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pivotTables/pivotTable9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_rels/pivotTable14.xml.rels" ContentType="application/vnd.openxmlformats-package.relationships+xml"/>
  <Override PartName="/xl/pivotTables/_rels/pivotTable12.xml.rels" ContentType="application/vnd.openxmlformats-package.relationships+xml"/>
  <Override PartName="/xl/pivotTables/_rels/pivotTable11.xml.rels" ContentType="application/vnd.openxmlformats-package.relationships+xml"/>
  <Override PartName="/xl/pivotTables/_rels/pivotTable10.xml.rels" ContentType="application/vnd.openxmlformats-package.relationships+xml"/>
  <Override PartName="/xl/pivotTables/_rels/pivotTable8.xml.rels" ContentType="application/vnd.openxmlformats-package.relationships+xml"/>
  <Override PartName="/xl/pivotTables/_rels/pivotTable7.xml.rels" ContentType="application/vnd.openxmlformats-package.relationships+xml"/>
  <Override PartName="/xl/pivotTables/_rels/pivotTable2.xml.rels" ContentType="application/vnd.openxmlformats-package.relationships+xml"/>
  <Override PartName="/xl/pivotTables/_rels/pivotTable13.xml.rels" ContentType="application/vnd.openxmlformats-package.relationships+xml"/>
  <Override PartName="/xl/pivotTables/_rels/pivotTable3.xml.rels" ContentType="application/vnd.openxmlformats-package.relationships+xml"/>
  <Override PartName="/xl/pivotTables/_rels/pivotTable9.xml.rels" ContentType="application/vnd.openxmlformats-package.relationships+xml"/>
  <Override PartName="/xl/pivotTables/_rels/pivotTable1.xml.rels" ContentType="application/vnd.openxmlformats-package.relationships+xml"/>
  <Override PartName="/xl/pivotTables/_rels/pivotTable4.xml.rels" ContentType="application/vnd.openxmlformats-package.relationships+xml"/>
  <Override PartName="/xl/pivotTables/_rels/pivotTable5.xml.rels" ContentType="application/vnd.openxmlformats-package.relationships+xml"/>
  <Override PartName="/xl/pivotTables/_rels/pivotTable6.xml.rels" ContentType="application/vnd.openxmlformats-package.relationships+xml"/>
  <Override PartName="/xl/pivotTables/pivotTable6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all_results_with_meta" sheetId="1" state="visible" r:id="rId2"/>
    <sheet name="avg_meta_data_table" sheetId="2" state="visible" r:id="rId3"/>
    <sheet name="total_cost_benchmark_perfactor_table" sheetId="3" state="visible" r:id="rId4"/>
    <sheet name="avg_metadata_vals" sheetId="4" state="visible" r:id="rId5"/>
    <sheet name="avg_tot_cost_val" sheetId="5" state="visible" r:id="rId6"/>
    <sheet name="Pivot Table_all_results_with_meta (copy)_2" sheetId="6" state="visible" r:id="rId7"/>
    <sheet name="totalcost_benchmark_with_flex_dedic" sheetId="7" state="visible" r:id="rId8"/>
    <sheet name="tablo3_runtime_benchmark" sheetId="8" state="visible" r:id="rId9"/>
    <sheet name="runtime_benchmark_perfactor" sheetId="9" state="visible" r:id="rId10"/>
    <sheet name="average_skills_per_cluster" sheetId="10" state="visible" r:id="rId11"/>
    <sheet name="totalcost_mincount_perfactor" sheetId="11" state="visible" r:id="rId12"/>
  </sheets>
  <calcPr iterateCount="100" refMode="A1" iterate="false" iterateDelta="0.001"/>
  <pivotCaches>
    <pivotCache cacheId="1" r:id="rId14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<sst xmlns="http://schemas.openxmlformats.org/spreadsheetml/2006/main" count="12627" uniqueCount="4047">
  <si>
    <t xml:space="preserve">algorithm_type</t>
  </si>
  <si>
    <t xml:space="preserve">case_id</t>
  </si>
  <si>
    <t xml:space="preserve">running_time</t>
  </si>
  <si>
    <t xml:space="preserve">total_cost</t>
  </si>
  <si>
    <t xml:space="preserve">holding_cost</t>
  </si>
  <si>
    <t xml:space="preserve">penalty_cost</t>
  </si>
  <si>
    <t xml:space="preserve">machine_cost</t>
  </si>
  <si>
    <t xml:space="preserve">skill_cost</t>
  </si>
  <si>
    <t xml:space="preserve">best_cluster</t>
  </si>
  <si>
    <t xml:space="preserve">bestS</t>
  </si>
  <si>
    <t xml:space="preserve">bestEBO</t>
  </si>
  <si>
    <t xml:space="preserve">bestServerAssignment</t>
  </si>
  <si>
    <t xml:space="preserve">GAP</t>
  </si>
  <si>
    <t xml:space="preserve">GAPoolingPercentGAP</t>
  </si>
  <si>
    <t xml:space="preserve">num_clusters</t>
  </si>
  <si>
    <t xml:space="preserve">num_used_servers</t>
  </si>
  <si>
    <t xml:space="preserve">avg_num_servers_per_cluster</t>
  </si>
  <si>
    <t xml:space="preserve">avg_num_skills_per_server</t>
  </si>
  <si>
    <t xml:space="preserve">avg_cross_training_perf</t>
  </si>
  <si>
    <t xml:space="preserve">total_stock</t>
  </si>
  <si>
    <t xml:space="preserve">Case  ID</t>
  </si>
  <si>
    <t xml:space="preserve">n_sku</t>
  </si>
  <si>
    <t xml:space="preserve">initial_servers</t>
  </si>
  <si>
    <t xml:space="preserve">util_rate</t>
  </si>
  <si>
    <t xml:space="preserve">cost_hmin</t>
  </si>
  <si>
    <t xml:space="preserve">work_load_relation</t>
  </si>
  <si>
    <t xml:space="preserve">cost_f</t>
  </si>
  <si>
    <t xml:space="preserve">cost_ci</t>
  </si>
  <si>
    <t xml:space="preserve">skills_per_cluster</t>
  </si>
  <si>
    <t xml:space="preserve">CIE_SA</t>
  </si>
  <si>
    <t xml:space="preserve">Case: 0001</t>
  </si>
  <si>
    <t xml:space="preserve">[[5], [1, 2, 9], [3, 4, 6, 7, 8, 10]]</t>
  </si>
  <si>
    <t xml:space="preserve">[[32], [18, 3, 2], [3, 11, 7, 2, 6, 4]]</t>
  </si>
  <si>
    <t xml:space="preserve">[[0.37940812078510394], [0.19528019763046842, 0.019126448465183497, 0.03844994047933661], [0.05799237191411136, 0.0004293528101896908, 0.033940106761182656, 0.007161668236272297, 0.0026489674209385344, 0.038996358024794515]]</t>
  </si>
  <si>
    <t xml:space="preserve">[1, 2, 1]</t>
  </si>
  <si>
    <t xml:space="preserve">IND</t>
  </si>
  <si>
    <t xml:space="preserve">Case: 0002</t>
  </si>
  <si>
    <t xml:space="preserve">[[4, 6, 13, 16], [14, 17, 19], [10, 11], [1, 8, 12, 15, 20], [2, 3, 5, 7, 9, 18]]</t>
  </si>
  <si>
    <t xml:space="preserve">[[6, 1, 3, 2], [6, 15, 6], [4, 2], [1, 1, 3, 1, 0], [1, 1, 3, 2, 3, 2]]</t>
  </si>
  <si>
    <t xml:space="preserve">[[0.0037131526337674417, 0.0026002512516880845, 0.012892274448832699, 0.03816968257644422], [0.008173536651938098, 0.06852668867359522, 0.0005029765535207645], [0.03038683424583109, 0.007881981694917325], [0.010756471540931865, 0.00639773930078931, 0.0009430739085707269, 0.0035391790758673, 0.032564258691926605], [0.01206003078835744, 0.04430094449492935, 0.01664901022268053, 0.0005540629218987263, 0.016556138311056155, 0.0235130177567031]]</t>
  </si>
  <si>
    <t xml:space="preserve">[1, 1, 1, 1, 2]</t>
  </si>
  <si>
    <t xml:space="preserve">Case: 0003</t>
  </si>
  <si>
    <t xml:space="preserve">[[1, 2, 3, 4, 6, 10], [5, 7, 8, 9]]</t>
  </si>
  <si>
    <t xml:space="preserve">[[5, 4, 8, 3, 4, 1], [28, 7, 5, 4]]</t>
  </si>
  <si>
    <t xml:space="preserve">[[0.001153684141460576, 0.00013242492467557053, 0.016089007871056042, 0.04374479233963283, 0.04036338369666884, 0.0053493638435121605], [0.10498400348019254, 0.06726118815634119, 0.008737093690664761, 0.048746531817728415]]</t>
  </si>
  <si>
    <t xml:space="preserve">[3, 6]</t>
  </si>
  <si>
    <t xml:space="preserve">Case: 0004</t>
  </si>
  <si>
    <t xml:space="preserve">[[1, 7, 12, 14, 16, 19], [5, 8, 9, 15, 17], [3, 10], [6, 11, 13, 18], [2, 4, 20]]</t>
  </si>
  <si>
    <t xml:space="preserve">[[3, 4, 12, 3, 4, 7], [3, 6, 2, 6, 8], [11, 9], [45, 45, 6, 5], [3, 5, 10]]</t>
  </si>
  <si>
    <t xml:space="preserve">[[0.013394458022038258, 0.01967309374003259, 0.0003283745474605794, 0.047732902960963594, 0.039722860403678006, 0.04390063279697648], [0.03963630805122275, 0.0023250514334136004, 0.03538806209995918, 0.007140336076249816, 0.021108179523750673], [0.08305670339830241, 0.013243796642016187], [0.071325610007981, 0.048573071178946416, 0.09041415533043648, 0.07525045453158802], [0.047430417830789516, 0.05073621924189385, 0.10246536856229761]]</t>
  </si>
  <si>
    <t xml:space="preserve">[1, 1, 2, 3, 1]</t>
  </si>
  <si>
    <t xml:space="preserve">Case: 0005</t>
  </si>
  <si>
    <t xml:space="preserve">[[3, 8, 9], [1, 2, 6, 10], [7], [4, 5]]</t>
  </si>
  <si>
    <t xml:space="preserve">[[9, 1, 0], [3, 2, 3, 2], [24], [6, 6]]</t>
  </si>
  <si>
    <t xml:space="preserve">[[0.006132543741116256, 0.029173122335795314, 0.04239193408144864], [0.019744126211828944, 0.006423599868963201, 0.0730845274903817, 0.01936140276752623], [0.004543021175296415], [0.05196161876362007, 0.024991558385889703]]</t>
  </si>
  <si>
    <t xml:space="preserve">[1, 2, 1, 2]</t>
  </si>
  <si>
    <t xml:space="preserve">Case: 0006</t>
  </si>
  <si>
    <t xml:space="preserve">[[6, 8], [3, 10, 13, 16, 19, 20], [1, 2, 5, 11, 12, 17], [4, 14], [7, 9, 15, 18]]</t>
  </si>
  <si>
    <t xml:space="preserve">[[5, 15], [15, 24, 20, 19, 2, 6], [5, 7, 2, 2, 17, 15], [6, 15], [2, 13, 15, 12]]</t>
  </si>
  <si>
    <t xml:space="preserve">[[0.07140962244526775, 0.06302753726207316], [0.0038263428485651183, 0.01568975789904436, 0.0039474369925765135, 0.12061997959574908, 0.02711833412444024, 0.03401061396897113], [0.008191343835741917, 0.03175384110987165, 0.018848405804675086, 0.04049288232538116, 0.1893023528270087, 0.054546200530368606], [0.10096339760986142, 0.13016927054436173], [0.03507102477233564, 0.023380574166161853, 0.04198458538044594, 0.0481447692243099]]</t>
  </si>
  <si>
    <t xml:space="preserve">[1, 1, 1, 1, 1]</t>
  </si>
  <si>
    <t xml:space="preserve">Case: 0007</t>
  </si>
  <si>
    <t xml:space="preserve">[[1, 3, 5, 6, 9, 10], [4, 8], [2, 7]]</t>
  </si>
  <si>
    <t xml:space="preserve">[[4, 1, 3, 4, 4, 8], [82, 114], [10, 18]]</t>
  </si>
  <si>
    <t xml:space="preserve">[[0.013185379440395207, 0.01760248328776377, 0.03210368154376415, 0.037022165530128284, 0.06014794156365014, 0.020824271905137942], [0.08483465550397486, 0.001435917610321478], [0.08793623497813689, 0.06818037953477661]]</t>
  </si>
  <si>
    <t xml:space="preserve">[3, 5, 1]</t>
  </si>
  <si>
    <t xml:space="preserve">Case: 0008</t>
  </si>
  <si>
    <t xml:space="preserve">[[3, 12], [2, 4, 16, 17], [10, 14], [5, 8], [1, 9, 11, 19], [6, 7, 20], [13, 15, 18]]</t>
  </si>
  <si>
    <t xml:space="preserve">[[4, 14], [3, 3, 2, 4], [8, 3], [17, 5], [1, 14, 23, 5], [4, 3, 3], [7, 11, 10]]</t>
  </si>
  <si>
    <t xml:space="preserve">[[0.00528871027360215, 0.04668325945420576], [0.03268340584875994, 0.020318720096086446, 0.04839895194067536, 0.007208084046268177], [0.012732777518564426, 0.013386990373177227], [0.014907723975370995, 0.05050764169940608], [0.000634268789848442, 0.011854386801163271, 0.008617949304233739, 0.018814257071893496], [0.07941193151646658, 0.06332149810355366, 0.0757020128451024], [0.026293689482700507, 0.0013154564039672637, 0.009974822085597697]]</t>
  </si>
  <si>
    <t xml:space="preserve">[2, 1, 1, 2, 2, 2, 1]</t>
  </si>
  <si>
    <t xml:space="preserve">Case: 0009</t>
  </si>
  <si>
    <t xml:space="preserve">[[2, 3, 10], [1, 4, 5, 6, 7, 8, 9]]</t>
  </si>
  <si>
    <t xml:space="preserve">[[625, 1185, 444], [3, 2, 2, 3, 1, 5, 2]]</t>
  </si>
  <si>
    <t xml:space="preserve">[[0.7647892858714829, 1.5287078423007474, 3.1227650111945744], [0.006582297508178255, 0.03792499535859714, 0.0009514546098718633, 0.008493523506140207, 0.004654507413242697, 0.01720471330227424, 0.028648533085541703]]</t>
  </si>
  <si>
    <t xml:space="preserve">[3, 2]</t>
  </si>
  <si>
    <t xml:space="preserve">Case: 0010</t>
  </si>
  <si>
    <t xml:space="preserve">[[3, 4], [9, 12, 13, 17, 20], [2, 5, 7, 10, 18, 19], [1, 11], [6, 8, 14, 15, 16]]</t>
  </si>
  <si>
    <t xml:space="preserve">[[5, 6], [5, 6, 2, 1, 2], [3, 1, 13, 3, 3, 2], [6, 6], [3, 4, 5, 5, 6]]</t>
  </si>
  <si>
    <t xml:space="preserve">[[0.04093477771944287, 0.018718347588979813], [0.050851688267020495, 0.05145078673275281, 0.01969232240288392, 0.02171916776239196, 0.02466958676757286], [0.02104185040882793, 0.008183395243017194, 0.01645257217751484, 0.03350394065848204, 0.018340287805780255, 0.015338241597290688], [0.015220846296078578, 0.02204825852547629], [0.027906892477250558, 0.02039801775322054, 0.029796672553913564, 0.01801754588128736, 0.0431392160623085]]</t>
  </si>
  <si>
    <t xml:space="preserve">Case: 0011</t>
  </si>
  <si>
    <t xml:space="preserve">[[5, 10], [2], [1, 7], [8, 9], [3, 4], [6]]</t>
  </si>
  <si>
    <t xml:space="preserve">[[12, 8], [13], [4, 26], [11, 16], [40, 16], [12]]</t>
  </si>
  <si>
    <t xml:space="preserve">[[0.09458009332406404, 0.02399779033233494], [0.09992893618112757], [0.034171162727317995, 0.048091606570457524], [0.07359711242704944, 0.14328499533679995], [0.022537169167908197, 0.14400210167587035], [0.03543281274746326]]</t>
  </si>
  <si>
    <t xml:space="preserve">[1, 2, 1, 1, 2, 1]</t>
  </si>
  <si>
    <t xml:space="preserve">Case: 0012</t>
  </si>
  <si>
    <t xml:space="preserve">[[1, 4, 19], [2, 3, 5, 6, 9, 10, 20], [7, 8, 11, 12, 15, 16, 17, 18], [13, 14]]</t>
  </si>
  <si>
    <t xml:space="preserve">[[2, 2, 3], [62, 42, 115, 10, 37, 22, 53], [11, 5, 8, 6, 14, 2, 4, 3], [9, 3]]</t>
  </si>
  <si>
    <t xml:space="preserve">[[0.0006264504421889956, 0.040281702728178555, 0.009554935874771828], [0.16446093915999563, 0.40023669796300565, 0.43841978971732115, 0.07571399058520736, 0.3565309944004273, 0.08728878909760981, 0.23926721098600104], [0.05649795475404407, 0.010471367980484892, 0.051280572036804736, 0.03107368545774611, 0.11754303273655482, 0.0018035076918362718, 0.020734932814386525, 0.01452453712608971], [0.05737637518878916, 0.012920397388968633]]</t>
  </si>
  <si>
    <t xml:space="preserve">[1, 4, 3, 2]</t>
  </si>
  <si>
    <t xml:space="preserve">Case: 0013</t>
  </si>
  <si>
    <t xml:space="preserve">[[1, 4, 9], [5, 6], [2, 3, 7, 8, 10]]</t>
  </si>
  <si>
    <t xml:space="preserve">[[15, 110, 12], [10, 11], [2, 3, 2, 3, 3]]</t>
  </si>
  <si>
    <t xml:space="preserve">[[0.062018375277208146, 0.6715998939531088, 0.012949740987668327], [0.07828384519384797, 0.006904644203178187], [0.004925749172056027, 0.022905699228201282, 0.014000099194513994, 0.026003331185553993, 0.03347612003699663]]</t>
  </si>
  <si>
    <t xml:space="preserve">[2, 2, 1]</t>
  </si>
  <si>
    <t xml:space="preserve">Case: 0014</t>
  </si>
  <si>
    <t xml:space="preserve">[[9, 10, 17], [4, 5, 16], [1, 12, 20], [2, 7], [8], [6, 14, 18], [3, 11, 13, 15, 19]]</t>
  </si>
  <si>
    <t xml:space="preserve">[[2, 2, 1], [3, 3, 3], [3, 7, 1], [3, 5], [5], [2, 2, 2], [1, 1, 2, 2, 1]]</t>
  </si>
  <si>
    <t xml:space="preserve">[[0.02843499501858004, 0.023807350960940867, 0.016289115216924076], [0.025127149657025442, 0.01315449921656025, 0.033517468720760536], [0.008991712641884772, 0.01071001424248425, 0.0018047514351511556], [0.006515551713184092, 0.01775493405742954], [0.037279657811420154], [0.01364258382781928, 0.010715660523746165, 0.018828118203261707], [0.0054836611542605235, 0.003048120640542883, 0.0014335999980621174, 0.0058494889642437785, 0.014249663115430952]]</t>
  </si>
  <si>
    <t xml:space="preserve">[1, 2, 1, 1, 1, 1, 1]</t>
  </si>
  <si>
    <t xml:space="preserve">Case: 0015</t>
  </si>
  <si>
    <t xml:space="preserve">[[1, 3, 6], [4, 7], [5], [2, 8], [9, 10]]</t>
  </si>
  <si>
    <t xml:space="preserve">[[2, 0, 2], [5, 4], [30], [6, 12], [41, 19]]</t>
  </si>
  <si>
    <t xml:space="preserve">[[0.01940980941395929, 0.009554737461278643, 0.0052220604899812], [0.019234468713616008, 0.02098253267264867], [0.01948086855855551], [0.01797571271600479, 0.05316745301446917], [0.21858461786869435, 0.14683985461985244]]</t>
  </si>
  <si>
    <t xml:space="preserve">[1, 2, 2, 4, 3]</t>
  </si>
  <si>
    <t xml:space="preserve">Case: 0016</t>
  </si>
  <si>
    <t xml:space="preserve">[[3, 7], [1, 5, 10, 14, 16, 18, 19], [11, 15, 20], [4, 8, 13], [2, 6, 9, 12, 17]]</t>
  </si>
  <si>
    <t xml:space="preserve">[[35, 16], [2, 5, 4, 2, 2, 2, 1], [9, 8, 23], [3, 3, 11], [13, 4, 3, 5, 8]]</t>
  </si>
  <si>
    <t xml:space="preserve">[[0.033387801061811634, 0.014908770208453914], [0.0037809655684539678, 0.05996626571123615, 0.014113506860914298, 0.0067630198072912585, 0.02512448408510305, 0.03491332509064669, 0.00725474736442959], [0.0657844472431294, 0.04395961854770668, 0.10496542827275203], [0.01008754211063978, 0.04957845094289158, 0.01559088402304469], [0.023918202306474252, 0.034796806717826326, 0.018478895264273095, 0.018809563604434792, 0.029177273278451175]]</t>
  </si>
  <si>
    <t xml:space="preserve">[1, 1, 3, 1, 4]</t>
  </si>
  <si>
    <t xml:space="preserve">Case: 0017</t>
  </si>
  <si>
    <t xml:space="preserve">[[2, 5, 9, 10], [1, 6, 7, 8], [3, 4]]</t>
  </si>
  <si>
    <t xml:space="preserve">[[1, 2, 4, 2], [7, 49, 4, 18], [50, 17]]</t>
  </si>
  <si>
    <t xml:space="preserve">[[0.01663474806364963, 0.00911126395436121, 0.0120007700823417, 0.02870518710764583], [0.019718599660589795, 0.04812574199939461, 0.011489533895056322, 0.05050858753398777], [0.09653441717549373, 0.025210743331150913]]</t>
  </si>
  <si>
    <t xml:space="preserve">HPB</t>
  </si>
  <si>
    <t xml:space="preserve">Case: 0018</t>
  </si>
  <si>
    <t xml:space="preserve">[[7, 8, 11], [1, 6, 9, 19, 20], [3, 4, 10, 15], [2, 13, 17, 18], [12, 16], [5, 14]]</t>
  </si>
  <si>
    <t xml:space="preserve">[[2, 1, 2], [0, 0, 1, 2, 1], [6, 2, 3, 3], [3, 3, 3, 3], [3, 4], [11, 8]]</t>
  </si>
  <si>
    <t xml:space="preserve">[[0.010377664203698098, 0.027751449986806807, 0.006707204152340963], [0.042693649566116224, 0.054119113358345586, 0.021807740289442438, 0.01869321876369245, 0.025386056075985576], [0.019843313416551014, 0.005804854114859198, 0.02808687101965497, 0.009806568585513802], [0.01921302752671963, 0.009579040572527757, 0.010098771096383071, 0.0245853144799589], [0.010526626284631432, 0.008860447973247183], [0.02405251237813871, 0.011859072310072862]]</t>
  </si>
  <si>
    <t xml:space="preserve">[1, 1, 1, 1, 1, 1]</t>
  </si>
  <si>
    <t xml:space="preserve">Case: 0019</t>
  </si>
  <si>
    <t xml:space="preserve">[[6, 8, 9], [5], [10], [1, 4], [2, 3, 7]]</t>
  </si>
  <si>
    <t xml:space="preserve">[[5, 11, 9], [17], [5], [7, 9], [1, 1, 1]]</t>
  </si>
  <si>
    <t xml:space="preserve">[[0.013337477586991397, 0.013279668402544331, 0.029024427702425793], [0.01690753333317746], [0.020576348527152233], [0.008083559350529785, 0.030397384896695957], [0.002575972830080878, 0.01855785254949012, 0.013074316792964401]]</t>
  </si>
  <si>
    <t xml:space="preserve">[3, 3, 1, 2, 1]</t>
  </si>
  <si>
    <t xml:space="preserve">Case: 0020</t>
  </si>
  <si>
    <t xml:space="preserve">[[2], [8, 18], [4, 11, 13, 14], [1, 6, 17], [9, 10, 12, 15, 19, 20], [5, 7], [3, 16]]</t>
  </si>
  <si>
    <t xml:space="preserve">[[12], [15, 21], [4, 2, 19, 7], [6, 7, 9], [5, 2, 2, 4, 2, 4], [16, 13], [53, 11]]</t>
  </si>
  <si>
    <t xml:space="preserve">[[0.02270415297079384], [0.047931952049824415, 0.043541611329993866], [0.02142945561678576, 0.018529728596120114, 0.04638694003580862, 0.07635280674555733], [0.05528591311941948, 0.02016685207825003, 0.02772495365015269], [0.044506188814066996, 0.01775970209762503, 0.03240966040748164, 0.0242639278719027, 0.006931004606550464, 0.03048495615356874], [0.05895194709072064, 0.025317139753652275], [0.05387493014207063, 0.04379275332157195]]</t>
  </si>
  <si>
    <t xml:space="preserve">[1, 1, 1, 1, 1, 1, 2]</t>
  </si>
  <si>
    <t xml:space="preserve">Case: 0021</t>
  </si>
  <si>
    <t xml:space="preserve">[[1, 2, 7, 8], [5, 6], [3, 4, 9, 10]]</t>
  </si>
  <si>
    <t xml:space="preserve">[[6, 2, 6, 2], [11, 14], [0, 14, 9, 5]]</t>
  </si>
  <si>
    <t xml:space="preserve">[[0.050506456659638446, 0.03706988479838095, 0.025633543159881443, 0.0457303260156624], [0.03127770190876336, 0.02179123672293852], [0.057131712988203354, 0.021330722227690262, 0.03823220471913234, 0.09367993901833307]]</t>
  </si>
  <si>
    <t xml:space="preserve">[1, 2, 2]</t>
  </si>
  <si>
    <t xml:space="preserve">Case: 0022</t>
  </si>
  <si>
    <t xml:space="preserve">[[3, 4, 10, 14], [5, 9, 11, 18], [6, 8, 13, 15, 16], [2, 12, 19, 20], [7, 17], [1]]</t>
  </si>
  <si>
    <t xml:space="preserve">[[5, 4, 1, 2], [6, 4, 2, 1], [1, 1, 1, 1, 5], [4, 1, 5, 2], [10, 6], [48]]</t>
  </si>
  <si>
    <t xml:space="preserve">[[0.06657567861969556, 0.01766451856190663, 0.003049800015747359, 0.030938777585944426], [0.02266690976140779, 0.01655715899666195, 0.014987791139431089, 0.016668102434031835], [0.025176808907791826, 0.02657614971365422, 0.040892085270141015, 0.023544881049813247, 0.024244030976544866], [0.010890830974004048, 0.015609242179548146, 0.02921167058055579, 0.04065225276224083], [0.09540909880175188, 0.011096208585752443], [0.030048411835422985]]</t>
  </si>
  <si>
    <t xml:space="preserve">Case: 0023</t>
  </si>
  <si>
    <t xml:space="preserve">[[2, 5], [1], [4, 8, 9], [7], [10], [3, 6]]</t>
  </si>
  <si>
    <t xml:space="preserve">[[4, 91], [19], [10, 1, 7], [69], [73], [21, 12]]</t>
  </si>
  <si>
    <t xml:space="preserve">[[0.05929747199270703, 0.25543791090616486], [0.06501306279586186], [0.07777096663717042, 0.08117042919048661, 0.09372737262459484], [0.34426906974358934], [0.2933925467204552], [0.12700595245123975, 0.3268987753739298]]</t>
  </si>
  <si>
    <t xml:space="preserve">[3, 2, 1, 1, 1, 1]</t>
  </si>
  <si>
    <t xml:space="preserve">Case: 0024</t>
  </si>
  <si>
    <t xml:space="preserve">[[2, 10, 14, 16, 20], [1, 3, 4, 7, 8, 11, 17], [12, 18], [6, 9, 13, 15], [5, 19]]</t>
  </si>
  <si>
    <t xml:space="preserve">[[0, 1, 2, 1, 1], [5, 9, 5, 6, 4, 4, 2], [3, 4], [7, 5, 4, 9], [18, 13]]</t>
  </si>
  <si>
    <t xml:space="preserve">[[0.05318724836985778, 0.018032748287289284, 0.01355516594239555, 0.04620993072875694, 0.013967901828469083], [0.011316374188978096, 0.021787250211645064, 0.018570235703697292, 0.01644810458607867, 0.00885492709698992, 0.01598868965365085, 0.0030457250184248463], [0.01901551735692737, 0.011870345916637002], [0.006673372832889213, 0.007220015995931658, 0.021271786589947616, 0.015842849657838238], [0.009367940727791431, 0.04461648190415194]]</t>
  </si>
  <si>
    <t xml:space="preserve">[1, 4, 1, 3, 2]</t>
  </si>
  <si>
    <t xml:space="preserve">Case: 0025</t>
  </si>
  <si>
    <t xml:space="preserve">[[5], [10], [6, 7], [3, 4, 8], [2, 9], [1]]</t>
  </si>
  <si>
    <t xml:space="preserve">[[7], [6], [8, 3], [0, 4, 3], [4, 3], [5]]</t>
  </si>
  <si>
    <t xml:space="preserve">[[0.028875408392363713], [0.011405310907555333], [0.022368622411786835, 0.014322284629885286], [0.07435464922812604, 0.025125365432476808, 0.018206099780936177], [0.021197362574367044, 0.01882694526529276], [0.02283417178649804]]</t>
  </si>
  <si>
    <t xml:space="preserve">Case: 0026</t>
  </si>
  <si>
    <t xml:space="preserve">[[1, 4, 7, 8, 11, 16, 17, 19, 20], [6, 9, 14], [10, 13], [3, 5, 15, 18], [2, 12]]</t>
  </si>
  <si>
    <t xml:space="preserve">[[2, 2, 1, 3, 2, 1, 1, 1, 1], [10, 6, 5], [17, 5], [7, 4, 5, 3], [3, 5]]</t>
  </si>
  <si>
    <t xml:space="preserve">[[0.01650668305357844, 0.013688799631063415, 0.015413037084035271, 0.011211097184418959, 0.0065455299893044435, 0.013647865641501368, 0.010219942671914827, 0.0018300030916770405, 0.015351402658340358], [0.014504232298922547, 0.012811167463789873, 0.009814554884752823], [0.05038261783019836, 0.01639999025236183], [0.016753310310473175, 0.01524848944915156, 0.00998884935426244, 0.021483580557408663], [0.009816839843626286, 0.008855733333140362]]</t>
  </si>
  <si>
    <t xml:space="preserve">Case: 0027</t>
  </si>
  <si>
    <t xml:space="preserve">[[1, 3, 9, 10], [5, 6], [2, 4, 7, 8]]</t>
  </si>
  <si>
    <t xml:space="preserve">[[4, 10, 8, 10], [17, 12], [9, 62, 60, 107]]</t>
  </si>
  <si>
    <t xml:space="preserve">[[0.0360272616179153, 0.04123421654256654, 0.08502286409059466, 0.04715147745965197], [0.047727121096115224, 0.05530865552029258], [0.023557575554003923, 0.05183691275508151, 0.17850916812367026, 0.1981233896900581]]</t>
  </si>
  <si>
    <t xml:space="preserve">[1, 1, 5]</t>
  </si>
  <si>
    <t xml:space="preserve">Case: 0028</t>
  </si>
  <si>
    <t xml:space="preserve">[[2, 9], [4, 11, 20], [7, 19], [13], [1, 12, 14], [6, 8, 15], [3, 5, 16], [10, 17, 18]]</t>
  </si>
  <si>
    <t xml:space="preserve">[[8, 10], [13, 2, 4], [3, 6], [4], [12, 4, 5], [2, 4, 1], [1, 0, 0], [1, 3, 4]]</t>
  </si>
  <si>
    <t xml:space="preserve">[[0.01297966922031433, 0.015681626383306006], [0.026614713567728755, 0.016200842055266458, 0.013002805132482058], [0.02064472256781545, 0.01039550508089358], [0.011404647191958488], [0.02727222045066237, 0.006412377655244506, 0.01786977771312763], [0.01973335896301653, 0.010340846458542378, 0.012755246982039262], [0.007448711365037264, 0.007976483242654972, 0.031293660249936614], [0.00617457723661545, 0.012778262916312604, 0.018434893069322587]]</t>
  </si>
  <si>
    <t xml:space="preserve">[2, 2, 1, 1, 2, 1, 1, 1]</t>
  </si>
  <si>
    <t xml:space="preserve">Case: 0029</t>
  </si>
  <si>
    <t xml:space="preserve">[[3, 9], [8], [1, 4, 6], [2, 5, 7, 10]]</t>
  </si>
  <si>
    <t xml:space="preserve">[[103, 9], [15], [5, 35, 2], [4, 2, 4, 4]]</t>
  </si>
  <si>
    <t xml:space="preserve">[[0.1976820267961946, 0.02259027114262141], [0.036417629954813555], [0.026506362583045867, 0.15801123177436677, 0.019683702485146955], [0.03974629932898603, 0.017775287885151446, 0.022628494312657472, 0.01888291966079051]]</t>
  </si>
  <si>
    <t xml:space="preserve">[2, 1, 1, 1]</t>
  </si>
  <si>
    <t xml:space="preserve">Case: 0030</t>
  </si>
  <si>
    <t xml:space="preserve">[[2, 5, 6, 12, 20], [1, 3, 7, 8, 9, 13, 15], [11, 14, 16], [4, 10, 19], [17, 18]]</t>
  </si>
  <si>
    <t xml:space="preserve">[[2, 1, 3, 6, 3], [1, 1, 2, 0, 0, 1, 1], [2, 1, 3], [7, 3, 8], [2, 7]]</t>
  </si>
  <si>
    <t xml:space="preserve">[[0.003417437436102622, 0.01764885053838855, 0.010195888186974601, 0.012960266490342862, 0.008705549377145266], [0.0028567150948746473, 0.0016143261484759491, 0.0037366178085164532, 0.022142846170129345, 0.008352540803665664, 0.01610142904784463, 0.004912436328799493], [0.00570722568658561, 0.010198682732052699, 0.015289719470354981], [0.01868081274192923, 0.01499547438811489, 0.015857098384960543], [0.006500415114111603, 0.009905565103008553]]</t>
  </si>
  <si>
    <t xml:space="preserve">[2, 1, 1, 2, 1]</t>
  </si>
  <si>
    <t xml:space="preserve">Case: 0031</t>
  </si>
  <si>
    <t xml:space="preserve">[[4, 7, 8, 10], [3, 5, 6, 9], [2], [1]]</t>
  </si>
  <si>
    <t xml:space="preserve">[[2, 3, 3, 2], [6, 7, 38, 11], [20], [28]]</t>
  </si>
  <si>
    <t xml:space="preserve">[[0.009319341753363538, 0.010553066151481072, 0.015650138397192072, 0.040864186302279226], [0.049689303591283616, 0.03397008014799517, 0.030333230582179075, 0.021167456564794317], [0.0333047688710656], [0.033663454530228364]]</t>
  </si>
  <si>
    <t xml:space="preserve">[2, 5, 2, 2]</t>
  </si>
  <si>
    <t xml:space="preserve">Case: 0032</t>
  </si>
  <si>
    <t xml:space="preserve">[[3, 7, 10], [1, 2, 5, 6, 9, 16], [8, 15], [4, 17], [11, 12, 19], [14, 18], [20], [13]]</t>
  </si>
  <si>
    <t xml:space="preserve">[[17, 4, 2], [3, 2, 2, 3, 2, 1], [16, 16], [21, 14], [2, 7, 7], [5, 10], [124], [11]]</t>
  </si>
  <si>
    <t xml:space="preserve">[[0.05188844120797374, 0.026789188880707443, 0.017199838160112533], [0.026439964973432123, 0.03255206409702111, 0.015200930880800366, 0.01965039999997492, 0.00819861944670706, 0.014553911030686668], [0.044909144007236425, 0.04960502344233044], [0.035252821728637015, 0.0355792961000699], [0.0068571479645557825, 0.01851103638018823, 0.03971609555153684], [0.03769431517604807, 0.02952297917864802], [0.14178329003317514], [0.03395749344602156]]</t>
  </si>
  <si>
    <t xml:space="preserve">[1, 1, 1, 2, 1, 1, 2, 1]</t>
  </si>
  <si>
    <t xml:space="preserve">Case: 0033</t>
  </si>
  <si>
    <t xml:space="preserve">[[1, 14, 15], [5, 6, 7, 11, 17], [3, 8, 9, 13, 20], [4, 10, 12, 16, 18], [2, 19]]</t>
  </si>
  <si>
    <t xml:space="preserve">[[3, 1, 3], [1, 4, 12, 8, 7], [9, 3, 7, 9, 7], [2, 1, 1, 1, 1], [1, 12]]</t>
  </si>
  <si>
    <t xml:space="preserve">[[0.010210151760193404, 0.018707314197913806, 0.009927273900014584], [0.01979748254892596, 0.010561058630008615, 0.016111381111822674, 0.013556053976140639, 0.005760960004528626], [0.008586010933756444, 0.01523381072766034, 0.013183945803595023, 0.008523910310172156, 0.015550550431375721], [0.010926992902483782, 0.01506646696223197, 0.03295705119443903, 0.007112346981273187, 0.021430810301630705], [0.022960501505140143, 0.024065212222234778]]</t>
  </si>
  <si>
    <t xml:space="preserve">[1, 4, 4, 1, 1]</t>
  </si>
  <si>
    <t xml:space="preserve">Case: 0034</t>
  </si>
  <si>
    <t xml:space="preserve">[[5, 9], [3, 4, 8], [1, 6], [2, 7, 10]]</t>
  </si>
  <si>
    <t xml:space="preserve">[[15, 72], [8, 10, 6], [17, 47], [18, 8, 10]]</t>
  </si>
  <si>
    <t xml:space="preserve">[[0.030897005006383246, 0.14952668587205498], [0.031565361294175004, 0.16826798786992628, 0.0510929699735953], [0.056300054581070375, 0.1661609421743586], [0.03699104362233937, 0.11148866676736327, 0.03637064217632079]]</t>
  </si>
  <si>
    <t xml:space="preserve">[4, 1, 2, 2]</t>
  </si>
  <si>
    <t xml:space="preserve">Case: 0035</t>
  </si>
  <si>
    <t xml:space="preserve">[[3, 9, 18], [4], [7, 8], [10], [1, 12, 13, 17, 20], [2, 5, 6, 11, 14, 15, 16, 19]]</t>
  </si>
  <si>
    <t xml:space="preserve">[[7, 0, 5], [92], [6, 11], [11], [1, 3, 3, 2, 3], [1, 2, 1, 0, 1, 1, 1, 1]]</t>
  </si>
  <si>
    <t xml:space="preserve">[[0.0245062775414429, 0.014889963022794049, 0.014264410873423979], [0.12108753680115654], [0.02068315532008416, 0.023738552439307187], [0.023557543835632782], [0.008901674112222098, 0.01537388205185563, 0.013535555521619926, 0.0051197954906722866, 0.009052300194592721], [0.012769324649376801, 0.014761114325672405, 0.013276394325573544, 0.010687968881385011, 0.019740194549900544, 0.0028732632685973714, 0.0027530134000628903, 0.02566209391664957]]</t>
  </si>
  <si>
    <t xml:space="preserve">Case: 0036</t>
  </si>
  <si>
    <t xml:space="preserve">[[1, 3, 4, 5, 8, 9, 10], [2, 6, 7]]</t>
  </si>
  <si>
    <t xml:space="preserve">[[3, 8, 7, 1, 2, 11, 15], [3, 4, 2]]</t>
  </si>
  <si>
    <t xml:space="preserve">[[0.027665362874585323, 0.015364661922971427, 0.02687575297089111, 0.004309527174688339, 0.03213663996086208, 0.01654122818881329, 0.051924958386133147], [0.05575732801025712, 0.023573709934094793, 0.029659216188323692]]</t>
  </si>
  <si>
    <t xml:space="preserve">[4, 1]</t>
  </si>
  <si>
    <t xml:space="preserve">Case: 0037</t>
  </si>
  <si>
    <t xml:space="preserve">[[3, 9, 11], [8, 13], [4, 10, 12, 14, 15, 16, 18], [5, 7, 17], [6, 20], [1, 2, 19]]</t>
  </si>
  <si>
    <t xml:space="preserve">[[24, 19, 16], [5, 16], [2, 2, 2, 1, 2, 1, 2], [3, 35, 15], [11, 33], [5, 1, 10]]</t>
  </si>
  <si>
    <t xml:space="preserve">[[0.02919931477971971, 0.03594223254977316, 0.0279705824284382], [0.04055067795458692, 0.023306917054393125], [0.022784852506058786, 0.013030567696328307, 0.03970600552639271, 0.010861739542646225, 0.01651970949497477, 0.014556234248807249, 0.013101448934443703], [0.013236432971218404, 0.05097210107550413, 0.01923010339802601], [0.03280231970024244, 0.05082425054651607], [0.020396694258721308, 0.01619316044451275, 0.022374854032902965]]</t>
  </si>
  <si>
    <t xml:space="preserve">[2, 1, 1, 2, 1, 1]</t>
  </si>
  <si>
    <t xml:space="preserve">Case: 0038</t>
  </si>
  <si>
    <t xml:space="preserve">[[4, 7], [1], [9, 10], [2, 3, 5], [6, 8]]</t>
  </si>
  <si>
    <t xml:space="preserve">[[5, 2], [42], [5, 19], [4, 4, 5], [3, 3]]</t>
  </si>
  <si>
    <t xml:space="preserve">[[0.019302707442329592, 0.03940220304458173], [0.0373090974004402], [0.022177959284206194, 0.027737096477192903], [0.011859909519081755, 0.015328827236154252, 0.014985865683559009], [0.014742857870716405, 0.052314191537550604]]</t>
  </si>
  <si>
    <t xml:space="preserve">[1, 3, 2, 2, 1]</t>
  </si>
  <si>
    <t xml:space="preserve">Case: 0039</t>
  </si>
  <si>
    <t xml:space="preserve">[[10, 14], [2, 3, 13, 15], [1, 7, 9, 12, 16, 19], [5, 6, 8, 17, 18, 20], [4, 11]]</t>
  </si>
  <si>
    <t xml:space="preserve">[[4, 9], [2, 2, 1, 1], [1, 0, 1, 1, 1, 1], [4, 2, 0, 1, 1, 1], [10, 7]]</t>
  </si>
  <si>
    <t xml:space="preserve">[[0.01545136313795691, 0.013021445022671583], [0.01712383138318365, 0.0046387472688325165, 0.007608181000327328, 0.021620240188202695], [0.003230717392421615, 0.035254623197296435, 0.016611632082361872, 0.013839408086133789, 0.009634363115759803, 0.016750490699423932], [0.012643177078110364, 0.021239717553115645, 0.028362726098588215, 0.018018714495506055, 0.006988685220903674, 0.008427475482491507], [0.020467044321503293, 0.010556110490023769]]</t>
  </si>
  <si>
    <t xml:space="preserve">Case: 0040</t>
  </si>
  <si>
    <t xml:space="preserve">[[2], [5, 8], [1, 3, 4, 6, 7, 9, 10]]</t>
  </si>
  <si>
    <t xml:space="preserve">[[46], [5, 64], [3, 4, 3, 5, 5, 4, 10]]</t>
  </si>
  <si>
    <t xml:space="preserve">[[0.04692451957827923], [0.015480569255789101, 0.21018994896027426], [0.01566556827526499, 0.04002680111282083, 0.040223589396607765, 0.013094507005544813, 0.02238752478629867, 0.025399278908982845, 0.06179343122774862]]</t>
  </si>
  <si>
    <t xml:space="preserve">[2, 1, 1]</t>
  </si>
  <si>
    <t xml:space="preserve">Case: 0041</t>
  </si>
  <si>
    <t xml:space="preserve">[[3, 15], [1, 6], [2, 12, 16], [4, 5, 7, 11, 20], [14, 19], [9, 17], [8, 10, 13, 18]]</t>
  </si>
  <si>
    <t xml:space="preserve">[[4, 50], [23, 5], [1, 5, 8], [2, 2, 4, 1, 5], [13, 2], [9, 30], [14, 0, 2, 2]]</t>
  </si>
  <si>
    <t xml:space="preserve">[[0.03457223204466293, 0.16316650311884137], [0.024077762283199942, 0.023847400543703236], [0.04643556254060208, 0.040484522352028394, 0.03371535776882339], [0.059639569744879314, 0.022698012487329274, 0.02378245103132289, 0.03527259214322984, 0.042224525559021425], [0.046153471971604555, 0.04336414494878201], [0.021388133309152804, 0.030467208787701264], [0.050107087045255995, 0.010721059369339658, 0.03297690989172622, 0.03323708652178164]]</t>
  </si>
  <si>
    <t xml:space="preserve">[1, 2, 1, 1, 1, 3, 1]</t>
  </si>
  <si>
    <t xml:space="preserve">Case: 0042</t>
  </si>
  <si>
    <t xml:space="preserve">[[3, 6, 7, 8], [1, 2, 9, 10], [5], [4]]</t>
  </si>
  <si>
    <t xml:space="preserve">[[3, 3, 1, 2], [3, 12, 2, 10], [32], [40]]</t>
  </si>
  <si>
    <t xml:space="preserve">[[0.01440651823346966, 0.03268397947214291, 0.0342431622181701, 0.029685085886985558], [0.02590315650647389, 0.0200338329988538, 0.016542665840463544, 0.026483320346396763], [0.02288602244443157], [0.015303555940353798]]</t>
  </si>
  <si>
    <t xml:space="preserve">[1, 3, 3, 3]</t>
  </si>
  <si>
    <t xml:space="preserve">Case: 0043</t>
  </si>
  <si>
    <t xml:space="preserve">[[6, 12, 18], [4, 5, 7, 8, 10, 11, 17], [1, 2, 19], [14], [16, 20], [9, 15], [3, 13]]</t>
  </si>
  <si>
    <t xml:space="preserve">[[6, 3, 1], [1, 0, 1, 1, 2, 1, 1], [9, 5, 2], [2], [6, 4], [6, 7], [8, 20]]</t>
  </si>
  <si>
    <t xml:space="preserve">[[0.009313105143185658, 0.02108448828661668, 0.00842904940763238], [0.009346325603057017, 0.03715609954410759, 0.009900112730918412, 0.02282342761255559, 0.017857639510312943, 0.017337253328420465, 0.016535894602681844], [0.012612019305531835, 0.009243572817517545, 0.024129848362537218], [0.006965201604549739], [0.00738706603179581, 0.014413026097294192], [0.007051448340819056, 0.011413287726425799], [0.01288469545671777, 0.011623158162853107]]</t>
  </si>
  <si>
    <t xml:space="preserve">[1, 1, 1, 1, 1, 1, 1]</t>
  </si>
  <si>
    <t xml:space="preserve">Case: 0044</t>
  </si>
  <si>
    <t xml:space="preserve">[[1, 8], [3, 5, 10], [2, 6, 7, 9], [4]]</t>
  </si>
  <si>
    <t xml:space="preserve">[[51, 21], [4, 4, 17], [1, 4, 8, 4], [14]]</t>
  </si>
  <si>
    <t xml:space="preserve">[[0.10803356732325589, 0.02289944690936596], [0.042350895301552394, 0.014406460743582974, 0.05284497619224829], [0.04296567050686575, 0.017851909365638453, 0.05169756627831293, 0.028009601656690676], [0.04439125814032762]]</t>
  </si>
  <si>
    <t xml:space="preserve">Case: 0045</t>
  </si>
  <si>
    <t xml:space="preserve">[[3, 13], [4, 5, 7, 9, 18, 19, 20], [6, 12, 17], [11], [1, 14, 16], [2, 10], [8, 15]]</t>
  </si>
  <si>
    <t xml:space="preserve">[[68, 10], [1, 1, 2, 0, 1, 2, 2], [4, 4, 5], [9], [3, 5, 8], [6, 12], [3, 18]]</t>
  </si>
  <si>
    <t xml:space="preserve">[[0.025309814010053125, 0.029991976969747692], [0.00999669557133179, 0.013288712637317278, 0.02048627879179593, 0.027988669118350313, 0.01842482658764097, 0.020156237393205646, 0.011119016043655325], [0.016949351376050137, 0.02527463915259168, 0.022033935667738945], [0.012824261511242618], [0.00889477640080079, 0.010077964479133129, 0.011765909454589558], [0.031389948977073256, 0.01931767189686523], [0.021563933480537832, 0.03695720003842175]]</t>
  </si>
  <si>
    <t xml:space="preserve">[2, 1, 1, 1, 2, 1, 1]</t>
  </si>
  <si>
    <t xml:space="preserve">Case: 0046</t>
  </si>
  <si>
    <t xml:space="preserve">[[1, 2, 4, 5, 7, 9], [8, 10], [3, 6]]</t>
  </si>
  <si>
    <t xml:space="preserve">[[4, 1, 2, 1, 1, 1], [12, 30], [8, 89]]</t>
  </si>
  <si>
    <t xml:space="preserve">[[0.03823836100864124, 0.01495689568671592, 0.027124619696866907, 0.005068495146711736, 0.021303633426908504, 0.04225132382439455], [0.019105513302298916, 0.03349599118519063], [0.00774182084653407, 0.06354817821317411]]</t>
  </si>
  <si>
    <t xml:space="preserve">[1, 3, 4]</t>
  </si>
  <si>
    <t xml:space="preserve">Case: 0047</t>
  </si>
  <si>
    <t xml:space="preserve">[[5, 9, 13], [4, 8, 16, 17], [1, 2, 3, 11, 12, 14, 15, 18], [19, 20], [6, 7, 10]]</t>
  </si>
  <si>
    <t xml:space="preserve">[[32, 24, 2], [1, 2, 3, 6], [8, 8, 4, 1, 4, 1, 5, 24], [13, 11], [1, 4, 2]]</t>
  </si>
  <si>
    <t xml:space="preserve">[[0.03795084933696395, 0.16877588560715762, 0.01861131476911046], [0.005705472797986003, 0.012414994405206088, 0.0241370336477671, 0.020070207880109416], [0.03673136163179173, 0.079739671833004, 0.009519817281627277, 0.01175643634181122, 0.03196387679689065, 0.03219241998494538, 0.0742875693753425, 0.12107390040602968], [0.08873031811676478, 0.017378666581064652], [0.017674814342476513, 0.010349111874652085, 0.0261126371017015]]</t>
  </si>
  <si>
    <t xml:space="preserve">Case: 0048</t>
  </si>
  <si>
    <t xml:space="preserve">[[2, 7], [1, 4, 9], [3, 10], [6, 8], [5]]</t>
  </si>
  <si>
    <t xml:space="preserve">[[0, 1], [2, 3, 4], [16, 7], [0, 10], [6]]</t>
  </si>
  <si>
    <t xml:space="preserve">[[0.024178819036605077, 0.002652843879357039], [0.01857532213551761, 0.008931167438314586, 0.015826635701466158], [0.012542263970447038, 0.004480319300119443], [0.016234170042753942, 0.01132063752841967], [0.01388175794478724]]</t>
  </si>
  <si>
    <t xml:space="preserve">[1, 1, 2, 1, 1]</t>
  </si>
  <si>
    <t xml:space="preserve">Case: 0049</t>
  </si>
  <si>
    <t xml:space="preserve">[[11], [10, 18], [1, 6, 8], [5, 13], [2, 4, 7, 9, 14, 19, 20], [3, 15, 16], [12, 17]]</t>
  </si>
  <si>
    <t xml:space="preserve">[[6], [3, 7], [8, 4, 6], [8, 4], [4, 1, 2, 4, 1, 3, 3], [4, 25, 8], [3, 2]]</t>
  </si>
  <si>
    <t xml:space="preserve">[[0.04955596282916917], [0.03963054295218744, 0.028597972160996687], [0.06471882197845275, 0.051533997229334445, 0.02290856464358166], [0.03432823419024641, 0.047137823641881814], [0.006142285890309427, 0.00899817525248006, 0.005675880119657741, 0.0024071200146931035, 0.016852702780174464, 0.019063941299909532, 0.003399561794463568], [0.024556336912307537, 0.028250893238324637, 0.049270379116914655], [0.027649068027419902, 0.036869407334109865]]</t>
  </si>
  <si>
    <t xml:space="preserve">[1, 1, 3, 1, 1, 3, 1]</t>
  </si>
  <si>
    <t xml:space="preserve">Case: 0050</t>
  </si>
  <si>
    <t xml:space="preserve">[[7], [4, 6, 10], [1, 2, 3, 5, 9], [8]]</t>
  </si>
  <si>
    <t xml:space="preserve">[[15], [8, 12, 15], [6, 8, 11, 7, 7], [131]]</t>
  </si>
  <si>
    <t xml:space="preserve">[[0.0283251116641849], [0.005733806857511964, 0.06181933547187919, 0.0222577177138317], [0.023454569341620157, 0.070256412595149, 0.0886089058229284, 0.06047365510960281, 0.042218712862186994], [0.6875708011451434]]</t>
  </si>
  <si>
    <t xml:space="preserve">[1, 1, 4, 4]</t>
  </si>
  <si>
    <t xml:space="preserve">Case: 0051</t>
  </si>
  <si>
    <t xml:space="preserve">[[3, 10, 13], [8, 16, 17], [2, 5, 14, 20], [1, 4, 7, 11, 15, 18], [6, 9, 12, 19]]</t>
  </si>
  <si>
    <t xml:space="preserve">[[2, 10, 2], [2, 4, 4], [3, 3, 6, 1], [3, 1, 3, 1, 5, 3], [6, 6, 2, 3]]</t>
  </si>
  <si>
    <t xml:space="preserve">[[0.025409374593741683, 0.022912282740194377, 0.01402106515767356], [0.02640574134636881, 0.011972090815690064, 0.028311999750223873], [0.02278113447278029, 0.03654713689180199, 0.08833548692709763, 0.007256198857475467], [0.01903202925605553, 0.03336905321868112, 0.02193258405354074, 0.014302494109725332, 0.007075553214962775, 0.05650575381569003], [0.019267569006985664, 0.0088518670414337, 0.04662072170774135, 0.008126761956224356]]</t>
  </si>
  <si>
    <t xml:space="preserve">Case: 0052</t>
  </si>
  <si>
    <t xml:space="preserve">[[2, 4, 9, 10], [7], [1, 3, 5, 6, 8]]</t>
  </si>
  <si>
    <t xml:space="preserve">[[2, 4, 10, 3], [11], [4, 2, 1, 2, 2]]</t>
  </si>
  <si>
    <t xml:space="preserve">[[0.004323603072459101, 0.03846288919702658, 0.031379436271227565, 0.01627827610199326], [0.0796561240269845], [0.02803611967360614, 0.04175198019761597, 0.001738214737359849, 0.030556305546295768, 0.009456474497978354]]</t>
  </si>
  <si>
    <t xml:space="preserve">[3, 2, 1]</t>
  </si>
  <si>
    <t xml:space="preserve">Case: 0053</t>
  </si>
  <si>
    <t xml:space="preserve">[[2, 17, 18, 20], [1, 3, 14], [5, 8, 11, 19], [16], [13, 15], [4, 6, 7, 10], [9, 12]]</t>
  </si>
  <si>
    <t xml:space="preserve">[[6, 9, 4, 4], [8, 8, 4], [15, 12, 2, 8], [59], [16, 21], [7, 1, 19, 11], [5, 12]]</t>
  </si>
  <si>
    <t xml:space="preserve">[[0.08318618137286116, 0.04319903203285249, 0.03094706585441504, 0.02229898151126724], [0.036551363100731, 0.009535195345627093, 0.03131457135168358], [0.1087019879473824, 0.07058650480544827, 0.023150616051886723, 0.06680984357736824], [0.05822004179617784], [0.040299205326024455, 0.19488519496549414], [0.06234482055570632, 0.023957255123779924, 0.039188008292874936, 0.08098515890265043], [0.0663332805198241, 0.04405070971364217]]</t>
  </si>
  <si>
    <t xml:space="preserve">Case: 0054</t>
  </si>
  <si>
    <t xml:space="preserve">[[3, 8, 9, 10], [6], [1, 2, 4, 5, 7]]</t>
  </si>
  <si>
    <t xml:space="preserve">[[1, 2, 3, 1], [20], [4, 14, 14, 8, 4]]</t>
  </si>
  <si>
    <t xml:space="preserve">[[0.002691259077152345, 0.013828694286538656, 0.00852062216368571, 0.019546750048383587], [0.17141908336492873], [0.026272438279760873, 0.028632891050753524, 0.16376588399432218, 0.030455037944586743, 0.01170806658580158]]</t>
  </si>
  <si>
    <t xml:space="preserve">[1, 3, 5]</t>
  </si>
  <si>
    <t xml:space="preserve">Case: 0055</t>
  </si>
  <si>
    <t xml:space="preserve">[[3, 16], [4, 6, 7, 9, 10, 11, 13, 15, 17, 18, 19, 20], [2, 5, 12], [1, 8, 14]]</t>
  </si>
  <si>
    <t xml:space="preserve">[[2, 2], [10, 8, 4, 2, 2, 8, 7, 3, 1, 4, 5, 2], [1, 1, 1], [2, 2, 3]]</t>
  </si>
  <si>
    <t xml:space="preserve">[[0.019861582368468612, 0.011702720849173955], [0.13266686457550256, 0.1070799855648553, 0.036976032748889685, 0.022849526938203933, 0.02810441993604244, 0.045310721085590686, 0.0805735541459797, 0.038415029869836276, 0.014834658892483605, 0.053213782903466074, 0.10451094138566236, 0.020712022497406467], [0.002258033471236036, 0.02113542197960779, 0.018038341927847434], [0.02781444388896749, 0.004163569953577259, 0.012022179982270172]]</t>
  </si>
  <si>
    <t xml:space="preserve">[1, 4, 1, 1]</t>
  </si>
  <si>
    <t xml:space="preserve">Case: 0056</t>
  </si>
  <si>
    <t xml:space="preserve">[[3, 4, 7, 8, 9], [5, 10], [1, 2, 6]]</t>
  </si>
  <si>
    <t xml:space="preserve">[[3, 3, 6, 3, 6], [8, 4], [49, 8, 68]]</t>
  </si>
  <si>
    <t xml:space="preserve">[[0.01354115687938933, 0.005208559501816174, 0.04763205700827418, 0.010850315875494301, 0.03993988121006269], [0.03119516786907003, 0.023563135460046212], [0.2412775062653963, 0.036667045546888696, 0.04390419965794894]]</t>
  </si>
  <si>
    <t xml:space="preserve">[1, 1, 2]</t>
  </si>
  <si>
    <t xml:space="preserve">Case: 0057</t>
  </si>
  <si>
    <t xml:space="preserve">[[1, 3, 8, 19], [2, 4, 6, 13], [5, 7, 12, 14, 17, 20], [9, 16, 18], [10, 11, 15]]</t>
  </si>
  <si>
    <t xml:space="preserve">[[2, 4, 4, 6], [7, 6, 8, 8], [5, 4, 2, 3, 1, 3], [17, 13, 15], [3, 14, 12]]</t>
  </si>
  <si>
    <t xml:space="preserve">[[0.007026256298640209, 0.058168601707731304, 0.025447203742049198, 0.05782441160759413], [0.06440923987609551, 0.02236376510719111, 0.033719629791106334, 0.03225373998871513], [0.050426196058574554, 0.06510393724185, 0.013778989648905454, 0.007455543758531106, 0.0023381820014599947, 0.003709996982582988], [0.004876437306579244, 0.022471979802533175, 0.009169572082717818], [0.0007205525144386118, 0.00924652990715395, 0.007272035381552543]]</t>
  </si>
  <si>
    <t xml:space="preserve">[2, 4, 1, 2, 1]</t>
  </si>
  <si>
    <t xml:space="preserve">Case: 0058</t>
  </si>
  <si>
    <t xml:space="preserve">[[3, 4, 9], [7], [1, 6], [2, 5, 8, 10]]</t>
  </si>
  <si>
    <t xml:space="preserve">[[24, 4, 2], [11], [18, 8], [4, 4, 5, 8]]</t>
  </si>
  <si>
    <t xml:space="preserve">[[0.05638574035429469, 0.05981705532211588, 0.03286135053595182], [0.0318662806181603], [0.04657923423943605, 0.08532323803570661], [0.025300069604720206, 0.04828963935175835, 0.06610793578125031, 0.01133421930689351]]</t>
  </si>
  <si>
    <t xml:space="preserve">[5, 1, 2, 2]</t>
  </si>
  <si>
    <t xml:space="preserve">Case: 0059</t>
  </si>
  <si>
    <t xml:space="preserve">[[3, 5, 6, 7, 13, 14], [2, 16], [4, 10, 11, 18], [9, 15], [12, 19, 20], [1, 8, 17]]</t>
  </si>
  <si>
    <t xml:space="preserve">[[1, 1, 2, 1, 1, 1], [3, 8], [1, 4, 4, 1], [4, 6], [10, 1, 4], [3, 3, 5]]</t>
  </si>
  <si>
    <t xml:space="preserve">[[0.015524520204329657, 0.008960365585268661, 0.007841254420553861, 0.0009357352024905029, 0.014402369039579083, 0.01700705433599497], [0.0019450240312465616, 0.009241626808443263], [0.009376739888677373, 0.0011742150893076864, 0.013073195546899015, 0.01353323614922866], [0.04946067944526976, 0.015641339446885866], [0.0013370227710010852, 0.007637919149098362, 0.0094453711988899], [0.006665549510587151, 0.026428872001662176, 0.02492593814460051]]</t>
  </si>
  <si>
    <t xml:space="preserve">[1, 1, 1, 1, 1, 2]</t>
  </si>
  <si>
    <t xml:space="preserve">Case: 0060</t>
  </si>
  <si>
    <t xml:space="preserve">[[3, 5, 6, 7, 8], [1, 10], [2, 4, 9]]</t>
  </si>
  <si>
    <t xml:space="preserve">[[2, 2, 4, 6, 3], [6, 26], [7, 8, 7]]</t>
  </si>
  <si>
    <t xml:space="preserve">[[0.02698903673266964, 0.013567613134879976, 0.0007692208348761991, 0.02205710720558278, 0.025132938778946196], [0.0545685811826103, 0.05812151346930038], [0.06698660780978206, 0.072967356583713, 0.022446487103452414]]</t>
  </si>
  <si>
    <t xml:space="preserve">Case: 0061</t>
  </si>
  <si>
    <t xml:space="preserve">[[5, 9, 12, 17], [1, 2, 13], [3], [15], [4, 6, 8, 11, 14, 16], [7, 18], [10, 19, 20]]</t>
  </si>
  <si>
    <t xml:space="preserve">[[1, 2, 2, 1], [5, 1, 3], [6], [9], [5, 7, 34, 5, 26, 8], [6, 3], [2, 5, 1]]</t>
  </si>
  <si>
    <t xml:space="preserve">[[0.009525215082494596, 0.01943796694927949, 0.007008421499929762, 0.0018831197531662125], [0.008174219324374772, 0.02122457563151996, 0.0015944040748535734], [0.025095130465581247], [0.004688490966947418], [0.02536030634057699, 0.07144556979671081, 0.16405294695436345, 0.019551193625983405, 0.18940414230403263, 0.043989142285227815], [0.04519184852905896, 0.015291507768530135], [0.015214160279314432, 0.01035855619816331, 0.003620746171821914]]</t>
  </si>
  <si>
    <t xml:space="preserve">[1, 1, 1, 1, 4, 2, 1]</t>
  </si>
  <si>
    <t xml:space="preserve">Case: 0062</t>
  </si>
  <si>
    <t xml:space="preserve">[[2, 6, 9], [3, 5, 10], [4], [1, 7, 8]]</t>
  </si>
  <si>
    <t xml:space="preserve">[[10, 3, 4], [6, 6, 12], [39], [13, 8, 6]]</t>
  </si>
  <si>
    <t xml:space="preserve">[[0.052699814543407504, 0.05729895292134984, 0.03322006033237841], [0.0029705818070358894, 0.03950027017306794, 0.022075077512050616], [0.05652032583446672], [0.09599531007890234, 0.04175655777438425, 0.08489901768540727]]</t>
  </si>
  <si>
    <t xml:space="preserve">[2, 1, 3, 2]</t>
  </si>
  <si>
    <t xml:space="preserve">Case: 0063</t>
  </si>
  <si>
    <t xml:space="preserve">[[4, 16], [1, 2, 6, 7, 19], [3, 8, 14], [5, 9, 10, 11, 12, 15, 20], [13, 17, 18]]</t>
  </si>
  <si>
    <t xml:space="preserve">[[3, 36], [5, 2, 4, 4, 5], [2, 4, 2], [6, 2, 2, 3, 1, 2, 5], [4, 3, 2]]</t>
  </si>
  <si>
    <t xml:space="preserve">[[0.006973470017344245, 0.039135797489324], [0.04882438753883177, 0.023806741864808592, 0.011618496121471889, 0.009444967818305637, 0.005056320391966934], [0.019206047948440986, 0.017277029560474295, 0.040087156748276946], [0.020303947256319642, 0.01128457778593478, 0.025038903407822694, 0.014931824600998837, 0.03050502535740399, 0.003452775588362891, 0.026404969047099568], [0.012091884935087394, 0.03358467271413668, 0.01775810787326062]]</t>
  </si>
  <si>
    <t xml:space="preserve">Case: 0064</t>
  </si>
  <si>
    <t xml:space="preserve">[[6, 7], [1, 2, 3, 5, 9, 10], [4, 8]]</t>
  </si>
  <si>
    <t xml:space="preserve">[[11, 61], [4, 33, 22, 46, 25, 9], [2, 3]]</t>
  </si>
  <si>
    <t xml:space="preserve">[[0.009311185458362885, 0.06689166749455808], [0.032172282510734555, 0.19588234309025693, 0.0835317572622657, 0.05031839250272326, 0.08371905934431294, 0.0522662159489883], [0.015448158299367338, 0.024848168593236526]]</t>
  </si>
  <si>
    <t xml:space="preserve">[2, 3, 1]</t>
  </si>
  <si>
    <t xml:space="preserve">Case: 0065</t>
  </si>
  <si>
    <t xml:space="preserve">[[2, 8, 10], [9], [3, 5], [1, 4, 6, 7]]</t>
  </si>
  <si>
    <t xml:space="preserve">[[3, 2, 2], [3], [7, 4], [7, 1, 6, 2]]</t>
  </si>
  <si>
    <t xml:space="preserve">[[0.027510348942694024, 0.02303233321403487, 0.01148463403389907], [0.018491803139548662], [0.013570566262424744, 0.029699866066756328], [0.013595473910754805, 0.0018136005962586118, 0.00885872495246294, 0.026345199096553466]]</t>
  </si>
  <si>
    <t xml:space="preserve">[2, 1, 2, 1]</t>
  </si>
  <si>
    <t xml:space="preserve">Case: 0066</t>
  </si>
  <si>
    <t xml:space="preserve">[[1, 3, 5, 7, 10, 13, 15], [2, 19, 20], [9, 16, 18], [6, 11], [4, 12, 17], [8], [14]]</t>
  </si>
  <si>
    <t xml:space="preserve">[[1, 1, 1, 2, 3, 1, 2], [2, 2, 8], [3, 5, 4], [8, 11], [7, 2, 5], [18], [35]]</t>
  </si>
  <si>
    <t xml:space="preserve">[[0.04059990523696621, 0.007422604838691407, 0.02110552383745422, 0.014159539516907163, 0.018701528477595295, 0.004452717021205719, 0.0074719420737481435], [0.015620565944874928, 0.008579926058670898, 0.02465489439842537], [0.00289271309762504, 0.011197434189498513, 0.037761211877364365], [0.0542819617487719, 0.03912796642587648], [0.01480800362567914, 0.03641167505417725, 0.0019986002816350336], [0.0528714995703685], [0.039651418036573995]]</t>
  </si>
  <si>
    <t xml:space="preserve">[1, 1, 1, 2, 1, 1, 2]</t>
  </si>
  <si>
    <t xml:space="preserve">Case: 0067</t>
  </si>
  <si>
    <t xml:space="preserve">[[3, 5, 6, 9, 10], [1, 2, 4, 7, 8]]</t>
  </si>
  <si>
    <t xml:space="preserve">[[22, 17, 37, 17, 82], [3, 1, 3, 3, 1]]</t>
  </si>
  <si>
    <t xml:space="preserve">[[0.06626296587613591, 0.06623498363796576, 0.2035680335363497, 0.13021882674323312, 0.07088626686758659], [0.013843000376947152, 0.012316706250680367, 0.0459635541675982, 0.005275716145446107, 0.018019451047702393]]</t>
  </si>
  <si>
    <t xml:space="preserve">[4, 2]</t>
  </si>
  <si>
    <t xml:space="preserve">Case: 0068</t>
  </si>
  <si>
    <t xml:space="preserve">[[8, 11, 15, 20], [1, 4, 10], [6, 9, 12, 14, 18], [2, 3, 5, 7, 13, 16, 17, 19]]</t>
  </si>
  <si>
    <t xml:space="preserve">[[3, 2, 13, 8], [1, 14, 21], [2, 1, 1, 2, 5], [3, 4, 2, 11, 3, 4, 11, 3]]</t>
  </si>
  <si>
    <t xml:space="preserve">[[0.0753611549441106, 0.003959023761756768, 0.18860401717531583, 0.05802255364768869], [0.008930903866988053, 0.0008151806410391722, 0.010248756739315277], [0.036340175977605804, 0.013774705194005029, 0.009951548558671247, 0.011315392386053096, 0.0029434983716308256], [0.029515550725491783, 0.06064458524646819, 0.009071606252312903, 0.049355765090525396, 0.039484527161527505, 0.02275609727868103, 0.11753086682660147, 0.06802738471650593]]</t>
  </si>
  <si>
    <t xml:space="preserve">[6, 1, 1, 4]</t>
  </si>
  <si>
    <t xml:space="preserve">Case: 0069</t>
  </si>
  <si>
    <t xml:space="preserve">[[6, 8, 9, 14, 15, 17, 18, 19, 20], [7, 10], [13], [12, 16], [3, 4, 11], [1, 2, 5]]</t>
  </si>
  <si>
    <t xml:space="preserve">[[0, 2, 1, 1, 1, 2, 1, 1, 0], [4, 2], [11], [3, 5], [3, 3, 3], [6, 2, 3]]</t>
  </si>
  <si>
    <t xml:space="preserve">[[0.0018789432545560025, 0.01302411380370302, 0.002379318249134709, 0.0051788360624730545, 0.015464693042301044, 0.0051690756947306345, 0.01415935630803858, 0.0029243207310342204, 0.0021906844693042934], [0.014441502163002998, 0.016941731881637473], [0.01801128349865492], [0.01099814950688646, 0.011142395299682492], [0.0397293405433918, 0.023242347935935787, 0.007724334165753347], [0.005886929396874246, 0.009995346876690226, 0.015396838295182612]]</t>
  </si>
  <si>
    <t xml:space="preserve">Case: 0070</t>
  </si>
  <si>
    <t xml:space="preserve">[[1, 7], [2, 4], [3, 5, 6, 9], [8, 10]]</t>
  </si>
  <si>
    <t xml:space="preserve">[[71, 52], [4, 6], [5, 5, 4, 12], [4, 10]]</t>
  </si>
  <si>
    <t xml:space="preserve">[[0.38234909557088537, 0.5408236116095342], [0.005968841028806007, 0.025435633357322386], [0.0246900373193746, 0.03960362119711125, 0.035953836854043825, 0.033716761720258975], [0.021482727017926362, 0.040585995563591826]]</t>
  </si>
  <si>
    <t xml:space="preserve">[3, 1, 4, 1]</t>
  </si>
  <si>
    <t xml:space="preserve">Case: 0071</t>
  </si>
  <si>
    <t xml:space="preserve">[[1, 4, 6, 12], [3, 7, 8, 17, 19], [5, 9, 11, 16], [2, 10, 13, 14, 15, 18, 20]]</t>
  </si>
  <si>
    <t xml:space="preserve">[[5, 4, 2, 1], [1, 1, 4, 2, 1], [1, 3, 1, 2], [18, 5, 21, 9, 7, 19, 18]]</t>
  </si>
  <si>
    <t xml:space="preserve">[[0.01146840623972448, 0.0030831347438533634, 0.03177051612258082, 0.0020911950027220046], [0.003949386528105288, 0.0009202941167349895, 0.008247401609922992, 0.0042479317378991506, 0.021591319871290603], [0.03209867452069055, 0.0077331830576092145, 0.0005799335096409598, 0.03121907480776984], [0.21909089909307625, 0.08985738373868603, 0.06952265459835291, 0.09897281681495698, 0.027784960068511663, 0.21746065349750204, 0.16218793126647055]]</t>
  </si>
  <si>
    <t xml:space="preserve">[2, 1, 1, 3]</t>
  </si>
  <si>
    <t xml:space="preserve">Case: 0072</t>
  </si>
  <si>
    <t xml:space="preserve">[[1, 9, 10], [2, 3, 4, 5, 6, 7, 8]]</t>
  </si>
  <si>
    <t xml:space="preserve">[[7, 5, 4], [4, 27, 6, 8, 53, 4, 17]]</t>
  </si>
  <si>
    <t xml:space="preserve">[[0.07040499512656812, 0.00595291392818121, 0.03258355306801221], [0.004412887268061337, 0.023481330779259638, 0.036857853693419054, 0.04483975188428652, 0.15086824737054355, 0.0074993781139133875, 0.15205825535195727]]</t>
  </si>
  <si>
    <t xml:space="preserve">[2, 8]</t>
  </si>
  <si>
    <t xml:space="preserve">Case: 0073</t>
  </si>
  <si>
    <t xml:space="preserve">[[2, 4, 5], [1, 7, 10], [3, 6, 8, 9]]</t>
  </si>
  <si>
    <t xml:space="preserve">[[10, 5, 6], [7, 5, 8], [1, 1, 2, 1]]</t>
  </si>
  <si>
    <t xml:space="preserve">[[0.008627511612018145, 0.0131401990638744, 0.012721514291495881], [0.007798023463704143, 0.01661963715795567, 0.010046341513579329], [0.01707363915264923, 0.009776946727066003, 0.020373990808486946, 0.0034540031599976226]]</t>
  </si>
  <si>
    <t xml:space="preserve">Case: 0074</t>
  </si>
  <si>
    <t xml:space="preserve">[[1, 2, 7, 8, 9, 10, 12, 14, 15], [3, 4, 5, 13, 16, 20], [11, 18, 19], [6, 17]]</t>
  </si>
  <si>
    <t xml:space="preserve">[[2, 2, 2, 2, 1, 1, 1, 1, 3], [2, 11, 5, 8, 12, 2], [1, 11, 4], [8, 2]]</t>
  </si>
  <si>
    <t xml:space="preserve">[[0.012702343613989225, 0.011688846516854624, 0.01744379716713229, 0.02361241514963389, 0.022385270107501295, 0.033160722961428815, 0.03002579907911997, 0.01806027739758957, 0.012301588138264628], [0.016132815072804733, 0.012339276297982595, 0.01599815167467557, 0.009474714256648739, 0.011698103792612838, 0.03167814820835398], [0.0052106624041071544, 0.028115171479759362, 0.014074369301286586], [0.017003712634949764, 0.03198001712267106]]</t>
  </si>
  <si>
    <t xml:space="preserve">[2, 4, 2, 1]</t>
  </si>
  <si>
    <t xml:space="preserve">Case: 0075</t>
  </si>
  <si>
    <t xml:space="preserve">[[9, 10], [1, 2, 7, 8], [3, 6], [4, 5]]</t>
  </si>
  <si>
    <t xml:space="preserve">[[3, 8], [1, 0, 2, 1], [8, 8], [15, 12]]</t>
  </si>
  <si>
    <t xml:space="preserve">[[0.026187794516027187, 0.028793282892658645], [0.017808876491149605, 0.03150692746772283, 0.012337130760238475, 0.014086351075042695], [0.020634643829771173, 0.013732748272919752], [0.01409236820894191, 0.02725757331609028]]</t>
  </si>
  <si>
    <t xml:space="preserve">[1, 1, 2, 2]</t>
  </si>
  <si>
    <t xml:space="preserve">Case: 0076</t>
  </si>
  <si>
    <t xml:space="preserve">[[1, 8, 9, 19, 20], [5, 12, 16], [10, 11, 15], [4, 14], [6], [13], [2, 17, 18], [3, 7]]</t>
  </si>
  <si>
    <t xml:space="preserve">[[0, 1, 4, 0, 2], [1, 1, 9], [4, 7, 5], [22, 8], [4], [29], [4, 10, 9], [6, 12]]</t>
  </si>
  <si>
    <t xml:space="preserve">[[0.054147222963028166, 0.012961895398032974, 0.01677084623033582, 0.05732176697135827, 0.03530951351198283], [0.006176089815862864, 0.013884756786980134, 0.029815432745102847], [0.0376479226023205, 0.04654883215110829, 0.04154176920523772], [0.012733166505616369, 0.03553040249539667], [0.028669616542553907], [0.05162323066826008], [0.04010211409141247, 0.019847256744329692, 0.048622010744454026], [0.014166427075786404, 0.02961740567474506]]</t>
  </si>
  <si>
    <t xml:space="preserve">[1, 1, 1, 2, 1, 1, 2, 2]</t>
  </si>
  <si>
    <t xml:space="preserve">Case: 0077</t>
  </si>
  <si>
    <t xml:space="preserve">[[3, 7, 8, 20], [2, 9, 11, 12, 15], [1, 13], [6, 17], [14, 16], [4, 5, 10, 18, 19]]</t>
  </si>
  <si>
    <t xml:space="preserve">[[1, 1, 3, 1], [0, 0, 1, 2, 2], [5, 6], [8, 1], [4, 5], [1, 2, 5, 2, 2]]</t>
  </si>
  <si>
    <t xml:space="preserve">[[0.017402248497156263, 0.018307341955335676, 0.015336388521531283, 0.020823586849747357], [0.04144603454657933, 0.023580899430451448, 0.01004538662120462, 0.01019627205546635, 0.009384644983680029], [0.015589252297299475, 0.021610053514687207], [0.027263176228100667, 0.02291958854158378], [0.015479836328869668, 0.012292295573807356], [0.015202147569788181, 0.011107242876412227, 0.0102231153567785, 0.009714103591670539, 0.006519485764224613]]</t>
  </si>
  <si>
    <t xml:space="preserve">Case: 0078</t>
  </si>
  <si>
    <t xml:space="preserve">[[1, 2, 5, 6, 10], [3, 4, 7, 8, 9]]</t>
  </si>
  <si>
    <t xml:space="preserve">[[2, 2, 3, 1, 5], [17, 4, 5, 6, 15]]</t>
  </si>
  <si>
    <t xml:space="preserve">[[0.025909887890818536, 0.04037348389254495, 0.01560232843353657, 0.029429924088829863, 0.019428511191030798], [0.03020561552267563, 0.03298121775945392, 0.032865894012226435, 0.018369567372251316, 0.027590260030027146]]</t>
  </si>
  <si>
    <t xml:space="preserve">[2, 6]</t>
  </si>
  <si>
    <t xml:space="preserve">Case: 0079</t>
  </si>
  <si>
    <t xml:space="preserve">[[9, 12, 17], [19, 20], [8], [13], [2, 4, 11, 15, 16], [5, 7, 14], [1, 6, 18], [3, 10]]</t>
  </si>
  <si>
    <t xml:space="preserve">[[1, 1, 5], [3, 7], [11], [2], [1, 1, 1, 1, 1], [2, 3, 7], [3, 2, 5], [7, 3]]</t>
  </si>
  <si>
    <t xml:space="preserve">[[0.021778264521298236, 0.025424947492187298, 0.010852524463997116], [0.0067420147871377276, 0.013630011787927847], [0.015032072350705713], [0.0037636373268972317], [0.020641507762114635, 0.004832104723223898, 0.006069247793828992, 0.003317458148000806, 0.011941004700933474], [0.02007222164585242, 0.02154967703638956, 0.014665370490588586], [0.015421055704649779, 0.005824852402457109, 0.019859023026486938], [0.014422563357445742, 0.01541040109895939]]</t>
  </si>
  <si>
    <t xml:space="preserve">[1, 1, 1, 1, 1, 1, 1, 1]</t>
  </si>
  <si>
    <t xml:space="preserve">Case: 0080</t>
  </si>
  <si>
    <t xml:space="preserve">[[2, 6, 10], [4, 7], [3], [1, 5, 9], [8]]</t>
  </si>
  <si>
    <t xml:space="preserve">[[3, 2, 2], [13, 11], [16], [10, 2, 7], [17]]</t>
  </si>
  <si>
    <t xml:space="preserve">[[0.021286357763690738, 0.046156061059987055, 0.03446462374111678], [0.02267924374504955, 0.022992894142256685], [0.045414072413718205], [0.037488764448860644, 0.022454588354678676, 0.0215274112619477], [0.03324158072173493]]</t>
  </si>
  <si>
    <t xml:space="preserve">[2, 3, 1, 3, 2]</t>
  </si>
  <si>
    <t xml:space="preserve">Case: 0081</t>
  </si>
  <si>
    <t xml:space="preserve">[[1, 3, 5, 9], [2, 7], [4, 6, 8, 10]]</t>
  </si>
  <si>
    <t xml:space="preserve">[[3, 7, 6, 6], [64, 3], [1, 9, 5, 6]]</t>
  </si>
  <si>
    <t xml:space="preserve">[[0.020996628888964988, 0.06185308192291575, 0.028639893221304395, 0.027246514281552007], [0.07898729780020033, 0.02544458417660954], [0.017167563495652505, 0.024172554693206772, 0.019582214779905276, 0.04362309738450541]]</t>
  </si>
  <si>
    <t xml:space="preserve">Case: 0082</t>
  </si>
  <si>
    <t xml:space="preserve">[[13], [2, 12, 17], [10, 11], [3, 6, 14, 16], [1, 7, 15, 19, 20], [4, 5, 8, 9, 18]]</t>
  </si>
  <si>
    <t xml:space="preserve">[[11], [42, 10, 5], [11, 8], [4, 7, 8, 4], [11, 9, 14, 7, 23], [3, 6, 5, 2, 3]]</t>
  </si>
  <si>
    <t xml:space="preserve">[[0.11824590345576025], [0.2695955313078167, 0.005511778789776378, 0.0035646934938207897], [0.01299801399787054, 0.02728118065806373], [0.019782443173982103, 0.02981552253609151, 0.05457896389259997, 0.025168694456868857], [0.01863862032599238, 0.006372768129665484, 0.035555504734408154, 0.039920916397174905, 0.03830597117514727], [0.015179790000329514, 0.0728748622623612, 0.03924337746581036, 0.016619981583557077, 0.050675232542375215]]</t>
  </si>
  <si>
    <t xml:space="preserve">Case: 0083</t>
  </si>
  <si>
    <t xml:space="preserve">[[3, 5, 8], [2, 7], [1], [9, 10], [4, 6]]</t>
  </si>
  <si>
    <t xml:space="preserve">[[10, 12, 5], [8, 29], [32], [12, 16], [36, 4]]</t>
  </si>
  <si>
    <t xml:space="preserve">[[0.06855711448223377, 0.08848333307683533, 0.02816185154133855], [0.05352541673910955, 0.009157363460714388], [0.2644840414233782], [0.06687204418396372, 0.09913100102955123], [0.09974916857915805, 0.022425228110159345]]</t>
  </si>
  <si>
    <t xml:space="preserve">Case: 0084</t>
  </si>
  <si>
    <t xml:space="preserve">[[1, 7, 10, 14], [15], [6, 8, 17, 19], [2], [11], [5, 13, 20], [12, 18], [3], [4, 9, 16]]</t>
  </si>
  <si>
    <t xml:space="preserve">[[5, 15, 3, 8], [7], [3, 13, 3, 6], [30], [87], [6, 11, 5], [11, 71], [26], [4, 4, 3]]</t>
  </si>
  <si>
    <t xml:space="preserve">[[0.00843103108211054, 0.14637963814866434, 0.003394663247111257, 0.017500281050459678], [0.002867436235665057], [0.007276413163578511, 0.08380797545936954, 0.04054187087270584, 0.013543419063056793], [0.14677255991367075], [0.016854894125563187], [0.01566070373210986, 0.09440456507224322, 0.033235513425444826], [0.06851690375399558, 0.0746007778416763], [0.0488107513863747], [0.020732637975032213, 0.03424019195955259, 0.020696409516433246]]</t>
  </si>
  <si>
    <t xml:space="preserve">[1, 1, 1, 1, 1, 1, 2, 1, 1]</t>
  </si>
  <si>
    <t xml:space="preserve">Case: 0085</t>
  </si>
  <si>
    <t xml:space="preserve">[[7, 13], [2, 8, 10], [12, 15, 16, 17], [1, 3, 4, 5, 6, 9, 11, 14, 18], [19, 20]]</t>
  </si>
  <si>
    <t xml:space="preserve">[[6, 3], [2, 4, 3], [1, 2, 11, 1], [2, 1, 1, 1, 1, 3, 2, 2, 1], [11, 13]]</t>
  </si>
  <si>
    <t xml:space="preserve">[[0.043002085716912344, 0.026099207452402483], [0.015227444295582903, 0.003024588188638006, 0.021088540924924175], [0.00588842194537768, 0.016645739596459475, 0.027007099681485524, 0.01024022975614412], [0.02542515030937553, 0.009837135960859375, 0.0053656662969964455, 0.008346122737079048, 0.004793252184795601, 0.0039268155719705804, 0.002820806419577295, 0.01178628615781167, 0.00013471857778537774], [0.029135892158310434, 0.052638790313990755]]</t>
  </si>
  <si>
    <t xml:space="preserve">Case: 0086</t>
  </si>
  <si>
    <t xml:space="preserve">[[3, 5], [6, 7, 10], [1, 2, 4, 8, 9]]</t>
  </si>
  <si>
    <t xml:space="preserve">[[17, 5], [30, 9, 18], [4, 7, 4, 8, 5]]</t>
  </si>
  <si>
    <t xml:space="preserve">[[0.04350382863389504, 0.016803944091678534], [0.021860701313825805, 0.01951732867260455, 0.11228495336946187], [0.0025945405722480803, 0.048540473792977545, 0.030799973945174947, 0.02764608143422746, 0.05615544922911477]]</t>
  </si>
  <si>
    <t xml:space="preserve">[1, 5, 2]</t>
  </si>
  <si>
    <t xml:space="preserve">Case: 0087</t>
  </si>
  <si>
    <t xml:space="preserve">[[7, 11, 13, 14], [2, 4, 10, 20], [5, 9, 12, 15, 16, 19], [1, 3], [17], [6, 8, 18]]</t>
  </si>
  <si>
    <t xml:space="preserve">[[7, 1, 2, 3], [2, 5, 5, 5], [2, 3, 7, 2, 10, 7], [19, 8], [17], [4, 2, 7]]</t>
  </si>
  <si>
    <t xml:space="preserve">[[0.033002646085638396, 0.005219230281072939, 0.01709606018181358, 0.006869721607565561], [0.00798580381555037, 0.02605082192915843, 0.04016858174167154, 0.017444137243508323], [0.004329917360069724, 0.046063303440047505, 0.007184080481210133, 0.00906916558289265, 0.046762781736769676, 0.01734338980430926], [0.04076093314949698, 0.02787438528245332], [0.11360245894039574], [0.05230623902967899, 0.006948205004044467, 0.026593989095464364]]</t>
  </si>
  <si>
    <t xml:space="preserve">Case: 0088</t>
  </si>
  <si>
    <t xml:space="preserve">[[1, 7], [6, 8], [3, 10], [2, 4, 5, 9]]</t>
  </si>
  <si>
    <t xml:space="preserve">[[25, 9], [5, 35], [43, 43], [7, 3, 10, 2]]</t>
  </si>
  <si>
    <t xml:space="preserve">[[0.03355445455077481, 0.0836211004961432], [0.01927143393328328, 0.15057964170307284], [0.4137565565548682, 0.15069521995177856], [0.07255241164920521, 0.022414466729926936, 0.053985302743913624, 0.024537462588406687]]</t>
  </si>
  <si>
    <t xml:space="preserve">[1, 4, 3, 1]</t>
  </si>
  <si>
    <t xml:space="preserve">Case: 0089</t>
  </si>
  <si>
    <t xml:space="preserve">[[2, 7], [1], [3, 5], [4, 6, 8, 10], [9]]</t>
  </si>
  <si>
    <t xml:space="preserve">[[3, 21], [3], [27, 13], [2, 9, 4, 2], [33]]</t>
  </si>
  <si>
    <t xml:space="preserve">[[0.00772330255509628, 0.03662643800724836], [0.006006397792350804], [0.0562748580208826, 0.0236556761030972], [0.048874206958930556, 0.06214600511369358, 0.007351290010457235, 0.00772572916034908], [0.015609024898068254]]</t>
  </si>
  <si>
    <t xml:space="preserve">Case: 0090</t>
  </si>
  <si>
    <t xml:space="preserve">[[5, 8, 15], [1, 9, 18], [2, 14, 16, 19], [7], [3, 10], [6, 11, 12, 17], [20], [4, 13]]</t>
  </si>
  <si>
    <t xml:space="preserve">[[7, 3, 12], [5, 6, 9], [5, 1, 3, 2], [3], [21, 33], [4, 3, 3, 5], [20], [1, 21]]</t>
  </si>
  <si>
    <t xml:space="preserve">[[0.04657124834868169, 0.027767075241800547, 0.05115953069451343], [0.020283154893262826, 0.04506933193198498, 0.0393034146880535], [0.018066748025364766, 0.011758521256407119, 0.020922644408954867, 0.012890103638083376], [0.01032820326807512], [0.02318754003440308, 0.03392126458203037], [0.02296312604366593, 0.018817391024713057, 0.06430106545132555, 0.020988922262952913], [0.039415379897769755], [0.011184106288979465, 0.05021624515316421]]</t>
  </si>
  <si>
    <t xml:space="preserve">[1, 1, 1, 1, 2, 1, 1, 1]</t>
  </si>
  <si>
    <t xml:space="preserve">Case: 0091</t>
  </si>
  <si>
    <t xml:space="preserve">[[8, 9], [1, 2, 6, 7], [3, 4, 5, 10]]</t>
  </si>
  <si>
    <t xml:space="preserve">[[12, 16], [1, 11, 1, 4], [8, 3, 11, 8]]</t>
  </si>
  <si>
    <t xml:space="preserve">[[0.025277692298861554, 0.012010053757802078], [0.015521915668532456, 0.07804436909098438, 0.01262722532938262, 0.01901345818707487], [0.015063633951795071, 0.018227606663858996, 0.039166599937465844, 0.019214532811220954]]</t>
  </si>
  <si>
    <t xml:space="preserve">[2, 1, 2]</t>
  </si>
  <si>
    <t xml:space="preserve">Case: 0092</t>
  </si>
  <si>
    <t xml:space="preserve">[[6, 13], [15, 16], [5, 9, 11], [3, 4], [2, 7, 10, 12, 14, 18, 20], [17], [1, 8, 19]]</t>
  </si>
  <si>
    <t xml:space="preserve">[[36, 10], [6, 15], [9, 22, 24], [2, 28], [1, 5, 0, 4, 2, 1, 2], [20], [6, 23, 4]]</t>
  </si>
  <si>
    <t xml:space="preserve">[[0.03882542193675642, 0.02606013040087619], [0.02668795005217202, 0.02411533014292609], [0.04440894604539477, 0.029774459843798284, 0.015150075060731133], [0.011560705628066104, 0.16167317623565153], [0.02045839911188976, 0.01660589156406224, 0.013239746400999897, 0.030663668187537046, 0.054154427719814026, 0.01833791325496683, 0.014703559253911105], [0.026902753936404716], [0.03364212307112033, 0.04647108765028436, 0.027028220552768985]]</t>
  </si>
  <si>
    <t xml:space="preserve">[2, 1, 3, 1, 1, 1, 1]</t>
  </si>
  <si>
    <t xml:space="preserve">Case: 0093</t>
  </si>
  <si>
    <t xml:space="preserve">[[2, 6, 7, 10, 11, 12, 13], [17], [1, 9, 15], [3, 4, 8], [5, 14, 16, 18, 19, 20]]</t>
  </si>
  <si>
    <t xml:space="preserve">[[1, 1, 1, 1, 2, 2, 2], [12], [50, 16, 4], [2, 10, 3], [2, 1, 1, 2, 2, 2]]</t>
  </si>
  <si>
    <t xml:space="preserve">[[0.01470205492706056, 0.006982843954435465, 0.012233295480449536, 0.004621694477715432, 0.014798623345636619, 0.014513390167386495, 0.005134580723220632], [0.021776679959376596], [0.08238362760770347, 0.030791319000724415, 0.039577894119433424], [0.02218514073966614, 0.018818834614309804, 0.005791519135162902], [0.007164927256097502, 0.0036540816029722394, 0.01790590793848943, 0.010025860735152546, 0.014869180884247853, 0.00721775132144485]]</t>
  </si>
  <si>
    <t xml:space="preserve">Case: 0094</t>
  </si>
  <si>
    <t xml:space="preserve">[[3], [1, 2, 6, 8, 9, 10], [4], [5, 7]]</t>
  </si>
  <si>
    <t xml:space="preserve">[[30], [5, 4, 1, 6, 2, 1], [21], [19, 27]]</t>
  </si>
  <si>
    <t xml:space="preserve">[[0.03042575893853744], [0.0348651605312439, 0.03634137172349739, 0.008362641359752733, 0.08744213053601334, 0.00515992805028095, 0.0031037408365205544], [0.04593491929539578], [0.027231900777636615, 0.04300955816598168]]</t>
  </si>
  <si>
    <t xml:space="preserve">[3, 1, 1, 3]</t>
  </si>
  <si>
    <t xml:space="preserve">Case: 0095</t>
  </si>
  <si>
    <t xml:space="preserve">[[18], [6, 13, 15, 16], [4, 17], [2, 5], [14, 20], [1, 3, 7, 8, 9, 10, 11, 12, 19]]</t>
  </si>
  <si>
    <t xml:space="preserve">[[5], [3, 8, 1, 1], [17, 7], [10, 19], [9, 17], [1, 1, 1, 1, 1, 1, 1, 1, 0]]</t>
  </si>
  <si>
    <t xml:space="preserve">[[0.015394281686095187], [0.007079248137413368, 0.018831313906121923, 0.024940031217329274, 0.024613933357377334], [0.01838403792795733, 0.02579071338794894], [0.017060313966460076, 0.035456051085267684], [0.017903909987385558, 0.021063469646336146], [0.00534211586410996, 0.0034019166172587745, 0.023288866383814007, 0.004426243398829022, 0.007682232424162821, 0.010104222949188701, 0.01658875739431925, 0.005529088698206004, 0.03149592955903203]]</t>
  </si>
  <si>
    <t xml:space="preserve">Case: 0096</t>
  </si>
  <si>
    <t xml:space="preserve">[[2, 5, 7, 9, 10], [4, 6], [8], [1, 3]]</t>
  </si>
  <si>
    <t xml:space="preserve">[[18, 31, 10, 7, 7], [29, 23], [48], [25, 14]]</t>
  </si>
  <si>
    <t xml:space="preserve">[[0.055727702148762534, 0.14258825490626845, 0.1491955268616957, 0.019318946761741035, 0.0845058017310749], [0.049956401331731556, 0.037238863935900195], [0.06509949821815351], [0.042894667393376995, 0.06755457701176551]]</t>
  </si>
  <si>
    <t xml:space="preserve">[2, 3, 2, 2]</t>
  </si>
  <si>
    <t xml:space="preserve">Case: 0097</t>
  </si>
  <si>
    <t xml:space="preserve">[[1, 6, 11, 13, 14, 16], [2, 12, 19], [4, 5, 9, 10, 15], [3, 8, 17], [7, 18, 20]]</t>
  </si>
  <si>
    <t xml:space="preserve">[[2, 1, 1, 2, 2, 2], [2, 2, 4], [328, 152, 27, 102, 190], [5, 1, 2], [2, 2, 2]]</t>
  </si>
  <si>
    <t xml:space="preserve">[[0.0035821699439933267, 0.012396305607713536, 0.03100075768379367, 0.005231652374849773, 0.005496686923074802, 0.005530940460400203], [0.0089655558497257, 0.01651018700476796, 0.004631018907544919], [0.45113774277357166, 2.2878823968826234, 0.33773835513026906, 1.2205967408013467, 1.0768052522990312], [0.026964086101152994, 0.003715147125197095, 0.005308222878809735], [0.0192066765049593, 0.048368652369907374, 0.007088317378459319]]</t>
  </si>
  <si>
    <t xml:space="preserve">[1, 1, 3, 1, 1]</t>
  </si>
  <si>
    <t xml:space="preserve">Case: 0098</t>
  </si>
  <si>
    <t xml:space="preserve">[[1, 3, 4], [6, 9, 10], [2, 5, 7, 8]]</t>
  </si>
  <si>
    <t xml:space="preserve">[[3, 4, 4], [4, 51, 10], [6, 4, 6, 3]]</t>
  </si>
  <si>
    <t xml:space="preserve">[[0.019049486543434427, 0.02522804288497349, 0.007638132148649443], [0.024002994104582846, 0.0033133213830227925, 0.0935339484168609], [0.029905334843893863, 0.003732162216791954, 0.07515837398587305, 0.039509973888940564]]</t>
  </si>
  <si>
    <t xml:space="preserve">[1, 5, 4]</t>
  </si>
  <si>
    <t xml:space="preserve">Case: 0099</t>
  </si>
  <si>
    <t xml:space="preserve">[[1, 2, 4, 5, 6], [3, 7, 8, 9, 10]]</t>
  </si>
  <si>
    <t xml:space="preserve">[[17, 25, 2, 12, 16], [1, 11, 6, 2, 3]]</t>
  </si>
  <si>
    <t xml:space="preserve">[[0.08832643276015983, 0.3370133617229859, 0.018127649559446117, 0.3740942650089379, 0.22134043013734292], [0.03621274607985063, 0.017036088417564765, 0.036130722415242955, 0.01789001812806104, 0.014784382695889067]]</t>
  </si>
  <si>
    <t xml:space="preserve">Case: 0100</t>
  </si>
  <si>
    <t xml:space="preserve">[[12], [8, 11], [1, 2, 5, 10, 13, 19, 20], [3, 4, 9, 16], [6, 7, 14, 15, 17, 18]]</t>
  </si>
  <si>
    <t xml:space="preserve">[[15], [3, 9], [8, 13, 12, 4, 5, 3, 1], [1, 2, 2, 3], [6, 11, 6, 9, 11, 16]]</t>
  </si>
  <si>
    <t xml:space="preserve">[[0.019932911812829177], [0.006080584338215727, 0.02125079612179779], [0.0451738723051314, 0.11630878155734072, 0.11142153681200638, 0.007434429106429965, 0.03857124549986887, 0.046436567310587026, 0.018219344829448657], [0.007759845887744413, 0.016030293841516285, 0.008733267139059713, 0.018991171438191585], [0.07024758215823503, 0.10403531756666357, 0.016369698867747657, 0.061083602851215904, 0.06787201364586043, 0.0719402185861411]]</t>
  </si>
  <si>
    <t xml:space="preserve">[1, 1, 4, 1, 5]</t>
  </si>
  <si>
    <t xml:space="preserve">Case: 0101</t>
  </si>
  <si>
    <t xml:space="preserve">[[1, 2, 13, 14, 15, 17], [3, 8, 9], [10, 12, 19], [5, 6, 7, 16, 18, 20], [4, 11]]</t>
  </si>
  <si>
    <t xml:space="preserve">[[3, 2, 2, 4, 2, 2], [6, 2, 3], [5, 15, 0], [3, 3, 3, 3, 0, 2], [2, 29]]</t>
  </si>
  <si>
    <t xml:space="preserve">[[0.01661463613892801, 0.009510206458566789, 0.00847954031292053, 0.007242922079197977, 0.013467851624786694, 0.015111155066613898], [0.013305094604483616, 0.009402678073441905, 0.0200854188842287], [0.010454623049915882, 0.026360893348456673, 0.03710220023204163], [0.00790496581719267, 0.013959109557831372, 0.028009388800555993, 0.019279192670474128, 0.036938193062564635, 0.01430735445227726], [0.007703033706129507, 0.04029755209870973]]</t>
  </si>
  <si>
    <t xml:space="preserve">Case: 0102</t>
  </si>
  <si>
    <t xml:space="preserve">[[2, 5, 7, 8, 10], [1, 3, 4, 6, 9]]</t>
  </si>
  <si>
    <t xml:space="preserve">[[3, 26, 17, 10, 1], [1, 2, 6, 3, 1]]</t>
  </si>
  <si>
    <t xml:space="preserve">[[0.009675188579602813, 0.018688857370405744, 0.009350904161201625, 0.023256021245437776, 0.01739118665011102], [0.014958298080454594, 0.016364328960676768, 0.026170393811252784, 0.05912229656755113, 0.03187990596033454]]</t>
  </si>
  <si>
    <t xml:space="preserve">[6, 2]</t>
  </si>
  <si>
    <t xml:space="preserve">Case: 0103</t>
  </si>
  <si>
    <t xml:space="preserve">[[6, 8, 10], [3, 4, 5], [1, 2, 7, 9]]</t>
  </si>
  <si>
    <t xml:space="preserve">[[2, 1, 0], [3, 1, 5], [14, 9, 9, 5]]</t>
  </si>
  <si>
    <t xml:space="preserve">[[0.00507210196411861, 0.02289974188256752, 0.04263177564823999], [0.027066525422461823, 0.016840536185951906, 0.02073815003637545], [0.021312108933303688, 0.02475048088176051, 0.02954136182741088, 0.012132707323182706]]</t>
  </si>
  <si>
    <t xml:space="preserve">[1, 1, 3]</t>
  </si>
  <si>
    <t xml:space="preserve">Case: 0104</t>
  </si>
  <si>
    <t xml:space="preserve">[[1, 5, 14, 15], [6, 9, 12], [2, 4, 8, 10, 17, 18], [3, 7, 11, 13, 16, 19, 20]]</t>
  </si>
  <si>
    <t xml:space="preserve">[[4, 5, 2, 6], [4, 5, 4], [1, 1, 0, 3, 1, 1], [5, 6, 7, 2, 5, 5, 4]]</t>
  </si>
  <si>
    <t xml:space="preserve">[[0.011477468431588122, 0.013362511370574013, 0.01898004360156648, 0.014680532649676923], [0.00890694916358701, 0.034154730450410176, 0.023327748648183558], [0.005473061229033123, 0.01366218256359454, 0.02885377712928361, 0.0065584497713640265, 0.010051772457704987, 0.014396983700774338], [0.013610112684312097, 0.012998153625927161, 0.019331232443180187, 0.011301492681626753, 0.006143379174101367, 0.017743562659531597, 0.012919209310029664]]</t>
  </si>
  <si>
    <t xml:space="preserve">[2, 1, 1, 5]</t>
  </si>
  <si>
    <t xml:space="preserve">Case: 0105</t>
  </si>
  <si>
    <t xml:space="preserve">[[8, 15], [1, 5, 13, 18], [2, 4, 7, 9, 11, 12, 17], [3, 14, 16], [6, 10, 19, 20]]</t>
  </si>
  <si>
    <t xml:space="preserve">[[2, 5], [4, 5, 2, 5], [3, 4, 2, 2, 2, 1, 1], [2, 2, 15], [7, 5, 2, 8]]</t>
  </si>
  <si>
    <t xml:space="preserve">[[0.019010185897574715, 0.07847680962963606], [0.0717769880948471, 0.03396660543799532, 0.009528867678196879, 0.004752347799588137], [0.009549863016988446, 0.024052551480104038, 0.06006866521663401, 0.01006871058647231, 0.009561764003370386, 0.02918431284216137, 0.016255559193540076], [0.015083887789027278, 0.05638976128424353, 0.04150904464247196], [0.023727267566465832, 0.05082182231895756, 0.025558245647933395, 0.007043895198061622]]</t>
  </si>
  <si>
    <t xml:space="preserve">Case: 0106</t>
  </si>
  <si>
    <t xml:space="preserve">[[3, 4, 10], [1, 2, 5, 7, 8], [6, 9]]</t>
  </si>
  <si>
    <t xml:space="preserve">[[4, 16, 12], [5, 1, 3, 3, 3], [10, 22]]</t>
  </si>
  <si>
    <t xml:space="preserve">[[0.018357643270514524, 0.005077394680388439, 0.106372296624745], [0.043560876779327996, 0.04043279400280569, 0.0018457937135687023, 0.011645627658805146, 0.019706398981626568], [0.051836917150597024, 0.09831392798564771]]</t>
  </si>
  <si>
    <t xml:space="preserve">[3, 2, 3]</t>
  </si>
  <si>
    <t xml:space="preserve">Case: 0107</t>
  </si>
  <si>
    <t xml:space="preserve">[[3, 4, 5, 9], [1, 2, 6, 7, 8, 10]]</t>
  </si>
  <si>
    <t xml:space="preserve">[[6, 8, 9, 6], [10, 4, 6, 4, 3, 3]]</t>
  </si>
  <si>
    <t xml:space="preserve">[[0.031565894966140304, 0.06999546129352582, 0.10564925006740106, 0.018166118999539613], [0.041790438916465195, 0.01616089637553509, 0.011541593485559597, 0.022166627177812946, 0.034354093239056666, 0.03304726322678601]]</t>
  </si>
  <si>
    <t xml:space="preserve">[3, 1]</t>
  </si>
  <si>
    <t xml:space="preserve">Case: 0108</t>
  </si>
  <si>
    <t xml:space="preserve">[[3], [11, 16], [15, 17], [4, 14, 18], [12, 13], [2, 6, 10, 19], [1, 5, 7, 8, 9, 20]]</t>
  </si>
  <si>
    <t xml:space="preserve">[[12], [5, 11], [46, 7], [5, 15, 18], [19, 11], [11, 6, 7, 10], [5, 8, 2, 2, 12, 8]]</t>
  </si>
  <si>
    <t xml:space="preserve">[[0.036510105299331595], [0.016452406639506, 0.06934452509352912], [0.05480161141191338, 0.03727788582185304], [0.028737564257574844, 0.03751981194680473, 0.09837655994812347], [0.05545231207215139, 0.05343437861901729], [0.082365107947155, 0.012586941962744333, 0.043840390106314825, 0.059114623821450406], [0.008714737888208864, 0.033781735841106, 0.010020229762781734, 0.014527881132660143, 0.08046771095179231, 0.05747521607172891]]</t>
  </si>
  <si>
    <t xml:space="preserve">[1, 1, 1, 1, 1, 2, 1]</t>
  </si>
  <si>
    <t xml:space="preserve">Case: 0109</t>
  </si>
  <si>
    <t xml:space="preserve">[[4, 8, 10, 11, 14, 18, 19], [1, 9, 15, 17], [2, 3, 5, 12, 13, 20], [6, 7, 16]]</t>
  </si>
  <si>
    <t xml:space="preserve">[[2, 6, 1, 2, 7, 3, 2], [3, 13, 4, 4], [8, 7, 4, 6, 2, 4], [3, 62, 2]]</t>
  </si>
  <si>
    <t xml:space="preserve">[[0.008400828617286978, 0.023101423404697743, 0.01412079084110371, 0.015165412639129322, 0.02902948192817443, 0.01138624007705502, 0.023731251760112697], [0.05336632794659732, 0.028704965947418483, 0.019387417567598965, 0.01972890217912717], [0.03606099694844362, 0.047944359886800514, 0.02342257130367994, 0.025977225854707298, 0.06248577350041241, 0.01723498349859797], [0.012552092572136405, 0.05899196709968557, 0.038774953323637604]]</t>
  </si>
  <si>
    <t xml:space="preserve">[1, 1, 1, 2]</t>
  </si>
  <si>
    <t xml:space="preserve">Case: 0110</t>
  </si>
  <si>
    <t xml:space="preserve">[[5], [1, 2], [10], [6, 7, 9], [3, 4, 8]]</t>
  </si>
  <si>
    <t xml:space="preserve">[[47], [11, 5], [20], [6, 10, 49], [6, 3, 1]]</t>
  </si>
  <si>
    <t xml:space="preserve">[[0.025401951872010047], [0.022077990758316977, 0.029219113639171176], [0.021898828581725965], [0.012179056562629166, 0.025959257875061183, 0.03868115262856008], [0.05858066444048895, 0.0067508433106155865, 0.009038148799916056]]</t>
  </si>
  <si>
    <t xml:space="preserve">[3, 1, 2, 3, 1]</t>
  </si>
  <si>
    <t xml:space="preserve">Case: 0111</t>
  </si>
  <si>
    <t xml:space="preserve">[[2, 4, 7, 10], [5, 9], [1, 3, 6, 8]]</t>
  </si>
  <si>
    <t xml:space="preserve">[[9, 15, 11, 7], [13, 14], [8, 1, 2, 7]]</t>
  </si>
  <si>
    <t xml:space="preserve">[[0.02695552671989761, 0.014196375977476097, 0.010797741093475512, 0.05115842097225224], [0.034061530767136944, 0.02536072399602569], [0.08253736936615515, 0.02943107632624803, 0.04234007950679951, 0.010807413608252811]]</t>
  </si>
  <si>
    <t xml:space="preserve">[3, 1, 1]</t>
  </si>
  <si>
    <t xml:space="preserve">Case: 0112</t>
  </si>
  <si>
    <t xml:space="preserve">[[2, 8], [4, 7, 10, 12, 16], [9, 19], [3, 5, 6, 11], [13, 14, 17], [1, 15, 18, 20]]</t>
  </si>
  <si>
    <t xml:space="preserve">[[4, 78], [29, 34, 10, 3, 2], [7, 26], [6, 1, 10, 6], [18, 14, 4], [6, 29, 4, 10]]</t>
  </si>
  <si>
    <t xml:space="preserve">[[0.052612835053214, 0.23150742574762448], [0.05263554349182923, 0.08593569106963386, 0.061987534793012104, 0.017769523371282, 0.027389667105060578], [0.05932470595548444, 0.076143513192518], [0.033152317975676, 0.040319484982671176, 0.03641944035516632, 0.081868143035171], [0.0472650145310063, 0.12693517395155293, 0.036031613996498665], [0.08458801374294238, 0.05207283926195172, 0.024741905370537776, 0.04959278810578609]]</t>
  </si>
  <si>
    <t xml:space="preserve">[1, 3, 1, 1, 1, 2]</t>
  </si>
  <si>
    <t xml:space="preserve">Case: 0113</t>
  </si>
  <si>
    <t xml:space="preserve">[[9, 16], [1, 4, 5, 13], [6, 7, 8, 11, 14, 17, 20], [2, 3, 19], [10, 12, 15, 18]]</t>
  </si>
  <si>
    <t xml:space="preserve">[[4, 6], [2, 3, 2, 1], [2, 3, 1, 1, 1, 0, 2], [2, 2, 4], [4, 2, 3, 1]]</t>
  </si>
  <si>
    <t xml:space="preserve">[[0.013890775149191223, 0.028363658992493594], [0.015492979507024301, 0.003218195555287274, 0.01823094231879161, 0.02921540967638193], [0.001456070854497338, 0.0019518745256197122, 0.013708928811862916, 0.0034752253472466327, 0.01065797221556801, 0.015922089966510067, 0.005494347772795013], [0.02129176509697734, 0.018348211849790054, 0.009178115876673339], [0.03200015231612109, 0.01669644357009388, 0.026814146803573503, 0.02485682984707636]]</t>
  </si>
  <si>
    <t xml:space="preserve">Case: 0114</t>
  </si>
  <si>
    <t xml:space="preserve">[[8, 10], [6], [5, 9], [2, 4], [1, 3], [7]]</t>
  </si>
  <si>
    <t xml:space="preserve">[[7, 14], [6], [6, 2], [3, 3], [8, 9], [5]]</t>
  </si>
  <si>
    <t xml:space="preserve">[[0.02337690341359242, 0.008200512465517104], [0.022642664932690383], [0.002854563724923937, 0.0071840677127026605], [0.024117229105015847, 0.03731966820814505], [0.04183766019773577, 0.06426799671869896], [0.01789640785387107]]</t>
  </si>
  <si>
    <t xml:space="preserve">[3, 1, 1, 1, 3, 1]</t>
  </si>
  <si>
    <t xml:space="preserve">Case: 0115</t>
  </si>
  <si>
    <t xml:space="preserve">[[2, 3, 9], [1, 6, 7, 10], [4, 5], [8]]</t>
  </si>
  <si>
    <t xml:space="preserve">[[1, 2, 3], [4, 5, 4, 2], [20, 92], [10]]</t>
  </si>
  <si>
    <t xml:space="preserve">[[0.003528467568959045, 0.03792369070097211, 0.025015772538933632], [0.001890238541721247, 0.005092754542787384, 0.0048384188742125805, 0.018625136601872046], [0.060729448247190336, 0.8321468093933522], [0.02617548552889785]]</t>
  </si>
  <si>
    <t xml:space="preserve">Case: 0116</t>
  </si>
  <si>
    <t xml:space="preserve">[[1, 3, 18], [9, 10, 14], [6, 15, 19], [2, 13, 20], [5, 11, 17], [4, 7, 8, 12, 16]]</t>
  </si>
  <si>
    <t xml:space="preserve">[[3, 4, 8], [5, 5, 4], [1, 2, 4], [1, 4, 3], [4, 3, 2], [2, 4, 2, 1, 3]]</t>
  </si>
  <si>
    <t xml:space="preserve">[[0.02189868514874709, 0.027366651369762122, 0.022417049068500575], [0.03257981692438279, 0.04512967936232978, 0.0364690377623554], [0.015364860073756611, 0.0012868282990421247, 0.026547425967601134], [0.02286020674655, 0.026730963701921948, 0.018577527543016996], [0.010220283384031328, 0.00331104118641525, 0.018740666655802263], [0.04012570496339042, 0.020554239402155387, 0.01317190866868415, 0.03452046222834176, 0.002455397140253473]]</t>
  </si>
  <si>
    <t xml:space="preserve">[3, 3, 1, 1, 1, 1]</t>
  </si>
  <si>
    <t xml:space="preserve">Case: 0117</t>
  </si>
  <si>
    <t xml:space="preserve">[[6, 8, 14, 15, 19, 20], [11, 13, 18], [2, 9, 17], [3, 5, 10, 16], [7], [1], [4, 12]]</t>
  </si>
  <si>
    <t xml:space="preserve">[[1, 1, 0, 0, 1, 1], [8, 6, 6], [7, 6, 1], [2, 2, 3, 2], [11], [19], [6, 1]]</t>
  </si>
  <si>
    <t xml:space="preserve">[[0.009928085511002419, 0.0036068030359334667, 0.019258520406026967, 0.00873422288779799, 0.019354309256113665, 0.008267429801476838], [0.008559159650608066, 0.010923222662740711, 0.01238238228043012], [0.005665374451756696, 0.020421543063269598, 0.013438485898646848], [0.021993944086162773, 0.009818295048601667, 0.00457589983770592, 0.019145601600050025], [0.008812181651462362], [0.009751417343644476], [0.009211131098950776, 0.004607846106922807]]</t>
  </si>
  <si>
    <t xml:space="preserve">Case: 0118</t>
  </si>
  <si>
    <t xml:space="preserve">[[3], [2, 6], [1, 8], [4, 9, 10], [5, 7]]</t>
  </si>
  <si>
    <t xml:space="preserve">[[41], [7, 34], [4, 3], [4, 3, 5], [2, 4]]</t>
  </si>
  <si>
    <t xml:space="preserve">[[0.023069722128372407], [0.008710843090234302, 0.018877493156725458], [0.01857550831699291, 0.010374406581392409], [0.018355694606725276, 0.023852281123878476, 0.011147501163347076], [0.018295534682802334, 0.027078999935592957]]</t>
  </si>
  <si>
    <t xml:space="preserve">[3, 4, 1, 2, 1]</t>
  </si>
  <si>
    <t xml:space="preserve">Case: 0119</t>
  </si>
  <si>
    <t xml:space="preserve">[[6, 10], [3], [1, 4, 8, 9], [2, 5, 7]]</t>
  </si>
  <si>
    <t xml:space="preserve">[[11, 6], [5], [2, 1, 3, 3], [9, 7, 7]]</t>
  </si>
  <si>
    <t xml:space="preserve">[[0.027738404796628188, 0.024837460643753237], [0.012841465753027788], [0.02980281171958737, 0.0025578095295308244, 0.013297191670665823, 0.010344850944415814], [0.02319985007988001, 0.025150178273654053, 0.01697029477231843]]</t>
  </si>
  <si>
    <t xml:space="preserve">[2, 1, 1, 2]</t>
  </si>
  <si>
    <t xml:space="preserve">Case: 0120</t>
  </si>
  <si>
    <t xml:space="preserve">[[14, 19], [8], [6, 9, 18, 20], [10], [2, 3], [5, 13, 15], [16, 17], [1, 4, 7, 11, 12]]</t>
  </si>
  <si>
    <t xml:space="preserve">[[3, 3], [22], [3, 1, 2, 1], [8], [16, 4], [10, 2, 4], [7, 7], [1, 1, 5, 1, 2]]</t>
  </si>
  <si>
    <t xml:space="preserve">[[0.02682328221521681, 0.01712142310546813], [0.029570582565130062], [0.012819990096267855, 0.023239717825842006, 0.020582071345055637, 0.01976792366676929], [0.028235255997749117], [0.04671203227443722, 0.00890091261644821], [0.028178374760541757, 0.025213210716506663, 0.009102681233582502], [0.025494768760456955, 0.014562989377210348], [0.008846052511109719, 0.01088977358700562, 0.021730698268517937, 0.03401761960499405, 0.010437895220064745]]</t>
  </si>
  <si>
    <t xml:space="preserve">[1, 2, 1, 1, 2, 2, 2, 1]</t>
  </si>
  <si>
    <t xml:space="preserve">Case: 0121</t>
  </si>
  <si>
    <t xml:space="preserve">[[6], [2, 5, 15], [13], [10, 12, 20], [1, 3, 4, 7, 8, 9, 11, 17, 18, 19], [14, 16]]</t>
  </si>
  <si>
    <t xml:space="preserve">[[9], [4, 5, 6], [25], [3, 5, 1], [1, 1, 0, 1, 2, 1, 2, 4, 2, 1], [6, 6]]</t>
  </si>
  <si>
    <t xml:space="preserve">[[0.06380076724522421], [0.007747646091776475, 0.008158472017150621, 0.0008217205479607834], [0.27297934088228964], [0.01223588864743912, 0.06390441921087105, 0.001596864917842462], [0.012144168561591166, 0.011394196637922066, 0.009789600618433812, 0.021582693005643874, 0.013146213237623713, 0.001728066327428283, 0.0040071101440364056, 0.008283928845822037, 0.004200781160233158, 0.0023245446235453365], [0.009153437274636408, 0.007860450993863087]]</t>
  </si>
  <si>
    <t xml:space="preserve">Case: 0122</t>
  </si>
  <si>
    <t xml:space="preserve">[[4, 6], [2, 3, 10], [8], [5, 7], [1, 9]]</t>
  </si>
  <si>
    <t xml:space="preserve">[[13, 12], [51, 12, 7], [27], [19, 23], [14, 17]]</t>
  </si>
  <si>
    <t xml:space="preserve">[[0.029113998313209967, 0.09359322061119627], [0.2330310320097305, 0.07950723764076874, 0.060125056969699615], [0.039436261077564795], [0.13579919192282064, 0.18363951179332874], [0.08250190423117262, 0.06220512265441917]]</t>
  </si>
  <si>
    <t xml:space="preserve">[1, 3, 1, 2, 2]</t>
  </si>
  <si>
    <t xml:space="preserve">Case: 0123</t>
  </si>
  <si>
    <t xml:space="preserve">[[1, 2, 5], [6, 10], [3, 7, 8], [4, 9]]</t>
  </si>
  <si>
    <t xml:space="preserve">[[9, 9, 11], [16, 24], [5, 6, 7], [9, 4]]</t>
  </si>
  <si>
    <t xml:space="preserve">[[0.08285372547510925, 0.03593166554169292, 0.055948211320272306], [0.05685058087823579, 0.04440092276068216], [0.04447928458063774, 0.10881776877885158, 0.029114436139069444], [0.08495266482918618, 0.02413135176419328]]</t>
  </si>
  <si>
    <t xml:space="preserve">[1, 2, 1, 1]</t>
  </si>
  <si>
    <t xml:space="preserve">Case: 0124</t>
  </si>
  <si>
    <t xml:space="preserve">[[3, 4, 6, 15], [12], [5, 7, 8, 17, 18], [9, 14], [2, 20], [1, 10, 13, 16], [11, 19]]</t>
  </si>
  <si>
    <t xml:space="preserve">[[4, 6, 3, 9], [6], [3, 8, 7, 2, 4], [12, 19], [28, 20], [2, 3, 7, 5], [17, 15]]</t>
  </si>
  <si>
    <t xml:space="preserve">[[0.01795620741829949, 0.017170997009082763, 0.02517152265208495, 0.008006531646082289], [0.05761800319432479], [0.007084152640447544, 0.05491732758875099, 0.020424570463903634, 0.006850085680190578, 0.01786635104941612], [0.08026452006496876, 0.12640719653443577], [0.13942603235132464, 0.07353649336785206], [0.0064448324648805864, 0.00801416440299469, 0.008195928098470277, 0.019378210530488556], [0.1130046698685372, 0.1477201237261846]]</t>
  </si>
  <si>
    <t xml:space="preserve">[1, 1, 1, 3, 1, 1, 2]</t>
  </si>
  <si>
    <t xml:space="preserve">Case: 0125</t>
  </si>
  <si>
    <t xml:space="preserve">[[1, 2, 3, 13, 20], [5, 8, 10, 12, 15, 18, 19], [4, 6, 7], [9], [11, 14, 16, 17]]</t>
  </si>
  <si>
    <t xml:space="preserve">[[3, 1, 3, 1, 1], [3, 2, 3, 13, 4, 1, 1], [20, 1, 2], [62], [2, 4, 9, 6]]</t>
  </si>
  <si>
    <t xml:space="preserve">[[0.02279589451875599, 0.014413872536924348, 0.010043032358557967, 0.015857596765538925, 0.038792421686807646], [0.006668591279506077, 0.012116904599563001, 0.005795911640124152, 0.040754676922774326, 0.0260000457048545, 0.017773622210889163, 0.010570605344332821], [0.05314222921265034, 0.013667621196967182, 0.011784450375686314], [0.023509517310087904], [0.0106454744628125, 0.02712486929198983, 0.02953271225014253, 0.018447658598889683]]</t>
  </si>
  <si>
    <t xml:space="preserve">Case: 0126</t>
  </si>
  <si>
    <t xml:space="preserve">[[3, 7], [1, 2, 5, 8, 9, 10], [4, 6]]</t>
  </si>
  <si>
    <t xml:space="preserve">[[42, 12], [12, 7, 2, 12, 2, 2], [20, 9]]</t>
  </si>
  <si>
    <t xml:space="preserve">[[0.03360426564290977, 0.006232230009793276], [0.04853446678433334, 0.06761395118479456, 0.015117400783022776, 0.10143722492486934, 0.012801441287640148, 0.016102540516951543], [0.02448180558738627, 0.0075368157444204165]]</t>
  </si>
  <si>
    <t xml:space="preserve">[4, 1, 3]</t>
  </si>
  <si>
    <t xml:space="preserve">Case: 0127</t>
  </si>
  <si>
    <t xml:space="preserve">[[3, 5, 10], [1, 2, 6], [4, 7, 8, 9]]</t>
  </si>
  <si>
    <t xml:space="preserve">[[4, 14, 8], [18, 6, 5], [12, 4, 8, 3]]</t>
  </si>
  <si>
    <t xml:space="preserve">[[0.030374890243194702, 0.03274295177697928, 0.018671576290733207], [0.03067366937365095, 0.019593922266243298, 0.0237445300231657], [0.031161205176390993, 0.01162805044981988, 0.07238083661394762, 0.037970519728651245]]</t>
  </si>
  <si>
    <t xml:space="preserve">Case: 0128</t>
  </si>
  <si>
    <t xml:space="preserve">[[10, 17, 19], [4, 5, 11, 20], [12, 14], [7], [1, 6, 15], [2, 13, 18], [3, 8, 9, 16]]</t>
  </si>
  <si>
    <t xml:space="preserve">[[9, 3, 5], [7, 6, 2, 2], [31, 13], [17], [4, 17, 2], [21, 14, 4], [2, 2, 16, 9]]</t>
  </si>
  <si>
    <t xml:space="preserve">[[0.04181225361211547, 0.03504824256569189, 0.06189307378116098], [0.02238076132073204, 0.06508642081792193, 0.01580744090656021, 0.012307355747460192], [0.09884797427421901, 0.024293349653106158], [0.047755786529299786], [0.038107876014258774, 0.05297426727085577, 0.019410865275722614], [0.07107937231636834, 0.07588925494402898, 0.042070549020389245], [0.03410246302576278, 0.01002607929346011, 0.06785864349787332, 0.039513367609344804]]</t>
  </si>
  <si>
    <t xml:space="preserve">[1, 1, 2, 1, 1, 1, 1]</t>
  </si>
  <si>
    <t xml:space="preserve">MSSA</t>
  </si>
  <si>
    <t xml:space="preserve">[[3, 4, 6, 7, 8, 10], [1, 2, 9], [5]]</t>
  </si>
  <si>
    <t xml:space="preserve">[[3, 11, 7, 2, 6, 4], [18, 3, 2], [32]]</t>
  </si>
  <si>
    <t xml:space="preserve">[[0.05799237191411109, 0.0004293528101896818, 0.03394010676118324, 0.007161668236272276, 0.0026489674209385747, 0.038996358024795216], [0.1952801976304687, 0.019126448465183507, 0.03844994047933662], [0.37940812078510394]]</t>
  </si>
  <si>
    <t xml:space="preserve">[[1, 2, 3, 4, 5, 6, 7, 8, 9, 10, 11, 12, 13, 14, 15, 16, 18, 19, 20], [17]]</t>
  </si>
  <si>
    <t xml:space="preserve">[[8, 5, 3, 17, 11, 1, 3, 5, 11, 6, 2, 20, 7, 2, 2, 5, 9, 3, 2], [8]]</t>
  </si>
  <si>
    <t xml:space="preserve">[[0.1141508913819958, 0.021172293975796543, 0.06726629408413409, 0.006830476171323174, 0.09225568756173996, 0.0089487056067503, 0.0043512902078447265, 0.03324497400007586, 0.04756445121896726, 0.064106681586215, 0.031713104951881704, 0.0033407061546537413, 0.03599809393408881, 0.0008772474584770215, 0.04863159975237682, 0.0817706378370696, 0.08621306009844462, 3.728291766758e-05, 0.0150911211257221], [0.036872666168481054]]</t>
  </si>
  <si>
    <t xml:space="preserve">[[1, 2, 3, 4, 5, 6, 7, 8, 9, 10]]</t>
  </si>
  <si>
    <t xml:space="preserve">[[22, 14, 48, 19, 29, 16, 7, 5, 4, 3]]</t>
  </si>
  <si>
    <t xml:space="preserve">[[0.008844606049255637, 0.0009236309541279967, 0.08749692942076459, 0.21033082837466516, 0.0953256625622334, 0.2331886649129108, 0.07115569679285691, 0.008924571585508289, 0.05282121962968753, 0.036391495860945144]]</t>
  </si>
  <si>
    <t xml:space="preserve">[8]</t>
  </si>
  <si>
    <t xml:space="preserve">[[1, 7, 8, 14, 16, 19], [4, 20], [2, 11, 12, 18], [5, 9, 15, 17], [3, 13], [6, 10]]</t>
  </si>
  <si>
    <t xml:space="preserve">[[2, 3, 3, 2, 3, 5], [3, 6], [4, 15, 86, 2], [3, 2, 6, 8], [8, 7], [18, 3]]</t>
  </si>
  <si>
    <t xml:space="preserve">[[0.017106150421233972, 0.016137451556848176, 0.0016320282187290982, 0.043665660301338116, 0.02882626993934058, 0.029916766309644374], [0.03356371492175125, 0.05918163769990349], [0.032272709841500706, 0.013442475603182284, 0.00301594639147811, 0.04204738245257631], [0.03337133185445393, 0.031329021792426526, 0.005592337601028384, 0.01674101690931373], [0.04432437689160046, 0.07461858607951813], [0.027398743932213657, 0.007704986904203599]]</t>
  </si>
  <si>
    <t xml:space="preserve">[1, 1, 1, 1, 3, 2]</t>
  </si>
  <si>
    <t xml:space="preserve">[[7], [4, 5], [1, 2, 6, 10], [3, 8, 9]]</t>
  </si>
  <si>
    <t xml:space="preserve">[[24], [6, 6], [3, 2, 3, 2], [9, 1, 0]]</t>
  </si>
  <si>
    <t xml:space="preserve">[[0.004543021175296415], [0.051961618763620085, 0.024991558385889713], [0.01974412621182891, 0.006423599868963188, 0.07308452749038147, 0.019361402767526237], [0.006132543741116263, 0.029173122335795325, 0.042391934081448666]]</t>
  </si>
  <si>
    <t xml:space="preserve">[1, 2, 2, 1]</t>
  </si>
  <si>
    <t xml:space="preserve">[[1, 4, 6, 7, 8, 9, 18, 20], [2, 3, 5, 10, 11, 12, 13, 14, 15, 16, 17, 19]]</t>
  </si>
  <si>
    <t xml:space="preserve">[[7, 6, 3, 1, 6, 6, 5, 6], [3, 4, 1, 6, 1, 5, 5, 3, 2, 4, 5, 1]]</t>
  </si>
  <si>
    <t xml:space="preserve">[[0.014439105088590504, 0.10760576126554536, 0.017811353458769295, 0.030586573512070458, 0.028364133259633474, 0.005912493582092881, 0.01420005628000217, 0.04408279292015233], [0.015309224108959855, 0.0012734554772258148, 0.008932650633690553, 0.0033000339891002825, 0.020765650981302692, 0.06601095319402833, 0.0013079693693780203, 0.04097145036004684, 0.004308523595332269, 0.04393642373160246, 0.017028138252050733, 0.0032093613717038795]]</t>
  </si>
  <si>
    <t xml:space="preserve">[[2, 7], [1, 3, 5, 6, 9, 10], [4, 8]]</t>
  </si>
  <si>
    <t xml:space="preserve">[[10, 18], [4, 1, 3, 4, 4, 8], [82, 114]]</t>
  </si>
  <si>
    <t xml:space="preserve">[[0.08793623497813695, 0.06818037953477654], [0.013185379440395209, 0.017602483287763787, 0.03210368154376414, 0.03702216553012831, 0.06014794156365012, 0.020824271905137942], [0.08483465550397556, 0.0014359176103215159]]</t>
  </si>
  <si>
    <t xml:space="preserve">[[3, 12], [5, 8], [1, 9, 11, 19], [2, 14, 17], [4, 10, 16], [13, 15, 18], [6, 7, 20]]</t>
  </si>
  <si>
    <t xml:space="preserve">[[4, 14], [17, 5], [1, 14, 23, 5], [3, 3, 5], [3, 6, 2], [7, 11, 10], [4, 3, 3]]</t>
  </si>
  <si>
    <t xml:space="preserve">[[0.00528871027360215, 0.04668325945420579], [0.014907723975371033, 0.0505076416994061], [0.0006342687898484354, 0.011854386801163217, 0.008617949304233272, 0.0188142570718934], [0.06443682071953222, 0.02314590249912108, 0.008064525855914323], [0.008867954827880154, 0.011737688137262642, 0.025121499002214033], [0.0262936894827005, 0.001315456403967263, 0.009974822085597693], [0.07941193151646653, 0.06332149810355364, 0.07570201284510243]]</t>
  </si>
  <si>
    <t xml:space="preserve">[2, 2, 2, 1, 1, 1, 2]</t>
  </si>
  <si>
    <t xml:space="preserve">[[1, 4, 5, 6, 7, 8, 9], [2, 3, 10]]</t>
  </si>
  <si>
    <t xml:space="preserve">[[3, 2, 2, 3, 1, 5, 2], [625, 1185, 444]]</t>
  </si>
  <si>
    <t xml:space="preserve">[[0.006582297508178276, 0.03792499535859726, 0.000951454609871866, 0.00849352350614026, 0.004654507413242697, 0.017204713302274216, 0.02864853308554174], [0.7647892858743192, 1.528707842304312, 3.122765011203039]]</t>
  </si>
  <si>
    <t xml:space="preserve">[2, 3]</t>
  </si>
  <si>
    <t xml:space="preserve">[[4, 5, 6, 13], [2, 8, 10, 12, 14, 15, 16], [1, 3], [7, 9, 18, 19], [11, 17, 20]]</t>
  </si>
  <si>
    <t xml:space="preserve">[[3, 1, 6, 1], [2, 3, 2, 2, 4, 4, 4], [8, 7], [10, 2, 3, 1], [5, 2, 3]]</t>
  </si>
  <si>
    <t xml:space="preserve">[[0.009609040769189328, 0.015589230162422208, 0.055879195854021346, 0.041988841821508104], [0.011233095529319849, 0.016706803022171975, 0.018031532993153028, 0.010568516085285425, 0.01814523909416027, 0.01125138451940658, 0.05549036554989338], [0.019354734878983586, 0.06170506392647555], [0.010193151521188274, 0.017536182016077134, 0.0065543111675825045, 0.038100522418594907], [0.025342930910350843, 0.014140655169546008, 0.03710379355098561]]</t>
  </si>
  <si>
    <t xml:space="preserve">[[2], [5, 10], [8, 9], [1, 7], [3, 4], [6]]</t>
  </si>
  <si>
    <t xml:space="preserve">[[13], [12, 8], [11, 16], [4, 26], [40, 16], [12]]</t>
  </si>
  <si>
    <t xml:space="preserve">[[0.09992893618112757], [0.09458009332406367, 0.023997790332334856], [0.07359711242704946, 0.14328499533679995], [0.0341711627273182, 0.048091606570457815], [0.02253716916790836, 0.14400210167587077], [0.03543281274746326]]</t>
  </si>
  <si>
    <t xml:space="preserve">[2, 1, 1, 1, 2, 1]</t>
  </si>
  <si>
    <t xml:space="preserve">[[13, 14], [1, 2, 3, 4, 5, 6, 7, 8, 9, 10, 11, 12, 15, 16, 17, 18, 19, 20]]</t>
  </si>
  <si>
    <t xml:space="preserve">[[9, 3], [7, 4, 3, 12, 6, 1, 7, 3, 2, 2, 5, 4, 9, 1, 3, 2, 20, 4]]</t>
  </si>
  <si>
    <t xml:space="preserve">[[0.0573763751887891, 0.012920397388968633], [0.007669812838636148, 0.011552091710575292, 0.01785953846389476, 0.15858806542235485, 0.01768074252500008, 0.02392881935692543, 0.038455715214967975, 0.012005817178115028, 0.03036629475893324, 0.009071569895972692, 0.040657657872580355, 0.022103470483836797, 0.07682857711521751, 0.00629360294983734, 0.011518561998290535, 0.012072189285576154, 0.043324805495975206, 0.014928201425366555]]</t>
  </si>
  <si>
    <t xml:space="preserve">[2, 7]</t>
  </si>
  <si>
    <t xml:space="preserve">[[1], [4, 5, 9], [2, 3, 6, 7, 8, 10]]</t>
  </si>
  <si>
    <t xml:space="preserve">[[11], [11, 47, 3], [3, 6, 6, 4, 7, 7]]</t>
  </si>
  <si>
    <t xml:space="preserve">[[0.05007154909759332], [0.08918058716047955, 0.45579372541484914, 0.004431413061016445], [0.012709358628644587, 0.061128043175181, 0.005623689339989173, 0.019450837900999694, 0.03206011935841324, 0.051140887288619534]]</t>
  </si>
  <si>
    <t xml:space="preserve">[1, 3, 1]</t>
  </si>
  <si>
    <t xml:space="preserve">[[9, 14, 18], [2, 7], [10, 11, 12], [8, 17], [1, 3, 13, 15, 19, 20], [4, 5, 6, 16]]</t>
  </si>
  <si>
    <t xml:space="preserve">[[3, 2, 2], [3, 5], [2, 1, 8], [6, 1], [2, 1, 2, 2, 1, 1], [3, 3, 3, 4]]</t>
  </si>
  <si>
    <t xml:space="preserve">[[0.026218342059420197, 0.010840637930360587, 0.0191125698912497], [0.006515551713184092, 0.01775493405742954], [0.013640272804849148, 0.012761884410082665, 0.01846331091171402], [0.044130332311013445, 0.022492618489642638], [0.012260734853038293, 0.011623330124136919, 0.005117538074340608, 0.015852456780482548, 0.029479570924770517, 0.0005471679302677243], [0.03807637433420199, 0.018620583033879, 0.016062407982959066, 0.025572246291432687]]</t>
  </si>
  <si>
    <t xml:space="preserve">[[4, 5, 6], [3, 8], [2, 7], [1, 9, 10]]</t>
  </si>
  <si>
    <t xml:space="preserve">[[3, 3, 2], [2, 5], [3, 5], [4, 2, 2]]</t>
  </si>
  <si>
    <t xml:space="preserve">[[0.019806877771415893, 0.010863869047579957, 0.021986083961196962], [0.02594463024055214, 0.045684883166615176], [0.006515551713184092, 0.01775493405742954], [0.02292570109273526, 0.03258117431447402, 0.02805561623641986]]</t>
  </si>
  <si>
    <t xml:space="preserve">[[1, 5, 10, 14, 16, 18, 19], [4, 7, 11, 15], [2, 6, 9, 12, 17], [3, 8, 13, 20]]</t>
  </si>
  <si>
    <t xml:space="preserve">[[2, 5, 4, 2, 2, 2, 1], [8, 11, 8, 7], [13, 4, 3, 5, 8], [9, 4, 16, 7]]</t>
  </si>
  <si>
    <t xml:space="preserve">[[0.0037809655684539643, 0.05996626571123613, 0.014113506860914332, 0.006763019807291263, 0.0251244840851031, 0.03491332509064687, 0.007254747364429596], [0.036916854554557045, 0.009993528582310458, 0.05004501791812077, 0.03895316966029695], [0.02391820230647425, 0.034796806717826305, 0.018478895264273095, 0.018809563604434792, 0.029177273278451137], [0.0067353795050119035, 0.06215033384743271, 0.015541363217960805, 0.038707980884424356]]</t>
  </si>
  <si>
    <t xml:space="preserve">[1, 3, 4, 2]</t>
  </si>
  <si>
    <t xml:space="preserve">[[4, 6, 7], [1, 2, 3, 5, 8, 9, 10]]</t>
  </si>
  <si>
    <t xml:space="preserve">[[9, 37, 3], [2, 4, 7, 6, 4, 18, 11]]</t>
  </si>
  <si>
    <t xml:space="preserve">[[0.01333706630192764, 0.0392012352751429, 0.01594392311121604], [0.014459344435798289, 0.07490350165748413, 0.012025637007209196, 0.05911830463616187, 0.015663589176465733, 0.07431665511061399, 0.12070896566562431]]</t>
  </si>
  <si>
    <t xml:space="preserve">[2, 2]</t>
  </si>
  <si>
    <t xml:space="preserve">[[2, 6, 8, 13, 18], [3, 11, 15], [9, 14], [5, 7, 10], [1, 17, 19, 20], [4, 12, 16]]</t>
  </si>
  <si>
    <t xml:space="preserve">[[2, 0, 1, 2, 3], [5, 3, 2], [2, 7], [5, 2, 2], [0, 3, 2, 1], [2, 3, 4]]</t>
  </si>
  <si>
    <t xml:space="preserve">[[0.021141469759584676, 0.04307314344901267, 0.016440779835985367, 0.011477919907913683, 0.007483119173552134], [0.008307122485697803, 0.011303526788328572, 0.012384680386290552], [0.013803673990717642, 0.007364521551685483], [0.009331185570282423, 0.0232237172815316, 0.008448471784292396], [0.03903650791006361, 0.007177681616130737, 0.010161076993855198, 0.018716686467461694], [0.025726311130971027, 0.018276123615701394, 0.017217042766623357]]</t>
  </si>
  <si>
    <t xml:space="preserve">[[5], [2, 3, 7], [6, 8, 9], [10], [1, 4]]</t>
  </si>
  <si>
    <t xml:space="preserve">[[17], [1, 1, 1], [5, 11, 9], [5], [7, 9]]</t>
  </si>
  <si>
    <t xml:space="preserve">[[0.01690753333317746], [0.0025759728300808775, 0.01855785254949012, 0.013074316792964401], [0.013337477586991393, 0.01327966840254435, 0.029024427702425876], [0.020576348527152233], [0.008083559350529792, 0.030397384896695967]]</t>
  </si>
  <si>
    <t xml:space="preserve">[3, 1, 3, 1, 2]</t>
  </si>
  <si>
    <t xml:space="preserve">[[1, 6, 9, 10, 12, 14, 15, 17, 19, 20], [2, 3, 7], [5, 11, 16], [4, 8, 13, 18]]</t>
  </si>
  <si>
    <t xml:space="preserve">[[3, 4, 3, 2, 2, 1, 3, 4, 1, 3], [8, 72, 9], [5, 2, 7], [2, 7, 7, 9]]</t>
  </si>
  <si>
    <t xml:space="preserve">[[0.02162491264204019, 0.008830510881557495, 0.05209612364537673, 0.007290910470151291, 0.01291405554463713, 0.017136840856064477, 0.01902977623135358, 0.018397405187023416, 0.02510759360254478, 0.02206518745265691], [0.018265939341098943, 0.0739639505330168, 0.020143823143629516], [0.027587717289544116, 0.010553149497941694, 0.024621853598366248], [0.011969273346070996, 0.014574393414919758, 0.021217335741088483, 0.016002920035154362]]</t>
  </si>
  <si>
    <t xml:space="preserve">[2, 3, 1, 2]</t>
  </si>
  <si>
    <t xml:space="preserve">[[1, 2, 3, 4, 7, 8, 9, 10], [5, 6]]</t>
  </si>
  <si>
    <t xml:space="preserve">[[2, 1, 0, 16, 3, 1, 11, 6], [11, 14]]</t>
  </si>
  <si>
    <t xml:space="preserve">[[0.017677195121508393, 0.014780592310070513, 0.05633143018863782, 0.033621089978996196, 0.0054524111454938564, 0.01771760987115944, 0.040995249210672075, 0.10374303169666933], [0.03127770190876336, 0.021791236722938534]]</t>
  </si>
  <si>
    <t xml:space="preserve">[[6, 8, 13, 15, 16], [5, 9, 11, 18], [7, 17], [3, 4, 10, 14], [2, 12, 19, 20], [1]]</t>
  </si>
  <si>
    <t xml:space="preserve">[[1, 1, 1, 1, 5], [6, 4, 2, 1], [10, 6], [5, 4, 1, 2], [4, 1, 5, 2], [48]]</t>
  </si>
  <si>
    <t xml:space="preserve">[[0.025176808907791823, 0.026576149713654202, 0.04089208527014101, 0.023544881049813247, 0.024244030976544872], [0.02266690976140777, 0.01655715899666197, 0.01498779113943111, 0.016668102434031787], [0.09540909880175188, 0.011096208585752443], [0.06657567861969557, 0.01766451856190656, 0.0030498000157473484, 0.030938777585944367], [0.01089083097400406, 0.015609242179548191, 0.029211670580555803, 0.04065225276224081], [0.030048411835422985]]</t>
  </si>
  <si>
    <t xml:space="preserve">[[7], [10], [2, 5], [3, 6], [4, 8, 9], [1]]</t>
  </si>
  <si>
    <t xml:space="preserve">[[69], [73], [4, 91], [21, 12], [10, 1, 7], [19]]</t>
  </si>
  <si>
    <t xml:space="preserve">[[0.34426906974358934], [0.2933925467204552], [0.05929747199270695, 0.25543791090616297], [0.12700595245123986, 0.3268987753739298], [0.07777096663717081, 0.08117042919048675, 0.09372737262459503], [0.06501306279586186]]</t>
  </si>
  <si>
    <t xml:space="preserve">[1, 1, 3, 1, 1, 2]</t>
  </si>
  <si>
    <t xml:space="preserve">[[5, 19], [1, 2, 3, 4, 7, 8, 9, 10, 11, 12, 13, 14, 15, 16, 17, 18, 20], [6]]</t>
  </si>
  <si>
    <t xml:space="preserve">[[18, 13], [9, 4, 18, 10, 12, 7, 4, 6, 8, 15, 4, 12, 8, 13, 2, 16, 4], [22]]</t>
  </si>
  <si>
    <t xml:space="preserve">[[0.009367940727791473, 0.04461648190415194], [0.024265902588594512, 0.1074468047590634, 0.055792017770964514, 0.03184641394310307, 0.01942426287203465, 0.014700675597123397, 0.01472277094060068, 0.0427782773346428, 0.013069475330275216, 0.06482973429073546, 0.016084440709315185, 0.11071524160735913, 0.01622875748613546, 0.1566291704801957, 0.012902149946231666, 0.0735595948537285, 0.04866172846523678], [0.024553768822426623]]</t>
  </si>
  <si>
    <t xml:space="preserve">[2, 7, 1]</t>
  </si>
  <si>
    <t xml:space="preserve">[[3, 4, 8], [10], [2, 9], [6, 7], [5], [1]]</t>
  </si>
  <si>
    <t xml:space="preserve">[[0, 4, 3], [6], [4, 3], [8, 3], [7], [5]]</t>
  </si>
  <si>
    <t xml:space="preserve">[[0.07435464922812604, 0.025125365432476808, 0.018206099780936177], [0.011405310907555333], [0.021197362574367044, 0.01882694526529276], [0.02236862241178678, 0.01432228462988528], [0.028875408392363713], [0.02283417178649804]]</t>
  </si>
  <si>
    <t xml:space="preserve">[[1, 2, 3, 4, 5, 6, 7, 8, 9, 11, 12, 14, 15, 16, 17, 18, 19, 20], [10, 13]]</t>
  </si>
  <si>
    <t xml:space="preserve">[[5, 2, 7, 5, 4, 7, 3, 8, 4, 4, 3, 3, 4, 2, 2, 3, 1, 2], [17, 5]]</t>
  </si>
  <si>
    <t xml:space="preserve">[[0.06669142102894997, 0.009723595429247188, 0.012167530902946252, 0.03238133773426323, 0.011542246106751869, 0.013493347868794777, 0.009224888523146789, 0.031041871708900985, 0.016033678721792743, 0.016955508644634663, 0.012468044781932025, 0.01827255943287873, 0.017573882416847438, 0.06147604334862878, 0.046697493380005506, 0.01653912923962795, 0.01624168161358797, 0.07433667331699667], [0.05038261783019857, 0.016399990252361902]]</t>
  </si>
  <si>
    <t xml:space="preserve">[[5, 6], [2, 4, 7, 8], [1, 3, 9, 10]]</t>
  </si>
  <si>
    <t xml:space="preserve">[[17, 12], [9, 62, 60, 107], [4, 10, 8, 10]]</t>
  </si>
  <si>
    <t xml:space="preserve">[[0.04772712109611514, 0.05530865552029242], [0.023557575554000183, 0.05183691275504143, 0.17850916812383963, 0.19812338968996843], [0.03602726161791473, 0.041234216542568286, 0.08502286409060042, 0.04715147745965298]]</t>
  </si>
  <si>
    <t xml:space="preserve">[1, 5, 1]</t>
  </si>
  <si>
    <t xml:space="preserve">[[2, 4], [19, 20], [1, 9], [12, 13], [3, 5, 10, 16], [6, 7, 8], [11, 14], [15, 17, 18]]</t>
  </si>
  <si>
    <t xml:space="preserve">[[9, 12], [7, 5], [6, 19], [19, 7], [1, 0, 0, 0], [4, 3, 6], [5, 5], [1, 3, 4]]</t>
  </si>
  <si>
    <t xml:space="preserve">[[0.015657512058173575, 0.0187384159063459], [0.023414200146709904, 0.011406249776301652], [0.01407866898214453, 0.023782334459499472], [0.06037228259139327, 0.019542319269391036], [0.008563105180881858, 0.010034912565724901, 0.024736503386961997, 0.03247062001251888], [0.015593434127175735, 0.019942735865311964, 0.026682355264840904], [0.02132143977317738, 0.018784287575963596], [0.0031163233349578144, 0.018262734843117728, 0.029635814927144913]]</t>
  </si>
  <si>
    <t xml:space="preserve">[2, 1, 2, 1, 1, 1, 1, 1]</t>
  </si>
  <si>
    <t xml:space="preserve">[[1, 4, 6], [3, 9], [8], [2, 5, 7, 10]]</t>
  </si>
  <si>
    <t xml:space="preserve">[[5, 35, 2], [103, 9], [15], [4, 2, 4, 4]]</t>
  </si>
  <si>
    <t xml:space="preserve">[[0.02650636258304598, 0.15801123177436682, 0.019683702485146976], [0.19768202679619606, 0.022590271142621195], [0.036417629954813555], [0.039746299328986046, 0.017775287885151432, 0.02262849431265748, 0.01888291966079049]]</t>
  </si>
  <si>
    <t xml:space="preserve">[[1, 2, 3, 5, 6, 7, 8, 9, 11, 12, 13, 14, 15, 16, 17, 18, 20], [4, 10, 19]]</t>
  </si>
  <si>
    <t xml:space="preserve">[[3, 2, 2, 2, 6, 8, 3, 1, 2, 14, 9, 1, 3, 3, 1, 5, 6], [7, 3, 8]]</t>
  </si>
  <si>
    <t xml:space="preserve">[[0.04277143149696345, 0.02106098152363034, 0.03392608181150459, 0.020828176349995262, 0.013378268950004681, 0.03994819327068696, 0.060130039110541905, 0.02482479318590619, 0.003351910952933885, 0.02260602860555886, 0.10602763845840571, 0.00801336232556614, 0.023964499522268007, 0.007749593971535911, 0.023597573645888482, 0.011788369727035609, 0.017289785708785692], [0.018680812741929224, 0.014995474388114884, 0.015857098384960532]]</t>
  </si>
  <si>
    <t xml:space="preserve">[[2], [1], [3, 4, 7, 8, 10], [5, 6, 9]]</t>
  </si>
  <si>
    <t xml:space="preserve">[[20], [28], [1, 2, 4, 5, 4], [5, 27, 8]]</t>
  </si>
  <si>
    <t xml:space="preserve">[[0.0333047688710656], [0.033663454530228364], [0.032763660930186164, 0.02348959803832827, 0.02464307809541722, 0.020351777739188885, 0.0476131656583848], [0.0270600585980377, 0.019702405756950602, 0.016755874820756533]]</t>
  </si>
  <si>
    <t xml:space="preserve">[2, 2, 2, 4]</t>
  </si>
  <si>
    <t xml:space="preserve">[[14, 18], [8, 15], [3, 7, 10], [13], [1, 2, 5, 6, 9, 16], [11, 12, 19], [4, 17], [20]]</t>
  </si>
  <si>
    <t xml:space="preserve">[[5, 10], [16, 16], [17, 4, 2], [11], [3, 2, 2, 3, 2, 1], [2, 7, 7], [21, 14], [124]]</t>
  </si>
  <si>
    <t xml:space="preserve">[[0.037694315176048085, 0.029522979178648018], [0.04490914400723633, 0.04960502344233036], [0.051888441207973514, 0.026789188880707387, 0.01719983816011254], [0.03395749344602156], [0.026439964973432175, 0.032552064097021126, 0.01520093088080035, 0.019650399999974963, 0.008198619446707049, 0.014553911030686699], [0.006857147964555783, 0.01851103638018823, 0.03971609555153684], [0.035252821728637085, 0.03557929610006997], [0.14178329003317514]]</t>
  </si>
  <si>
    <t xml:space="preserve">[1, 1, 1, 1, 1, 1, 2, 2]</t>
  </si>
  <si>
    <t xml:space="preserve">[[1, 2, 8, 14, 15, 19], [4, 10, 12, 16, 18], [3, 5, 6, 7, 9, 11, 13, 17, 20]]</t>
  </si>
  <si>
    <t xml:space="preserve">[[3, 1, 1, 1, 3, 6], [2, 1, 1, 1, 1], [12, 1, 4, 13, 10, 8, 12, 7, 10]]</t>
  </si>
  <si>
    <t xml:space="preserve">[[0.012740736446190896, 0.007229294351282039, 0.01639201235400662, 0.01974713171057982, 0.011902652927498663, 0.013515180842997696], [0.010926992902483766, 0.01506646696223197, 0.032957051194439084, 0.007112346981273184, 0.021430810301630698], [0.015610744559602437, 0.024375771206459007, 0.013738596503026368, 0.01410752941542676, 0.016020175247573595, 0.017749575129063697, 0.015856168889075803, 0.0066953502194706735, 0.019198960608338655]]</t>
  </si>
  <si>
    <t xml:space="preserve">[2, 1, 7]</t>
  </si>
  <si>
    <t xml:space="preserve">[[3, 4, 8], [2, 7, 10], [5, 9], [1, 6]]</t>
  </si>
  <si>
    <t xml:space="preserve">[[8, 10, 6], [18, 8, 10], [15, 72], [17, 47]]</t>
  </si>
  <si>
    <t xml:space="preserve">[[0.031565361294175004, 0.16826798786992544, 0.05109296997359538], [0.036991043622339535, 0.11148866676736363, 0.036370642176320835], [0.030897005006383604, 0.14952668587205875], [0.05630005458107041, 0.16616094217435856]]</t>
  </si>
  <si>
    <t xml:space="preserve">[1, 2, 4, 2]</t>
  </si>
  <si>
    <t xml:space="preserve">[[2, 5, 6, 11, 12, 13, 14, 15, 16, 17, 19], [3, 18, 20], [4], [1, 7, 8], [9, 10]]</t>
  </si>
  <si>
    <t xml:space="preserve">[[2, 5, 2, 0, 3, 3, 3, 1, 1, 2, 4], [11, 7, 7], [92], [3, 7, 12], [1, 11]]</t>
  </si>
  <si>
    <t xml:space="preserve">[[0.028256662614038808, 0.02175782428757811, 0.022188726539969023, 0.0372086268201032, 0.024402893499692876, 0.021404880678994383, 0.03545167888924722, 0.03991295229497036, 0.03180131243338449, 0.007627441520662562, 0.027559614833186225], [0.03099806004885107, 0.023130183053067174, 0.02377251675368742], [0.12108753680115654], [0.03364314187689013, 0.02123255358144278, 0.0358545248045832], [0.0028156086906006928, 0.02686677502347986]]</t>
  </si>
  <si>
    <t xml:space="preserve">[[2, 5, 5, 4, 1, 5, 3, 1, 7, 8]]</t>
  </si>
  <si>
    <t xml:space="preserve">[[0.017122975333007558, 0.047704016023425284, 0.012187957809664984, 0.021926612411830783, 0.0022027044627566574, 0.03893544081366728, 0.01690828854557747, 0.024825823333169027, 0.010757423395761793, 0.02895687709924488]]</t>
  </si>
  <si>
    <t xml:space="preserve">[5]</t>
  </si>
  <si>
    <t xml:space="preserve">[[9, 11, 20], [1, 4, 10, 12, 15, 16, 18], [2, 8, 14, 19], [3, 5, 6, 13], [7, 17]]</t>
  </si>
  <si>
    <t xml:space="preserve">[[12, 10, 13], [3, 3, 2, 3, 3, 1, 2], [1, 2, 2, 12], [18, 2, 6, 18], [27, 12]]</t>
  </si>
  <si>
    <t xml:space="preserve">[[0.025854946330032016, 0.022545180770500422, 0.021556271994459322], [0.007220214774163985, 0.01205555530335785, 0.025199943433780035, 0.031126725708150702, 0.006906278738502024, 0.023133668986789882, 0.02459398026748237], [0.02077050841647141, 0.007503763555822757, 0.02384789692205845, 0.023699206648122903], [0.022701626081439493, 0.00859149861351617, 0.013115382550385602, 0.023424936358362215], [0.03899562747142699, 0.015159017103960849]]</t>
  </si>
  <si>
    <t xml:space="preserve">[2, 1, 1, 2, 2]</t>
  </si>
  <si>
    <t xml:space="preserve">[[3, 5, 10], [6, 8], [2, 4, 7, 9], [1]]</t>
  </si>
  <si>
    <t xml:space="preserve">[[4, 4, 13], [3, 3], [3, 4, 2, 3], [42]]</t>
  </si>
  <si>
    <t xml:space="preserve">[[0.009035934859895796, 0.01968831204785735, 0.019016801944502594], [0.014742857870716405, 0.05231419153755058], [0.009092932678435629, 0.01445232745410363, 0.016790669454269127, 0.011535252594948031], [0.0373090974004402]]</t>
  </si>
  <si>
    <t xml:space="preserve">[3, 1, 2, 3]</t>
  </si>
  <si>
    <t xml:space="preserve">[[11], [2, 3, 4, 10, 14], [5, 8, 13, 15, 17, 18, 20], [1, 6, 7, 9, 12, 16, 19]]</t>
  </si>
  <si>
    <t xml:space="preserve">[[27], [2, 2, 8, 5, 11], [6, 1, 1, 1, 2, 1, 1], [1, 1, 1, 2, 1, 1, 1]]</t>
  </si>
  <si>
    <t xml:space="preserve">[[0.04062800225106611], [0.008506917525354716, 0.0023389426157867225, 0.015457105479212321, 0.013515368258460702, 0.01590811760244071], [0.018559616315448255, 0.0012845459044793835, 0.0009769277557697608, 0.004205683462539662, 0.007062579250244444, 0.013348213099302881, 0.013210633871015946], [0.005160678655558542, 0.016171584105918735, 0.0059523832012389295, 0.004203864410527017, 0.020057523831091814, 0.01392419102480499, 0.03208380174678476]]</t>
  </si>
  <si>
    <t xml:space="preserve">[[2, 5, 8], [1, 3, 4, 6, 7, 9, 10]]</t>
  </si>
  <si>
    <t xml:space="preserve">[[21, 3, 33], [3, 4, 3, 5, 5, 4, 10]]</t>
  </si>
  <si>
    <t xml:space="preserve">[[0.024483803555714875, 0.0166610396454074, 0.09719355993915334], [0.01566556827526531, 0.040026801112821545, 0.04022358939660833, 0.013094507005544431, 0.02238752478629898, 0.025399278908983147, 0.061793431227749884]]</t>
  </si>
  <si>
    <t xml:space="preserve">[[1, 6], [3, 15], [5, 8, 10, 19], [9, 17], [12, 13, 16], [2, 14], [4, 7, 11, 18, 20]]</t>
  </si>
  <si>
    <t xml:space="preserve">[[23, 5], [4, 50], [2, 8, 0, 1], [9, 30], [7, 4, 11], [1, 15], [2, 4, 1, 1, 5]]</t>
  </si>
  <si>
    <t xml:space="preserve">[[0.024077762283199976, 0.023847400543703226], [0.03457223204466293, 0.16316650311884004], [0.023016591213303638, 0.03428638967416149, 0.00706543930949078, 0.0412171418787562], [0.021388133309152766, 0.0304672087877012], [0.061544911215427905, 0.03874723793417667, 0.05859803113252757], [0.03909838951382126, 0.058764915359183094], [0.0435064717736441, 0.016105687488253407, 0.02780744499234303, 0.03180771138372631, 0.027580593997046918]]</t>
  </si>
  <si>
    <t xml:space="preserve">[2, 1, 1, 3, 1, 1, 1]</t>
  </si>
  <si>
    <t xml:space="preserve">[[0.014406518233469648, 0.032683979472142896, 0.03424316221817002, 0.029685085886985586], [0.02590315650647418, 0.020033832998853637, 0.016542665840463905, 0.02648332034639588], [0.02288602244443157], [0.015303555940353798]]</t>
  </si>
  <si>
    <t xml:space="preserve">[[1, 2, 3, 4, 5, 6, 7, 8, 9, 10, 11, 12, 13, 14, 15, 16, 17, 18, 19, 20]]</t>
  </si>
  <si>
    <t xml:space="preserve">[[17, 7, 3, 2, 1, 6, 2, 5, 10, 11, 4, 3, 7, 2, 11, 4, 4, 1, 3, 3]]</t>
  </si>
  <si>
    <t xml:space="preserve">[[0.04882057909051534, 0.04183199684120594, 0.006938225548279939, 0.07442368048943633, 0.04387832409822381, 0.021322592947009316, 0.09365016981857674, 0.0695381171436002, 0.031447111607242145, 0.17611277355306376, 0.13842099861993537, 0.024745084024205142, 0.007710805861446129, 0.0011666057678224996, 0.055446626877331984, 0.010717601455973783, 0.137829286074241, 0.006245969263311054, 0.028566368411895884, 0.01057499192659726]]</t>
  </si>
  <si>
    <t xml:space="preserve">[6]</t>
  </si>
  <si>
    <t xml:space="preserve">[[0.10803356732325393, 0.02289944690936581], [0.042350895301552414, 0.014406460743582985, 0.052844976192248275], [0.04296567050686567, 0.017851909365638383, 0.05169756627831327, 0.02800960165669068], [0.04439125814032762]]</t>
  </si>
  <si>
    <t xml:space="preserve">[[10, 14, 16], [4, 5, 7, 9, 18, 19, 20], [11, 12], [1, 2], [3, 13], [6, 17], [8, 15]]</t>
  </si>
  <si>
    <t xml:space="preserve">[[7, 7, 13], [1, 1, 2, 0, 1, 2, 2], [13, 3], [3, 3], [68, 10], [3, 4], [3, 18]]</t>
  </si>
  <si>
    <t xml:space="preserve">[[0.01531889279025258, 0.021136395449695766, 0.02140189397695946], [0.00999669557133179, 0.013288712637317278, 0.02048627879179592, 0.027988669118350313, 0.01842482658764094, 0.02015623739320563, 0.011119016043655321], [0.01762572786271025, 0.03641277319006801], [0.020990207442305828, 0.019841445259521542], [0.025309814010053455, 0.029991976969747862], [0.01671766691246339, 0.01833460917645951], [0.02156393348053783, 0.036957200038421824]]</t>
  </si>
  <si>
    <t xml:space="preserve">[[1, 2, 4, 5, 6, 7, 9], [3, 8, 10]]</t>
  </si>
  <si>
    <t xml:space="preserve">[[18, 2, 8, 2, 34, 4, 5], [24, 41, 118]]</t>
  </si>
  <si>
    <t xml:space="preserve">[[0.12187855430814414, 0.03851168020431911, 0.11320308698142072, 0.049012702188894454, 0.021063825666847034, 0.04319243171415123, 0.06921111162554147], [0.026082664353228924, 0.08476494497205211, 0.13759683905073897]]</t>
  </si>
  <si>
    <t xml:space="preserve">[3, 4]</t>
  </si>
  <si>
    <t xml:space="preserve">[[1, 2, 4, 6, 7, 8, 9, 10, 12, 14, 15, 16, 17, 18, 19], [3, 20], [5, 11, 13]]</t>
  </si>
  <si>
    <t xml:space="preserve">[[3, 3, 1, 1, 4, 2, 2, 2, 1, 0, 2, 4, 7, 7, 5], [8, 31], [27, 3, 2]]</t>
  </si>
  <si>
    <t xml:space="preserve">[[0.015033122013999216, 0.02277640673356271, 0.006287541102752409, 0.02250868408942025, 0.009417392987702975, 0.01708984903359716, 0.008812681970314115, 0.031208434429123882, 0.03840646317666544, 0.04802416473520839, 0.02319155512099551, 0.015195484505830388, 0.01759912324070351, 0.04491630388385539, 0.033028578236333914], [0.015299078040539378, 0.03422970271645416], [0.03699829159418974, 0.039182489857409686, 0.013357850820141067]]</t>
  </si>
  <si>
    <t xml:space="preserve">[[3, 10], [5], [6, 8], [1, 4, 9], [2, 7]]</t>
  </si>
  <si>
    <t xml:space="preserve">[[16, 7], [6], [0, 10], [2, 3, 4], [0, 1]]</t>
  </si>
  <si>
    <t xml:space="preserve">[[0.012542263970447037, 0.004480319300119441], [0.01388175794478724], [0.016234170042753942, 0.01132063752841967], [0.01857532213551761, 0.008931167438314588, 0.01582663570146616], [0.024178819036605077, 0.002652843879357039]]</t>
  </si>
  <si>
    <t xml:space="preserve">[2, 1, 1, 1, 1]</t>
  </si>
  <si>
    <t xml:space="preserve">[[10, 12, 17], [1, 3, 6], [5, 13, 18], [11], [15], [2, 4, 7, 9, 14, 19, 20], [8, 16]]</t>
  </si>
  <si>
    <t xml:space="preserve">[[2, 4, 3], [7, 3, 4], [4, 2, 5], [6], [16], [4, 1, 2, 4, 1, 3, 3], [6, 5]]</t>
  </si>
  <si>
    <t xml:space="preserve">[[0.030164464258360255, 0.032612127137604835, 0.029932943507576328], [0.07131952104828428, 0.009400851525023898, 0.03727777465533471], [0.01063621355310694, 0.029840581841750362, 0.010711400778865409], [0.04955596282916917], [0.019222863897924273], [0.006142285890309376, 0.008998175252480051, 0.00567588011965774, 0.0024071200146931074, 0.01685270278017443, 0.019063941299909525, 0.0033995617944635715], [0.03538758557674154, 0.0345867581738646]]</t>
  </si>
  <si>
    <t xml:space="preserve">[1, 3, 2, 1, 2, 1, 2]</t>
  </si>
  <si>
    <t xml:space="preserve">[[2, 4, 5, 6, 10], [1, 3, 9], [8], [7]]</t>
  </si>
  <si>
    <t xml:space="preserve">[[7, 6, 5, 8, 10], [9, 18, 10], [131], [15]]</t>
  </si>
  <si>
    <t xml:space="preserve">[[0.03286959275199502, 0.003143802790595354, 0.04978959128466957, 0.047307315902456244, 0.017796656267332497], [0.041477596391146475, 0.1391738642572938, 0.08706821114188812], [0.6875708011451434], [0.0283251116641849]]</t>
  </si>
  <si>
    <t xml:space="preserve">[2, 3, 4, 1]</t>
  </si>
  <si>
    <t xml:space="preserve">[[1, 4, 6, 7, 10, 11, 13, 15, 16, 18, 19], [2, 3, 5, 8, 9, 12, 14, 17, 20]]</t>
  </si>
  <si>
    <t xml:space="preserve">[[4, 2, 6, 4, 8, 2, 2, 7, 3, 5, 3], [2, 3, 3, 2, 12, 4, 5, 3, 1]]</t>
  </si>
  <si>
    <t xml:space="preserve">[[0.020615604982081665, 0.01711143665825988, 0.015771856917390657, 0.027860603385458198, 0.014064589628838012, 0.005301918143601983, 0.006440823071948227, 0.007201369457801175, 0.002290658022471963, 0.03779344125128238, 0.007106617996019585], [0.03366514092076165, 0.035643545991639554, 0.01667153537284644, 0.030084009042212957, 0.03764682645027544, 0.06788673835732023, 0.05662319187670372, 0.0648133977604626, 0.006290046519250246]]</t>
  </si>
  <si>
    <t xml:space="preserve">[[0.004323603072459102, 0.03846288919702658, 0.03137943627122756, 0.01627827610199327], [0.0796561240269845], [0.028036119673606155, 0.04175198019761601, 0.0017382147373598493, 0.03055630554629577, 0.009456474497978358]]</t>
  </si>
  <si>
    <t xml:space="preserve">[[2, 14, 18, 20], [5, 11, 19], [1, 7, 8, 10, 13, 17], [3, 6, 9], [4, 12], [15], [16]]</t>
  </si>
  <si>
    <t xml:space="preserve">[[6, 8, 3, 4], [14, 2, 7], [8, 9, 2, 5, 5, 4], [9, 1, 7], [5, 15], [18], [59]]</t>
  </si>
  <si>
    <t xml:space="preserve">[[0.05700294629019373, 0.04059598088065137, 0.05170916956567352, 0.015650430008312635], [0.09761416074600045, 0.019280204680090278, 0.0743329007925346], [0.026596218225333878, 0.023107536032270722, 0.009025209937060035, 0.05225885053268359, 0.009894720775866577, 0.026318548516254082], [0.018277948470217086, 0.011917162280589427, 0.07284232517542047], [0.04108884682915415, 0.06503950302561502], [0.19887441899596828], [0.05822004179617784]]</t>
  </si>
  <si>
    <t xml:space="preserve">[1, 1, 1, 1, 2, 1, 1]</t>
  </si>
  <si>
    <t xml:space="preserve">[[0.002691259077152347, 0.01382869428653866, 0.008520622163685706, 0.019546750048383583], [0.17141908336492873], [0.02627243827976177, 0.028632891050755706, 0.16376588399432462, 0.03045503794458848, 0.011708066585802146]]</t>
  </si>
  <si>
    <t xml:space="preserve">[[8, 8, 39, 8, 9, 6, 3, 7, 2, 2, 6, 8, 6, 8, 2, 13, 1, 3, 4, 2]]</t>
  </si>
  <si>
    <t xml:space="preserve">[[0.11567134568192788, 0.02487252652836089, 0.2716508776934724, 0.09353505663118197, 0.1171691460413111, 0.08530963307368924, 0.03172140388154556, 0.025141535058670884, 0.013089121629407598, 0.01670970543508062, 0.037028660582655484, 0.10572890542405904, 0.051671269889926784, 0.12690889670171998, 0.039384421479076656, 0.25860951674341603, 0.013976925986233872, 0.04497522815516887, 0.07592123203364835, 0.012917418756337085]]</t>
  </si>
  <si>
    <t xml:space="preserve">[[3, 4, 7, 9], [5, 8], [6, 10], [2], [1]]</t>
  </si>
  <si>
    <t xml:space="preserve">[[2, 2, 4, 4], [6, 7], [7, 4], [7], [21]]</t>
  </si>
  <si>
    <t xml:space="preserve">[[0.007292152655415853, 0.003931259875895187, 0.01643893497167108, 0.0200725159256695], [0.035574005363936706, 0.04510779870315575], [0.006697828083023624, 0.029827385066751665], [0.034457471121681724], [0.0932421426985925]]</t>
  </si>
  <si>
    <t xml:space="preserve">[[2, 10, 13, 15], [1, 3, 5, 7, 8, 12, 14, 16, 17, 18, 19, 20], [4, 6], [9, 11]]</t>
  </si>
  <si>
    <t xml:space="preserve">[[13, 6, 16, 29], [1, 4, 9, 8, 3, 4, 4, 8, 1, 9, 5, 4], [21, 37], [99, 37]]</t>
  </si>
  <si>
    <t xml:space="preserve">[[0.10552823273303477, 0.000933512802564284, 0.05488680373861829, 0.019940497939902095], [0.023271776360992483, 0.023750511968420603, 0.10538328084847735, 0.09584934270720538, 0.0292713453996012, 0.01217613345107682, 0.02132619575181753, 0.011562837765041346, 0.008026533347659952, 0.004622542503745916, 0.04048231602237176, 0.01478951377149397], [0.10674680178057565, 0.15873120201328958], [0.03349451683197408, 0.02066593470584513]]</t>
  </si>
  <si>
    <t xml:space="preserve">[[1, 6], [5, 8, 9], [2, 10], [3, 4], [7]]</t>
  </si>
  <si>
    <t xml:space="preserve">[[18, 8], [3, 4, 2], [3, 6], [111, 11], [11]]</t>
  </si>
  <si>
    <t xml:space="preserve">[[0.04657923423943605, 0.08532323803570678], [0.05689313125283973, 0.052524917060449226, 0.018855821888266903], [0.02197981490324056, 0.007577213067336731], [0.2292629855834999, 0.1877595442362807], [0.0318662806181603]]</t>
  </si>
  <si>
    <t xml:space="preserve">[2, 2, 1, 5, 1]</t>
  </si>
  <si>
    <t xml:space="preserve">[[4, 10, 11, 18], [3, 5, 6, 7, 13, 14], [12, 19, 20], [9, 15], [2, 16], [1, 8, 17]]</t>
  </si>
  <si>
    <t xml:space="preserve">[[1, 4, 4, 1], [1, 1, 2, 1, 1, 1], [10, 1, 4], [4, 6], [3, 8], [3, 3, 5]]</t>
  </si>
  <si>
    <t xml:space="preserve">[[0.009376739888677387, 0.001174215089307684, 0.013073195546899003, 0.013533236149228653], [0.015524520204329657, 0.008960365585268668, 0.007841254420553865, 0.0009357352024905029, 0.014402369039579083, 0.01700705433599497], [0.001337022771001087, 0.007637919149098367, 0.009445371198889909], [0.049460679445269634, 0.015641339446885817], [0.0019450240312465616, 0.009241626808443263], [0.006665549510587152, 0.026428872001662183, 0.02492593814460052]]</t>
  </si>
  <si>
    <t xml:space="preserve">[[1, 10], [2, 4, 9], [3, 5, 6, 7, 8]]</t>
  </si>
  <si>
    <t xml:space="preserve">[[6, 26], [7, 8, 7], [2, 2, 4, 6, 3]]</t>
  </si>
  <si>
    <t xml:space="preserve">[[0.05456858118261053, 0.058121513469300695], [0.06698660780978195, 0.07296735658371288, 0.02244648710345242], [0.026989036732669655, 0.013567613134879985, 0.0007692208348762044, 0.022057107205582776, 0.02513293877894607]]</t>
  </si>
  <si>
    <t xml:space="preserve">[[1, 2, 5, 6, 8, 9, 10, 11, 12, 14, 16, 17, 19, 20], [3, 4, 7, 13, 18], [15]]</t>
  </si>
  <si>
    <t xml:space="preserve">[[21, 4, 9, 6, 26, 52, 10, 4, 33, 20, 6, 9, 22, 3], [4, 5, 5, 13, 3], [9]]</t>
  </si>
  <si>
    <t xml:space="preserve">[[0.024652421264132817, 0.019737247035780472, 0.08601116337077211, 0.04271922007526498, 0.12157871450584876, 0.4299217019002032, 0.04496421034554116, 0.015882891971182693, 0.052966393544755914, 0.13953132856112832, 0.04121089182022715, 0.04902816080321697, 0.07623149436584788, 0.010856703802087373], [0.005369593849909812, 0.041393747556900305, 0.0665670027551361, 0.011240854620026932, 0.012780540227218992], [0.004688490966947418]]</t>
  </si>
  <si>
    <t xml:space="preserve">[5, 3, 1]</t>
  </si>
  <si>
    <t xml:space="preserve">[[4], [1, 7, 8], [2, 6, 9], [3, 5, 10]]</t>
  </si>
  <si>
    <t xml:space="preserve">[[39], [13, 8, 6], [10, 3, 4], [6, 6, 12]]</t>
  </si>
  <si>
    <t xml:space="preserve">[[0.05652032583446672], [0.09599531007890234, 0.04175655777438417, 0.08489901768540734], [0.05269981454340759, 0.05729895292134996, 0.03322006033237841], [0.002970581807035885, 0.039500270173067994, 0.022075077512050595]]</t>
  </si>
  <si>
    <t xml:space="preserve">[3, 2, 2, 1]</t>
  </si>
  <si>
    <t xml:space="preserve">[[4, 16], [3, 6, 11, 14, 19], [1, 2, 5, 9, 15, 20], [7, 8, 10, 13], [12, 17, 18]]</t>
  </si>
  <si>
    <t xml:space="preserve">[[3, 36], [2, 3, 3, 3, 5], [3, 1, 3, 1, 1, 3], [4, 5, 3, 3], [2, 3, 2]]</t>
  </si>
  <si>
    <t xml:space="preserve">[[0.0069734700173442405, 0.03913579748932398], [0.026743038885675453, 0.02361244705780382, 0.014805551149881992, 0.016746668843554042, 0.0035537220609983956], [0.01924326745535092, 0.022530731446992403, 0.014002411700692373, 0.010727013530616105, 0.004804265987218644, 0.014031294155552071], [0.016716175071542872, 0.026264509349548562, 0.014273643106293811, 0.012145309135365821], [0.01574509254682266, 0.038106009699016535, 0.020288014254651356]]</t>
  </si>
  <si>
    <t xml:space="preserve">[[1, 2, 3, 4, 5, 8, 9, 10], [6, 7]]</t>
  </si>
  <si>
    <t xml:space="preserve">[[2, 7, 4, 5, 9, 8, 5, 2], [11, 61]]</t>
  </si>
  <si>
    <t xml:space="preserve">[[0.007938258818348302, 0.038536998996603025, 0.021173223580174486, 0.06068555664605872, 0.009021977769035733, 0.08123903347949737, 0.017986266953464843, 0.021004735890050967], [0.009311185458362885, 0.06689166749455787]]</t>
  </si>
  <si>
    <t xml:space="preserve">[[3, 5], [4, 7, 10], [6, 8], [1, 2], [9]]</t>
  </si>
  <si>
    <t xml:space="preserve">[[7, 4], [1, 2, 3], [6, 3], [6, 5], [3]]</t>
  </si>
  <si>
    <t xml:space="preserve">[[0.013570566262424744, 0.029699866066756314], [0.0014580182402744034, 0.021980408448623454, 0.01713410984922384], [0.005447817567260852, 0.0399934720931484], [0.005868691956833599, 0.03333185405433666], [0.018491803139548662]]</t>
  </si>
  <si>
    <t xml:space="preserve">[[6, 11, 14], [2, 8, 20], [1, 3, 5, 7, 9, 10, 13, 15], [4, 12, 17], [16, 18, 19]]</t>
  </si>
  <si>
    <t xml:space="preserve">[[5, 7, 15], [1, 11, 4], [2, 1, 1, 2, 1, 3, 1, 2], [7, 2, 5], [5, 4, 2]]</t>
  </si>
  <si>
    <t xml:space="preserve">[[0.05817725325932819, 0.040316131675309216, 0.019890171163750865], [0.013413337497760068, 0.03587293448447505, 0.016833701972573577], [0.015141520775561705, 0.009148683464156199, 0.027434736884785284, 0.01804501309263406, 0.004033967534779802, 0.027190135764904026, 0.005146811721203374, 0.010538622718405114], [0.01480800362567914, 0.03641167505417724, 0.001998600281635033], [0.015720989749223965, 0.04913704117468455, 0.011402115775164876]]</t>
  </si>
  <si>
    <t xml:space="preserve">[4, 2, 1, 1, 1]</t>
  </si>
  <si>
    <t xml:space="preserve">[[4, 1, 4, 5, 4, 5, 5, 2, 3, 9]]</t>
  </si>
  <si>
    <t xml:space="preserve">[[0.027858922607965197, 0.03620487632169208, 0.006146900360359073, 0.07332023752204739, 0.0074383931470128764, 0.01919583591544572, 0.013493348334279275, 0.02564782685634905, 0.012460393218120676, 0.007588271784164996]]</t>
  </si>
  <si>
    <t xml:space="preserve">[[1309, 3, 4, 18, 2, 8, 10, 3, 4, 27, 2, 4, 2, 8, 9, 4, 9, 19, 3, 6]]</t>
  </si>
  <si>
    <t xml:space="preserve">[[3.1383764275243484, 0.021067095325236956, 0.04415251474532511, 0.0008278613736759846, 0.006057745174906637, 0.1081274176382391, 0.054975865569188626, 0.022115513019995786, 0.03234934350158558, 0.012311712265475118, 0.0029924977404274813, 0.011893656585729637, 0.06546284410313241, 0.047750305359493574, 0.1042516915621779, 0.016658172634510877, 0.15309706713369586, 0.02082610289113542, 0.04739405518143344, 0.02723498696668743]]</t>
  </si>
  <si>
    <t xml:space="preserve">[10]</t>
  </si>
  <si>
    <t xml:space="preserve">[[1, 4, 5], [2, 7, 10], [11, 16], [6, 8, 9, 14, 15, 17, 18, 19, 20], [13], [3, 12]]</t>
  </si>
  <si>
    <t xml:space="preserve">[[6, 2, 3], [2, 6, 3], [3, 5], [0, 2, 1, 1, 1, 2, 1, 1, 0], [11], [3, 2]]</t>
  </si>
  <si>
    <t xml:space="preserve">[[0.006418356715082773, 0.008708036075708758, 0.016290624311551188], [0.004610875376464268, 0.01735750157625146, 0.015323418671628166], [0.010698195410766847, 0.010608771314402212], [0.0018789432545560042, 0.01302411380370302, 0.002379318249134709, 0.005178836062473068, 0.015464693042301044, 0.005169075694730641, 0.014159356308038584, 0.002924320731034222, 0.0021906844693042947], [0.01801128349865492], [0.02713827409727118, 0.019071624782386363]]</t>
  </si>
  <si>
    <t xml:space="preserve">[[3, 5, 6, 9], [2, 4], [1, 7], [8, 10]]</t>
  </si>
  <si>
    <t xml:space="preserve">[[5, 5, 4, 12], [4, 6], [71, 52], [4, 10]]</t>
  </si>
  <si>
    <t xml:space="preserve">[[0.024690037319374795, 0.03960362119711078, 0.03595383685404403, 0.03371676172025853], [0.005968841028806007, 0.025435633357322386], [0.38234909557088326, 0.5408236116095321], [0.02148272701792635, 0.04058599556359181]]</t>
  </si>
  <si>
    <t xml:space="preserve">[4, 1, 3, 1]</t>
  </si>
  <si>
    <t xml:space="preserve">[[3, 3, 3, 3, 2, 2, 1, 17, 4, 1, 1, 1, 4, 2, 2, 3, 4, 3, 3, 3]]</t>
  </si>
  <si>
    <t xml:space="preserve">[[0.012821290978521893, 0.0442902252673331, 0.01306701052408558, 0.0021134720941047166, 0.016611376297137385, 0.011828994412977547, 0.022477672001610452, 0.03586287272900975, 0.01819487239833273, 0.03423663156021408, 0.0010386718373977285, 0.0011896804167820358, 0.011174695230395573, 0.017297900695266464, 0.004632575056479484, 0.0391734858081713, 0.027171006319216522, 0.0320392617641533, 0.046970555450742475, 0.04655993454582416]]</t>
  </si>
  <si>
    <t xml:space="preserve">[[18, 3, 11, 3, 5, 21, 3, 7, 14, 9]]</t>
  </si>
  <si>
    <t xml:space="preserve">[[0.1789216401211777, 0.0018345336957142839, 0.013888001537499108, 0.017677896388088046, 0.016968046792213084, 0.06515406285756514, 0.0062545422954484444, 0.07720632109450411, 0.011605032151046552, 0.10905938981142557]]</t>
  </si>
  <si>
    <t xml:space="preserve">[[1, 2, 4, 5, 7, 10], [3, 6, 8, 9]]</t>
  </si>
  <si>
    <t xml:space="preserve">[[23, 126, 60, 73, 19, 30], [1, 1, 2, 1]]</t>
  </si>
  <si>
    <t xml:space="preserve">[[0.033497052265374895, 0.0824977740547766, 0.09861203630794617, 0.11591303138673087, 0.07017059653212608, 0.04852037312319625], [0.01707363915264925, 0.009776946727066005, 0.02037399080848695, 0.0034540031599976217]]</t>
  </si>
  <si>
    <t xml:space="preserve">[[1, 2, 3, 4, 5, 6, 7, 8, 9, 10, 12, 14, 15, 17, 20], [11, 13, 16, 18, 19]]</t>
  </si>
  <si>
    <t xml:space="preserve">[[4, 4, 1, 9, 4, 7, 4, 5, 2, 3, 3, 2, 6, 2, 2], [1, 14, 24, 6, 3]]</t>
  </si>
  <si>
    <t xml:space="preserve">[[0.035147952539455, 0.017267822293851043, 0.03552325467093242, 0.005335621094031387, 0.01343010124090174, 0.020630465014361762, 0.019632284658496545, 0.04019986441560608, 0.02766127264947687, 0.05900485924146194, 0.058888429995119534, 0.055348068563210354, 0.055287321246286235, 0.02519571313620038, 0.013594267324250286], [0.003980983903556786, 0.029560643749917005, 0.03614383782402521, 0.011630791959136995, 0.006417369511556623]]</t>
  </si>
  <si>
    <t xml:space="preserve">[5, 4]</t>
  </si>
  <si>
    <t xml:space="preserve">[[1, 2, 7, 8, 10], [3, 6, 9], [4, 5]]</t>
  </si>
  <si>
    <t xml:space="preserve">[[2, 1, 3, 2, 5], [16, 16, 5], [15, 12]]</t>
  </si>
  <si>
    <t xml:space="preserve">[[0.0218775956766738, 0.02282489141124275, 0.03578220413179901, 0.013970136439656576, 0.013549033140149231], [0.04354407771107724, 0.027329739003740774, 0.017724975509575677], [0.014092368208941917, 0.027257573316090283]]</t>
  </si>
  <si>
    <t xml:space="preserve">[[2, 18], [12, 15, 16], [1, 5, 8, 9, 19, 20], [10, 11, 17], [13], [3, 7], [4, 14], [6]]</t>
  </si>
  <si>
    <t xml:space="preserve">[[4, 10], [1, 2, 17], [0, 0, 1, 4, 0, 2], [2, 3, 12], [29], [6, 12], [22, 8], [4]]</t>
  </si>
  <si>
    <t xml:space="preserve">[[0.049590788693942144, 0.04166908947826745], [0.03699948671230374, 0.025785646193186733, 0.05550667515855382], [0.058133430939290166, 0.0639982485650778, 0.016098885001211254, 0.024490009739034747, 0.06439641205086376, 0.04492090173186978], [0.027156255708524393, 0.02621007454894118, 0.03909037838216449], [0.05162323066826008], [0.014166427075786393, 0.029617405674745072], [0.012733166505616353, 0.03553040249539668], [0.028669616542553907]]</t>
  </si>
  <si>
    <t xml:space="preserve">[1, 1, 1, 2, 1, 2, 2, 1]</t>
  </si>
  <si>
    <t xml:space="preserve">[[4, 2, 3, 1, 2, 3, 3, 10, 2, 4, 6, 12, 5, 3, 12, 4, 1, 2, 1, 3]]</t>
  </si>
  <si>
    <t xml:space="preserve">[[0.01274927023060525, 0.07621355876609803, 0.015763990688074443, 0.009947237765304942, 0.006706735117578126, 0.011375288057500751, 0.018321179190129447, 0.03408420279512307, 0.08099561310115218, 0.014355117767187554, 0.07133180888523603, 0.07743919007072213, 0.014987434810993808, 0.011722006338188942, 0.07807931361117187, 0.007178427525965364, 0.00759239432345519, 0.006058741176998045, 0.02508642974170135, 0.021139850669132123]]</t>
  </si>
  <si>
    <t xml:space="preserve">[[10, 12, 22, 6, 12, 5, 6, 7, 19, 24]]</t>
  </si>
  <si>
    <t xml:space="preserve">[[0.09363271995913545, 0.20119189318953792, 0.03221180765353333, 0.019904572064121925, 0.05175515273092357, 0.05639763934304483, 0.047468878167269996, 0.021059886622436727, 0.032389735937922555, 0.08887864466973885]]</t>
  </si>
  <si>
    <t xml:space="preserve">[[19, 20], [1, 6, 18], [9, 12, 17], [8], [5, 7, 14], [2, 4, 11, 15, 16], [13], [3, 10]]</t>
  </si>
  <si>
    <t xml:space="preserve">[[3, 7], [3, 2, 5], [1, 1, 5], [11], [2, 3, 7], [1, 1, 1, 1, 1], [2], [7, 3]]</t>
  </si>
  <si>
    <t xml:space="preserve">[[0.0067420147871377276, 0.01363001178792785], [0.015421055704649776, 0.005824852402457108, 0.019859023026486934], [0.021778264521298232, 0.0254249474921873, 0.010852524463997116], [0.015032072350705713], [0.02007222164585242, 0.021549677036389544, 0.014665370490588591], [0.02064150776211466, 0.004832104723223897, 0.006069247793828996, 0.003317458148000804, 0.011941004700933474], [0.0037636373268972317], [0.014422563357445746, 0.015410401098959395]]</t>
  </si>
  <si>
    <t xml:space="preserve">[[8], [3], [1, 5, 9], [2, 6, 10], [4, 7]]</t>
  </si>
  <si>
    <t xml:space="preserve">[[17], [16], [10, 2, 7], [3, 2, 2], [13, 11]]</t>
  </si>
  <si>
    <t xml:space="preserve">[[0.03324158072173493], [0.045414072413718205], [0.03748876444886063, 0.022454588354678666, 0.021527411261947682], [0.02128635776369074, 0.046156061059987034, 0.03446462374111677], [0.022679243745049538, 0.022992894142256706]]</t>
  </si>
  <si>
    <t xml:space="preserve">[2, 1, 3, 2, 3]</t>
  </si>
  <si>
    <t xml:space="preserve">[[2, 7], [1, 3, 4, 5, 6, 8, 9, 10]]</t>
  </si>
  <si>
    <t xml:space="preserve">[[64, 3], [2, 5, 1, 4, 5, 3, 4, 3]]</t>
  </si>
  <si>
    <t xml:space="preserve">[[0.07898729780019832, 0.025444584176609227], [0.0204656366389435, 0.02579216959906077, 0.005223503251910543, 0.015311266065168389, 0.021374509719285298, 0.01191852961267599, 0.021023041828154503, 0.04105098011342979]]</t>
  </si>
  <si>
    <t xml:space="preserve">[1, 3]</t>
  </si>
  <si>
    <t xml:space="preserve">[[2, 3, 14, 15, 16], [1, 4, 5, 6, 8, 9, 11, 18, 20], [12, 13, 17], [7, 10, 19]]</t>
  </si>
  <si>
    <t xml:space="preserve">[[14, 2, 5, 15, 3], [4, 3, 5, 2, 4, 2, 4, 3, 6], [13, 5, 6], [9, 18, 7]]</t>
  </si>
  <si>
    <t xml:space="preserve">[[0.0974227437844037, 0.029890052950870997, 0.024689983382370793, 0.04057003699081771, 0.010761895190745427], [0.005833880849657844, 0.010440952091344834, 0.08246633756186567, 0.005451710391399963, 0.05162065888967204, 0.01164651180638488, 0.013619293301064036, 0.03509603090249293, 0.013475033525204943], [0.007142532702373768, 0.06214034556819304, 0.004514417547210529], [0.007084392997595002, 0.01705713865451089, 0.04461472264313897]]</t>
  </si>
  <si>
    <t xml:space="preserve">[[1], [3, 5, 8], [9, 10], [2, 7], [4, 6]]</t>
  </si>
  <si>
    <t xml:space="preserve">[[32], [10, 12, 5], [12, 16], [8, 29], [36, 4]]</t>
  </si>
  <si>
    <t xml:space="preserve">[[0.2644840414233782], [0.06855711448223377, 0.08848333307683533, 0.028161851541338545], [0.06687204418396428, 0.09913100102955236], [0.053525416739109544, 0.009157363460714387], [0.09974916857915808, 0.022425228110159342]]</t>
  </si>
  <si>
    <t xml:space="preserve">[[11], [5, 13], [8, 17], [1, 9, 10, 16], [15], [2], [12, 18], [3], [4, 6, 7, 14, 19, 20]]</t>
  </si>
  <si>
    <t xml:space="preserve">[[87], [6, 10], [12, 3], [6, 5, 3, 4], [7], [30], [11, 71], [26], [3, 2, 8, 5, 2, 1]]</t>
  </si>
  <si>
    <t xml:space="preserve">[[0.016854894125563187], [0.00982819633595696, 0.08454981634007781], [0.07784610961541777, 0.03227508682364797], [0.0086477751435139, 0.06569992403576144, 0.006346483706331934, 0.030985044132137568], [0.002867436235665057], [0.14677255991367075], [0.06851690375399361, 0.07460077784167377], [0.0488107513863747], [0.012554573019380665, 0.0006172192466950881, 0.07616566628338949, 0.007070178469690712, 0.007343100195926129, 0.01901371758529942]]</t>
  </si>
  <si>
    <t xml:space="preserve">[[1, 2, 3, 4, 5, 6, 7, 9, 10, 11, 13, 14, 15], [8, 12, 16, 17, 18], [19, 20]]</t>
  </si>
  <si>
    <t xml:space="preserve">[[5, 2, 2, 2, 3, 2, 6, 6, 2, 4, 4, 4, 1], [7, 1, 17, 2, 2], [11, 13]]</t>
  </si>
  <si>
    <t xml:space="preserve">[[0.04393921730027656, 0.005995557969634057, 0.03531832599883915, 0.011712224669646129, 0.008364136092148016, 0.008701165586856534, 0.07936402431061236, 0.014808698071588166, 0.02601195002380077, 0.009223658784830438, 0.015520288125706893, 0.03622278178108304, 0.018089947444901593], [0.014703997796932456, 0.012448024832433036, 0.03538075260791049, 0.002892146084548885, 0.008301459490498863], [0.029135892158310434, 0.05263879031399067]]</t>
  </si>
  <si>
    <t xml:space="preserve">[[3, 6, 10], [1, 2, 4, 5, 8, 9], [7]]</t>
  </si>
  <si>
    <t xml:space="preserve">[[14, 13, 9], [4, 7, 4, 2, 8, 5], [27]]</t>
  </si>
  <si>
    <t xml:space="preserve">[[0.031726828623822236, 0.007083887796222228, 0.03468175677357496], [0.002836332905367323, 0.05301111395860917, 0.03274107971228747, 0.0026051428643151095, 0.030283676482676023, 0.06083216066318642], [0.08631579403787111]]</t>
  </si>
  <si>
    <t xml:space="preserve">[4, 2, 2]</t>
  </si>
  <si>
    <t xml:space="preserve">[[2, 7, 18], [4, 5, 11, 14, 15], [1, 3], [17], [12, 13], [6, 8, 9, 10, 16, 19, 20]]</t>
  </si>
  <si>
    <t xml:space="preserve">[[1, 3, 5], [5, 1, 1, 2, 2], [19, 8], [17], [15, 3], [2, 1, 1, 2, 3, 2, 2]]</t>
  </si>
  <si>
    <t xml:space="preserve">[[0.019250422612126034, 0.005145523376608434, 0.03482940066918001], [0.033615834350711825, 0.0228056794355379, 0.0018733847033082461, 0.0033796852100074913, 0.006596343484952544], [0.040760933149496525, 0.027874385282453104], [0.11360245894039574], [0.02769931655489899, 0.008845664478491689], [0.02872793104874585, 0.006467123063878426, 0.01485023129669931, 0.020360836201005553, 0.015513097557949367, 0.008666831798900388, 0.006646592861351844]]</t>
  </si>
  <si>
    <t xml:space="preserve">[[2, 4, 5, 9], [3, 10], [6, 8], [1, 7]]</t>
  </si>
  <si>
    <t xml:space="preserve">[[7, 3, 10, 2], [43, 43], [5, 35], [25, 9]]</t>
  </si>
  <si>
    <t xml:space="preserve">[[0.07255241164920574, 0.022414466729927023, 0.053985302743914346, 0.024537462588406497], [0.41375655655486476, 0.15069521995177684], [0.019271433933283004, 0.15057964170306995], [0.033554454550774805, 0.08362110049614323]]</t>
  </si>
  <si>
    <t xml:space="preserve">[1, 3, 4, 1]</t>
  </si>
  <si>
    <t xml:space="preserve">[[2, 7], [9], [3, 4, 6], [1], [5, 8, 10]]</t>
  </si>
  <si>
    <t xml:space="preserve">[[3, 21], [33], [7, 3, 13], [3], [9, 13, 5]]</t>
  </si>
  <si>
    <t xml:space="preserve">[[0.0077233025550962845, 0.03662643800724836], [0.015609024898068254], [0.009084663196424064, 0.06108565554354768, 0.09554504044338294], [0.006006397792350804], [0.017325425966983502, 0.04241999780627681, 0.03528294359211713]]</t>
  </si>
  <si>
    <t xml:space="preserve">[[8, 9, 14, 18], [3, 13], [4, 20], [1, 7], [6, 11, 12, 17, 19], [2, 5, 15], [10, 16]]</t>
  </si>
  <si>
    <t xml:space="preserve">[[5, 4, 3, 5], [40, 26], [1, 24], [33, 3], [6, 5, 5, 8, 1], [21, 8, 14], [23, 4]]</t>
  </si>
  <si>
    <t xml:space="preserve">[[0.028394668601957843, 0.01893793968144616, 0.0708868857046627, 0.026164173198671026], [0.04217455888198264, 0.05689811338214562], [0.054852578725819195, 0.045668877465082316], [0.17875811187174445, 0.019277651399810525], [0.046035247469078173, 0.01831990314650753, 0.11253820255163323, 0.03256481851079415, 0.036991442931955595], [0.07663039914208053, 0.049119613370775014, 0.04955267105655416], [0.02771881732729252, 0.034258986621397904]]</t>
  </si>
  <si>
    <t xml:space="preserve">[[3, 4, 5, 10], [8, 9], [1, 2, 6, 7]]</t>
  </si>
  <si>
    <t xml:space="preserve">[[8, 3, 11, 8], [12, 16], [1, 11, 1, 4]]</t>
  </si>
  <si>
    <t xml:space="preserve">[[0.01506363395179504, 0.018227606663858992, 0.03916659993746585, 0.01921453281122094], [0.025277692298861638, 0.012010053757802132], [0.015521915668532447, 0.07804436909098438, 0.01262722532938262, 0.019013458187074846]]</t>
  </si>
  <si>
    <t xml:space="preserve">[[2, 7, 10, 12, 14, 20], [8, 9, 16, 19], [3, 13], [1, 5, 15, 18], [17], [4, 6, 11]]</t>
  </si>
  <si>
    <t xml:space="preserve">[[1, 4, 0, 3, 2, 2], [12, 11, 11, 2], [2, 100], [3, 4, 3, 2], [20], [4, 27, 78]]</t>
  </si>
  <si>
    <t xml:space="preserve">[[0.013597366149769788, 0.018879300039415656, 0.011431214693131398, 0.03244056223302294, 0.029193107206582775, 0.008074666423629879], [0.028280785211573397, 0.012713110440023118, 0.022086547753894018, 0.029650368500428497], [0.02203209758567974, 0.3130232836313021], [0.016041479592933595, 0.011540471637245453, 0.03343077703938973, 0.02056363104105489], [0.026902753936404716], [0.01676917619260334, 0.030720712091241574, 0.05478512234949052]]</t>
  </si>
  <si>
    <t xml:space="preserve">[1, 3, 1, 1, 1, 3]</t>
  </si>
  <si>
    <t xml:space="preserve">[[1, 9], [3, 4, 14, 16, 19], [2, 5, 6, 7, 10, 11, 12, 13, 18, 20], [8, 15, 17]]</t>
  </si>
  <si>
    <t xml:space="preserve">[[35, 12], [2, 10, 2, 3, 7], [2, 2, 1, 2, 1, 3, 3, 3, 2, 2], [24, 2, 26]]</t>
  </si>
  <si>
    <t xml:space="preserve">[[0.06293813340387523, 0.02075870044289921], [0.02552203233339886, 0.02036693474194974, 0.00878618027946564, 0.019199202610079385, 0.03196567150249938], [0.011570480874487695, 0.006330511275373442, 0.028966906915342462, 0.010255970962514536, 0.0204385932158388, 0.018297798779960756, 0.029656732697685314, 0.007020646210401198, 0.008289203535635321, 0.006124502712818542], [0.09799693338534296, 0.028870115094474628, 0.04037490089778464]]</t>
  </si>
  <si>
    <t xml:space="preserve">[1, 1, 1, 1]</t>
  </si>
  <si>
    <t xml:space="preserve">[[1, 2, 6, 8, 9, 10], [4], [3], [5, 7]]</t>
  </si>
  <si>
    <t xml:space="preserve">[[5, 4, 1, 6, 2, 1], [21], [30], [19, 27]]</t>
  </si>
  <si>
    <t xml:space="preserve">[[0.03486516053124396, 0.03634137172349728, 0.008362641359752745, 0.08744213053601342, 0.005159928050280949, 0.003103740836520555], [0.04593491929539578], [0.03042575893853744], [0.027231900777636635, 0.043009558165981766]]</t>
  </si>
  <si>
    <t xml:space="preserve">[1, 1, 3, 3]</t>
  </si>
  <si>
    <t xml:space="preserve">[[1, 3, 6, 7, 8, 9, 10, 11, 12, 15, 16, 19], [2, 4, 5, 13, 14, 17, 18, 20]]</t>
  </si>
  <si>
    <t xml:space="preserve">[[2, 2, 2, 5, 2, 3, 3, 4, 3, 1, 1, 1], [13, 34, 25, 47, 8, 13, 3, 15]]</t>
  </si>
  <si>
    <t xml:space="preserve">[[0.017856562380998215, 0.006748772278260705, 0.005064488648842185, 0.024528972109254723, 0.050599401158986916, 0.017011937376238524, 0.02688449917300616, 0.024170336775897062, 0.019555206841685227, 0.007806655855490245, 0.007702742925910014, 0.015224414688819932], [0.03039370439334557, 0.05582822624888435, 0.07262000958140621, 0.11880006764030353, 0.0205926425015351, 0.05871047551131694, 0.004908011503027393, 0.02998670654176295]]</t>
  </si>
  <si>
    <t xml:space="preserve">[1, 4]</t>
  </si>
  <si>
    <t xml:space="preserve">[[3, 5], [2, 7, 10], [8], [1, 4, 6, 9]]</t>
  </si>
  <si>
    <t xml:space="preserve">[[5, 25], [11, 6, 4], [48], [30, 24, 19, 20]]</t>
  </si>
  <si>
    <t xml:space="preserve">[[0.017391098821081318, 0.12112294038859962], [0.03368640854348893, 0.08800848517677684, 0.06444726384467714], [0.06509949821815351], [0.043132033442660554, 0.03789351392628722, 0.029716925397317125, 0.07118931958103336]]</t>
  </si>
  <si>
    <t xml:space="preserve">[1, 1, 2, 5]</t>
  </si>
  <si>
    <t xml:space="preserve">[[7, 3, 5, 5, 2, 3, 3, 1, 2, 3, 4, 4, 5, 9, 3, 7, 2, 3, 9, 3]]</t>
  </si>
  <si>
    <t xml:space="preserve">[[0.02047784383554392, 0.03939814305665514, 0.027277196131229316, 0.00698939808223133, 0.05825058510992718, 0.03353730649897111, 0.018604156024690795, 0.003096103307424444, 0.010787424486476845, 0.015337773086451876, 0.07769250775655391, 0.0435474326543862, 0.045838291815588, 0.022066696650623, 0.018997543460100574, 0.02112647607143758, 0.004419502869558529, 0.0542262717076263, 0.021113699399097855, 0.006478695039346529]]</t>
  </si>
  <si>
    <t xml:space="preserve">[[1, 3, 4], [2, 5, 7, 8], [6, 9, 10]]</t>
  </si>
  <si>
    <t xml:space="preserve">[[3, 4, 4], [6, 4, 6, 3], [4, 51, 10]]</t>
  </si>
  <si>
    <t xml:space="preserve">[[0.019049486543434427, 0.025228042884973465, 0.007638132148649443], [0.029905334843893936, 0.00373216221679195, 0.07515837398587341, 0.03950997388894041], [0.024002994104582853, 0.0033133213830227846, 0.093533948416861]]</t>
  </si>
  <si>
    <t xml:space="preserve">[1, 4, 5]</t>
  </si>
  <si>
    <t xml:space="preserve">[[5, 5, 3, 2, 3, 3, 42, 15, 7, 10]]</t>
  </si>
  <si>
    <t xml:space="preserve">[[0.02025519485667902, 0.11030305989489007, 0.048255572229981905, 0.004180437623571759, 0.07214264195495972, 0.06737387331961907, 0.1064508720705263, 0.18516202019335487, 0.040420515002441336, 0.04958321878568191]]</t>
  </si>
  <si>
    <t xml:space="preserve">[[1, 6, 7, 8, 10, 11, 13, 14, 15, 17, 18, 19, 20], [3, 5, 9, 16], [12], [2, 4]]</t>
  </si>
  <si>
    <t xml:space="preserve">[[10, 3, 6, 2, 5, 6, 6, 3, 4, 5, 6, 4, 1], [1, 3, 3, 5], [15], [4, 5]]</t>
  </si>
  <si>
    <t xml:space="preserve">[[0.04059696884887303, 0.026662709256918892, 0.031184731875631366, 0.00492947332175358, 0.005525353346416833, 0.007884903508120933, 0.03605865159868451, 0.009964464721616504, 0.04222431871316768, 0.026611983327876964, 0.03502831466414393, 0.02729706517140241, 0.024546345656934875], [0.014107732201772874, 0.012251259968584617, 0.010937718480326477, 0.024799209503252765], [0.019932911812829177], [0.05604719241018338, 0.02592590308171094]]</t>
  </si>
  <si>
    <t xml:space="preserve">[8, 1, 1, 1]</t>
  </si>
  <si>
    <t xml:space="preserve">[[5, 3, 5, 1, 9, 10, 10, 1, 3, 8, 5, 33, 3, 8, 3, 10, 4, 1, 0, 7]]</t>
  </si>
  <si>
    <t xml:space="preserve">[[0.09481292372459944, 0.03902527718176429, 0.011669098966621605, 0.012683728620832568, 0.057254664890450724, 0.11892053927255808, 0.2662599155049104, 0.020963902865097733, 0.007707496511562534, 0.0383202404739363, 0.008886388140897851, 0.08717926223433844, 0.026176661144119817, 0.03461992387139847, 0.05998056668103596, 0.18585802272970314, 0.03877305818953933, 0.041941377657319374, 0.038379639981059185, 0.05348909933553641]]</t>
  </si>
  <si>
    <t xml:space="preserve">[[0.009675188579602827, 0.018688857370406403, 0.009350904161200865, 0.023256021245437464, 0.017391186650111135], [0.01495829808045459, 0.016364328960676758, 0.026170393811252746, 0.0591222965675513, 0.03187990596033451]]</t>
  </si>
  <si>
    <t xml:space="preserve">[[6, 8, 10], [1, 2, 3, 4, 5, 7], [9]]</t>
  </si>
  <si>
    <t xml:space="preserve">[[2, 1, 0], [6, 4, 3, 1, 5, 4], [16]]</t>
  </si>
  <si>
    <t xml:space="preserve">[[0.005072101964118605, 0.022899741882567517, 0.042631775648239986], [0.009000274445897958, 0.01234202030015772, 0.020338181285821585, 0.013224704483371746, 0.01408533451000588, 0.010535143614686698], [0.031427918565024984]]</t>
  </si>
  <si>
    <t xml:space="preserve">[[3, 6, 7, 11, 12, 13, 15, 16, 19, 20], [1, 2, 4, 5, 8, 9, 10, 14, 17, 18]]</t>
  </si>
  <si>
    <t xml:space="preserve">[[5, 4, 6, 7, 5, 2, 22, 5, 5, 4], [3, 1, 1, 4, 1, 2, 3, 2, 1, 1]]</t>
  </si>
  <si>
    <t xml:space="preserve">[[0.015199116156737667, 0.010869770540074018, 0.014293553898219135, 0.021887301705830104, 0.013355900768082369, 0.012464806655486355, 0.05369746370793181, 0.006693108993783251, 0.019994762117571906, 0.014175047423637581], [0.01008543783001955, 0.012769350484192836, 0.03002854565578256, 0.00704380953057381, 0.0034223407845210725, 0.0053180161213852535, 0.015636869561151436, 0.006289710110141496, 0.027506884982270437, 0.03432169061173299]]</t>
  </si>
  <si>
    <t xml:space="preserve">[[3, 5, 1, 10, 4, 23, 4, 1, 4, 16, 4, 2, 1, 2, 2, 7, 2, 4, 6, 31]]</t>
  </si>
  <si>
    <t xml:space="preserve">[[0.07972369787543121, 0.029850231057372237, 0.022525629452585922, 0.05558678012447927, 0.04232517051079423, 0.1002912670007407, 0.12171050582298808, 0.026090704574416538, 0.018194971582153913, 0.2353839159547739, 0.018562676839593548, 0.038730471173435296, 0.026604711727821945, 0.011009922055210914, 0.019982363800541122, 0.03681214326238883, 0.025816760884500585, 0.008920537557881485, 0.07797744962996718, 0.028916533683524433]]</t>
  </si>
  <si>
    <t xml:space="preserve">[4]</t>
  </si>
  <si>
    <t xml:space="preserve">[[6, 9], [3, 4, 10], [1, 2, 5, 7, 8]]</t>
  </si>
  <si>
    <t xml:space="preserve">[[10, 22], [4, 16, 12], [5, 1, 3, 3, 3]]</t>
  </si>
  <si>
    <t xml:space="preserve">[[0.05183691715059686, 0.09831392798564732], [0.01835764327051454, 0.0050773946803884615, 0.10637229662474511], [0.04356087677932801, 0.04043279400280568, 0.0018457937135687027, 0.011645627658805136, 0.019706398981626568]]</t>
  </si>
  <si>
    <t xml:space="preserve">[3, 3, 2]</t>
  </si>
  <si>
    <t xml:space="preserve">[[27, 10, 3, 5, 5, 15, 10, 7, 4, 6]]</t>
  </si>
  <si>
    <t xml:space="preserve">[[0.1300301265908511, 0.037695695833300916, 0.028256017159918417, 0.04083917935656678, 0.07153610195939894, 0.032792650334607175, 0.03852418517328984, 0.10262657992068841, 0.00810222869322865, 0.09423832177129209]]</t>
  </si>
  <si>
    <t xml:space="preserve">[[1, 2, 5, 6, 7, 8, 9, 10, 12, 13, 15, 18, 19, 20], [14, 16], [3, 4, 11, 17]]</t>
  </si>
  <si>
    <t xml:space="preserve">[[4, 5, 6, 3, 1, 2, 8, 4, 6, 4, 4, 3, 4, 6], [11, 6], [7, 8, 5, 6]]</t>
  </si>
  <si>
    <t xml:space="preserve">[[0.006493420784507099, 0.04618472240805192, 0.02438283202983313, 0.00808994186647846, 0.023451823537825586, 0.006034953462847585, 0.07692365767457952, 0.016592046083751654, 0.011283869754603826, 0.012077387968536548, 0.004558378656279258, 0.01199670826245315, 0.04574378771746126, 0.042093941387048806], [0.03101498864741492, 0.03204830357670577], [0.0152929749873567, 0.04005629597354872, 0.0202387655508177, 0.05220175208415683]]</t>
  </si>
  <si>
    <t xml:space="preserve">[5, 1, 2]</t>
  </si>
  <si>
    <t xml:space="preserve">[[6, 7], [1, 2, 3, 4, 5, 8, 9, 10, 11, 12, 13, 14, 15, 16, 17, 18, 19, 20]]</t>
  </si>
  <si>
    <t xml:space="preserve">[[3, 57], [1, 5, 4, 1, 2, 5, 4, 1, 2, 3, 1, 6, 2, 1, 2, 2, 2, 3]]</t>
  </si>
  <si>
    <t xml:space="preserve">[[0.01071223099459672, 0.05899495534231154], [0.018196899859794266, 0.0166107714561017, 0.028108708742185188, 0.03022625128301116, 0.02422390749904035, 0.026986684267230065, 0.010055241699365633, 0.009532946959073297, 0.009681917960504619, 0.029181622046329903, 0.044921558399864954, 0.03067948401151205, 0.0056250670636117115, 0.002866390099300111, 0.004007132915706648, 0.02480613003713221, 0.015265869928500986, 0.006716144144510873]]</t>
  </si>
  <si>
    <t xml:space="preserve">[[2, 3, 4, 8], [1, 5, 6, 7, 9, 10]]</t>
  </si>
  <si>
    <t xml:space="preserve">[[2, 14, 4, 1], [22, 47, 6, 11, 55, 10]]</t>
  </si>
  <si>
    <t xml:space="preserve">[[0.010508648546680764, 0.1553022186515809, 0.027827840693539566, 0.024482714417343232], [0.058128178173655246, 0.025711479769111322, 0.01839104438578624, 0.02808984363860859, 0.044736824325436214, 0.007990842360468127]]</t>
  </si>
  <si>
    <t xml:space="preserve">[1, 8]</t>
  </si>
  <si>
    <t xml:space="preserve">[[2, 4, 7, 10], [1, 3, 6, 8], [5, 9]]</t>
  </si>
  <si>
    <t xml:space="preserve">[[9, 15, 11, 7], [8, 1, 2, 7], [13, 14]]</t>
  </si>
  <si>
    <t xml:space="preserve">[[0.026955526719896695, 0.014196375977476807, 0.01079774109347574, 0.05115842097225194], [0.08253736936615455, 0.029431076326247942, 0.042340079506799515, 0.010807413608252808], [0.03406153076713716, 0.025360723996025753]]</t>
  </si>
  <si>
    <t xml:space="preserve">[[1, 3, 6, 9, 10, 11, 13, 14, 17, 18, 20], [2, 8, 16, 19], [4, 15], [5, 7, 12]]</t>
  </si>
  <si>
    <t xml:space="preserve">[[2, 5, 8, 2, 4, 4, 13, 10, 3, 2, 4], [2, 18, 3, 29], [30, 40], [3, 25, 2]]</t>
  </si>
  <si>
    <t xml:space="preserve">[[0.04044555960052407, 0.026467053107342577, 0.031645959042056304, 0.02228678536947546, 0.010453810760222698, 0.10341863688101213, 0.0396609954801136, 0.09840648676001347, 0.028810825042462906, 0.013480679492391122, 0.018036515599617206], [0.008817888658496925, 0.0535906699894702, 0.015616997894171505, 0.08187566175997349], [0.054854971921415197, 0.07170631100376865], [0.025150808743720113, 0.05917140057724749, 0.024303891830637345]]</t>
  </si>
  <si>
    <t xml:space="preserve">[3, 2, 3, 1]</t>
  </si>
  <si>
    <t xml:space="preserve">[[5, 12, 13, 15], [2, 3, 18, 19], [1, 4, 6, 7, 8, 11, 14, 17, 20], [9, 10, 16]]</t>
  </si>
  <si>
    <t xml:space="preserve">[[4, 3, 2, 4], [3, 3, 3, 5], [2, 4, 3, 4, 2, 1, 2, 1, 3], [2, 7, 3]]</t>
  </si>
  <si>
    <t xml:space="preserve">[[0.011105131486248247, 0.01174664259651688, 0.01820553514901766, 0.03142783436803459], [0.013696348458071973, 0.012376618982499721, 0.011351244503666019, 0.01368313747327597], [0.02064688843194632, 0.001174330543747666, 0.003988180394702302, 0.008145963969608467, 0.018946872371045097, 0.0131289681526116, 0.005415024220217798, 0.002545473971899576, 0.009990120109575437], [0.020031892101756824, 0.05716225584216584, 0.0129324905304393]]</t>
  </si>
  <si>
    <t xml:space="preserve">[[2, 4], [8, 10], [6], [5, 9], [7], [1, 3]]</t>
  </si>
  <si>
    <t xml:space="preserve">[[3, 3], [7, 14], [6], [6, 2], [5], [8, 9]]</t>
  </si>
  <si>
    <t xml:space="preserve">[[0.02411722910501583, 0.03731966820814508], [0.023376903413592394, 0.008200512465517095], [0.022642664932690383], [0.002854563724923935, 0.0071840677127026605], [0.01789640785387107], [0.041837660197735695, 0.06426799671869893]]</t>
  </si>
  <si>
    <t xml:space="preserve">[[4, 5, 7, 10], [1, 2, 3, 6, 9], [8]]</t>
  </si>
  <si>
    <t xml:space="preserve">[[3, 5, 6, 3], [3, 1, 3, 5, 4], [10]]</t>
  </si>
  <si>
    <t xml:space="preserve">[[0.0034950250914623985, 0.0714446431279574, 0.017305668979858822, 0.033035212622762516], [0.003499854557971662, 0.007563255150638343, 0.04157745711302013, 0.00228677449628715, 0.023197918529033926], [0.02617548552889785]]</t>
  </si>
  <si>
    <t xml:space="preserve">[[9, 10, 14], [5, 11, 17], [2, 13, 20], [1, 3, 18], [4, 7, 8, 12], [6, 15, 16, 19]]</t>
  </si>
  <si>
    <t xml:space="preserve">[[5, 5, 4], [4, 3, 2], [1, 4, 3], [3, 4, 8], [2, 3, 2, 1], [1, 2, 6, 5]]</t>
  </si>
  <si>
    <t xml:space="preserve">[[0.032579816924382776, 0.045129679362329804, 0.03646903776235541], [0.01022028338403132, 0.00331104118641525, 0.018740666655802263], [0.02286020674655, 0.026730963701921948, 0.018577527543016996], [0.021898685148747096, 0.027366651369762157, 0.022417049068500613], [0.02109998423920793, 0.018057792027248457, 0.007184527769641082, 0.01706167949701008], [0.021925568699259306, 0.002267160808931336, 0.009793897620656408, 0.021738154870396296]]</t>
  </si>
  <si>
    <t xml:space="preserve">[3, 1, 1, 3, 1, 1]</t>
  </si>
  <si>
    <t xml:space="preserve">[[3, 5, 9, 16], [2, 11], [6, 8, 14, 15, 19, 20], [4, 12, 17], [7], [10, 13, 18], [1]]</t>
  </si>
  <si>
    <t xml:space="preserve">[[2, 2, 2, 2], [8, 7], [1, 1, 0, 0, 1, 1], [6, 1, 2], [11], [4, 3, 4], [19]]</t>
  </si>
  <si>
    <t xml:space="preserve">[[0.01826125857572674, 0.008179891946336636, 0.017554449139633155, 0.016012726813952993], [0.01174310264162865, 0.01196233766130668], [0.009928085511002422, 0.0036068030359334637, 0.019258520406026953, 0.008734222887797988, 0.01935430925611366, 0.008267429801476829], [0.01424315995026822, 0.005540940492356853, 0.011769434116262932], [0.008812181651462362], [0.019314576689348446, 0.013888647738292778, 0.004888508949275011], [0.009751417343644476]]</t>
  </si>
  <si>
    <t xml:space="preserve">[[2, 6], [5, 7], [4, 9, 10], [1, 8], [3]]</t>
  </si>
  <si>
    <t xml:space="preserve">[[7, 34], [2, 4], [4, 3, 5], [4, 3], [41]]</t>
  </si>
  <si>
    <t xml:space="preserve">[[0.008710843090234306, 0.018877493156725524], [0.018295534682802338, 0.027078999935592974], [0.018355694606725276, 0.02385228112387848, 0.01114750116334707], [0.01857550831699291, 0.010374406581392409], [0.023069722128372407]]</t>
  </si>
  <si>
    <t xml:space="preserve">[4, 1, 2, 1, 3]</t>
  </si>
  <si>
    <t xml:space="preserve">[[3], [2, 5, 7], [1, 4, 8, 9], [6, 10]]</t>
  </si>
  <si>
    <t xml:space="preserve">[[5], [9, 7, 7], [2, 1, 3, 3], [11, 6]]</t>
  </si>
  <si>
    <t xml:space="preserve">[[0.012841465753027788], [0.023199850079880024, 0.02515017827365404, 0.01697029477231843], [0.029802811719587284, 0.0025578095295308197, 0.013297191670665834, 0.010344850944415788], [0.027738404796628122, 0.024837460643753247]]</t>
  </si>
  <si>
    <t xml:space="preserve">[[7, 9, 11, 18, 20], [14, 19], [13, 15], [2, 3], [5, 10], [16, 17], [1, 4, 6, 12], [8]]</t>
  </si>
  <si>
    <t xml:space="preserve">[[4, 1, 1, 2, 1], [3, 3], [3, 5], [16, 4], [11, 5], [7, 7], [1, 1, 3, 2], [22]]</t>
  </si>
  <si>
    <t xml:space="preserve">[[0.012934067361118495, 0.02395601335987931, 0.01437909738721455, 0.020669418752191693, 0.02044738551020772], [0.026823282215216807, 0.01712142310546813], [0.02388363194475266, 0.021017559810174585], [0.046712032274436995, 0.008900912616448193], [0.023482234917192472, 0.02574070521517548], [0.025494768760456966, 0.014562989377210341], [0.00814563661590938, 0.010181110086231791, 0.029970687065320665, 0.009368415154874797], [0.029570582565130062]]</t>
  </si>
  <si>
    <t xml:space="preserve">[1, 1, 1, 2, 2, 2, 1, 2]</t>
  </si>
  <si>
    <t xml:space="preserve">[[2, 6], [1, 3, 8, 9, 12, 18, 19], [5, 10, 15, 16], [13], [4, 7, 11, 14, 17, 20]]</t>
  </si>
  <si>
    <t xml:space="preserve">[[19, 16], [4, 2, 6, 1, 5, 5, 2], [6, 9, 8, 18], [25], [1, 5, 5, 6, 16, 1]]</t>
  </si>
  <si>
    <t xml:space="preserve">[[0.030900860740863154, 0.1387592329979296], [0.012943875243220477, 0.04453109848052256, 0.05822477796914233, 0.034179305850835014, 0.07668404879518835, 0.02365749402616099, 0.010554442937239956], [0.019856385599945396, 0.06648999495596451, 0.001484929461299491, 0.036128848104016315], [0.27297934088228964], [0.002940699717038227, 0.01796677274951729, 0.038895960533564145, 0.013532451355599844, 0.03919459001658347, 0.0026458297022014217]]</t>
  </si>
  <si>
    <t xml:space="preserve">[[8], [2, 9], [3, 5], [4, 6], [7], [1, 10]]</t>
  </si>
  <si>
    <t xml:space="preserve">[[27], [25, 7], [6, 13], [13, 12], [14], [5, 3]]</t>
  </si>
  <si>
    <t xml:space="preserve">[[0.039436261077564795], [0.11199342975363037, 0.03795727122146468], [0.03243163998069201, 0.07840747310267902], [0.029113998313209967, 0.09359322061119628], [0.1120909962769751], [0.02705031718610805, 0.03476119264480815]]</t>
  </si>
  <si>
    <t xml:space="preserve">[1, 4, 2, 1, 1, 1]</t>
  </si>
  <si>
    <t xml:space="preserve">[[4, 9], [3, 7, 8], [1, 2, 5], [6, 10]]</t>
  </si>
  <si>
    <t xml:space="preserve">[[9, 4], [5, 6, 7], [9, 9, 11], [16, 24]]</t>
  </si>
  <si>
    <t xml:space="preserve">[[0.08495266482918595, 0.024131351764193225], [0.044479284580637705, 0.10881776877885162, 0.02911443613906943], [0.08285372547510925, 0.03593166554169292, 0.055948211320272306], [0.05685058087823576, 0.04440092276068213]]</t>
  </si>
  <si>
    <t xml:space="preserve">[[3, 6, 10, 13, 15], [4, 5, 7, 8, 17, 18], [1, 19], [12], [11, 14], [2, 20], [9, 16]]</t>
  </si>
  <si>
    <t xml:space="preserve">[[6, 4, 3, 8, 13], [4, 3, 11, 10, 2, 5], [3, 15], [6], [8, 10], [28, 20], [13, 11]]</t>
  </si>
  <si>
    <t xml:space="preserve">[[0.015637841801875087, 0.03465403503959263, 0.010912408951588647, 0.005602143291827073, 0.00765160284750129], [0.00863142669703458, 0.023504667176674925, 0.08736064474172331, 0.023374274601247677, 0.01921202718191863, 0.030041286846045984], [0.01930237021121929, 0.15334413915071876], [0.05761800319432479], [0.06937813103106395, 0.06549233631190902], [0.1394260323513246, 0.07353649336785202], [0.08267477972226457, 0.04882155582484818]]</t>
  </si>
  <si>
    <t xml:space="preserve">[1, 1, 1, 1, 3, 1, 2]</t>
  </si>
  <si>
    <t xml:space="preserve">[[9], [2, 3, 13, 16], [1, 8, 12, 14, 15, 18, 19, 20], [4, 6, 11], [5, 7, 10, 17]]</t>
  </si>
  <si>
    <t xml:space="preserve">[[62], [2, 5, 2, 4], [2, 1, 3, 1, 1, 0, 0, 1], [24, 1, 4], [3, 1, 3, 5]]</t>
  </si>
  <si>
    <t xml:space="preserve">[[0.023509517310087904], [0.008372897599136788, 0.014733191451492041, 0.006128407385652484, 0.00484902336602373], [0.025786506343395934, 0.00312213699396406, 0.013815189590511085, 0.008649449449782718, 0.015391172746994766, 0.015434964267394734, 0.01573918271226558, 0.02269681241244209], [0.05352601369654694, 0.016751187206358927, 0.01942465205698036], [0.02280455993980697, 0.01301596787766323, 0.017173149332995512, 0.018973947537548053]]</t>
  </si>
  <si>
    <t xml:space="preserve">[[4, 6], [3, 7], [1, 2, 5, 8, 9, 10]]</t>
  </si>
  <si>
    <t xml:space="preserve">[[20, 9], [42, 12], [12, 7, 2, 12, 2, 2]]</t>
  </si>
  <si>
    <t xml:space="preserve">[[0.024481805587386208, 0.007536815744420422], [0.03360426564290982, 0.006232230009793254], [0.048534466784334054, 0.06761395118479688, 0.01511740078302301, 0.10143722492487069, 0.012801441287640146, 0.01610254051695182]]</t>
  </si>
  <si>
    <t xml:space="preserve">[3, 4, 1]</t>
  </si>
  <si>
    <t xml:space="preserve">[[4, 7, 8, 9], [1, 2, 6], [3, 5, 10]]</t>
  </si>
  <si>
    <t xml:space="preserve">[[12, 4, 8, 3], [18, 6, 5], [4, 14, 8]]</t>
  </si>
  <si>
    <t xml:space="preserve">[[0.03116120517639113, 0.011628050449819674, 0.07238083661394634, 0.03797051972865146], [0.030673669373651152, 0.01959392226624329, 0.023744530023165733], [0.030374890243194768, 0.03274295177697933, 0.018671576290733252]]</t>
  </si>
  <si>
    <t xml:space="preserve">[[2, 10], [1, 4, 5, 15, 20], [3, 9, 11, 17, 18], [12, 14], [8, 13, 16], [7], [6, 19]]</t>
  </si>
  <si>
    <t xml:space="preserve">[[13, 14], [3, 7, 7, 1, 2], [2, 13, 4, 4, 3], [31, 13], [2, 9, 8], [17], [17, 4]]</t>
  </si>
  <si>
    <t xml:space="preserve">[[0.03768651209340444, 0.0503694705908236], [0.031027981390816178, 0.0397552814687521, 0.0698451093037309, 0.040786055188192706, 0.018160852838365438], [0.018222618161276745, 0.04622315381341388, 0.056117955951852865, 0.048412513686665604, 0.01842982493059733], [0.09884797427421865, 0.024293349653106134], [0.007603251561230534, 0.05705649252383429, 0.037426554106864504], [0.047755786529299786], [0.04978729191240678, 0.04388579321676247]]</t>
  </si>
  <si>
    <t xml:space="preserve">[1, 1, 1, 2, 1, 1, 1]</t>
  </si>
  <si>
    <t xml:space="preserve">MSSA_Inner</t>
  </si>
  <si>
    <t xml:space="preserve">[[0.05799237191411139, 0.0004293528101896908, 0.03394010676118257, 0.007161668236272297, 0.002648967420938536, 0.038996358024794515], [0.195280197630468, 0.019126448465183517, 0.03844994047933667], [0.37940812078510394]]</t>
  </si>
  <si>
    <t xml:space="preserve">[[1, 2, 3, 4, 5, 6, 7, 8, 9, 10, 11, 12, 13, 14, 15, 16, 18, 20], [17, 19]]</t>
  </si>
  <si>
    <t xml:space="preserve">[[4, 3, 2, 9, 6, 1, 2, 3, 6, 4, 2, 10, 4, 2, 1, 3, 5, 1], [11, 5]]</t>
  </si>
  <si>
    <t xml:space="preserve">[[0.058852923537637394, 0.009082673702658188, 0.035199413591414486, 0.002745931919130075, 0.03870349523527077, 0.0034191641099549737, 0.0030776165004327036, 0.014239475167797628, 0.022398614950338847, 0.023411671765689715, 0.0064426472566227275, 0.0017950113231046006, 0.016831666174517812, 0.0003819610388911749, 0.039862529860334554, 0.03727844540627705, 0.03489629181935203, 0.015476882072427789], [0.04975101814440689, 0.00032796100757299235]]</t>
  </si>
  <si>
    <t xml:space="preserve">[[0.008844606049262078, 0.000923630954127927, 0.08749692942078335, 0.2103308283746502, 0.09532566256227457, 0.23318866491287712, 0.07115569679285702, 0.008924571585507966, 0.05282121962967716, 0.03639149586095097]]</t>
  </si>
  <si>
    <t xml:space="preserve">[[5, 7, 8, 12, 15], [2, 4, 9, 11], [1, 14, 16, 17, 19], [10, 18], [3, 13], [6, 20]]</t>
  </si>
  <si>
    <t xml:space="preserve">[[2, 3, 4, 11, 4], [3, 4, 5, 9], [2, 2, 2, 3, 4], [5, 4], [8, 7], [13, 10]]</t>
  </si>
  <si>
    <t xml:space="preserve">[[0.030563474178325126, 0.04018573228432928, 0.001487807169036501, 0.0005183187956434642, 0.005149102826492576], [0.018055858596388284, 0.03267707141817057, 0.040871047171143364, 0.010388280836941936], [0.009229141316247212, 0.022032284976128406, 0.04303101169359847, 0.011107132569636224, 0.022747948642091884], [0.0050505233650468915, 0.04908298306039392], [0.04432437689160049, 0.07461858607951828], [0.01591637222155981, 0.08184436357196072]]</t>
  </si>
  <si>
    <t xml:space="preserve">[[1, 2, 6, 10], [7], [4, 5], [3, 8, 9]]</t>
  </si>
  <si>
    <t xml:space="preserve">[[3, 2, 3, 2], [24], [6, 6], [9, 1, 0]]</t>
  </si>
  <si>
    <t xml:space="preserve">[[0.019744126211828958, 0.006423599868963203, 0.0730845274903817, 0.019361402767526237], [0.004543021175296415], [0.0519616187636201, 0.024991558385889723], [0.006132543741116263, 0.029173122335795325, 0.042391934081448666]]</t>
  </si>
  <si>
    <t xml:space="preserve">[[6, 9], [1, 2, 3, 5, 10, 11, 12, 13, 14, 15, 16, 17, 19], [4, 20], [7, 8, 18]]</t>
  </si>
  <si>
    <t xml:space="preserve">[[4, 10], [3, 4, 5, 1, 7, 1, 7, 7, 5, 2, 6, 6, 1], [14, 14], [2, 14, 10]]</t>
  </si>
  <si>
    <t xml:space="preserve">[[0.06174100630347828, 0.016903614062045963], [0.00342534466659359, 0.01213297542444161, 0.0016997366564433219, 0.015867999400800723, 0.007096548306524949, 0.033347569569683995, 0.08422925395614027, 0.0009655485281781293, 0.02641843838992805, 0.00930317994349949, 0.035826379887010304, 0.032655616743339416, 0.00696081219144535], [0.18398708178870674, 0.06633894174899264], [0.025603764441091168, 0.05617498658131251, 0.05105051267112468]]</t>
  </si>
  <si>
    <t xml:space="preserve">[[0.01318537944039521, 0.017602483287763718, 0.032103681543764195, 0.037022165530128534, 0.06014794156365033, 0.02082427190513779], [0.08483465550397506, 0.0014359176103214688], [0.08793623497813689, 0.06818037953477646]]</t>
  </si>
  <si>
    <t xml:space="preserve">[[1, 9, 11, 19], [5, 8], [10, 15, 17], [6, 7, 20], [2, 4, 16, 18], [13, 14], [3, 12]]</t>
  </si>
  <si>
    <t xml:space="preserve">[[1, 14, 23, 5], [17, 5], [8, 6, 4], [4, 3, 3], [3, 3, 2, 4], [7, 5], [4, 14]]</t>
  </si>
  <si>
    <t xml:space="preserve">[[0.0006342687898484396, 0.011854386801163273, 0.00861794930423399, 0.018814257071893527], [0.01490772397537101, 0.050507641699406115], [0.013810106822548386, 0.000538704465872915, 0.010234062239733513], [0.07941193151646643, 0.06332149810355359, 0.07570201284510236], [0.027155400075942585, 0.01591479095068628, 0.039162105277616585, 0.0071309979353070185], [0.023129312305866026, 0.03021239128397696], [0.005288710273602146, 0.046683259454205706]]</t>
  </si>
  <si>
    <t xml:space="preserve">[2, 2, 1, 2, 1, 1, 2]</t>
  </si>
  <si>
    <t xml:space="preserve">[[0.006582297508178274, 0.03792499535859727, 0.0009514546098718654, 0.008493523506140256, 0.004654507413242695, 0.017204713302274223, 0.028648533085541734], [0.7647892858737585, 1.528707842303238, 3.12276501120082]]</t>
  </si>
  <si>
    <t xml:space="preserve">[[2, 8, 9, 10, 12, 14, 15, 16, 18], [4, 5, 11, 20], [1, 3, 17], [6, 7, 13, 19]]</t>
  </si>
  <si>
    <t xml:space="preserve">[[3, 4, 2, 2, 2, 5, 5, 6, 3], [11, 5, 10, 6], [12, 11, 3], [5, 18, 1, 2]]</t>
  </si>
  <si>
    <t xml:space="preserve">[[0.008039623404359429, 0.018227205702375654, 0.018683591201582677, 0.04113028365459844, 0.02442890389160338, 0.02644776231618985, 0.015885781337286565, 0.038773466552564514, 0.007128813076324376], [0.03315814418838983, 0.01846424609394993, 0.03557421766985036, 0.0504562474714865], [0.025981078952338397, 0.07499328835674426, 0.06056654352965472], [0.04399732870065158, 0.02113161883400703, 0.03833426662584133, 0.04305101616047383]]</t>
  </si>
  <si>
    <t xml:space="preserve">[[2], [3, 4], [8, 9], [6], [5, 10], [1, 7]]</t>
  </si>
  <si>
    <t xml:space="preserve">[[13], [40, 16], [11, 16], [12], [12, 8], [4, 26]]</t>
  </si>
  <si>
    <t xml:space="preserve">[[0.09992893618112757], [0.02253716916790852, 0.14400210167587188], [0.07359711242704944, 0.14328499533679995], [0.03543281274746326], [0.09458009332406396, 0.02399779033233492], [0.034171162727317995, 0.048091606570457524]]</t>
  </si>
  <si>
    <t xml:space="preserve">[2, 2, 1, 1, 1, 1]</t>
  </si>
  <si>
    <t xml:space="preserve">[[13, 14], [2, 3, 5, 6, 8, 9, 10, 11, 12, 15, 16, 17, 18, 20], [1, 4, 7, 19]]</t>
  </si>
  <si>
    <t xml:space="preserve">[[9, 3], [6, 4, 10, 2, 6, 4, 3, 9, 7, 18, 2, 5, 4, 6], [2, 4, 3, 6]]</t>
  </si>
  <si>
    <t xml:space="preserve">[[0.05737637518878916, 0.012920397388968628], [0.02117475176375375, 0.050027267148093496, 0.03852896509686723, 0.007898431208462077, 0.013945519850283208, 0.028082786556398443, 0.009954742173105243, 0.09084050625338047, 0.04667939856511569, 0.1418433586260194, 0.0032744033058252605, 0.021778618021239846, 0.011600983420766603, 0.020851119332121193], [0.005422331510912304, 0.03061806578725821, 0.007455854950469587, 0.008215473938443529]]</t>
  </si>
  <si>
    <t xml:space="preserve">[2, 6, 1]</t>
  </si>
  <si>
    <t xml:space="preserve">[[2, 3, 6, 7, 8, 10], [4, 5, 9], [1]]</t>
  </si>
  <si>
    <t xml:space="preserve">[[3, 6, 6, 4, 7, 7], [11, 47, 3], [11]]</t>
  </si>
  <si>
    <t xml:space="preserve">[[0.012709358628644606, 0.06112804317518035, 0.005623689339989139, 0.019450837900999666, 0.03206011935841371, 0.05114088728861935], [0.0891805871604793, 0.455793725414848, 0.004431413061016518], [0.05007154909759332]]</t>
  </si>
  <si>
    <t xml:space="preserve">[[1, 3, 10, 11, 17], [9, 14, 18], [12, 13, 15, 19, 20], [8], [4, 5, 6, 16], [2, 7]]</t>
  </si>
  <si>
    <t xml:space="preserve">[[3, 2, 2, 1, 1], [3, 2, 2], [7, 3, 3, 2, 1], [5], [3, 3, 3, 4], [3, 5]]</t>
  </si>
  <si>
    <t xml:space="preserve">[[0.01900427758853262, 0.01140284838175887, 0.013525802908065073, 0.012167031135647764, 0.01221579155625567], [0.026218342059420186, 0.010840637930360593, 0.019112569891249695], [0.009112023764419067, 0.0053458742641885985, 0.01763037453184471, 0.018982163868674427, 0.0017235303005360594], [0.037279657811420154], [0.03807637433420194, 0.018620583033878948, 0.016062407982958986, 0.025572246291432666], [0.006515551713184097, 0.01775493405742954]]</t>
  </si>
  <si>
    <t xml:space="preserve">[1, 1, 1, 1, 2, 1]</t>
  </si>
  <si>
    <t xml:space="preserve">[[2, 8], [5], [4, 7], [1, 3, 6], [9, 10]]</t>
  </si>
  <si>
    <t xml:space="preserve">[[6, 12], [30], [5, 4], [2, 0, 2], [41, 19]]</t>
  </si>
  <si>
    <t xml:space="preserve">[[0.01797571271600482, 0.0531674530144693], [0.01948086855855551], [0.019234468713616008, 0.020982532672648668], [0.019409809413959284, 0.009554737461278644, 0.005222060489981202], [0.21858461786868855, 0.1468398546198492]]</t>
  </si>
  <si>
    <t xml:space="preserve">[4, 2, 2, 1, 3]</t>
  </si>
  <si>
    <t xml:space="preserve">[[13, 17], [1, 5, 10, 14, 16, 18, 19], [4, 7, 8, 20], [3, 11, 15], [2, 6, 9, 12]]</t>
  </si>
  <si>
    <t xml:space="preserve">[[10, 22], [2, 5, 4, 2, 2, 2, 1], [4, 5, 5, 8], [20, 7, 6], [21, 6, 4, 6]]</t>
  </si>
  <si>
    <t xml:space="preserve">[[0.012107023356388098, 0.0856829377323721], [0.003780965568453973, 0.05996626571123586, 0.01411350686091447, 0.006763019807291314, 0.025124484085103094, 0.03491332509064685, 0.00725474736442959], [0.012866202820213559, 0.00652281318887972, 0.050051616891630415, 0.03844050693567578], [0.021091994693694206, 0.04826997605141475, 0.04473274164454335], [0.038401960831549606, 0.04298481195385948, 0.04150087858031355, 0.054239379708232144]]</t>
  </si>
  <si>
    <t xml:space="preserve">[1, 1, 2, 3, 3]</t>
  </si>
  <si>
    <t xml:space="preserve">[[1, 3, 4, 6, 7, 8], [2, 5, 9, 10]]</t>
  </si>
  <si>
    <t xml:space="preserve">[[5, 20, 8, 31, 3, 12], [1, 2, 4, 2]]</t>
  </si>
  <si>
    <t xml:space="preserve">[[0.012960552766164427, 0.04280739377323405, 0.010316937321328441, 0.03275047880991333, 0.0102377181507439, 0.03062937205980741], [0.016634748063649625, 0.009111263954361213, 0.012000770082341707, 0.02870518710764583]]</t>
  </si>
  <si>
    <t xml:space="preserve">[[3, 14], [4, 12, 16], [2, 6, 8, 13, 18, 20], [1, 7, 10, 17, 19], [5, 9, 11, 15]]</t>
  </si>
  <si>
    <t xml:space="preserve">[[8, 10], [2, 3, 4], [3, 0, 1, 2, 3, 1], [0, 2, 2, 4, 3], [8, 2, 3, 2]]</t>
  </si>
  <si>
    <t xml:space="preserve">[[0.015530185426258196, 0.013545880916099188], [0.02572631113097103, 0.018276123615701394, 0.017217042766623357], [0.017600051775234018, 0.05571293836951524, 0.03374306202431672, 0.02943617955818965, 0.02253966683985009, 0.022443577426705177], [0.05789892218426735, 0.03240166251776391, 0.01116414996067497, 0.015037949629268098, 0.011722513410141692], [0.018789558880938823, 0.01222857592481584, 0.013758817590657255, 0.014601118419027314]]</t>
  </si>
  <si>
    <t xml:space="preserve">[[6, 8, 9], [2, 3, 7], [1, 4], [10], [5]]</t>
  </si>
  <si>
    <t xml:space="preserve">[[5, 11, 9], [1, 1, 1], [7, 9], [5], [17]]</t>
  </si>
  <si>
    <t xml:space="preserve">[[0.013337477586991393, 0.013279668402544352, 0.029024427702425814], [0.002575972830080878, 0.01855785254949012, 0.013074316792964401], [0.008083559350529783, 0.03039738489669596], [0.020576348527152233], [0.01690753333317746]]</t>
  </si>
  <si>
    <t xml:space="preserve">[3, 1, 2, 1, 3]</t>
  </si>
  <si>
    <t xml:space="preserve">[[1, 4, 9, 10, 12, 14, 15, 17, 18, 19, 20], [2, 3, 5, 6, 7, 8, 11, 13, 16]]</t>
  </si>
  <si>
    <t xml:space="preserve">[[7, 2, 10, 3, 4, 2, 7, 10, 8, 2, 7], [7, 61, 9, 40, 8, 28, 3, 30, 13]]</t>
  </si>
  <si>
    <t xml:space="preserve">[[0.0733055435996929, 0.01020793096830967, 0.08345720053989254, 0.04129108396910755, 0.04633035641982079, 0.04716751241800981, 0.05319027808302532, 0.045525844003765206, 0.01778381650722457, 0.0315285637056908, 0.07528058605459628], [0.01783613030356612, 0.06458997575469602, 0.04576661122113456, 0.1216024400899915, 0.017304151037004917, 0.073764673534578, 0.01884799016798377, 0.07618079001276507, 0.0430359111020387]]</t>
  </si>
  <si>
    <t xml:space="preserve">[2, 5]</t>
  </si>
  <si>
    <t xml:space="preserve">[[3, 4, 9, 10], [1, 2, 7, 8], [5, 6]]</t>
  </si>
  <si>
    <t xml:space="preserve">[[0, 14, 9, 5], [6, 2, 6, 2], [11, 14]]</t>
  </si>
  <si>
    <t xml:space="preserve">[[0.05713171298820339, 0.021330722227690203, 0.03823220471913233, 0.09367993901833312], [0.05050645665963845, 0.037069884798380914, 0.02563354315988145, 0.04573032601566238], [0.0312777019087634, 0.02179123672293852]]</t>
  </si>
  <si>
    <t xml:space="preserve">[[1], [6, 8, 16, 19], [5, 9, 11, 18], [7, 17], [2, 12, 13, 15, 20], [3, 4, 10, 14]]</t>
  </si>
  <si>
    <t xml:space="preserve">[[48], [1, 1, 7, 4], [6, 4, 2, 1], [10, 6], [3, 1, 2, 1, 2], [5, 4, 1, 2]]</t>
  </si>
  <si>
    <t xml:space="preserve">[[0.030048411835422985], [0.040596358282188966, 0.044336774472062614, 0.020221881216947804, 0.02212449287867046], [0.02266690976140777, 0.01655715899666197, 0.01498779113943112, 0.016668102434031776], [0.09540909880175164, 0.011096208585752443], [0.016527731544056793, 0.010444992905826194, 0.018471327340189914, 0.03954230341156743, 0.024637971628258374], [0.06657567861969567, 0.017664518561906577, 0.0030498000157473493, 0.03093877758594436]]</t>
  </si>
  <si>
    <t xml:space="preserve">[[1], [10], [2, 5], [7], [4, 8, 9], [3, 6]]</t>
  </si>
  <si>
    <t xml:space="preserve">[[19], [73], [4, 91], [69], [10, 1, 7], [21, 12]]</t>
  </si>
  <si>
    <t xml:space="preserve">[[0.06501306279586186], [0.2933925467204552], [0.059297471992706685, 0.255437910906161], [0.34426906974358934], [0.07777096663717073, 0.08117042919048674, 0.09372737262459503], [0.12700595245123975, 0.3268987753739298]]</t>
  </si>
  <si>
    <t xml:space="preserve">[2, 1, 3, 1, 1, 1]</t>
  </si>
  <si>
    <t xml:space="preserve">[[1, 2, 3, 4, 7, 8, 9, 10, 11, 12, 13, 14, 15, 16, 17, 18, 19, 20], [5], [6]]</t>
  </si>
  <si>
    <t xml:space="preserve">[[6, 2, 12, 7, 8, 5, 3, 3, 5, 9, 3, 7, 6, 7, 2, 10, 2, 3], [11], [22]]</t>
  </si>
  <si>
    <t xml:space="preserve">[[0.01909483843908117, 0.09059085020564689, 0.036800469403049874, 0.01960619404958812, 0.017139212462257428, 0.01022887423898837, 0.014692552386004507, 0.05379477116976478, 0.016306624043565632, 0.05571969856465721, 0.010839830163281014, 0.08797709790379184, 0.009686873405120222, 0.137074125896185, 0.004235493085422138, 0.055939487300455545, 0.015597089387447824, 0.022644979252914137], [0.006595927549667091], [0.024553768822426623]]</t>
  </si>
  <si>
    <t xml:space="preserve">[8, 2, 1]</t>
  </si>
  <si>
    <t xml:space="preserve">[[6, 7], [1, 2, 10], [3, 4, 8], [5, 9]]</t>
  </si>
  <si>
    <t xml:space="preserve">[[8, 3], [4, 26, 4], [0, 4, 3], [10, 3]]</t>
  </si>
  <si>
    <t xml:space="preserve">[[0.022368622411786835, 0.014322284629885286], [0.01902566319932575, 0.10903195885476104, 0.01156182167996255], [0.07435464922812604, 0.025125365432476815, 0.018206099780936177], [0.02906557597873907, 0.027695130674044728]]</t>
  </si>
  <si>
    <t xml:space="preserve">[[0.06669142102895007, 0.009723595429247197, 0.012167530902946259, 0.03238133773426329, 0.01154224610675188, 0.013493347868794768, 0.009224888523146789, 0.031041871708901013, 0.01603367872179276, 0.01695550864463468, 0.012468044781932013, 0.01827255943287873, 0.017573882416847434, 0.06147604334862883, 0.046697493380005464, 0.01653912923962797, 0.016241681613587966, 0.07433667331699657], [0.05038261783019836, 0.01639999025236183]]</t>
  </si>
  <si>
    <t xml:space="preserve">[[1, 3, 9, 10], [2, 4, 7, 8], [5, 6]]</t>
  </si>
  <si>
    <t xml:space="preserve">[[4, 10, 8, 10], [9, 62, 60, 107], [17, 12]]</t>
  </si>
  <si>
    <t xml:space="preserve">[[0.036027261617914294, 0.04123421654256713, 0.08502286409059902, 0.04715147745965313], [0.023557575554000107, 0.051836912755041806, 0.17850916812383558, 0.19812338968997026], [0.04772712109611522, 0.05530865552029251]]</t>
  </si>
  <si>
    <t xml:space="preserve">[[15, 17, 18], [1], [3, 5, 10, 16], [12, 13], [6, 7, 8], [9, 19], [2], [11, 14], [4, 20]]</t>
  </si>
  <si>
    <t xml:space="preserve">[[1, 3, 4], [9], [1, 0, 0, 0], [19, 7], [4, 3, 6], [9, 4], [7], [5, 5], [9, 3]]</t>
  </si>
  <si>
    <t xml:space="preserve">[[0.0031163233349578135, 0.018262734843117738, 0.02963581492714492], [0.01794655890155975], [0.008563105180881858, 0.010034912565724903, 0.024736503386961997, 0.03247062001251888], [0.06037228259139333, 0.019542319269391054], [0.015593434127175754, 0.01994273586531197, 0.026682355264840907], [0.00927881046759764, 0.013163643543010996], [0.015545668657947872], [0.021321439773177374, 0.018784287575963596], [0.017615609396038116, 0.010324689840008672]]</t>
  </si>
  <si>
    <t xml:space="preserve">[1, 1, 1, 1, 1, 2, 1, 1, 2]</t>
  </si>
  <si>
    <t xml:space="preserve">[[2, 5, 7, 10], [1, 4, 6], [3, 9], [8]]</t>
  </si>
  <si>
    <t xml:space="preserve">[[4, 2, 4, 4], [5, 35, 2], [103, 9], [15]]</t>
  </si>
  <si>
    <t xml:space="preserve">[[0.03974629932898596, 0.017775287885151547, 0.022628494312657642, 0.018882919660790413], [0.02650636258304595, 0.15801123177436677, 0.019683702485146955], [0.19768202679619448, 0.022590271142621257], [0.036417629954813555]]</t>
  </si>
  <si>
    <t xml:space="preserve">[1, 1, 2, 1]</t>
  </si>
  <si>
    <t xml:space="preserve">[[0.04277143149696195, 0.021060981523630264, 0.033926081811505485, 0.020828176349995293, 0.013378268950004709, 0.03994819327068801, 0.06013003911054178, 0.02482479318590646, 0.003351910952934034, 0.022606028605558222, 0.10602763845841486, 0.008013362325566075, 0.023964499522267972, 0.007749593971535499, 0.023597573645887934, 0.011788369727035793, 0.01728978570878566], [0.018680812741929228, 0.014995474388114893, 0.015857098384960508]]</t>
  </si>
  <si>
    <t xml:space="preserve">[[3, 5, 6, 9], [4, 7, 8, 10], [2], [1]]</t>
  </si>
  <si>
    <t xml:space="preserve">[[6, 7, 38, 11], [2, 3, 3, 2], [20], [28]]</t>
  </si>
  <si>
    <t xml:space="preserve">[[0.04968930359128343, 0.03397008014799521, 0.030333230582179117, 0.02116745656479434], [0.009319341753363528, 0.010553066151481121, 0.015650138397192048, 0.040864186302279185], [0.0333047688710656], [0.033663454530228364]]</t>
  </si>
  <si>
    <t xml:space="preserve">[5, 2, 2, 2]</t>
  </si>
  <si>
    <t xml:space="preserve">[[4, 17], [8, 10, 14], [3, 5, 9], [1, 2, 16, 18], [13], [6, 7, 15], [20], [11, 12, 19]]</t>
  </si>
  <si>
    <t xml:space="preserve">[[21, 14], [10, 3, 15], [11, 7, 6], [7, 5, 2, 7], [11], [18, 4, 7], [124], [2, 7, 7]]</t>
  </si>
  <si>
    <t xml:space="preserve">[[0.035252821728637085, 0.035579296100069886], [0.03195460487157952, 0.013123351319919442, 0.08067752575080239], [0.028966576209169623, 0.039410210603003884, 0.045492848080685565], [0.06849058752005567, 0.06919508673086058, 0.03285739666959918, 0.02076682104300176], [0.03395749344602156], [0.10027157327632631, 0.021685416903659913, 0.01958416325397743], [0.14178329003317514], [0.0068571479645557825, 0.018511036380188233, 0.03971609555153689]]</t>
  </si>
  <si>
    <t xml:space="preserve">[2, 1, 1, 1, 1, 1, 2, 1]</t>
  </si>
  <si>
    <t xml:space="preserve">[[0.012740736446190896, 0.007229294351282042, 0.016392012354006637, 0.019747131710579784, 0.011902652927498718, 0.013515180842997717], [0.010926992902483782, 0.01506646696223197, 0.03295705119443903, 0.007112346981273185, 0.021430810301630698], [0.015610744559602414, 0.024375771206458584, 0.013738596503023823, 0.01410752941542644, 0.01602017524757275, 0.017749575129064787, 0.015856168889074856, 0.006695350219470724, 0.01919896060834039]]</t>
  </si>
  <si>
    <t xml:space="preserve">[[5, 9], [2, 7, 10], [1, 6], [3, 4, 8]]</t>
  </si>
  <si>
    <t xml:space="preserve">[[15, 72], [18, 8, 10], [17, 47], [8, 10, 6]]</t>
  </si>
  <si>
    <t xml:space="preserve">[[0.03089700500638361, 0.14952668587205814], [0.036991043622339466, 0.11148866676736388, 0.03637064217632096], [0.056300054581070395, 0.1661609421743587], [0.03156536129417501, 0.1682679878699265, 0.051092969973595435]]</t>
  </si>
  <si>
    <t xml:space="preserve">[4, 2, 2, 1]</t>
  </si>
  <si>
    <t xml:space="preserve">[[4], [1, 7, 8], [2, 3, 6, 11, 12, 14, 15, 16, 17, 19], [9, 10], [5, 13, 18, 20]]</t>
  </si>
  <si>
    <t xml:space="preserve">[[92], [3, 7, 12], [3, 6, 3, 1, 4, 4, 2, 2, 2, 5], [1, 11], [12, 7, 7, 6]]</t>
  </si>
  <si>
    <t xml:space="preserve">[[0.12108753680115654], [0.03364314187689013, 0.021232553581442815, 0.0358545248045832], [0.02319027056977881, 0.015016738514124326, 0.016666527532606806, 0.002958921894079528, 0.028634723960209416, 0.04631870432131996, 0.02034057345158326, 0.014266032695873291, 0.016713233673330708, 0.04558530774414199], [0.0028156086906006923, 0.02686677502347972], [0.04678708977612768, 0.035894215691181494, 0.013738866907437572, 0.025933804551915587]]</t>
  </si>
  <si>
    <t xml:space="preserve">[[0.0171229753330078, 0.04770401602342546, 0.012187957809664899, 0.021926612411830974, 0.0022027044627566396, 0.03893544081366718, 0.01690828854557767, 0.02482582333316832, 0.01075742339576182, 0.02895687709924485]]</t>
  </si>
  <si>
    <t xml:space="preserve">[[6, 7, 9], [1, 4, 10, 12, 15, 16, 18], [3, 5, 11, 13, 20], [2, 8, 14, 19], [17]]</t>
  </si>
  <si>
    <t xml:space="preserve">[[6, 18, 13], [3, 3, 2, 3, 3, 1, 2], [12, 1, 8, 11, 10], [1, 2, 2, 12], [27]]</t>
  </si>
  <si>
    <t xml:space="preserve">[[0.010089821091918166, 0.021368489078138965, 0.031461138163669494], [0.007220214774163944, 0.01205555530335792, 0.02519994343378002, 0.031126725708150494, 0.006906278738502031, 0.02313366898678978, 0.024593980267482454], [0.011938112446975593, 0.0214754031883915, 0.014079884717426723, 0.018689952254951042, 0.015034353219790863], [0.020770508416471406, 0.007503763555822756, 0.023847896922058454, 0.023699206648122962], [0.04096054625799921]]</t>
  </si>
  <si>
    <t xml:space="preserve">[2, 1, 3, 1, 1]</t>
  </si>
  <si>
    <t xml:space="preserve">[[2, 4, 7, 9], [3, 5, 10], [6, 8], [1]]</t>
  </si>
  <si>
    <t xml:space="preserve">[[3, 4, 2, 3], [4, 4, 13], [3, 3], [42]]</t>
  </si>
  <si>
    <t xml:space="preserve">[[0.009092932678435637, 0.014452327454103655, 0.01679066945426912, 0.011535252594948036], [0.009035934859895803, 0.019688312047857363, 0.0190168019445026], [0.014742857870716405, 0.052314191537550604], [0.0373090974004402]]</t>
  </si>
  <si>
    <t xml:space="preserve">[2, 3, 1, 3]</t>
  </si>
  <si>
    <t xml:space="preserve">[[2, 3, 13, 15], [5, 6, 17, 18, 20], [1, 7, 8, 9, 12, 16, 19], [4, 11], [10, 14]]</t>
  </si>
  <si>
    <t xml:space="preserve">[[2, 2, 1, 1], [4, 2, 1, 1, 1], [1, 1, 0, 1, 1, 1, 1], [10, 7], [4, 9]]</t>
  </si>
  <si>
    <t xml:space="preserve">[[0.017123831383183657, 0.004638747268832516, 0.0076081810003273305, 0.021620240188202654], [0.01067623273629974, 0.01850114501413919, 0.01657566995173848, 0.006398979363517823, 0.007951243419724655], [0.004507504568661412, 0.005050010735637701, 0.018622768813629197, 0.022408179295591128, 0.017648217763140257, 0.012301051492457183, 0.026458333381158425], [0.020467044321503286, 0.010556110490023755], [0.01545136313795691, 0.013021445022671583]]</t>
  </si>
  <si>
    <t xml:space="preserve">[1, 1, 1, 2, 1]</t>
  </si>
  <si>
    <t xml:space="preserve">[[1, 3, 4, 6, 7, 9, 10], [2, 5, 8]]</t>
  </si>
  <si>
    <t xml:space="preserve">[[3, 4, 3, 5, 5, 4, 10], [21, 3, 33]]</t>
  </si>
  <si>
    <t xml:space="preserve">[[0.01566556827526501, 0.040026801112821545, 0.04022358939660754, 0.013094507005544664, 0.022387524786298706, 0.025399278908982192, 0.06179343122775085], [0.024483803555714775, 0.016661039645407376, 0.09719355993915264]]</t>
  </si>
  <si>
    <t xml:space="preserve">[[17], [2, 10, 12, 13, 19], [3, 15], [6, 9], [4, 7, 11, 20], [1, 16], [5, 8, 18], [14]]</t>
  </si>
  <si>
    <t xml:space="preserve">[[21], [1, 0, 3, 2, 2], [4, 50], [10, 9], [2, 3, 1, 4], [16, 5], [2, 8, 1], [11]]</t>
  </si>
  <si>
    <t xml:space="preserve">[[0.0208359975395098], [0.01749146667188516, 0.008054071485054307, 0.031198963489862893, 0.019639542356188564, 0.018317377057244986], [0.03457223204466292, 0.16316650311884137], [0.033067432476669, 0.02153050522919836], [0.028104836336482232, 0.026857906356923724, 0.020153590462478367, 0.03331893633640044], [0.017726962944728586, 0.032246791706442596], [0.021916995033687006, 0.03166174731707366, 0.038603985177403974], [0.04099830063329494]]</t>
  </si>
  <si>
    <t xml:space="preserve">[2, 1, 1, 2, 1, 2, 1, 1]</t>
  </si>
  <si>
    <t xml:space="preserve">[[1, 2, 5], [3, 6, 7, 8, 9, 10], [4]]</t>
  </si>
  <si>
    <t xml:space="preserve">[[7, 29, 18], [2, 2, 1, 2, 1, 4], [40]]</t>
  </si>
  <si>
    <t xml:space="preserve">[[0.03354173032511563, 0.04558638623672488, 0.010647656771725715], [0.027220541197313056, 0.04380873740856115, 0.022464225379661595, 0.017310467081209438, 0.01101906206997, 0.011808536541425331], [0.015303555940353798]]</t>
  </si>
  <si>
    <t xml:space="preserve">[5, 2, 3]</t>
  </si>
  <si>
    <t xml:space="preserve">[[0.04882057909049476, 0.04183199684121194, 0.006938225548280063, 0.07442368048942749, 0.0438783240982278, 0.02132259294702417, 0.09365016981858577, 0.06953811714358614, 0.03144711160724529, 0.1761127735530702, 0.13842099861992263, 0.024745084024204635, 0.007710805861446315, 0.0011666057678225183, 0.055446626877340525, 0.010717601455977804, 0.13782928607424247, 0.006245969263309469, 0.028566368411899763, 0.010574991926596937]]</t>
  </si>
  <si>
    <t xml:space="preserve">[[4], [3, 5, 10], [2, 6, 7, 9], [1, 8]]</t>
  </si>
  <si>
    <t xml:space="preserve">[[14], [4, 4, 17], [1, 4, 8, 4], [51, 21]]</t>
  </si>
  <si>
    <t xml:space="preserve">[[0.04439125814032762], [0.042350895301552414, 0.014406460743582965, 0.05284497619224829], [0.04296567050686558, 0.017851909365638394, 0.05169756627831319, 0.028009601656690686], [0.10803356732325589, 0.022899446909365996]]</t>
  </si>
  <si>
    <t xml:space="preserve">[[11, 12], [4, 5, 7, 9, 18, 19, 20], [10, 14, 15], [6, 17], [1, 2], [16], [3, 8], [13]]</t>
  </si>
  <si>
    <t xml:space="preserve">[[13, 3], [1, 1, 2, 0, 1, 2, 2], [7, 8, 6], [3, 4], [3, 3], [9], [18, 5], [7]]</t>
  </si>
  <si>
    <t xml:space="preserve">[[0.01762572786271025, 0.036412773190068005], [0.00999669557133179, 0.013288712637317278, 0.02048627879179593, 0.027988669118350313, 0.01842482658764094, 0.020156237393205635, 0.011119016043655328], [0.019077781206922537, 0.014835192603547726, 0.01143699621602753], [0.016717666912463378, 0.01833460917645951], [0.0209902074423058, 0.019841445259521525], [0.010732323894744378], [0.005604824557142143, 0.015922054335309084], [0.018569164702306188]]</t>
  </si>
  <si>
    <t xml:space="preserve">[1, 1, 2, 1, 1, 1, 2, 1]</t>
  </si>
  <si>
    <t xml:space="preserve">[[1, 2, 4, 5, 7, 9], [3, 6], [8, 10]]</t>
  </si>
  <si>
    <t xml:space="preserve">[[4, 1, 2, 1, 1, 1], [8, 89], [12, 30]]</t>
  </si>
  <si>
    <t xml:space="preserve">[[0.03823836100864121, 0.014956895686715906, 0.027124619696866935, 0.005068495146711738, 0.021303633426908487, 0.04225132382439449], [0.007741820846534069, 0.06354817821317411], [0.019105513302298833, 0.0334959911851905]]</t>
  </si>
  <si>
    <t xml:space="preserve">[1, 4, 3]</t>
  </si>
  <si>
    <t xml:space="preserve">[[1, 2, 3, 4, 6, 7, 8, 9, 10, 12, 14, 15, 16, 17, 18, 19, 20], [5, 11, 13]]</t>
  </si>
  <si>
    <t xml:space="preserve">[[4, 3, 3, 1, 1, 5, 3, 2, 3, 2, 1, 2, 5, 8, 9, 6, 6], [27, 3, 2]]</t>
  </si>
  <si>
    <t xml:space="preserve">[[0.01283858912172961, 0.05017006412524806, 0.0025752848257050826, 0.008167833146996846, 0.03682513370970543, 0.008301888344130018, 0.008849407820503192, 0.01648043658732034, 0.022829638913983843, 0.01496691308823979, 0.005038236344698494, 0.044674365121710365, 0.01800178268884596, 0.03378295353463826, 0.05908334779775415, 0.05047156139354684, 0.01073058395896026], [0.03699829159418964, 0.03918248985740959, 0.013357850820141067]]</t>
  </si>
  <si>
    <t xml:space="preserve">[[6, 8], [1, 4, 9], [2, 7], [3, 10], [5]]</t>
  </si>
  <si>
    <t xml:space="preserve">[[0, 10], [2, 3, 4], [0, 1], [16, 7], [6]]</t>
  </si>
  <si>
    <t xml:space="preserve">[[0.016234170042753942, 0.01132063752841967], [0.01857532213551761, 0.008931167438314593, 0.01582663570146616], [0.024178819036605077, 0.002652843879357039], [0.012542263970447066, 0.004480319300119443], [0.01388175794478724]]</t>
  </si>
  <si>
    <t xml:space="preserve">[[3, 15, 16], [2, 4, 17, 19, 20], [5, 13], [9, 10, 12, 14], [11], [1, 6, 8], [7, 18]]</t>
  </si>
  <si>
    <t xml:space="preserve">[[4, 25, 8], [6, 1, 2, 3, 4], [8, 4], [6, 2, 3, 2], [6], [8, 4, 6], [5, 6]]</t>
  </si>
  <si>
    <t xml:space="preserve">[[0.024556336912307544, 0.028250893238324616, 0.04927037911691464], [0.0070030249776948834, 0.016000354850911874, 0.027552534934787747, 0.05437999798853266, 0.005039113049157738], [0.034328234190246415, 0.04713782364188181], [0.006288204187225027, 0.01566259304462102, 0.03434948132336167, 0.01111774159793911], [0.04955596282916917], [0.0647188219784526, 0.0515339972293344, 0.022908564643581618], [0.014018573268851392, 0.030273684731949146]]</t>
  </si>
  <si>
    <t xml:space="preserve">[3, 1, 1, 1, 1, 3, 1]</t>
  </si>
  <si>
    <t xml:space="preserve">[[1, 2, 3, 4, 5, 6, 9, 10], [7], [8]]</t>
  </si>
  <si>
    <t xml:space="preserve">[[4, 6, 8, 5, 5, 8, 5, 10], [15], [131]]</t>
  </si>
  <si>
    <t xml:space="preserve">[[0.029656869544417798, 0.04627886099567104, 0.06766806579609208, 0.006061652618353016, 0.04168936281769116, 0.03869788605552601, 0.04304364063537247, 0.014268938249597343], [0.0283251116641849], [0.6875708011451434]]</t>
  </si>
  <si>
    <t xml:space="preserve">[5, 1, 4]</t>
  </si>
  <si>
    <t xml:space="preserve">[[2, 5, 9, 14, 20], [1, 3, 4, 6, 7, 8, 10, 11, 12, 13, 15, 16, 17, 18, 19]]</t>
  </si>
  <si>
    <t xml:space="preserve">[[3, 4, 23, 9, 1], [4, 2, 2, 6, 4, 1, 7, 2, 2, 1, 6, 2, 2, 4, 3]]</t>
  </si>
  <si>
    <t xml:space="preserve">[[0.04928173165523138, 0.040701299980114944, 0.06591830959988926, 0.0835830859132524, 0.008648545192603913], [0.01893169064709055, 0.010364203929090906, 0.015066861997386239, 0.015337805461880355, 0.02571586304208767, 0.024949770836015173, 0.024054916775427246, 0.0047303513484066905, 0.0358174364841991, 0.0330321917408178, 0.014116221309872232, 0.009843288731291188, 0.040961038768377575, 0.06529928540046581, 0.0065156653847448275]]</t>
  </si>
  <si>
    <t xml:space="preserve">[[4, 9], [1, 3, 5, 6, 8], [2, 10], [7]]</t>
  </si>
  <si>
    <t xml:space="preserve">[[4, 8], [4, 2, 1, 2, 2], [3, 9], [11]]</t>
  </si>
  <si>
    <t xml:space="preserve">[[0.015028078994066552, 0.016935681167100994], [0.02803611967360616, 0.04175198019761603, 0.0017382147373598501, 0.03055630554629582, 0.009456474497978365], [0.030284675123331252, 0.09439920917630158], [0.0796561240269845]]</t>
  </si>
  <si>
    <t xml:space="preserve">[[4, 12], [1, 7, 10, 13, 17], [2, 6, 8, 9], [3, 14, 18, 19], [5, 11, 20], [15], [16]]</t>
  </si>
  <si>
    <t xml:space="preserve">[[5, 15], [7, 8, 5, 4, 4], [4, 1, 2, 6], [17, 9, 4, 3], [16, 2, 14], [18], [59]]</t>
  </si>
  <si>
    <t xml:space="preserve">[[0.041088846829154195, 0.06503950302561526], [0.028506279746475613, 0.023149973705277428, 0.03510174161425818, 0.015247381738743022, 0.018369115466676248], [0.030947916580443515, 0.009658768815805279, 0.015845215925608867, 0.08016805139726876], [0.02348553982001475, 0.05212771204061315, 0.03662615582062972, 0.020603298338101317], [0.10318175655822677, 0.024995851617732903, 0.05961384689837123], [0.19887441899596828], [0.05822004179617784]]</t>
  </si>
  <si>
    <t xml:space="preserve">[2, 1, 1, 1, 1, 1, 1]</t>
  </si>
  <si>
    <t xml:space="preserve">[[6, 7], [1, 2, 4, 5], [3, 8, 9, 10]]</t>
  </si>
  <si>
    <t xml:space="preserve">[[57, 115], [2, 8, 8, 5], [1, 2, 3, 1]]</t>
  </si>
  <si>
    <t xml:space="preserve">[[0.45263538778067036, 0.35770789959948435], [0.04580922254270767, 0.019477035560816706, 0.10762694875967545, 0.014230706913703053], [0.00269125907715235, 0.013828694286538667, 0.008520622163685702, 0.019546750048383573]]</t>
  </si>
  <si>
    <t xml:space="preserve">[4, 4, 1]</t>
  </si>
  <si>
    <t xml:space="preserve">[[0.1156713456819438, 0.024872526528358956, 0.27165087769343166, 0.09353505663117997, 0.11716914604131393, 0.08530963307367849, 0.031721403881552215, 0.02514153505867131, 0.01308912162940767, 0.016709705435078288, 0.03702866058266151, 0.10572890542405118, 0.051671269889929254, 0.126908896701731, 0.03938442147907696, 0.2586095167434763, 0.01397692598623358, 0.04497522815516434, 0.07592123203364093, 0.012917418756337888]]</t>
  </si>
  <si>
    <t xml:space="preserve">[[3, 4, 7, 8, 9], [1, 2, 6], [5, 10]]</t>
  </si>
  <si>
    <t xml:space="preserve">[[3, 3, 6, 3, 6], [49, 8, 68], [8, 4]]</t>
  </si>
  <si>
    <t xml:space="preserve">[[0.013541156879389277, 0.0052085595018161795, 0.04763205700827432, 0.010850315875494272, 0.03993988121006277], [0.2412775062653947, 0.03666704554688843, 0.04390419965794818], [0.03119516786907003, 0.023563135460046212]]</t>
  </si>
  <si>
    <t xml:space="preserve">[[1, 3, 5, 7, 8, 10, 12, 14, 16, 17, 18, 19, 20], [2, 4, 6, 9, 11, 13, 15]]</t>
  </si>
  <si>
    <t xml:space="preserve">[[1, 4, 9, 8, 3, 2, 4, 4, 8, 1, 9, 5, 4], [8, 7, 10, 59, 22, 10, 18]]</t>
  </si>
  <si>
    <t xml:space="preserve">[[0.024174849790361917, 0.025305938171560963, 0.11391268734508903, 0.10345199591765158, 0.03081948859648, 6.660083353210444e-05, 0.013144191263908034, 0.02289665314612049, 0.012631130902624412, 0.008386293330132459, 0.00513062128839421, 0.043146412241355625, 0.015956588243798392], [0.09322631418175416, 0.024461851839919946, 0.03710405965363874, 0.021165996574481406, 0.015158735912538537, 0.03906726242618695, 0.01435043290755663]]</t>
  </si>
  <si>
    <t xml:space="preserve">[4, 5]</t>
  </si>
  <si>
    <t xml:space="preserve">[[1, 6], [2, 5, 8, 10], [4, 9], [3, 7]]</t>
  </si>
  <si>
    <t xml:space="preserve">[[18, 8], [4, 4, 5, 8], [6, 4], [26, 5]]</t>
  </si>
  <si>
    <t xml:space="preserve">[[0.04657923423943596, 0.08532323803570659], [0.025300069604720303, 0.04828963935175837, 0.0661079357812503, 0.01133421930689352], [0.11672248264839294, 0.0385515463039806], [0.049023438772420304, 0.022039789453594145]]</t>
  </si>
  <si>
    <t xml:space="preserve">[[3, 5, 6, 7, 13, 14], [1, 8, 17], [4, 11, 12], [9], [15, 18, 19, 20], [2, 10, 16]]</t>
  </si>
  <si>
    <t xml:space="preserve">[[1, 1, 2, 1, 1, 1], [3, 3, 5], [1, 6, 30], [4], [4, 1, 1, 3], [3, 9, 9]]</t>
  </si>
  <si>
    <t xml:space="preserve">[[0.015524520204329657, 0.008960365585268665, 0.007841254420553861, 0.0009357352024905029, 0.014402369039579081, 0.017007054335994965], [0.006665549510587156, 0.0264288720016622, 0.024925938144600538], [0.020067786754576523, 0.011133829463173818, 0.003994583451994946], [0.018824304295370402], [0.019513425644520167, 0.0029819655151199997, 0.0034361590369244898, 0.009433365812914467], [0.004016708545232897, 0.004242627232661955, 0.014840032651489808]]</t>
  </si>
  <si>
    <t xml:space="preserve">[1, 2, 1, 1, 1, 1]</t>
  </si>
  <si>
    <t xml:space="preserve">[[2, 4, 9], [3, 5, 6, 7, 8], [1, 10]]</t>
  </si>
  <si>
    <t xml:space="preserve">[[7, 8, 7], [2, 2, 4, 6, 3], [6, 26]]</t>
  </si>
  <si>
    <t xml:space="preserve">[[0.06698660780978206, 0.07296735658371305, 0.022446487103452473], [0.026989036732669655, 0.013567613134879988, 0.0007692208348762049, 0.022057107205582776, 0.02513293877894607], [0.054568581182610335, 0.05812151346930044]]</t>
  </si>
  <si>
    <t xml:space="preserve">[[1, 2, 4, 6, 8, 10, 11, 13, 14, 16, 19], [15], [5, 9, 12, 17, 20], [3, 7, 18]]</t>
  </si>
  <si>
    <t xml:space="preserve">[[22, 4, 4, 6, 28, 10, 4, 10, 22, 7, 24], [9], [1, 2, 3, 1, 1], [9, 20, 11]]</t>
  </si>
  <si>
    <t xml:space="preserve">[[0.03197565870685685, 0.02648554296946367, 0.02892333939868577, 0.05830903544148524, 0.13701610631301964, 0.06515475045867176, 0.02152504412928794, 0.004399902489942349, 0.1444189308838719, 0.032806442620351754, 0.0820190764764218], [0.004688490966947418], [0.011317829860854533, 0.03582113196920239, 0.002536511447392749, 0.002982012316300427, 0.0010650612547940205], [0.028042646651690643, 0.190135681106564, 0.024728932248444538]]</t>
  </si>
  <si>
    <t xml:space="preserve">[5, 1, 1, 3]</t>
  </si>
  <si>
    <t xml:space="preserve">[[3, 5, 10], [1, 7, 8], [2, 6, 9], [4]]</t>
  </si>
  <si>
    <t xml:space="preserve">[[6, 6, 12], [13, 8, 6], [10, 3, 4], [39]]</t>
  </si>
  <si>
    <t xml:space="preserve">[[0.0029705818070358894, 0.03950027017306796, 0.02207507751205062], [0.09599531007890204, 0.041756557774384334, 0.08489901768540743], [0.052699814543407546, 0.05729895292134985, 0.0332200603323784], [0.05652032583446672]]</t>
  </si>
  <si>
    <t xml:space="preserve">[1, 2, 2, 3]</t>
  </si>
  <si>
    <t xml:space="preserve">[[6, 10, 13, 14, 19], [3, 7, 8, 11], [1, 2, 5, 9, 15, 20], [4, 16], [12, 17, 18]]</t>
  </si>
  <si>
    <t xml:space="preserve">[[4, 3, 3, 3, 6], [2, 3, 4, 3], [3, 1, 3, 1, 1, 3], [3, 36], [2, 3, 2]]</t>
  </si>
  <si>
    <t xml:space="preserve">[[0.018798006087606227, 0.013142413382915889, 0.011128908806759747, 0.03105888850022106, 0.003919259166094577], [0.029813192012259866, 0.02294443197566357, 0.02843800078860263, 0.016852459106055186], [0.01924326745535094, 0.022530731446992316, 0.014002411700692365, 0.01072701353061614, 0.004804265987218657, 0.014031294155552092], [0.006973470017344245, 0.039135797489324], [0.01574509254682266, 0.038106009699016535, 0.020288014254651363]]</t>
  </si>
  <si>
    <t xml:space="preserve">[[0.007938258818348299, 0.03853699899660294, 0.02117322358017447, 0.06068555664605865, 0.009021977769035728, 0.08123903347949739, 0.017986266953464836, 0.021004735890050967], [0.009311185458362884, 0.06689166749455808]]</t>
  </si>
  <si>
    <t xml:space="preserve">[[4, 7, 10], [9], [3, 5], [6, 8], [1, 2]]</t>
  </si>
  <si>
    <t xml:space="preserve">[[1, 2, 3], [3], [7, 4], [6, 3], [6, 5]]</t>
  </si>
  <si>
    <t xml:space="preserve">[[0.001458018240274403, 0.02198040844862345, 0.01713410984922383], [0.018491803139548662], [0.013570566262424744, 0.029699866066756328], [0.005447817567260857, 0.03999347209314842], [0.005868691956833608, 0.033331854054336724]]</t>
  </si>
  <si>
    <t xml:space="preserve">[[2, 7, 8, 16, 19], [1, 3, 5, 9, 10, 13, 15], [4, 12, 17], [14], [6, 20], [11, 18]]</t>
  </si>
  <si>
    <t xml:space="preserve">[[1, 2, 8, 2, 1], [1, 1, 1, 1, 2, 1, 2], [7, 2, 5], [35], [4, 5], [6, 3]]</t>
  </si>
  <si>
    <t xml:space="preserve">[[0.008670130980997668, 0.02695968883267792, 0.03090094177633398, 0.011785064932098138, 0.006930214480377947], [0.01710248657426182, 0.004328905572131893, 0.0098731095422822, 0.0023161517030105706, 0.02051247772121541, 0.0031766429707826577, 0.0028528429454715036], [0.01480800362567914, 0.03641167505417724, 0.0019986002816350336], [0.039651418036573995], [0.03432547506195138, 0.02701945307990916], [0.03423204094992853, 0.04244084946371368]]</t>
  </si>
  <si>
    <t xml:space="preserve">[2, 1, 1, 2, 2, 2]</t>
  </si>
  <si>
    <t xml:space="preserve">[[0.027858922607965596, 0.03620487632169197, 0.006146900360359076, 0.0733202375220481, 0.00743839314701288, 0.019195835915445644, 0.01349334833427904, 0.025647826856348907, 0.012460393218120773, 0.0075882717841650234]]</t>
  </si>
  <si>
    <t xml:space="preserve">[[1, 3, 4, 18, 2, 8, 10, 3, 4, 27, 2, 4, 2, 8, 9, 4, 9, 19, 3, 6]]</t>
  </si>
  <si>
    <t xml:space="preserve">[[0.009284142496291616, 0.021067095325234854, 0.04415251474532158, 0.0008278613736761917, 0.006057745174906295, 0.10812741763823017, 0.05497586556917834, 0.022115513019995876, 0.0323493435015851, 0.012311712265475418, 0.0029924977404274865, 0.011893656585731768, 0.06546284410312998, 0.04775030535948267, 0.10425169156216685, 0.01665817263450965, 0.15309706713370744, 0.020826102891140286, 0.047394055181438875, 0.0272349869666888]]</t>
  </si>
  <si>
    <t xml:space="preserve">[[1, 2, 4, 6], [8, 9, 14, 15, 19, 20], [11, 16], [10, 17, 18], [5, 7], [13], [3, 12]]</t>
  </si>
  <si>
    <t xml:space="preserve">[[6, 2, 2, 0], [1, 1, 0, 1, 1, 0], [3, 5], [2, 2, 1], [2, 4], [11], [3, 2]]</t>
  </si>
  <si>
    <t xml:space="preserve">[[0.0044402199091574945, 0.008329052515980661, 0.007004893762219261, 0.011084106808690914], [0.009609074195011667, 0.0008455857518134827, 0.012859754640296206, 0.004648742767175627, 0.0012031184847179379, 0.000817951522932258], [0.010698195410766855, 0.01060877131440222], [0.008957442696372268, 0.013730290966143317, 0.026577624453193182], [0.012262914770664973, 0.025812195695286276], [0.01801128349865492], [0.027138274097271226, 0.019071624782386377]]</t>
  </si>
  <si>
    <t xml:space="preserve">[[8, 10], [3, 5, 6, 9], [1, 7], [2, 4]]</t>
  </si>
  <si>
    <t xml:space="preserve">[[4, 10], [5, 5, 4, 12], [71, 52], [4, 6]]</t>
  </si>
  <si>
    <t xml:space="preserve">[[0.02148272701792635, 0.04058599556359194], [0.024690037319374778, 0.03960362119711078, 0.035953836854044005, 0.033716761720258503], [0.38234909557088564, 0.540823611609533], [0.005968841028806007, 0.025435633357322338]]</t>
  </si>
  <si>
    <t xml:space="preserve">[[0.012821290978521893, 0.044290225267333054, 0.01306701052408683, 0.0021134720941047343, 0.016611376297137468, 0.01182899441297757, 0.02247767200161039, 0.035862872729009676, 0.018194872398333083, 0.03423663156021405, 0.0010386718373977268, 0.0011896804167820256, 0.011174695230395689, 0.017297900695266, 0.004632575056479491, 0.039173485808170525, 0.027171006319217407, 0.03203926176415373, 0.046970555450743315, 0.04655993454582441]]</t>
  </si>
  <si>
    <t xml:space="preserve">[[0.17892164012121084, 0.001834533695714296, 0.013888001537499388, 0.017677896388088074, 0.016968046792213413, 0.06515406285756138, 0.006254542295448374, 0.07720632109450687, 0.01160503215104604, 0.10905938981144087]]</t>
  </si>
  <si>
    <t xml:space="preserve">[[0.03349705226537476, 0.08249777405477621, 0.09861203630794542, 0.11591303138673101, 0.07017059653212662, 0.048520373123196216], [0.017073639152649252, 0.009776946727066005, 0.020373990808486942, 0.003454003159997622]]</t>
  </si>
  <si>
    <t xml:space="preserve">[[1, 2, 3, 4, 5, 6, 7, 8, 9, 10, 11, 12, 13, 14, 15, 16, 17, 20], [18, 19]]</t>
  </si>
  <si>
    <t xml:space="preserve">[[7, 6, 2, 16, 6, 13, 7, 9, 3, 5, 1, 4, 10, 4, 12, 17, 3, 3], [7, 4]]</t>
  </si>
  <si>
    <t xml:space="preserve">[[0.08270151970430552, 0.056914741473119354, 0.026767821019268452, 0.024087827730917975, 0.026063526573475593, 0.060310246266200504, 0.04227926909947443, 0.10091230067260117, 0.05042156026049921, 0.12791147278354675, 0.0038052256902824134, 0.17627675505464666, 0.022101200386597252, 0.07355833179103871, 0.12309431297754078, 0.025765946543826735, 0.04141459076144348, 0.019676905489925928], [0.015903535462621476, 0.003643511440082451]]</t>
  </si>
  <si>
    <t xml:space="preserve">[7, 2]</t>
  </si>
  <si>
    <t xml:space="preserve">[[9, 10], [1, 2, 7, 8], [4, 5], [3, 6]]</t>
  </si>
  <si>
    <t xml:space="preserve">[[3, 8], [1, 0, 2, 1], [15, 12], [8, 8]]</t>
  </si>
  <si>
    <t xml:space="preserve">[[0.026187794516027194, 0.028793282892658624], [0.017808876491149605, 0.03150692746772284, 0.012337130760238478, 0.014086351075042709], [0.01409236820894191, 0.02725757331609028], [0.020634643829771163, 0.013732748272919763]]</t>
  </si>
  <si>
    <t xml:space="preserve">[[1, 8, 9, 19, 20], [4, 7, 11], [3, 10, 13], [6], [14, 15, 17], [2, 18], [5, 12, 16]]</t>
  </si>
  <si>
    <t xml:space="preserve">[[0, 1, 4, 0, 2], [25, 10, 6], [5, 4, 14], [4], [5, 2, 11], [4, 10], [1, 1, 9]]</t>
  </si>
  <si>
    <t xml:space="preserve">[[0.05414722296302816, 0.012961895398032974, 0.01677084623033582, 0.05732176697135825, 0.03530951351198285], [0.014575190085417501, 0.024858207875746264, 0.03197867541538628], [0.02290803956381277, 0.02679758913183465, 0.019549360557475283], [0.028669616542553907], [0.011732319159116442, 0.021149326577379345, 0.02781685013071192], [0.049590788693942164, 0.04166908947826747], [0.006176089815862862, 0.013884756786980135, 0.029815432745102885]]</t>
  </si>
  <si>
    <t xml:space="preserve">[1, 3, 2, 1, 2, 1, 1]</t>
  </si>
  <si>
    <t xml:space="preserve">[[1, 2, 3, 4, 5, 7, 8, 9, 10, 11, 12, 13, 14, 15, 16, 18, 19, 20], [6, 17]]</t>
  </si>
  <si>
    <t xml:space="preserve">[[5, 4, 3, 1, 2, 4, 13, 3, 5, 8, 16, 6, 4, 16, 5, 2, 2, 4], [8, 1]]</t>
  </si>
  <si>
    <t xml:space="preserve">[[0.01408413595504238, 0.0443686720151107, 0.04004019728977897, 0.02114244456069089, 0.01578879525942912, 0.019532396717657063, 0.03611829828595764, 0.09779191377095192, 0.01660655901350226, 0.0877056176274211, 0.08438141423759436, 0.020349356634684956, 0.009797644155295066, 0.08526634225595299, 0.007163267679601343, 0.014640085132342608, 0.00902912792539832, 0.023114021259121667], [0.027263176228100722, 0.02291958854158378]]</t>
  </si>
  <si>
    <t xml:space="preserve">[[0.09363271995913552, 0.201191893189524, 0.03221180765354318, 0.019904572064122363, 0.051755152730922425, 0.05639763934305876, 0.047468878167263244, 0.02105988662244056, 0.03238973593792263, 0.08887864466974324]]</t>
  </si>
  <si>
    <t xml:space="preserve">[[2, 4, 11, 15, 16], [8], [19, 20], [1, 6, 18], [9, 12, 17], [3, 10], [13], [5, 7, 14]]</t>
  </si>
  <si>
    <t xml:space="preserve">[[1, 1, 1, 1, 1], [11], [3, 7], [3, 2, 5], [1, 1, 5], [7, 3], [2], [2, 3, 7]]</t>
  </si>
  <si>
    <t xml:space="preserve">[[0.02064150776211465, 0.004832104723223897, 0.006069247793828993, 0.003317458148000803, 0.011941004700933476], [0.015032072350705713], [0.0067420147871377276, 0.01363001178792785], [0.015421055704649779, 0.005824852402457109, 0.019859023026486938], [0.021778264521298232, 0.025424947492187298, 0.010852524463997116], [0.014422563357445742, 0.01541040109895939], [0.0037636373268972317], [0.02007222164585243, 0.02154967703638956, 0.01466537049058858]]</t>
  </si>
  <si>
    <t xml:space="preserve">[[8], [3], [4, 7], [2, 6, 10], [1, 5, 9]]</t>
  </si>
  <si>
    <t xml:space="preserve">[[17], [16], [13, 11], [3, 2, 2], [10, 2, 7]]</t>
  </si>
  <si>
    <t xml:space="preserve">[[0.03324158072173493], [0.045414072413718205], [0.022679243745049517, 0.022992894142256616], [0.021286357763690738, 0.04615606105998704, 0.03446462374111676], [0.037488764448860616, 0.02245458835467868, 0.02152741126194771]]</t>
  </si>
  <si>
    <t xml:space="preserve">[[3, 5, 8, 9, 10], [2, 7], [1, 4, 6]]</t>
  </si>
  <si>
    <t xml:space="preserve">[[6, 5, 4, 5, 5], [64, 3], [5, 2, 14]]</t>
  </si>
  <si>
    <t xml:space="preserve">[[0.04586905142936306, 0.02349024933553488, 0.015264704836865477, 0.025855787946784992, 0.028543351674325826], [0.07898729780019946, 0.02544458417660954], [0.020952673538182007, 0.009039584223521439, 0.040704891232121364]]</t>
  </si>
  <si>
    <t xml:space="preserve">[[1, 4, 5, 7, 8, 9, 10, 11, 14, 18, 19, 20], [12, 13, 17], [2, 3, 6, 15, 16]]</t>
  </si>
  <si>
    <t xml:space="preserve">[[4, 3, 6, 3, 4, 2, 6, 4, 2, 3, 3, 6], [13, 5, 6], [13, 2, 3, 13, 2]]</t>
  </si>
  <si>
    <t xml:space="preserve">[[0.0063958725955810735, 0.01197042070620755, 0.056019234286676, 0.002946374666682859, 0.05877027797560713, 0.01310697611671152, 0.005446608709753114, 0.015292766934505847, 0.012736337340053019, 0.039627316655688215, 0.012409123807873831, 0.015939163294526573], [0.007142532702373776, 0.062140345568193055, 0.004514417547210528], [0.06485770537356633, 0.020877385426304358, 0.03074290541816136, 0.035805150435417106, 0.02931029029356611]]</t>
  </si>
  <si>
    <t xml:space="preserve">[[1], [2, 7], [4, 6], [9, 10], [3, 5, 8]]</t>
  </si>
  <si>
    <t xml:space="preserve">[[32], [8, 29], [36, 4], [12, 16], [10, 12, 5]]</t>
  </si>
  <si>
    <t xml:space="preserve">[[0.2644840414233782], [0.05352541673910955, 0.009157363460714408], [0.09974916857915805, 0.022425228110159345], [0.06687204418396367, 0.09913100102955151], [0.06855711448223377, 0.08848333307683531, 0.02816185154133855]]</t>
  </si>
  <si>
    <t xml:space="preserve">[[4, 6, 7, 14, 19, 20], [5, 13], [12, 18], [8, 17], [1, 9, 10, 16], [3], [11], [2], [15]]</t>
  </si>
  <si>
    <t xml:space="preserve">[[3, 2, 8, 5, 2, 1], [6, 10], [11, 71], [12, 3], [6, 5, 3, 4], [26], [87], [30], [7]]</t>
  </si>
  <si>
    <t xml:space="preserve">[[0.012554573019380665, 0.0006172192466950865, 0.07616566628338947, 0.007070178469690705, 0.007343100195926129, 0.01901371758529942], [0.00982819633595696, 0.08454981634007781], [0.06851690375399538, 0.0746007778416775], [0.0778461096154181, 0.03227508682364803], [0.008647775143513893, 0.06569992403576144, 0.006346483706331953, 0.03098504413213759], [0.0488107513863747], [0.016854894125563187], [0.14677255991367075], [0.002867436235665057]]</t>
  </si>
  <si>
    <t xml:space="preserve">[1, 1, 2, 1, 1, 1, 1, 1, 1]</t>
  </si>
  <si>
    <t xml:space="preserve">[[1, 2, 3, 4, 5, 6, 7, 9, 10, 11, 13, 14, 15], [8, 12, 16, 17, 18, 19, 20]]</t>
  </si>
  <si>
    <t xml:space="preserve">[[5, 2, 2, 2, 3, 2, 6, 6, 2, 4, 4, 4, 1], [15, 2, 38, 2, 4, 4, 5]]</t>
  </si>
  <si>
    <t xml:space="preserve">[[0.04393921730027632, 0.0059955579696341155, 0.035318325998839536, 0.011712224669645884, 0.00836413609214791, 0.008701165586856626, 0.07936402431061226, 0.014808698071588381, 0.026011950023800582, 0.009223658784830287, 0.015520288125706421, 0.0362227817810831, 0.01808994744490146], [0.023126304363202947, 0.008718676731793058, 0.07316243530565623, 0.019741951585600298, 0.009048900090555343, 0.01755261447904999, 0.021033547672653755]]</t>
  </si>
  <si>
    <t xml:space="preserve">[[6, 10], [1, 2, 3, 4], [7], [5, 8, 9]]</t>
  </si>
  <si>
    <t xml:space="preserve">[[20, 13], [6, 13, 8, 6], [27], [2, 10, 7]]</t>
  </si>
  <si>
    <t xml:space="preserve">[[0.0141831625448195, 0.06799167806041327], [0.006220930051710763, 0.10075616583242114, 0.02010645202942626, 0.05750920993152593], [0.08631579403787111], [0.0052524761701092555, 0.03307264211178701, 0.053450137606259]]</t>
  </si>
  <si>
    <t xml:space="preserve">[[2, 7, 18], [6, 8, 9, 10, 16, 19, 20], [17], [4, 5, 11, 14, 15], [12, 13], [1, 3]]</t>
  </si>
  <si>
    <t xml:space="preserve">[[1, 3, 5], [2, 1, 1, 2, 3, 2, 2], [17], [5, 1, 1, 2, 2], [15, 3], [19, 8]]</t>
  </si>
  <si>
    <t xml:space="preserve">[[0.019250422612126034, 0.0051455233766084345, 0.03482940066918001], [0.028727931048745856, 0.006467123063878425, 0.014850231296699306, 0.02036083620100556, 0.015513097557949357, 0.008666831798900397, 0.006646592861351844], [0.11360245894039574], [0.033615834350711665, 0.022805679435537896, 0.0018733847033082464, 0.003379685210007477, 0.006596343484952518], [0.027699316554899017, 0.008845664478491697], [0.04076093314949706, 0.02787438528245332]]</t>
  </si>
  <si>
    <t xml:space="preserve">[[1, 7], [3, 10], [6, 8], [2, 4, 5, 9]]</t>
  </si>
  <si>
    <t xml:space="preserve">[[25, 9], [43, 43], [5, 35], [7, 3, 10, 2]]</t>
  </si>
  <si>
    <t xml:space="preserve">[[0.03355445455077481, 0.0836211004961432], [0.41375655655486576, 0.15069521995177784], [0.019271433933282983, 0.15057964170306853], [0.07255241164920585, 0.022414466729926988, 0.05398530274391444, 0.024537462588406497]]</t>
  </si>
  <si>
    <t xml:space="preserve">[[4, 6, 8], [1, 2], [3, 5], [7, 10], [9]]</t>
  </si>
  <si>
    <t xml:space="preserve">[[1, 5, 3], [3, 18], [27, 13], [8, 5], [33]]</t>
  </si>
  <si>
    <t xml:space="preserve">[[0.047670095932290484, 0.05520012862103381, 0.006713460458635641], [0.008166025966251454, 0.09364753780366179], [0.056274858020882564, 0.023655676103097194], [0.012050399558177218, 0.025107228569197122], [0.015609024898068254]]</t>
  </si>
  <si>
    <t xml:space="preserve">[[4, 13, 14], [10, 16], [2, 5, 8], [1, 7], [3, 20], [9, 15, 18], [6, 11, 12, 17, 19]]</t>
  </si>
  <si>
    <t xml:space="preserve">[[1, 30, 2], [23, 4], [18, 7, 3], [33, 3], [76, 22], [4, 21, 5], [6, 5, 5, 8, 1]]</t>
  </si>
  <si>
    <t xml:space="preserve">[[0.021130078761840823, 0.06877009656303812, 0.05440494490223224], [0.02771881732729252, 0.034258986621397904], [0.07693538920680339, 0.0460879688689433, 0.027491953545727282], [0.1787581118717433, 0.019277651399810525], [0.07914096924375, 0.042550897179417624], [0.018735057044006336, 0.07953767173682254, 0.025885875682099935], [0.046035247469078076, 0.01831990314650748, 0.11253820255163324, 0.03256481851079415, 0.03699144293195565]]</t>
  </si>
  <si>
    <t xml:space="preserve">[[1, 2, 6, 7], [8, 9], [3, 4, 5, 10]]</t>
  </si>
  <si>
    <t xml:space="preserve">[[1, 11, 1, 4], [12, 16], [8, 3, 11, 8]]</t>
  </si>
  <si>
    <t xml:space="preserve">[[0.015521915668532456, 0.07804436909098421, 0.01262722532938262, 0.01901345818707487], [0.025277692298861617, 0.012010053757802114], [0.015063633951795058, 0.01822760666385903, 0.03916659993746588, 0.019214532811220916]]</t>
  </si>
  <si>
    <t xml:space="preserve">[[2, 5, 10, 12, 14, 15, 18, 20], [1, 7, 9, 16, 19], [17], [3, 4], [6, 13], [8, 11]]</t>
  </si>
  <si>
    <t xml:space="preserve">[[2, 3, 0, 6, 4, 3, 2, 3], [4, 14, 11, 12, 2], [20], [2, 28], [36, 10], [36, 31]]</t>
  </si>
  <si>
    <t xml:space="preserve">[[0.014601291086203482, 0.014339505279894773, 0.019654998426659177, 0.08407453714531321, 0.06976069976492005, 0.014629111527778635, 0.009759810313109811, 0.026244255902164136], [0.014792480663389732, 0.05752560559569925, 0.015528991438805423, 0.018373382530975712, 0.03295401391690882], [0.026902753936404716], [0.011560705628066104, 0.16167317623565153], [0.03882542193675643, 0.02606013040087619], [0.07759012759367587, 0.018711067381951756]]</t>
  </si>
  <si>
    <t xml:space="preserve">[1, 3, 1, 1, 2, 2]</t>
  </si>
  <si>
    <t xml:space="preserve">[[15, 17], [3, 11, 14, 16, 19], [4, 8], [2, 5, 6, 7, 10, 12, 13, 18, 20], [1, 9]]</t>
  </si>
  <si>
    <t xml:space="preserve">[[1, 13], [1, 4, 1, 2, 3], [8, 2], [1, 1, 1, 1, 1, 2, 2, 1, 1], [35, 12]]</t>
  </si>
  <si>
    <t xml:space="preserve">[[0.027035182671720056, 0.026086106684759608], [0.014621281475504422, 0.02307824284355158, 0.005215004222228355, 0.0034041004528706335, 0.008653398722051368], [0.020735612917096247, 0.015539662778794136], [0.01682427122781369, 0.017287862053918027, 0.00820563643003863, 0.014190200435866784, 0.005490926850141809, 0.01771986502454939, 0.006163150015927924, 0.01339234158657187, 0.013623007271353862], [0.06293813340387518, 0.02075870044289921]]</t>
  </si>
  <si>
    <t xml:space="preserve">[[3], [1, 2, 6, 8, 9, 10], [5, 7], [4]]</t>
  </si>
  <si>
    <t xml:space="preserve">[[30], [5, 4, 1, 6, 2, 1], [19, 27], [21]]</t>
  </si>
  <si>
    <t xml:space="preserve">[[0.03042575893853744], [0.03486516053124392, 0.036341371723497065, 0.008362641359752744, 0.08744213053601367, 0.005159928050280953, 0.003103740836520553], [0.027231900777636663, 0.04300955816598159], [0.04593491929539578]]</t>
  </si>
  <si>
    <t xml:space="preserve">[3, 1, 3, 1]</t>
  </si>
  <si>
    <t xml:space="preserve">[[0.017856562380998274, 0.006748772278260702, 0.005064488648842187, 0.024528972109254726, 0.0505994011589871, 0.01701193737623875, 0.026884499173006095, 0.02417033677589698, 0.019555206841685175, 0.007806655855490262, 0.007702742925910012, 0.015224414688819942], [0.03039370439334547, 0.055828226248884436, 0.07262000958140881, 0.11880006764030542, 0.020592642501535106, 0.058710475511316106, 0.004908011503027409, 0.02998670654176164]]</t>
  </si>
  <si>
    <t xml:space="preserve">[[2, 5, 7, 9, 10], [8], [1, 3], [4, 6]]</t>
  </si>
  <si>
    <t xml:space="preserve">[[18, 31, 10, 7, 7], [48], [25, 14], [29, 23]]</t>
  </si>
  <si>
    <t xml:space="preserve">[[0.05572770214876116, 0.1425882549062464, 0.1491955268616908, 0.019318946761742326, 0.08450580173107682], [0.06509949821815351], [0.042894667393376995, 0.0675545770117655], [0.04995640133173165, 0.037238863935900444]]</t>
  </si>
  <si>
    <t xml:space="preserve">[2, 2, 2, 3]</t>
  </si>
  <si>
    <t xml:space="preserve">[[0.020477843835543942, 0.03939814305665512, 0.0272771961312282, 0.0069893980822310605, 0.05825058510992687, 0.033537306498971076, 0.01860415602469069, 0.0030961033074244845, 0.010787424486477067, 0.015337773086452, 0.07769250775655408, 0.04354743265438704, 0.045838291815587746, 0.0220666966506228, 0.01899754346010063, 0.02112647607143632, 0.0044195028695581465, 0.05422627170762663, 0.021113699399097862, 0.00647869503934696]]</t>
  </si>
  <si>
    <t xml:space="preserve">[[0.01904948654343443, 0.02522804288497351, 0.007638132148649443], [0.029905334843893915, 0.003732162216791911, 0.07515837398587348, 0.039509973888940335], [0.024002994104582853, 0.003313321383022776, 0.093533948416861]]</t>
  </si>
  <si>
    <t xml:space="preserve">[[0.020255194856676935, 0.11030305989489723, 0.0482555722299836, 0.004180437623571746, 0.07214264195495672, 0.06737387331962036, 0.10645087207053737, 0.1851620201933519, 0.04042051500243978, 0.04958321878568302]]</t>
  </si>
  <si>
    <t xml:space="preserve">[[1, 2, 3, 4, 5, 6, 7, 8, 9, 10, 11, 13, 14, 15, 16, 17, 18, 19, 20], [12]]</t>
  </si>
  <si>
    <t xml:space="preserve">[[9, 15, 5, 20, 14, 3, 6, 2, 25, 5, 6, 5, 3, 4, 43, 5, 6, 4, 1], [15]]</t>
  </si>
  <si>
    <t xml:space="preserve">[[0.053783185337694404, 0.14137557069595955, 0.06224318901586351, 0.07138836680333643, 0.13108715917489164, 0.025097128268023502, 0.028706479626721855, 0.004685310224360413, 0.04230097001764271, 0.004946673121579374, 0.007065822639134647, 0.06048258050448047, 0.009360660742134848, 0.039683472794257255, 0.221451343351821, 0.024471001587878887, 0.031839990409071504, 0.025343636629774458, 0.023671809555058248], [0.019932911812829177]]</t>
  </si>
  <si>
    <t xml:space="preserve">[10, 1]</t>
  </si>
  <si>
    <t xml:space="preserve">[[0.09481292372459273, 0.039025277181762824, 0.011669098966620495, 0.01268372862083311, 0.05725466489044744, 0.11892053927258027, 0.266259915504958, 0.02096390286509796, 0.007707496511563828, 0.03832024047393669, 0.008886388140898278, 0.0871792622343452, 0.026176661144120986, 0.034619923871398416, 0.059980566681036004, 0.1858580227297094, 0.038773058189539474, 0.041941377657319354, 0.03837963998105922, 0.05348909933553376]]</t>
  </si>
  <si>
    <t xml:space="preserve">[[1, 3, 4, 6, 9], [2, 5, 7, 8, 10]]</t>
  </si>
  <si>
    <t xml:space="preserve">[[1, 2, 6, 3, 1], [3, 26, 17, 10, 1]]</t>
  </si>
  <si>
    <t xml:space="preserve">[[0.0149582980804546, 0.016364328960676765, 0.026170393811252794, 0.059122296567551164, 0.03187990596033457], [0.009675188579602829, 0.01868885737040631, 0.00935090416120085, 0.023256021245437446, 0.01739118665011114]]</t>
  </si>
  <si>
    <t xml:space="preserve">[[0.005072101964118609, 0.022899741882567524, 0.042631775648239986], [0.00900027444589796, 0.012342020300157712, 0.02033818128582156, 0.013224704483371747, 0.0140853345100059, 0.010535143614686701], [0.031427918565024984]]</t>
  </si>
  <si>
    <t xml:space="preserve">[[0.015199116156738988, 0.010869770540073796, 0.014293553898218653, 0.02188730170583017, 0.013355900768082987, 0.012464806655486695, 0.053697463707932304, 0.006693108993783123, 0.019994762117571684, 0.01417504742363745], [0.010085437830019549, 0.012769350484192803, 0.030028545655782637, 0.007043809530573804, 0.0034223407845210803, 0.005318016121385256, 0.015636869561151432, 0.006289710110141486, 0.027506884982270434, 0.03432169061173304]]</t>
  </si>
  <si>
    <t xml:space="preserve">[[0.07972369787543271, 0.02985023105737402, 0.02252562945258598, 0.05558678012447921, 0.04232517051079427, 0.10029126700074122, 0.12171050582299127, 0.02609070457441585, 0.01819497158215407, 0.23538391595477598, 0.018562676839593676, 0.03873047117343587, 0.02660471172782205, 0.011009922055210937, 0.019982363800541067, 0.03681214326238921, 0.02581676088450076, 0.008920537557881492, 0.07797744962996854, 0.0289165336835246]]</t>
  </si>
  <si>
    <t xml:space="preserve">[[1, 2, 5, 7, 8], [3, 4, 10], [6, 9]]</t>
  </si>
  <si>
    <t xml:space="preserve">[[5, 1, 3, 3, 3], [4, 16, 12], [10, 22]]</t>
  </si>
  <si>
    <t xml:space="preserve">[[0.043560876779328184, 0.04043279400280591, 0.0018457937135687075, 0.011645627658805186, 0.019706398981626724], [0.018357643270514548, 0.005077394680388458, 0.10637229662474515], [0.05183691715059715, 0.09831392798564768]]</t>
  </si>
  <si>
    <t xml:space="preserve">[2, 3, 3]</t>
  </si>
  <si>
    <t xml:space="preserve">[[0.13003012659083968, 0.03769569583329989, 0.028256017159918424, 0.040839179356566724, 0.07153610195939988, 0.032792650334608237, 0.03852418517329023, 0.10262657992069943, 0.008102228693228615, 0.09423832177128949]]</t>
  </si>
  <si>
    <t xml:space="preserve">[[1, 2, 5, 6, 7, 8, 9, 10, 12, 13, 19, 20], [3, 4, 11, 17], [16, 18], [14, 15]]</t>
  </si>
  <si>
    <t xml:space="preserve">[[3, 5, 5, 3, 1, 2, 7, 3, 5, 3, 4, 5], [7, 8, 5, 6], [9, 21], [8, 14]]</t>
  </si>
  <si>
    <t xml:space="preserve">[[0.014306843557435174, 0.03218790844929991, 0.027159051113618885, 0.005670317506623564, 0.018905516655140023, 0.004579799518579071, 0.06984222371527414, 0.035810183061140165, 0.01526205309405514, 0.026348619983559824, 0.03193586656419288, 0.047768724545941645], [0.015292974987356461, 0.04005629597354767, 0.0202387655508174, 0.05220175208415677], [0.04420388965293061, 0.11664900124236709], [0.021741280858813106, 0.014451453958636389]]</t>
  </si>
  <si>
    <t xml:space="preserve">[4, 2, 1, 1]</t>
  </si>
  <si>
    <t xml:space="preserve">[[1, 2, 3, 4, 5, 8, 9, 10, 11, 12, 13, 14, 15, 16, 17, 18, 19, 20], [6, 7]]</t>
  </si>
  <si>
    <t xml:space="preserve">[[1, 5, 4, 1, 2, 5, 4, 1, 2, 3, 1, 6, 2, 1, 2, 2, 2, 3], [3, 57]]</t>
  </si>
  <si>
    <t xml:space="preserve">[[0.018196899859794113, 0.016610771456101403, 0.028108708742185087, 0.030226251283011468, 0.024223907499040236, 0.026986684267230443, 0.010055241699366014, 0.009532946959073049, 0.009681917960504449, 0.029181622046330544, 0.04492155839986535, 0.030679484011512066, 0.005625067063611709, 0.0028663900993000776, 0.004007132915706547, 0.024806130037132695, 0.015265869928500899, 0.006716144144510888], [0.010712230994596696, 0.05899495534231101]]</t>
  </si>
  <si>
    <t xml:space="preserve">[[0.010508648546680776, 0.15530221865158098, 0.027827840693539857, 0.024482714417343242], [0.05812817817365318, 0.02571147976911044, 0.018391044385788157, 0.028089843638601425, 0.044736824325442605, 0.007990842360468237]]</t>
  </si>
  <si>
    <t xml:space="preserve">[[2, 4, 7], [1, 3, 5, 6, 8, 9, 10]]</t>
  </si>
  <si>
    <t xml:space="preserve">[[8, 12, 9], [12, 2, 5, 3, 9, 6, 2]]</t>
  </si>
  <si>
    <t xml:space="preserve">[[0.01758149612767177, 0.015105404185120457, 0.011820934669864643], [0.11712022594034568, 0.015187498558954692, 0.015463628499160866, 0.05050107050558008, 0.018163969582587338, 0.008592633760922343, 0.02524724938016718]]</t>
  </si>
  <si>
    <t xml:space="preserve">[[3, 4, 7, 9, 10, 15, 18], [1, 5, 6, 11, 12, 13, 14, 17, 20], [2, 8, 16, 19]]</t>
  </si>
  <si>
    <t xml:space="preserve">[[10, 16, 18, 4, 6, 21, 3], [1, 1, 5, 3, 1, 9, 7, 2, 3], [2, 18, 3, 29]]</t>
  </si>
  <si>
    <t xml:space="preserve">[[0.04208302078352504, 0.027951663154903137, 0.043579639569232574, 0.018708505940093018, 0.02906759598010585, 0.032497227664563415, 0.02105220825437008], [0.05292371128423124, 0.012538084230574223, 0.034344054106991456, 0.055700067118684214, 0.007436004718914122, 0.02632243113880921, 0.05556545207996317, 0.025637255480654656, 0.01484567214848732], [0.008817888658496923, 0.05359066998947194, 0.015616997894172332, 0.08187566175997327]]</t>
  </si>
  <si>
    <t xml:space="preserve">[5, 2, 2]</t>
  </si>
  <si>
    <t xml:space="preserve">[[4, 12, 18, 19], [6, 8, 14, 15, 17, 20], [1, 5, 7, 11, 13], [2, 10, 16], [3, 9]]</t>
  </si>
  <si>
    <t xml:space="preserve">[[6, 3, 2, 3], [2, 2, 1, 2, 1, 2], [2, 3, 4, 1, 1], [2, 4, 2], [4, 3]]</t>
  </si>
  <si>
    <t xml:space="preserve">[[0.004183421681228467, 0.0207841516360884, 0.00977667232574202, 0.011707225201408896], [0.008950754507102613, 0.0111073660846615, 0.022763490329532343, 0.04000167188047507, 0.0015705256727418656, 0.02064637204627721], [0.019980600115751267, 0.0063169584863530595, 0.00839247100234627, 0.01248691864273188, 0.0346537864148845], [0.005810721795313209, 0.044632024881102655, 0.014427599147588772], [0.017697287158021442, 0.023310237719537052]]</t>
  </si>
  <si>
    <t xml:space="preserve">[[8, 10], [2, 4], [1, 3], [7], [5, 9], [6]]</t>
  </si>
  <si>
    <t xml:space="preserve">[[7, 14], [3, 3], [8, 9], [5], [6, 2], [6]]</t>
  </si>
  <si>
    <t xml:space="preserve">[[0.023376903413592373, 0.008200512465517083], [0.024117229105015847, 0.03731966820814505], [0.04183766019773579, 0.064267996718699], [0.01789640785387107], [0.002854563724923937, 0.0071840677127026605], [0.022642664932690383]]</t>
  </si>
  <si>
    <t xml:space="preserve">[3, 1, 3, 1, 1, 1]</t>
  </si>
  <si>
    <t xml:space="preserve">[[8], [1, 6, 7, 10], [2, 3, 9], [4, 5]]</t>
  </si>
  <si>
    <t xml:space="preserve">[[10], [4, 5, 4, 2], [1, 2, 3], [20, 92]]</t>
  </si>
  <si>
    <t xml:space="preserve">[[0.02617548552889785], [0.001890238541721247, 0.005092754542787384, 0.004838418874212583, 0.018625136601872046], [0.003528467568959045, 0.037923690700972124, 0.025015772538933657], [0.06072944824719031, 0.8321468093933515]]</t>
  </si>
  <si>
    <t xml:space="preserve">[[1, 2, 15], [4, 7, 8, 12], [5, 11, 17], [13, 20], [9, 10], [6, 16, 19], [3, 14, 18]]</t>
  </si>
  <si>
    <t xml:space="preserve">[[3, 1, 2], [2, 3, 2, 1], [4, 3, 2], [4, 3], [13, 12], [1, 5, 5], [5, 3, 9]]</t>
  </si>
  <si>
    <t xml:space="preserve">[[0.04316230429622461, 0.007337872195419145, 0.005521715095050674], [0.021099984239207933, 0.018057792027248457, 0.007184527769641088, 0.017061679497010086], [0.010220283384031319, 0.0033110411864152507, 0.018740666655802263], [0.01693018031128795, 0.01259229654981547], [0.07705730322922762, 0.11724161922835936], [0.018924368393825552, 0.01452540513376366, 0.01669294766129302], [0.023887874637564185, 0.020740472996757412, 0.03508692122812336]]</t>
  </si>
  <si>
    <t xml:space="preserve">[1, 1, 1, 1, 3, 1, 3]</t>
  </si>
  <si>
    <t xml:space="preserve">[[3, 5, 9, 16], [7], [2, 11], [6, 8, 14, 15, 19, 20], [10, 13, 18], [4, 12, 17], [1]]</t>
  </si>
  <si>
    <t xml:space="preserve">[[2, 2, 2, 2], [11], [8, 7], [1, 1, 0, 0, 1, 1], [4, 3, 4], [6, 1, 2], [19]]</t>
  </si>
  <si>
    <t xml:space="preserve">[[0.01826125857572674, 0.008179891946336634, 0.01755444913963313, 0.016012726813952993], [0.008812181651462362], [0.011743102641628658, 0.011962337661306664], [0.009928085511002424, 0.003606803035933464, 0.01925852040602696, 0.008734222887797988, 0.01935430925611366, 0.008267429801476824], [0.019314576689348446, 0.013888647738292778, 0.004888508949275009], [0.01424315995026822, 0.005540940492356853, 0.011769434116262932], [0.009751417343644476]]</t>
  </si>
  <si>
    <t xml:space="preserve">[[5, 7], [3], [1, 8], [2, 6], [4, 9, 10]]</t>
  </si>
  <si>
    <t xml:space="preserve">[[2, 4], [41], [4, 3], [7, 34], [4, 3, 5]]</t>
  </si>
  <si>
    <t xml:space="preserve">[[0.018295534682802334, 0.027078999935592957], [0.023069722128372407], [0.018575508316992905, 0.010374406581392399], [0.00871084309023429, 0.018877493156725534], [0.018355694606725252, 0.023852281123878463, 0.011147501163347064]]</t>
  </si>
  <si>
    <t xml:space="preserve">[1, 3, 1, 4, 2]</t>
  </si>
  <si>
    <t xml:space="preserve">[[6, 10], [1, 4, 8, 9], [3], [2, 5, 7]]</t>
  </si>
  <si>
    <t xml:space="preserve">[[11, 6], [2, 1, 3, 3], [5], [9, 7, 7]]</t>
  </si>
  <si>
    <t xml:space="preserve">[[0.027738404796628122, 0.024837460643753254], [0.02980281171958736, 0.0025578095295308244, 0.01329719167066582, 0.010344850944415816], [0.012841465753027788], [0.023199850079880006, 0.02515017827365403, 0.01697029477231842]]</t>
  </si>
  <si>
    <t xml:space="preserve">[[13, 16], [3, 5, 19], [1, 7, 9, 11, 18, 20], [10, 17], [2, 4, 6, 12], [8], [14, 15]]</t>
  </si>
  <si>
    <t xml:space="preserve">[[5, 7], [5, 10, 2], [1, 4, 1, 1, 2, 1], [15, 7], [13, 1, 4, 2], [22], [4, 5]]</t>
  </si>
  <si>
    <t xml:space="preserve">[[0.026256893361733938, 0.024652361033463174], [0.016069151647489222, 0.018737917327742347, 0.028068821171860152], [0.006783418292368824, 0.022758835332340133, 0.036655740271922456, 0.022011969654295742, 0.03266672231076633, 0.028733601089685243], [0.055450150560814086, 0.028026846014057583], [0.02798574325564829, 0.015944500242865707, 0.03272829889276668, 0.021672857384172097], [0.029570582565130062], [0.02621782850408489, 0.025069848750986026]]</t>
  </si>
  <si>
    <t xml:space="preserve">[1, 2, 1, 2, 2, 2, 1]</t>
  </si>
  <si>
    <t xml:space="preserve">[[1, 3, 4, 7, 8, 9, 10, 11, 17, 18, 19, 20], [2, 5, 12, 14, 16], [6, 15], [13]]</t>
  </si>
  <si>
    <t xml:space="preserve">[[2, 1, 0, 2, 4, 1, 2, 3, 7, 3, 2, 1], [3, 4, 9, 9, 8], [11, 18], [25]]</t>
  </si>
  <si>
    <t xml:space="preserve">[[0.01654349867481255, 0.045800558168391604, 0.02145548718796552, 0.023625410883425724, 0.02310603227625509, 0.010147127019741499, 0.0125268021685873, 0.012489110693499375, 0.024867417837102886, 0.015055484420898593, 0.0018239380814752647, 0.000651415115694716], [0.00761226271109003, 0.00614172340179264, 0.10490142080137292, 0.013234258249883456, 0.020825682942126496], [0.07501269201919632, 0.0024626713925051556], [0.27297934088228964]]</t>
  </si>
  <si>
    <t xml:space="preserve">[[8], [1, 2, 10], [4, 6], [3, 9], [5, 7]]</t>
  </si>
  <si>
    <t xml:space="preserve">[[27], [6, 27, 4], [13, 12], [30, 30], [19, 23]]</t>
  </si>
  <si>
    <t xml:space="preserve">[[0.039436261077564795], [0.03812279750554492, 0.1296365980489801, 0.037872187859525605], [0.029113998313209967, 0.09359322061119627], [0.19899614652278572, 0.12770388897040796], [0.13579919192282128, 0.18363951179333018]]</t>
  </si>
  <si>
    <t xml:space="preserve">[[1, 5, 7, 8], [6, 10], [2, 3], [4, 9]]</t>
  </si>
  <si>
    <t xml:space="preserve">[[8, 10, 3, 3], [16, 24], [32, 7], [9, 4]]</t>
  </si>
  <si>
    <t xml:space="preserve">[[0.08156715526773722, 0.05337358433055097, 0.051053689276241876, 0.018058632299194122], [0.05685058087823575, 0.04440092276068228], [0.10090693330621886, 0.07638829445831265], [0.08495266482918618, 0.02413135176419328]]</t>
  </si>
  <si>
    <t xml:space="preserve">[[12], [4, 5, 7, 17, 18], [2, 20], [1, 15, 16], [9, 11, 14], [3, 6, 8, 10, 13], [19]]</t>
  </si>
  <si>
    <t xml:space="preserve">[[6], [2, 2, 3, 1, 2], [28, 20], [3, 32, 12], [14, 18, 22], [3, 2, 10, 2, 4], [9]]</t>
  </si>
  <si>
    <t xml:space="preserve">[[0.05761800319432479], [0.0026207993567348366, 0.002582563717123007, 0.04208346349464846, 0.006258186461984264, 0.01610953048806798], [0.13942603235132464, 0.07353649336785213], [0.024246761788169258, 0.021731232650194995, 0.046582812293922145], [0.07843242520306375, 0.12684711354600567, 0.13571031812673418], [0.007057930312908552, 0.015443312046265931, 0.018671724102164527, 0.0025550316923890763, 0.0021566071431283382], [0.09320784099995391]]</t>
  </si>
  <si>
    <t xml:space="preserve">[1, 1, 1, 1, 4, 1, 1]</t>
  </si>
  <si>
    <t xml:space="preserve">[[5, 6, 7, 10, 11, 13], [1, 3, 12, 15, 16, 18, 19, 20], [2, 4, 8, 14, 17], [9]]</t>
  </si>
  <si>
    <t xml:space="preserve">[[11, 1, 2, 11, 5, 12], [7, 6, 9, 3, 4, 1, 1, 3], [6, 11, 4, 6, 8], [62]]</t>
  </si>
  <si>
    <t xml:space="preserve">[[0.06267407639568055, 0.01903363640437102, 0.024678665736267737, 0.03292986924393337, 0.012684210534557708, 0.08284480857676725], [0.051999046956955605, 0.019772992730917094, 0.020477777673360235, 0.015500333162324062, 0.011306428073719557, 0.008127100740933273, 0.004861927481462503, 0.06569432559558849], [0.056878763487314875, 0.024781369086626214, 0.03491821646083827, 0.031236531894899125, 0.02908047206912805], [0.023509517310087904]]</t>
  </si>
  <si>
    <t xml:space="preserve">[[4, 6], [1, 2, 5, 8, 9, 10], [3, 7]]</t>
  </si>
  <si>
    <t xml:space="preserve">[[20, 9], [12, 7, 2, 12, 2, 2], [42, 12]]</t>
  </si>
  <si>
    <t xml:space="preserve">[[0.024481805587386225, 0.007536815744420426], [0.04853446678433393, 0.06761395118479686, 0.015117400783023009, 0.10143722492487067, 0.012801441287640148, 0.016102540516951806], [0.033604265642909824, 0.006232230009793258]]</t>
  </si>
  <si>
    <t xml:space="preserve">[3, 1, 4]</t>
  </si>
  <si>
    <t xml:space="preserve">[[3, 5, 10], [4, 7, 8, 9], [1, 2, 6]]</t>
  </si>
  <si>
    <t xml:space="preserve">[[4, 14, 8], [12, 4, 8, 3], [18, 6, 5]]</t>
  </si>
  <si>
    <t xml:space="preserve">[[0.030374890243194695, 0.03274295177697928, 0.01867157629073325], [0.031161205176390896, 0.011628050449819745, 0.07238083661394626, 0.03797051972865148], [0.030673669373651104, 0.01959392226624329, 0.02374453002316569]]</t>
  </si>
  <si>
    <t xml:space="preserve">[[1, 4, 5, 15, 20], [2, 3, 9], [10, 17, 18], [11, 13, 16], [6, 19], [7, 14], [8, 12]]</t>
  </si>
  <si>
    <t xml:space="preserve">[[3, 7, 7, 1, 2], [8, 1, 8], [13, 4, 3], [4, 8, 7], [17, 4], [41, 17], [2, 15]]</t>
  </si>
  <si>
    <t xml:space="preserve">[[0.03102798139081618, 0.03975528146875216, 0.06984510930373068, 0.04078605518819273, 0.018160852838365417], [0.030164821208482066, 0.034162241619039836, 0.041241559558347414], [0.04434662012362934, 0.040761415568983175, 0.015800623594272548], [0.04422184281853217, 0.0370957161149363, 0.026632735967603464], [0.04978729191240687, 0.04388579321676247], [0.12110847721726414, 0.03967460689658997], [0.03313663526232754, 0.04039062840397819]]</t>
  </si>
  <si>
    <t xml:space="preserve">MSSA_Adaptive</t>
  </si>
  <si>
    <t xml:space="preserve">[[5], [3, 4, 6, 7, 8, 10], [1, 2, 9]]</t>
  </si>
  <si>
    <t xml:space="preserve">[[32], [3, 11, 7, 2, 6, 4], [18, 3, 2]]</t>
  </si>
  <si>
    <t xml:space="preserve">[[0.37940812078510394], [0.05799237191411109, 0.0004293528101896818, 0.03394010676118324, 0.007161668236272276, 0.0026489674209385747, 0.038996358024795216], [0.1952801976304687, 0.019126448465183507, 0.03844994047933662]]</t>
  </si>
  <si>
    <t xml:space="preserve">[[1, 2, 3, 4, 5, 6, 7, 8, 9, 10, 11, 12, 13, 15, 16, 18, 19, 20], [14, 17]]</t>
  </si>
  <si>
    <t xml:space="preserve">[[6, 4, 3, 14, 8, 1, 3, 4, 8, 5, 2, 16, 6, 2, 4, 7, 3, 1], [4, 9]]</t>
  </si>
  <si>
    <t xml:space="preserve">[[0.09092597777557551, 0.01661392092204961, 0.03195187241699596, 0.005080516952888404, 0.08432297666417347, 0.0054465166807752515, 0.0018362515588823116, 0.025328432744624606, 0.04818719235533685, 0.04443871297178171, 0.01597375372535326, 0.0030240782610484306, 0.022505583719017497, 0.02375069515042686, 0.05979517184941471, 0.06590671444208511, 2.7441817502584165e-05, 0.030206944099542787], [0.006474179369509745, 0.057602422016669166]]</t>
  </si>
  <si>
    <t xml:space="preserve">[[0.00884460604925563, 0.0009236309541279973, 0.08749692942076459, 0.2103308283746651, 0.0953256625622334, 0.23318866491291076, 0.07115569679285684, 0.00892457158550829, 0.052821219629687645, 0.036391495860945144]]</t>
  </si>
  <si>
    <t xml:space="preserve">[[8, 10, 13, 18], [1, 2, 5, 9, 16], [3, 6], [4, 7, 14, 15, 17, 19], [11, 12, 20]]</t>
  </si>
  <si>
    <t xml:space="preserve">[[112, 8, 9, 8], [6, 2, 5, 4, 11], [6, 38], [3, 9, 8, 10, 14, 21], [22, 130, 19]]</t>
  </si>
  <si>
    <t xml:space="preserve">[[0.0638473118862445, 0.009800012743647543, 0.09706777809463446, 0.08870309083031878], [0.07399729856283958, 0.02559927343351705, 0.07805506643687751, 0.025981650315000316, 0.12778134607320007], [0.05199447637855534, 0.05958883422021377], [0.021445857743649124, 0.0676915456825319, 0.11392073732252085, 0.009059959988168028, 0.0300711159172474, 0.10632098309747275], [0.022861182815694152, 0.004525904520155718, 0.16041553234666256]]</t>
  </si>
  <si>
    <t xml:space="preserve">[[1, 2], [3, 8, 10], [7], [6, 9], [4, 5]]</t>
  </si>
  <si>
    <t xml:space="preserve">[[3, 2], [18, 2, 2], [24], [6, 1], [6, 6]]</t>
  </si>
  <si>
    <t xml:space="preserve">[[0.04893682971875796, 0.013895264636096678], [0.01072987544667861, 0.04458297893224379, 0.03674730020804052], [0.004543021175296415], [0.06458369228572852, 0.008882917194427903], [0.051961618763620085, 0.024991558385889713]]</t>
  </si>
  <si>
    <t xml:space="preserve">[[3, 10, 12, 14, 16, 19], [1, 5, 6, 7, 9, 11, 15, 20], [4, 17, 18], [2, 8, 13]]</t>
  </si>
  <si>
    <t xml:space="preserve">[[6, 8, 8, 5, 7, 1], [9, 3, 3, 2, 7, 4, 7, 8], [7, 26, 5], [20, 11, 44]]</t>
  </si>
  <si>
    <t xml:space="preserve">[[0.001156932027571389, 0.007047188914701066, 0.09584233939387175, 0.04393102109427685, 0.035590875459385066, 0.009916802823545278], [0.013537389560752861, 0.039242667859868324, 0.03051712204494234, 0.005570915352626591, 0.007142937421469722, 0.04109152676798851, 0.016871430006011125, 0.037708888328585335], [0.10528558908865723, 0.11672844219678738, 0.021886294823459315], [0.11081958336367616, 0.04929541246260905, 0.008392370771214188]]</t>
  </si>
  <si>
    <t xml:space="preserve">[[2, 7], [1, 5, 6], [3, 9, 10], [4, 8]]</t>
  </si>
  <si>
    <t xml:space="preserve">[[10, 18], [6, 5, 6], [2, 7, 14], [82, 114]]</t>
  </si>
  <si>
    <t xml:space="preserve">[[0.08793623497813695, 0.06818037953477654], [0.02039468215782711, 0.02877182134768091, 0.05569526423784932], [0.004723304537696316, 0.08083032602203624, 0.03295164295327398], [0.08483465550397556, 0.0014359176103215159]]</t>
  </si>
  <si>
    <t xml:space="preserve">[[1, 5, 11], [2, 6, 18, 20], [7, 14, 15], [4, 10, 16, 17], [3, 9, 19], [8, 12, 13]]</t>
  </si>
  <si>
    <t xml:space="preserve">[[1, 16, 10], [3, 4, 5, 3], [5, 4, 8], [4, 8, 3, 4], [9, 11, 4], [4, 14, 5]]</t>
  </si>
  <si>
    <t xml:space="preserve">[[0.00043427177117473547, 0.030397374234558006, 0.005937914918956113], [0.035742421271304746, 0.07079751454307127, 0.004737523454746517, 0.06907851222173189], [0.058875643397574784, 0.023697959508382195, 0.0013394892037521503], [0.01370981294768217, 0.017774130804647587, 0.030783757360042293, 0.012593531332954995], [0.015477997618954896, 0.010409499531260889, 0.020197727681494113], [0.022444136446604958, 0.03397402233879058, 0.028953249847949232]]</t>
  </si>
  <si>
    <t xml:space="preserve">[2, 2, 1, 1, 2, 3]</t>
  </si>
  <si>
    <t xml:space="preserve">[[2, 3, 5, 7, 10], [1, 4, 6, 8, 9]]</t>
  </si>
  <si>
    <t xml:space="preserve">[[4, 8, 5, 2, 3], [2, 2, 3, 4, 2]]</t>
  </si>
  <si>
    <t xml:space="preserve">[[0.009261061725355286, 0.01768015187927561, 0.007828258140389927, 0.03104727176269544, 0.013847535994245996], [0.023863489798268973, 0.03290275434580296, 0.007080380007063594, 0.02855260398686384, 0.026332204738214238]]</t>
  </si>
  <si>
    <t xml:space="preserve">[[11, 17, 20], [4, 5, 6, 13], [2, 8, 12, 15, 16], [1, 3], [7, 9, 10, 14, 18, 19]]</t>
  </si>
  <si>
    <t xml:space="preserve">[[5, 2, 3], [3, 1, 6, 1], [2, 3, 2, 4, 4], [8, 7], [11, 2, 3, 5, 3, 2]]</t>
  </si>
  <si>
    <t xml:space="preserve">[[0.025342930910350843, 0.014140655169546008, 0.03710379355098561], [0.009609040769189328, 0.015589230162422208, 0.055879195854021346, 0.041988841821508104], [0.0085834178501009, 0.012477896863693144, 0.008169142906843178, 0.008047799675534692, 0.043463757515975816], [0.019354734878983586, 0.06170506392647555], [0.012909474979145168, 0.02565116533181207, 0.020361148604826747, 0.041606167082994014, 0.010772438921234716, 0.01039958323338991]]</t>
  </si>
  <si>
    <t xml:space="preserve">[[3, 4], [8, 9], [5, 10], [2], [6], [1, 7]]</t>
  </si>
  <si>
    <t xml:space="preserve">[[40, 16], [11, 16], [12, 8], [13], [12], [4, 26]]</t>
  </si>
  <si>
    <t xml:space="preserve">[[0.02253716916790836, 0.14400210167587077], [0.07359711242704946, 0.14328499533679995], [0.09458009332406367, 0.023997790332334856], [0.09992893618112757], [0.03543281274746326], [0.0341711627273182, 0.048091606570457815]]</t>
  </si>
  <si>
    <t xml:space="preserve">[[1, 3, 4, 5, 6, 7, 8, 9, 11, 12, 15, 16, 17, 18, 19], [13, 14], [2, 10, 20]]</t>
  </si>
  <si>
    <t xml:space="preserve">[[12, 4, 24, 9, 2, 12, 5, 3, 8, 6, 16, 2, 5, 3, 37], [9, 3], [8, 3, 7]]</t>
  </si>
  <si>
    <t xml:space="preserve">[[0.012177969281056618, 0.03558875218633893, 0.22754767287351227, 0.03517055034146305, 0.0065579751306530125, 0.07201986163097451, 0.017268244131036066, 0.04736146107566519, 0.08283277042049435, 0.04927936838598026, 0.12571924998633896, 0.002396649609325611, 0.013726146178817322, 0.020975320048871315, 0.0718504382385877], [0.0573763751887891, 0.012920397388968633], [0.015398088157026948, 0.01815260637494729, 0.025742789029740337]]</t>
  </si>
  <si>
    <t xml:space="preserve">[[5, 6], [2, 3, 7, 8, 10], [1, 4, 9]]</t>
  </si>
  <si>
    <t xml:space="preserve">[[10, 11], [2, 3, 2, 3, 3], [15, 110, 12]]</t>
  </si>
  <si>
    <t xml:space="preserve">[[0.07828384519384812, 0.006904644203178203], [0.004925749172056028, 0.022905699228201293, 0.014000099194514075, 0.026003331185554084, 0.03347612003699679], [0.0620183752772078, 0.671599893953093, 0.012949740987668166]]</t>
  </si>
  <si>
    <t xml:space="preserve">[[6, 9, 14, 16, 17, 18], [12, 13, 15, 20], [2, 7], [1, 10, 11, 19], [5], [3, 8], [4]]</t>
  </si>
  <si>
    <t xml:space="preserve">[[2, 2, 1, 2, 1, 2], [6, 3, 3, 1], [3, 5], [3, 2, 1, 2], [4], [2, 5], [4]]</t>
  </si>
  <si>
    <t xml:space="preserve">[[0.0036243063841921736, 0.01718263998253295, 0.020972304973772282, 0.013012074020432744, 0.011150215859261414, 0.004943987971555875], [0.009497367155557896, 0.002918990706824354, 0.010284996994350157, 0.0011402081864289014], [0.006515551713184092, 0.01775493405742954], [0.007746940332724422, 0.007750927237239034, 0.0074890476479576, 0.016782326611566728], [0.026206471338149316], [0.02594463024055214, 0.045684883166615176], [0.024065976234439623]]</t>
  </si>
  <si>
    <t xml:space="preserve">[[1, 3, 4, 7], [5], [2, 9, 10], [6, 8]]</t>
  </si>
  <si>
    <t xml:space="preserve">[[4, 0, 5, 4], [30], [60, 48, 22], [7, 11]]</t>
  </si>
  <si>
    <t xml:space="preserve">[[0.023273110902787192, 0.023389948244371246, 0.028740238790999524, 0.03126936533080796], [0.01948086855855551], [0.2737148873855971, 0.24265275420913435, 0.16220427376184635], [0.009893159903788253, 0.05243171316905492]]</t>
  </si>
  <si>
    <t xml:space="preserve">[2, 2, 4, 3]</t>
  </si>
  <si>
    <t xml:space="preserve">[[15], [1, 2, 3, 4, 5, 6, 7, 8, 9, 10, 12, 13, 14, 16, 17, 18, 19, 20], [11]]</t>
  </si>
  <si>
    <t xml:space="preserve">[[6], [4, 19, 4, 2, 31, 5, 3, 2, 3, 17, 6, 5, 8, 11, 11, 10, 3, 4], [20]]</t>
  </si>
  <si>
    <t xml:space="preserve">[[0.02434445364677179], [0.04516006333451128, 0.03265482401721397, 0.004680684288784713, 0.007008618368711143, 0.2652059506321057, 0.04637386468733917, 0.002777732779117162, 0.021982833237340273, 0.0536400214609324, 0.07701542292785285, 0.03138438821442778, 0.009245266258194003, 0.020871680007706617, 0.05874014959050682, 0.04436377257639339, 0.11529730925123538, 0.013795500396739033, 0.010583294090481955], [0.13049799292450462]]</t>
  </si>
  <si>
    <t xml:space="preserve">[[0.01296055276616444, 0.04280739377323399, 0.010316937321328443, 0.032750478809913344, 0.010237718150743907, 0.03062937205980749], [0.01663474806364963, 0.009111263954361215, 0.012000770082341709, 0.02870518710764583]]</t>
  </si>
  <si>
    <t xml:space="preserve">[[1, 2, 6, 8, 13, 18], [3, 4, 9, 11], [7, 10, 17, 19, 20], [12, 15, 16], [5, 14]]</t>
  </si>
  <si>
    <t xml:space="preserve">[[0, 2, 0, 1, 2, 3], [7, 2, 3, 4], [3, 2, 5, 3, 2], [3, 4, 4], [11, 8]]</t>
  </si>
  <si>
    <t xml:space="preserve">[[0.03823865493872292, 0.02916210079457055, 0.046581251980751984, 0.021148413746032727, 0.016277130746185205, 0.011430788100050557], [0.015208473362227293, 0.00701778129432513, 0.00999495336691509, 0.02129988463362817], [0.01684586931983014, 0.016507223366308596, 0.012435052521594051, 0.020391297285433905, 0.013183782967145815], [0.017111491849746956, 0.032414982442545696, 0.015929094596539572], [0.024052512378138723, 0.011859072310072863]]</t>
  </si>
  <si>
    <t xml:space="preserve">[[1, 4], [2, 3, 7], [10], [6, 8, 9], [5]]</t>
  </si>
  <si>
    <t xml:space="preserve">[[7, 9], [1, 1, 1], [5], [5, 11, 9], [17]]</t>
  </si>
  <si>
    <t xml:space="preserve">[[0.008083559350529792, 0.030397384896695967], [0.0025759728300808775, 0.01855785254949012, 0.013074316792964401], [0.020576348527152233], [0.013337477586991393, 0.01327966840254435, 0.029024427702425876], [0.01690753333317746]]</t>
  </si>
  <si>
    <t xml:space="preserve">[2, 1, 1, 3, 3]</t>
  </si>
  <si>
    <t xml:space="preserve">[[1, 4, 8, 9, 10, 11, 12, 14, 15, 17, 19, 20], [2, 3, 5, 6, 7, 13, 16, 18]]</t>
  </si>
  <si>
    <t xml:space="preserve">[[9, 2, 7, 12, 4, 1, 5, 3, 9, 13, 3, 9], [7, 57, 9, 37, 8, 28, 12, 36]]</t>
  </si>
  <si>
    <t xml:space="preserve">[[0.07469336672087164, 0.014933291149976505, 0.023096017067533718, 0.10825717046104749, 0.03445314447048912, 0.018053890180385043, 0.04868789883066951, 0.03090179302192163, 0.052125988627432514, 0.04251493094717553, 0.01666444378116144, 0.0768730582840608], [0.013782465552894713, 0.061506225870240454, 0.03470714304133405, 0.11976081122318491, 0.01300773540596018, 0.07298298798653607, 0.04399508775118085, 0.07341781154460504]]</t>
  </si>
  <si>
    <t xml:space="preserve">[[2, 3, 6, 12, 13, 15], [4, 7, 10], [5, 9, 11, 14, 18], [8, 16, 19, 20], [1], [17]]</t>
  </si>
  <si>
    <t xml:space="preserve">[[4, 2, 2, 1, 3, 2], [8, 2, 1], [8, 5, 2, 1, 1], [2, 9, 5, 3], [48], [5]]</t>
  </si>
  <si>
    <t xml:space="preserve">[[0.028646869003640073, 0.021493909896932364, 0.03162312186986549, 0.024940609368672664, 0.024532888309628877, 0.026094773528701737], [0.037411204803096385, 0.006835465334944242, 0.006186569600350892], [0.042873262307253655, 0.031737551346546274, 0.04130874434394239, 0.041124955048015235, 0.03772559369684645], [0.023567465817119056, 0.0404486459038841, 0.03835025905315675, 0.015730860176054663], [0.030048411835422985], [0.012307303479902356]]</t>
  </si>
  <si>
    <t xml:space="preserve">[[1, 9], [7], [2, 5], [3, 8], [10], [4, 6]]</t>
  </si>
  <si>
    <t xml:space="preserve">[[52, 13], [69], [4, 91], [12, 2], [73], [7, 2]]</t>
  </si>
  <si>
    <t xml:space="preserve">[[0.170507039068398, 0.21164154275321245], [0.34426906974358934], [0.05929747199270695, 0.25543791090616297], [0.07056800979733098, 0.114918595251868], [0.2933925467204552], [0.04206789480335124, 0.09283720779449606]]</t>
  </si>
  <si>
    <t xml:space="preserve">[[1, 2, 4, 7, 8, 9, 10, 11, 12, 13, 14, 15, 16, 17, 18, 20], [3], [5, 19], [6]]</t>
  </si>
  <si>
    <t xml:space="preserve">[[5, 2, 6, 7, 4, 3, 3, 5, 8, 3, 7, 5, 6, 2, 9, 2], [5], [18, 13], [22]]</t>
  </si>
  <si>
    <t xml:space="preserve">[[0.01970595634903475, 0.06971343435376884, 0.01667109258493274, 0.014331705104216866, 0.01408108659412672, 0.012913278804861641, 0.03632576394381162, 0.009333579027684532, 0.038299064777580334, 0.007817890614495459, 0.04706982214769557, 0.011809160276156156, 0.1161012022632434, 0.003633040036746647, 0.03614450821242554, 0.041695762930721955], [0.009758858850326721], [0.009367940727791473, 0.04461648190415194], [0.024553768822426623]]</t>
  </si>
  <si>
    <t xml:space="preserve">[7, 1, 2, 1]</t>
  </si>
  <si>
    <t xml:space="preserve">[[2, 8], [10], [5], [3, 4, 7], [1], [6, 9]]</t>
  </si>
  <si>
    <t xml:space="preserve">[[5, 11], [6], [7], [0, 3, 2], [5], [8, 2]]</t>
  </si>
  <si>
    <t xml:space="preserve">[[0.016512893628548995, 0.05031001820210842], [0.011405310907555333], [0.028875408392363713], [0.05666522108289313, 0.03373449909016673, 0.007871518531988992], [0.02283417178649804], [0.026083057331916643, 0.01453031212642642]]</t>
  </si>
  <si>
    <t xml:space="preserve">[[8, 3, 12, 9, 6, 13, 4, 15, 7, 3, 7, 4, 2, 5, 7, 4, 3, 5, 1, 4]]</t>
  </si>
  <si>
    <t xml:space="preserve">[[0.1649976544837522, 0.00962068184263238, 0.03355537693868896, 0.06389493152174952, 0.03250094604361426, 0.027416414846199735, 0.02831536642685447, 0.07112960526918222, 0.024928335582758296, 0.01583470837872351, 0.030910963097476374, 0.019757963115713102, 0.013041358696093323, 0.02799657665662105, 0.02805492626366788, 0.07147727152256725, 0.08819917782271165, 0.027816108616815643, 0.037503187099650975, 0.08883060954178447]]</t>
  </si>
  <si>
    <t xml:space="preserve">[[1, 6, 9, 10], [4, 8], [3, 5], [7], [2]]</t>
  </si>
  <si>
    <t xml:space="preserve">[[5, 9, 11, 14], [19, 29], [15, 14], [5], [32]]</t>
  </si>
  <si>
    <t xml:space="preserve">[[0.0548529847974842, 0.03876971009608898, 0.113140653202155, 0.055400360420812714], [0.016629039415843032, 0.058666629885201195], [0.06895124751955019, 0.0408371344540359], [0.020625394164259528], [0.06256722330447487]]</t>
  </si>
  <si>
    <t xml:space="preserve">[1, 4, 1, 1, 1]</t>
  </si>
  <si>
    <t xml:space="preserve">[[2, 4], [1, 12, 14], [6, 9, 20], [7, 11, 19], [3, 5, 10, 16, 17], [8, 15, 18], [13]]</t>
  </si>
  <si>
    <t xml:space="preserve">[[9, 12], [12, 4, 5], [3, 10, 3], [7, 4, 13], [2, 1, 1, 1, 3], [4, 1, 11], [4]]</t>
  </si>
  <si>
    <t xml:space="preserve">[[0.015657512058173575, 0.0187384159063459], [0.027272220450662327, 0.006412377655244509, 0.017869777713127612], [0.020972586873446265, 0.011640027223807104, 0.01326073236018206], [0.030235121034762263, 0.011905160891125473, 0.02756684303094355], [0.03531358732850347, 0.018201526253179053, 0.0030331018451270867, 0.008461217195891728, 0.006197999514030645], [0.008451549902339664, 0.01126121026014668, 0.04521761180973826], [0.011404647191958488]]</t>
  </si>
  <si>
    <t xml:space="preserve">[2, 2, 2, 1, 1, 1, 1]</t>
  </si>
  <si>
    <t xml:space="preserve">[[2, 4, 7], [1, 5, 10], [6, 8], [3, 9]]</t>
  </si>
  <si>
    <t xml:space="preserve">[[6, 5, 6], [4, 9, 21], [2, 53], [103, 9]]</t>
  </si>
  <si>
    <t xml:space="preserve">[[0.057811109343944525, 0.020167957967235566, 0.026681509759119818], [0.008024724656919177, 0.16444503633559293, 0.13831893524358727], [0.02205273721171491, 0.14424591273459733], [0.19768202679619606, 0.022590271142621195]]</t>
  </si>
  <si>
    <t xml:space="preserve">[[2, 2, 2, 3, 2, 5, 6, 2, 1, 2, 1, 11, 7, 1, 2, 2, 1, 4, 5, 4]]</t>
  </si>
  <si>
    <t xml:space="preserve">[[0.04403925912669025, 0.009855772221787585, 0.014582837035028566, 0.01477663506642522, 0.009205500987364366, 0.009643848489697415, 0.034875065651323145, 0.05743471605247988, 0.0118088657416967, 0.006233254315713513, 0.017877641461979777, 0.01852031756550434, 0.07499179052948088, 0.004820781727678933, 0.028046165159556536, 0.01614931388273397, 0.013846158893750534, 0.011457954550656747, 0.004835013334234232, 0.02505193288270358]]</t>
  </si>
  <si>
    <t xml:space="preserve">[[2], [3, 7, 8, 10], [5, 6, 9], [4], [1]]</t>
  </si>
  <si>
    <t xml:space="preserve">[[20], [1, 3, 3, 3], [5, 27, 8], [2], [28]]</t>
  </si>
  <si>
    <t xml:space="preserve">[[0.0333047688710656], [0.025234436680949685, 0.018266743677216667, 0.026716794961859372, 0.028042981725780146], [0.0270600585980377, 0.019702405756950602, 0.016755874820756533], [0.020408061264070236], [0.033663454530228364]]</t>
  </si>
  <si>
    <t xml:space="preserve">[2, 2, 4, 1, 2]</t>
  </si>
  <si>
    <t xml:space="preserve">[[20], [1, 2, 5, 6, 9, 14, 16], [7, 10, 18], [12, 15], [11, 13], [17, 19], [4, 8], [3]]</t>
  </si>
  <si>
    <t xml:space="preserve">[[124], [6, 5, 4, 6, 3, 3, 2], [3, 2, 18], [8, 23], [2, 13], [31, 8], [14, 6], [7]]</t>
  </si>
  <si>
    <t xml:space="preserve">[[0.14178329003317514], [0.06632602849564315, 0.04474440000547115, 0.01513943941545371, 0.027665038576045835, 0.026119194736130884, 0.03132438279227696, 0.025010066302136976], [0.04372804367563214, 0.013685589697138666, 0.046484448255982594], [0.03417622128766454, 0.0770312229466691], [0.03441819079611461, 0.03542501276099928], [0.08589806808884803, 0.035740808040439935], [0.024481053498413695, 0.020203100881162197], [0.017918731151579013]]</t>
  </si>
  <si>
    <t xml:space="preserve">[[1, 2, 4, 8, 10, 12, 14, 15, 16, 18, 19], [3, 5, 6, 9, 11, 13, 20], [7, 17]]</t>
  </si>
  <si>
    <t xml:space="preserve">[[4, 1, 5, 2, 4, 5, 2, 4, 2, 4, 9], [9, 1, 3, 7, 6, 9, 8], [12, 7]]</t>
  </si>
  <si>
    <t xml:space="preserve">[[0.02840135517195268, 0.014682741351683263, 0.02584896082513031, 0.004261001088713557, 0.04104038817031124, 0.09589396628054117, 0.01140136860382789, 0.02533931403807197, 0.02799464107308269, 0.03596433313357121, 0.020326420041548533], [0.009789687971915751, 0.01488393320622678, 0.014087406808742417, 0.01480000167159753, 0.013071576641385503, 0.009748693649622728, 0.00919519621981887], [0.018160386115776188, 0.006566109893975001]]</t>
  </si>
  <si>
    <t xml:space="preserve">[3, 5, 3]</t>
  </si>
  <si>
    <t xml:space="preserve">[[2, 4, 7, 10], [8, 9], [1, 6], [3, 5]]</t>
  </si>
  <si>
    <t xml:space="preserve">[[24, 2, 11, 13], [3, 23], [17, 47], [30, 49]]</t>
  </si>
  <si>
    <t xml:space="preserve">[[0.05835714049030514, 0.016319472276608685, 0.16223497854396016, 0.05929338196448609], [0.018324810391264656, 0.04879641769954887], [0.05630005458107041, 0.16616094217435856], [0.14913984324084853, 0.1214840115350317]]</t>
  </si>
  <si>
    <t xml:space="preserve">[[2, 6, 14, 19, 20], [1, 3, 18], [7, 8, 9], [10], [5, 11, 12, 13, 15, 16, 17], [4]]</t>
  </si>
  <si>
    <t xml:space="preserve">[[1, 1, 2, 2, 2], [1, 7, 5], [7, 11, 0], [11], [3, 0, 2, 2, 1, 1, 1], [92]]</t>
  </si>
  <si>
    <t xml:space="preserve">[[0.026943502563237694, 0.025051780741448045, 0.015753655594674686, 0.024521107692513866, 0.013817118282695863], [0.026341688107368786, 0.01888561866632743, 0.011867362111849217], [0.013810157622941396, 0.031737376046028276, 0.025606191600523295], [0.023557543835632782], [0.016297452886124508, 0.01769926999312423, 0.015121788116668878, 0.014519494461475855, 0.010017285040626177, 0.008411469263922127, 0.017295935387299195], [0.12108753680115654]]</t>
  </si>
  <si>
    <t xml:space="preserve">[[1, 2, 4, 8, 10, 12, 14, 15, 16, 18, 19], [6, 9, 11, 13, 20], [3], [5, 7, 17]]</t>
  </si>
  <si>
    <t xml:space="preserve">[[2, 1, 3, 1, 2, 2, 1, 2, 1, 2, 5], [5, 11, 9, 14, 12], [15], [3, 35, 15]]</t>
  </si>
  <si>
    <t xml:space="preserve">[[0.0208706417849025, 0.0045830061306288885, 0.009587515843611592, 0.010518296210432845, 0.020717271814584468, 0.06055108259924521, 0.012204989250715143, 0.020175955960740365, 0.018732709983062666, 0.020069634308439475, 0.010443023237195776], [0.009877596585635008, 0.023955552239356536, 0.02299480785611228, 0.01847284637968355, 0.019264327723718198], [0.017541237566030418], [0.01323643297121842, 0.0509721010755044, 0.019230103398026038]]</t>
  </si>
  <si>
    <t xml:space="preserve">[[2, 9], [3, 4, 5, 7], [10], [1], [6, 8]]</t>
  </si>
  <si>
    <t xml:space="preserve">[[5, 6], [5, 7, 6, 4], [12], [42], [3, 3]]</t>
  </si>
  <si>
    <t xml:space="preserve">[[0.02376735278631734, 0.022005289235107858], [0.011302761258064443, 0.025169776032491757, 0.015524431782202336, 0.023203988764590556], [0.013683296744366361], [0.0373090974004402], [0.014742857870716405, 0.05231419153755058]]</t>
  </si>
  <si>
    <t xml:space="preserve">[1, 2, 2, 3, 1]</t>
  </si>
  <si>
    <t xml:space="preserve">[[11], [2, 3, 4, 14], [1, 6, 7, 9, 12, 16, 19], [8, 10, 15, 17, 18], [5, 13, 20]]</t>
  </si>
  <si>
    <t xml:space="preserve">[[27], [2, 2, 6, 8], [1, 1, 1, 2, 1, 1, 1], [1, 3, 1, 2, 1], [3, 0, 1]]</t>
  </si>
  <si>
    <t xml:space="preserve">[[0.04062800225106611], [0.00485846403508277, 0.0016273993129142436, 0.01615569109693874, 0.01772032795321323], [0.005160678655558542, 0.016171584105918735, 0.0059523832012389295, 0.004203864410527017, 0.020057523831091814, 0.01392419102480499, 0.03208380174678476], [0.0013918529740167827, 0.004646320703775462, 0.004309296736412794, 0.00824360509170563, 0.014619381181330984], [0.018570053251437166, 0.025934950813146607, 0.006343289161218805]]</t>
  </si>
  <si>
    <t xml:space="preserve">[1, 2, 1, 1, 1]</t>
  </si>
  <si>
    <t xml:space="preserve">[[1, 3, 4, 7, 8, 9, 10], [2, 5, 6]]</t>
  </si>
  <si>
    <t xml:space="preserve">[[4, 6, 5, 7, 8, 6, 15], [19, 3, 21]]</t>
  </si>
  <si>
    <t xml:space="preserve">[[0.023807998144426124, 0.05040630804410376, 0.03532733161367606, 0.03372402288509483, 0.02837039166661518, 0.025479192451183158, 0.08896667206869537], [0.022581894745672574, 0.012794625744380233, 0.09256141256677153]]</t>
  </si>
  <si>
    <t xml:space="preserve">[[2, 4, 5, 7, 10, 11, 18, 19], [12, 17], [13, 15], [3, 9], [1, 14], [8, 16], [6, 20]]</t>
  </si>
  <si>
    <t xml:space="preserve">[[1, 2, 2, 4, 0, 1, 1, 1], [13, 41], [12, 11], [2, 17], [36, 26], [68, 24], [7, 18]]</t>
  </si>
  <si>
    <t xml:space="preserve">[[0.013100739066898685, 0.0677854878627933, 0.026183663024169062, 0.031213286709487698, 0.006923714736914327, 0.03691661322843719, 0.04159191327102104, 0.04282286450066429], [0.10195740015224669, 0.043175210660340926], [0.1486411518944411, 0.029645679422719468], [0.008090090776418436, 0.062445301082355416], [0.0405715002252277, 0.08152858052775722], [0.24819141821560675, 0.1118709877418396], [0.034745137940571824, 0.13458519088426948]]</t>
  </si>
  <si>
    <t xml:space="preserve">[1, 2, 1, 2, 2, 1, 1]</t>
  </si>
  <si>
    <t xml:space="preserve">[[1, 2, 3, 10], [6, 7, 8, 9], [5], [4]]</t>
  </si>
  <si>
    <t xml:space="preserve">[[4, 15, 8, 13], [2, 1, 2, 1], [32], [40]]</t>
  </si>
  <si>
    <t xml:space="preserve">[[0.021576356842189566, 0.024611596260162055, 0.04790932939641014, 0.03188626514067146], [0.034241333516594356, 0.019764791547550214, 0.015220610655417594, 0.012086995467865838], [0.02288602244443157], [0.015303555940353798]]</t>
  </si>
  <si>
    <t xml:space="preserve">[3, 1, 3, 3]</t>
  </si>
  <si>
    <t xml:space="preserve">[[3, 4], [5, 10], [1, 8], [2, 6, 7, 9]]</t>
  </si>
  <si>
    <t xml:space="preserve">[[5, 28], [3, 12], [51, 21], [1, 4, 8, 4]]</t>
  </si>
  <si>
    <t xml:space="preserve">[[0.04890395325043768, 0.07389349521496824], [0.014802858160004586, 0.03994436612504112], [0.10803356732325393, 0.02289944690936581], [0.04296567050686567, 0.017851909365638383, 0.05169756627831327, 0.02800960165669068]]</t>
  </si>
  <si>
    <t xml:space="preserve">[[2, 17], [16], [5, 7, 9, 18, 19], [14], [11], [4, 6, 12, 20], [3, 13], [1, 15], [8, 10]]</t>
  </si>
  <si>
    <t xml:space="preserve">[[3, 6], [9], [1, 2, 0, 1, 2], [7], [9], [1, 2, 2, 2], [68, 10], [7, 10], [3, 24]]</t>
  </si>
  <si>
    <t xml:space="preserve">[[0.022708598087973975, 0.02044506388191303], [0.010732323894744378], [0.008299458508877755, 0.010442240402981952, 0.021174061040807084, 0.00879244710024919, 0.010558207299711183], [0.01289872658536732], [0.012824261511242618], [0.022299490656684264, 0.016466142335330183, 0.016501155774331967, 0.030197483768869198], [0.025309814010053455, 0.029991976969747862], [0.0324119716555979, 0.018844959392213635], [0.02015995405037783, 0.04650119387029531]]</t>
  </si>
  <si>
    <t xml:space="preserve">[[0.012838589121729619, 0.050170064125248076, 0.0025752848257050848, 0.008167833146996848, 0.0368251337097054, 0.008301888344130027, 0.008849407820503198, 0.016480436587320346, 0.022829638913983846, 0.014966913088239804, 0.0050382363446984935, 0.04467436512171033, 0.018001782688845933, 0.03378295353463834, 0.05908334779775414, 0.05047156139354678, 0.010730583958960259], [0.03699829159418974, 0.039182489857409686, 0.013357850820141067]]</t>
  </si>
  <si>
    <t xml:space="preserve">[[1, 4, 9], [2, 6, 7], [3, 10], [5], [8]]</t>
  </si>
  <si>
    <t xml:space="preserve">[[2, 3, 4], [0, 0, 1], [16, 7], [6], [10]]</t>
  </si>
  <si>
    <t xml:space="preserve">[[0.01857532213551761, 0.008931167438314588, 0.01582663570146616], [0.037945244415017815, 0.009201321789245563, 0.00444357180201656], [0.012542263970447037, 0.004480319300119441], [0.01388175794478724], [0.009192397910981654]]</t>
  </si>
  <si>
    <t xml:space="preserve">[[7, 9, 14, 19, 20], [5, 6, 8, 13, 18], [4, 10, 12], [1, 3, 16], [15], [11], [2, 17]]</t>
  </si>
  <si>
    <t xml:space="preserve">[[2, 3, 1, 2, 3], [8, 4, 5, 4, 10], [1, 2, 3], [8, 3, 5], [16], [6], [4, 2]]</t>
  </si>
  <si>
    <t xml:space="preserve">[[0.003537993798004008, 0.004286611123123764, 0.011856873603064026, 0.037156117454292266, 0.001627756393318762], [0.0305446771558132, 0.028188094826910183, 0.021691784071848477, 0.039874477228241625, 0.03532882330811213], [0.01719490258444862, 0.010276856202815664, 0.02097543009941625], [0.1086026051588813, 0.015824377876773814, 0.036590075846589014], [0.019222863897924273], [0.04955596282916917], [0.00732825499839589, 0.013698163799064602]]</t>
  </si>
  <si>
    <t xml:space="preserve">[1, 3, 1, 3, 2, 1, 1]</t>
  </si>
  <si>
    <t xml:space="preserve">[[7], [8], [1, 2, 3, 4, 5, 6, 9, 10]]</t>
  </si>
  <si>
    <t xml:space="preserve">[[15], [131], [4, 6, 8, 5, 5, 8, 5, 10]]</t>
  </si>
  <si>
    <t xml:space="preserve">[[0.0283251116641849], [0.6875708011451434], [0.029656869544420206, 0.04627886099567206, 0.06766806579609531, 0.006061652618353283, 0.04168936281769312, 0.038697886055526806, 0.04304364063537286, 0.014268938249597794]]</t>
  </si>
  <si>
    <t xml:space="preserve">[[3, 4, 6, 9, 18], [5, 10, 14, 16, 20], [1, 7, 11, 12, 13, 15, 19], [2, 8, 17]]</t>
  </si>
  <si>
    <t xml:space="preserve">[[2, 2, 8, 7, 6], [4, 38, 10, 9, 1], [5, 5, 2, 3, 2, 9, 4], [4, 5, 7]]</t>
  </si>
  <si>
    <t xml:space="preserve">[[0.025802512641080202, 0.03886284489493445, 0.01800495437925568, 0.013838418787179209, 0.0639335282953748], [0.05763197644709736, 0.11153301660855094, 0.09580022640113264, 0.02080546959813798, 0.009374205651894525], [0.03488074049882226, 0.04965297134235566, 0.014878916690440296, 0.03530850773720118, 0.0161747456294539, 0.013524777727302813, 0.008321482704841426], [0.043808556821963246, 0.033287944670350816, 0.0881729704162355]]</t>
  </si>
  <si>
    <t xml:space="preserve">[[0.01502807899406656, 0.016935681167100997], [0.028036119673606155, 0.04175198019761601, 0.0017382147373598493, 0.03055630554629577, 0.009456474497978358], [0.03028467512333128, 0.09439920917630172], [0.0796561240269845]]</t>
  </si>
  <si>
    <t xml:space="preserve">[[3, 6, 14, 20], [5, 11, 19], [2, 7, 8, 10, 13, 17], [4, 12], [1, 9, 18], [15], [16]]</t>
  </si>
  <si>
    <t xml:space="preserve">[[10, 1, 6, 3], [14, 2, 7], [3, 9, 2, 5, 5, 4], [5, 15], [22, 13, 4], [18], [59]]</t>
  </si>
  <si>
    <t xml:space="preserve">[[0.01929917780352717, 0.01303338780892446, 0.027293067090395827, 0.01530517753381536], [0.09761416074600045, 0.019280204680090278, 0.0743329007925346], [0.04065168576425403, 0.024239743144547188, 0.008865943484861557, 0.05275062480253486, 0.010183303871355671, 0.026233992777366752], [0.04108884682915415, 0.06503950302561502], [0.0694371332821243, 0.17307998756513063, 0.05516141873112222], [0.19887441899596828], [0.05822004179617784]]</t>
  </si>
  <si>
    <t xml:space="preserve">[[1, 2, 4, 5], [3, 8, 9, 10], [6, 7]]</t>
  </si>
  <si>
    <t xml:space="preserve">[[2, 8, 8, 5], [1, 2, 3, 1], [57, 115]]</t>
  </si>
  <si>
    <t xml:space="preserve">[[0.045809222542707646, 0.019477035560816654, 0.10762694875967702, 0.01423070691370306], [0.002691259077152347, 0.01382869428653866, 0.008520622163685706, 0.019546750048383583], [0.4526353877806527, 0.3577078995994691]]</t>
  </si>
  <si>
    <t xml:space="preserve">[4, 1, 4]</t>
  </si>
  <si>
    <t xml:space="preserve">[[5, 10], [6, 8], [2], [3, 4, 7, 9], [1]]</t>
  </si>
  <si>
    <t xml:space="preserve">[[8, 4], [7, 8], [7], [2, 2, 4, 4], [21]]</t>
  </si>
  <si>
    <t xml:space="preserve">[[0.031195167869070034, 0.023563135460046222], [0.003379134240198929, 0.057264017838864235], [0.034457471121681724], [0.007292152655415853, 0.003931259875895187, 0.01643893497167108, 0.0200725159256695], [0.0932421426985925]]</t>
  </si>
  <si>
    <t xml:space="preserve">[[1, 3, 5, 7, 8, 9, 12, 14, 15, 16, 17, 18, 20], [2, 6, 19], [4, 10, 11, 13]]</t>
  </si>
  <si>
    <t xml:space="preserve">[[2, 5, 13, 12, 4, 13, 5, 6, 5, 10, 1, 12, 6], [8, 9, 27], [14, 8, 59, 26]]</t>
  </si>
  <si>
    <t xml:space="preserve">[[0.008593334759532925, 0.034636466776709736, 0.14396467215671896, 0.1143924966262931, 0.030202382191865683, 0.004404914009676005, 0.02125644713425067, 0.018745394686071712, 0.0043471429116533015, 0.019850031558767446, 0.017081513767971256, 0.006356881999826002, 0.013305618904013355], [0.0866525971184493, 0.0500188070315469, 0.2056791364478093], [0.07156257513954922, 0.002570132724839352, 0.037874680195344276, 0.09631664389230417]]</t>
  </si>
  <si>
    <t xml:space="preserve">[4, 3, 2]</t>
  </si>
  <si>
    <t xml:space="preserve">[[1, 6], [3, 5], [2, 8], [4, 7], [9, 10]]</t>
  </si>
  <si>
    <t xml:space="preserve">[[18, 8], [20, 4], [4, 5], [15, 24], [3, 10]]</t>
  </si>
  <si>
    <t xml:space="preserve">[[0.04657923423943605, 0.08532323803570678], [0.03977811164007462, 0.03282986874687094], [0.02934984351984654, 0.0765589861110981], [0.2398695170472054, 0.08020757190684745], [0.016523770582101447, 0.017161047389244562]]</t>
  </si>
  <si>
    <t xml:space="preserve">[2, 4, 1, 3, 1]</t>
  </si>
  <si>
    <t xml:space="preserve">[[2, 4, 10, 12], [3, 8, 9, 14], [1, 11, 18], [5, 6, 7, 13, 15, 19], [16, 17, 20]]</t>
  </si>
  <si>
    <t xml:space="preserve">[[2, 1, 5, 33], [20, 12, 25, 26], [5, 5, 1], [1, 2, 1, 1, 3, 1], [4, 7, 6]]</t>
  </si>
  <si>
    <t xml:space="preserve">[[0.0034129835828652544, 0.016029316062004934, 0.002389421539702541, 0.004048450057090616], [0.1822751873487277, 0.09771729575126559, 0.18261397155734926, 0.1923699384651366], [0.013925657118094036, 0.012709118943883681, 0.023486256981132186], [0.025087728850981737, 0.030143634074851378, 0.002526753037679874, 0.023990971505082993, 0.006242360549638301, 0.0012523658927336594], [0.007548559951786032, 0.05723003929641641, 0.03373262736605768]]</t>
  </si>
  <si>
    <t xml:space="preserve">[1, 2, 1, 1, 2]</t>
  </si>
  <si>
    <t xml:space="preserve">[[3, 5, 6, 7, 8], [2, 4, 9], [1, 10]]</t>
  </si>
  <si>
    <t xml:space="preserve">[[2, 2, 4, 6, 3], [7, 8, 7], [6, 26]]</t>
  </si>
  <si>
    <t xml:space="preserve">[[0.026989036732669655, 0.013567613134879985, 0.0007692208348762044, 0.022057107205582776, 0.02513293877894607], [0.06698660780978195, 0.07296735658371288, 0.02244648710345242], [0.05456858118261053, 0.058121513469300695]]</t>
  </si>
  <si>
    <t xml:space="preserve">[[15], [1, 2, 4, 5, 6, 8, 9, 10, 11, 12, 13, 14, 16, 17, 18, 19], [3, 7, 20]]</t>
  </si>
  <si>
    <t xml:space="preserve">[[9], [10, 2, 2, 4, 3, 13, 22, 5, 2, 15, 5, 10, 3, 4, 2, 10], [5, 10, 8]]</t>
  </si>
  <si>
    <t xml:space="preserve">[[0.004688490966947418], [0.014883883622602229, 0.015648693586484456, 0.022232998302789353, 0.05277356062386914, 0.029396527574773422, 0.05490962178979062, 0.2260514993413145, 0.022596231959575195, 0.012118716588157176, 0.030360305975897943, 0.0026702896968979267, 0.0637162360196985, 0.026819474629704975, 0.03320560963335886, 0.00956562461945445, 0.0451853992563328], [0.018662397052076757, 0.09491861221726738, 0.03350894273839103]]</t>
  </si>
  <si>
    <t xml:space="preserve">[1, 6, 2]</t>
  </si>
  <si>
    <t xml:space="preserve">[[4], [1, 2, 8], [3, 5, 10], [6, 7, 9]]</t>
  </si>
  <si>
    <t xml:space="preserve">[[39], [14, 8, 7], [6, 6, 12], [3, 11, 4]]</t>
  </si>
  <si>
    <t xml:space="preserve">[[0.05652032583446672], [0.1090179468500532, 0.038203988325572584, 0.07686989412219822], [0.002970581807035885, 0.039500270173067994, 0.022075077512050595], [0.049165887579946124, 0.04443285296699443, 0.0274036752085109]]</t>
  </si>
  <si>
    <t xml:space="preserve">[3, 2, 1, 2]</t>
  </si>
  <si>
    <t xml:space="preserve">[[12, 17, 18], [1, 3, 5, 9, 15, 20], [6, 8, 10, 19], [2, 7, 11, 13, 14], [4, 16]]</t>
  </si>
  <si>
    <t xml:space="preserve">[[2, 3, 2], [3, 1, 3, 1, 1, 3], [4, 5, 3, 6], [2, 4, 4, 3, 3], [3, 36]]</t>
  </si>
  <si>
    <t xml:space="preserve">[[0.01574509254682266, 0.038106009699016535, 0.020288014254651356], [0.018504800362057424, 0.027439591874720434, 0.01332095383932715, 0.010417036837754422, 0.004670220863558982, 0.013470539509568741], [0.015287090791787469, 0.0192678909291516, 0.010996699469595896, 0.002957804618721745], [0.023851256481837953, 0.009852318553354163, 0.007019922796297474, 0.007456907807023959, 0.021986978017508856], [0.0069734700173442405, 0.03913579748932398]]</t>
  </si>
  <si>
    <t xml:space="preserve">[[1, 2], [6, 8], [4, 7, 10], [9], [3, 5]]</t>
  </si>
  <si>
    <t xml:space="preserve">[[6, 5], [6, 3], [1, 2, 3], [3], [7, 4]]</t>
  </si>
  <si>
    <t xml:space="preserve">[[0.005868691956833599, 0.03333185405433666], [0.005447817567260852, 0.0399934720931484], [0.0014580182402744034, 0.021980408448623454, 0.01713410984922384], [0.018491803139548662], [0.013570566262424744, 0.029699866066756314]]</t>
  </si>
  <si>
    <t xml:space="preserve">[[1, 2, 3, 7, 9, 13, 15], [11, 20], [4, 12, 17], [8], [6, 16, 18], [14], [5, 10, 19]]</t>
  </si>
  <si>
    <t xml:space="preserve">[[2, 1, 1, 2, 1, 1, 2], [7, 8], [7, 2, 5], [18], [4, 3, 3], [35], [1, 2, 1]]</t>
  </si>
  <si>
    <t xml:space="preserve">[[0.017423180371963793, 0.007931083917056582, 0.009379669849386136, 0.019302579288254504, 0.004095753425631674, 0.0052007519058547965, 0.011976339521246802], [0.037644490265553984, 0.025268250992524312], [0.01480800362567914, 0.03641167505417724, 0.001998600281635033], [0.0528714995703685], [0.04437882480978949, 0.02027421199291632, 0.03102877328466343], [0.039651418036573995], [0.011807654351888627, 0.029749167069279103, 0.005336044733194448]]</t>
  </si>
  <si>
    <t xml:space="preserve">[1, 2, 1, 1, 2, 2, 1]</t>
  </si>
  <si>
    <t xml:space="preserve">[[3, 4, 5, 7, 11, 12], [6, 8, 9, 14, 15, 18, 19, 20], [1, 13, 16], [2, 10, 17]]</t>
  </si>
  <si>
    <t xml:space="preserve">[[2, 2, 3, 7, 2, 2], [0, 1, 1, 0, 1, 1, 1, 0], [10, 6, 4], [1, 2, 3]]</t>
  </si>
  <si>
    <t xml:space="preserve">[[0.02086511041368291, 0.006406427368488985, 0.012992151386437332, 0.04207495882645724, 0.003912624099162723, 0.0040103618045724985], [0.001255913626881614, 0.01995537369161513, 0.0012435529509308694, 0.023906886555454507, 0.007480529237267761, 0.009303187215851513, 0.0016537203472339482, 0.0012326714346007927], [0.013113515887656139, 0.01140743751567681, 0.008368178428437883], [0.019571511602084955, 0.019553989923127114, 0.014850070931350259]]</t>
  </si>
  <si>
    <t xml:space="preserve">[[2, 9], [1, 7], [8, 10], [3, 6], [4, 5]]</t>
  </si>
  <si>
    <t xml:space="preserve">[[3, 8], [71, 52], [4, 10], [5, 4], [6, 5]]</t>
  </si>
  <si>
    <t xml:space="preserve">[[0.0019254104577958542, 0.023420523532920276], [0.38234909557088326, 0.5408236116095321], [0.02148272701792635, 0.04058599556359181], [0.03748368500791, 0.050272198174673204], [0.021143569318984538, 0.05251236003883061]]</t>
  </si>
  <si>
    <t xml:space="preserve">[2, 3, 1, 2, 2]</t>
  </si>
  <si>
    <t xml:space="preserve">[[1], [3, 6, 8, 9], [2, 4, 5, 7, 10]]</t>
  </si>
  <si>
    <t xml:space="preserve">[[14], [1, 1, 2, 1], [9, 5, 6, 2, 4]]</t>
  </si>
  <si>
    <t xml:space="preserve">[[0.024340222890920686], [0.01707363915264925, 0.009776946727066005, 0.02037399080848695, 0.0034540031599976217], [0.007639579341075271, 0.007364934934315068, 0.006966780193085439, 0.014689378660030486, 0.0039023936964926336]]</t>
  </si>
  <si>
    <t xml:space="preserve">[[0.08270151970431996, 0.05691474147311683, 0.026767821019266228, 0.024087827730900468, 0.02606352657348471, 0.06031024626629924, 0.042279269099464035, 0.10091230067262578, 0.050421560260495116, 0.12791147278354412, 0.0038052256902816944, 0.17627675505464663, 0.02210120038658539, 0.07355833179103463, 0.12309431297730518, 0.02576594654386504, 0.04141459076144381, 0.019676905489930376], [0.01590353546262148, 0.003643511440082452]]</t>
  </si>
  <si>
    <t xml:space="preserve">[[1, 7, 8], [9, 10], [4, 5], [2, 3, 6]]</t>
  </si>
  <si>
    <t xml:space="preserve">[[1, 2, 1], [3, 8], [15, 12], [1, 8, 8]]</t>
  </si>
  <si>
    <t xml:space="preserve">[[0.01777277263819916, 0.012305888160519918, 0.014060088092949646], [0.026187794516027187, 0.028793282892658645], [0.014092368208941917, 0.027257573316090283], [0.04143402714641725, 0.02084485640256381, 0.013878095129857701]]</t>
  </si>
  <si>
    <t xml:space="preserve">[[1, 5, 12, 18], [4, 10, 11], [2, 8, 9, 19], [16, 20], [17], [13], [3, 7], [6], [14, 15]]</t>
  </si>
  <si>
    <t xml:space="preserve">[[1, 1, 1, 7], [35, 5, 8], [3, 1, 5, 1], [10, 3], [28], [29], [6, 12], [4], [7, 3]]</t>
  </si>
  <si>
    <t xml:space="preserve">[[0.005587406535905404, 0.0073142058826756425, 0.015710689347962128, 0.028657633489543186], [0.021480273139115866, 0.02675528375793338, 0.04898600621936963], [0.02199091851622794, 0.026666906848318676, 0.03298929541144421, 0.007640891647382451], [0.02764599201534278, 0.05497445246357793], [0.06884563883401203], [0.05162323066826008], [0.014166427075786393, 0.029617405674745072], [0.028669616542553907], [0.01904171681441178, 0.02352854027743717]]</t>
  </si>
  <si>
    <t xml:space="preserve">[1, 2, 1, 1, 1, 1, 2, 1, 1]</t>
  </si>
  <si>
    <t xml:space="preserve">[[0.014084135955041585, 0.044368672015119265, 0.04004019728977323, 0.021142444560688967, 0.015788795259429046, 0.019532396717657337, 0.036118298285965716, 0.0977919137709519, 0.0166065590135024, 0.08770561762741262, 0.08438141423757826, 0.020349356634683752, 0.009797644155294974, 0.08526634225595793, 0.007163267679601776, 0.014640085132342745, 0.009029127925398029, 0.02311402125911833], [0.027263176228100625, 0.022919588541583765]]</t>
  </si>
  <si>
    <t xml:space="preserve">[[3, 4, 7, 8, 9], [1, 2, 5, 6, 10]]</t>
  </si>
  <si>
    <t xml:space="preserve">[[17, 4, 5, 6, 15], [2, 2, 3, 1, 5]]</t>
  </si>
  <si>
    <t xml:space="preserve">[[0.030205615522677094, 0.032981217759455034, 0.03286589401222427, 0.018369567372251084, 0.027590260030026993], [0.025909887890818373, 0.04037348389254489, 0.015602328433536636, 0.029429924088829856, 0.01942851119103068]]</t>
  </si>
  <si>
    <t xml:space="preserve">[[2, 4, 11, 15, 16], [1, 18, 19], [5, 7, 14], [3, 9], [13], [8, 10], [6, 20], [12, 17]]</t>
  </si>
  <si>
    <t xml:space="preserve">[[1, 1, 1, 1, 1], [3, 5, 5], [2, 3, 7], [9, 1], [2], [16, 4], [1, 10], [1, 3]]</t>
  </si>
  <si>
    <t xml:space="preserve">[[0.02064150776211466, 0.004832104723223897, 0.006069247793828996, 0.003317458148000804, 0.011941004700933474], [0.012995159107961403, 0.01538247347646164, 0.02049960737859346], [0.02007222164585242, 0.021549677036389544, 0.014665370490588591], [0.019304082391608496, 0.026301391772854527], [0.0037636373268972317], [0.033127855452963095, 0.014526146825656326], [0.01912689891375094, 0.029938561192847074], [0.012143422809707349, 0.014858242115322854]]</t>
  </si>
  <si>
    <t xml:space="preserve">[[3], [5, 9], [1, 2, 6, 10], [4, 7], [8]]</t>
  </si>
  <si>
    <t xml:space="preserve">[[16], [2, 9], [7, 3, 2, 2], [13, 11], [17]]</t>
  </si>
  <si>
    <t xml:space="preserve">[[0.045414072413718205], [0.032644925413628095, 0.02275845381578612], [0.012321689068036084, 0.019132831947018716, 0.04482902354805409, 0.0322857666140189], [0.022679243745049538, 0.022992894142256706], [0.03324158072173493]]</t>
  </si>
  <si>
    <t xml:space="preserve">[1, 2, 3, 3, 2]</t>
  </si>
  <si>
    <t xml:space="preserve">[[1, 3, 4, 5, 6, 7, 8, 9, 10], [2]]</t>
  </si>
  <si>
    <t xml:space="preserve">[[4, 10, 2, 9, 12, 1, 6, 7, 8], [22]]</t>
  </si>
  <si>
    <t xml:space="preserve">[[0.02997696542430237, 0.12320801971111867, 0.005784854625624344, 0.05690502848804361, 0.06812550015981463, 0.00900055750123681, 0.05752362919572233, 0.08187547827546503, 0.09352924299558385], [0.02850784733760201]]</t>
  </si>
  <si>
    <t xml:space="preserve">[[2, 3, 6, 11, 12, 14, 15, 16], [1, 4, 5, 7, 8, 9, 18, 19, 20], [10, 13, 17]]</t>
  </si>
  <si>
    <t xml:space="preserve">[[12, 2, 3, 12, 5, 4, 13, 2], [4, 3, 5, 3, 4, 2, 3, 3, 6], [79, 5, 6]]</t>
  </si>
  <si>
    <t xml:space="preserve">[[0.08476126660066946, 0.019702166279414134, 0.02943475626338126, 0.03585575199322816, 0.0011367825333911488, 0.029205924200114912, 0.035110182495625364, 0.02746809751702991], [0.004415451057118263, 0.007815988702950779, 0.06229491626134598, 0.0018659487422410118, 0.03889886473777859, 0.008920144885520245, 0.02670673125225834, 0.009905373306097209, 0.009661248761219803], [0.09615873849942884, 0.06387807220886667, 0.004770492943434484]]</t>
  </si>
  <si>
    <t xml:space="preserve">[[3, 9], [4, 6], [2, 7], [1], [5, 8, 10]]</t>
  </si>
  <si>
    <t xml:space="preserve">[[18, 20], [36, 4], [8, 29], [32], [8, 3, 9]]</t>
  </si>
  <si>
    <t xml:space="preserve">[[0.10623850334621097, 0.10446685067747677], [0.09974916857915808, 0.022425228110159342], [0.053525416739109544, 0.009157363460714387], [0.2644840414233782], [0.04411515572038937, 0.025502129373758203, 0.06633079575308953]]</t>
  </si>
  <si>
    <t xml:space="preserve">[[3], [4, 8, 14, 19], [7, 9], [11], [5, 10, 12, 16, 20], [17, 18], [1, 6, 13], [15], [2]]</t>
  </si>
  <si>
    <t xml:space="preserve">[[26], [5, 8, 9, 4], [25, 7], [87], [7, 6, 5, 9, 5], [5, 32], [11, 4, 10], [7], [30]]</t>
  </si>
  <si>
    <t xml:space="preserve">[[0.0488107513863747], [0.030967341164526454, 0.047790023524939274, 0.014969033029820993, 0.006973357425968546], [0.24526827587968053, 0.06792190743859697], [0.016854894125563187], [0.01020533140056332, 0.015364068404927538, 0.05232670432090595, 0.07439967172142711, 0.03991634249353956], [0.04068225794539474, 0.03432090684649652], [0.020497218679293095, 0.007549607869041587, 0.068992523493488], [0.002867436235665057], [0.14677255991367075]]</t>
  </si>
  <si>
    <t xml:space="preserve">[1, 1, 1, 1, 1, 2, 1, 1, 1]</t>
  </si>
  <si>
    <t xml:space="preserve">[[1, 2, 3, 4, 5, 6, 7, 9, 10, 11, 13, 14, 15, 18], [8, 12, 16, 17, 19, 20]]</t>
  </si>
  <si>
    <t xml:space="preserve">[[5, 2, 2, 3, 3, 2, 6, 6, 2, 4, 4, 4, 1, 1], [15, 2, 37, 2, 4, 5]]</t>
  </si>
  <si>
    <t xml:space="preserve">[[0.04459237161446679, 0.0060544466122334755, 0.03573845176339993, 0.002856111669781601, 0.008487134106484941, 0.008809329539040768, 0.08051088015500539, 0.015066311165516325, 0.0262487468276178, 0.009371393909280669, 0.015741466589276006, 0.03673789168981191, 0.018177775743250326, 0.0016308889677570714], [0.022609574673435127, 0.0086072834352779, 0.08017525216612581, 0.019497723847727858, 0.017310291908613468, 0.020722363487251698]]</t>
  </si>
  <si>
    <t xml:space="preserve">[[1, 2, 4, 5, 8, 9], [3, 6, 10], [7]]</t>
  </si>
  <si>
    <t xml:space="preserve">[[4, 7, 4, 2, 8, 5], [14, 13, 9], [27]]</t>
  </si>
  <si>
    <t xml:space="preserve">[[0.002836332905367323, 0.05301111395860917, 0.03274107971228747, 0.0026051428643151095, 0.030283676482676023, 0.06083216066318642], [0.031726828623822236, 0.007083887796222228, 0.03468175677357496], [0.08631579403787111]]</t>
  </si>
  <si>
    <t xml:space="preserve">[2, 4, 2]</t>
  </si>
  <si>
    <t xml:space="preserve">[[6, 8, 10, 16, 19, 20], [11, 14, 15, 18], [1, 3], [17], [4, 5, 9, 13], [2, 7, 12]]</t>
  </si>
  <si>
    <t xml:space="preserve">[[2, 1, 2, 3, 2, 2], [1, 2, 1, 6], [19, 8], [17], [14, 3, 9, 3], [2, 3, 5]]</t>
  </si>
  <si>
    <t xml:space="preserve">[[0.028545036629636592, 0.00643138691444852, 0.02021281660729303, 0.015357510514788765, 0.008586066594835375, 0.0065843517536295516], [0.0009565015051884126, 0.0010933043249142745, 0.01922887124252066, 0.0259268312455219], [0.040760933149496525, 0.027874385282453104], [0.11360245894039574], [0.1430436230848464, 0.028097694275322927, 0.13038812719385254, 0.013630717825330978], [0.005744045019047689, 0.015630672784515364, 0.01044608428128398]]</t>
  </si>
  <si>
    <t xml:space="preserve">[[1], [6, 8], [3, 10], [2, 4, 5, 7, 9]]</t>
  </si>
  <si>
    <t xml:space="preserve">[[15], [5, 35], [43, 43], [12, 4, 16, 5, 3]]</t>
  </si>
  <si>
    <t xml:space="preserve">[[0.020737299193832978], [0.019271433933283004, 0.15057964170306995], [0.41375655655486476, 0.15069521995177684], [0.07707392337466357, 0.03426173849598843, 0.08109402219292215, 0.06207568281607413, 0.03427897476685879]]</t>
  </si>
  <si>
    <t xml:space="preserve">[[1], [2, 7], [3, 6, 10], [9], [4, 5, 8]]</t>
  </si>
  <si>
    <t xml:space="preserve">[[3], [3, 21], [8, 18, 3], [33], [7, 7, 10]]</t>
  </si>
  <si>
    <t xml:space="preserve">[[0.006006397792350804], [0.0077233025550962845, 0.03662643800724836], [0.01874219807207654, 0.12924868248519897, 0.010792475001988556], [0.015609024898068254], [0.1419358188727344, 0.015015446854491904, 0.03118821755153334]]</t>
  </si>
  <si>
    <t xml:space="preserve">[[13], [20], [1, 7], [15, 18], [3, 10], [2, 6, 11, 12], [4, 5, 9, 14, 16], [8, 17, 19]]</t>
  </si>
  <si>
    <t xml:space="preserve">[[17], [20], [33, 3], [9, 3], [21, 33], [4, 8, 6, 6], [1, 8, 3, 2, 11], [2, 27, 3]]</t>
  </si>
  <si>
    <t xml:space="preserve">[[0.04103306751318973], [0.039415379897769755], [0.17875811187174445, 0.019277651399810525], [0.03916107563689222, 0.01230281390738861], [0.023187540034403042, 0.03392126458203022], [0.02624716499073559, 0.04463680405945172, 0.0227724090880837, 0.15239794879405943], [0.017505711890651036, 0.040206486668736045, 0.013290708061236669, 0.04675415954484416, 0.09883742901441976], [0.020570350625320092, 0.1151195396096346, 0.034584104296396745]]</t>
  </si>
  <si>
    <t xml:space="preserve">[[2, 4, 5, 6, 10], [1, 3, 7], [8, 9]]</t>
  </si>
  <si>
    <t xml:space="preserve">[[10, 2, 6, 1, 5], [3, 18, 14], [12, 16]]</t>
  </si>
  <si>
    <t xml:space="preserve">[[0.07241651178710246, 0.010564081806027985, 0.022348920813791, 0.010229897067489892, 0.009326652841905935], [0.06211486413031686, 0.04150084519697763, 0.10283080469980993], [0.025277692298861638, 0.012010053757802132]]</t>
  </si>
  <si>
    <t xml:space="preserve">[[1, 5, 7, 10, 12, 14, 15, 16, 19, 20], [6, 11, 13, 17], [3, 4], [2, 8, 9, 18]]</t>
  </si>
  <si>
    <t xml:space="preserve">[[5, 7, 22, 1, 20, 12, 7, 18, 3, 8], [31, 91, 9, 70], [2, 28], [8, 39, 31, 7]]</t>
  </si>
  <si>
    <t xml:space="preserve">[[0.03697082782125494, 0.027681438214826142, 0.09455635825885206, 0.0037568424810195686, 0.18548694344526942, 0.1960556818766509, 0.03585366324475322, 0.030583867690189965, 0.04189536077948003, 0.06646432712151876], [0.03480579684947622, 0.06069413120377612, 0.021589710553662038, 0.0820290047824194], [0.011560705628066104, 0.16167317623565153], [0.08682990959833191, 0.08307306572440668, 0.03754143303520865, 0.06322457800657666]]</t>
  </si>
  <si>
    <t xml:space="preserve">[2, 4, 1, 2]</t>
  </si>
  <si>
    <t xml:space="preserve">[[1, 9], [2, 6, 10, 11, 12, 13, 18, 19, 20], [3, 4, 5, 7, 14, 16], [8, 15, 17]]</t>
  </si>
  <si>
    <t xml:space="preserve">[[35, 12], [2, 1, 1, 4, 4, 3, 2, 2, 2], [2, 10, 5, 6, 2, 3], [24, 2, 26]]</t>
  </si>
  <si>
    <t xml:space="preserve">[[0.06293813340387523, 0.02075870044289921], [0.013971034695629277, 0.03327873885840564, 0.023609418953326397, 0.007764595197490081, 0.015068666279355438, 0.008820571376576495, 0.010036992591279277, 0.015694890403502814, 0.007320296934533585], [0.024640418578611118, 0.019106341596517112, 0.03589172573782683, 0.06644581760141269, 0.008456115644466702, 0.018391542756757195], [0.09799693338534296, 0.028870115094474628, 0.04037490089778464]]</t>
  </si>
  <si>
    <t xml:space="preserve">[[1, 3, 6, 7, 8, 9, 10, 11, 12, 15, 16, 19], [4, 5, 13, 14, 17, 20], [2, 18]]</t>
  </si>
  <si>
    <t xml:space="preserve">[[2, 2, 2, 5, 2, 3, 3, 4, 3, 1, 1, 1], [12, 10, 16, 4, 5, 6], [98, 8]]</t>
  </si>
  <si>
    <t xml:space="preserve">[[0.017856562380998215, 0.006748772278260705, 0.005064488648842185, 0.024528972109254723, 0.050599401158986916, 0.017011937376238524, 0.02688449917300616, 0.024170336775897062, 0.019555206841685227, 0.007806655855490245, 0.007702742925910014, 0.015224414688819932], [0.01591644819012566, 0.015496946678458433, 0.0314409706197296, 0.006826871917014958, 0.022955921201518813, 0.012022806976909307], [0.18120699437523607, 0.013938504717329572]]</t>
  </si>
  <si>
    <t xml:space="preserve">[[8], [1, 4, 6, 9], [2, 3, 5, 7, 10]]</t>
  </si>
  <si>
    <t xml:space="preserve">[[48], [30, 24, 19, 20], [7, 3, 11, 4, 3]]</t>
  </si>
  <si>
    <t xml:space="preserve">[[0.06509949821815351], [0.043132033442660554, 0.03789351392628722, 0.029716925397317125, 0.07118931958103336], [0.026807876713621875, 0.011855759097966044, 0.05700456791483624, 0.04860086151487767, 0.029180993315864722]]</t>
  </si>
  <si>
    <t xml:space="preserve">[2, 5, 2]</t>
  </si>
  <si>
    <t xml:space="preserve">[[2, 6, 8, 9, 10], [1, 3, 4], [5, 7]]</t>
  </si>
  <si>
    <t xml:space="preserve">[[14, 3, 7, 30, 7], [3, 4, 4], [4, 7]]</t>
  </si>
  <si>
    <t xml:space="preserve">[[0.06584811413151634, 0.013434277889819969, 0.0923010360415546, 0.0017627787177748981, 0.05998443565578994], [0.019049486543434427, 0.025228042884973465, 0.007638132148649443], [0.005607226057088041, 0.06653561431812205]]</t>
  </si>
  <si>
    <t xml:space="preserve">[7, 1, 2]</t>
  </si>
  <si>
    <t xml:space="preserve">[[0.05378318533770994, 0.1413755706959764, 0.06224318901586794, 0.07138836680330751, 0.13108715917491706, 0.025097128268020526, 0.028706479626721706, 0.004685310224360615, 0.04230097001767286, 0.00494667312157882, 0.007065822639135252, 0.06048258050446274, 0.009360660742133835, 0.039683472794256644, 0.22145134335192188, 0.024471001587878974, 0.03183999040906567, 0.025343636629775047, 0.02367180955505817], [0.019932911812829177]]</t>
  </si>
  <si>
    <t xml:space="preserve">[[2, 5, 7, 8], [1, 3, 4, 6, 9, 10]]</t>
  </si>
  <si>
    <t xml:space="preserve">[[3, 24, 16, 9], [1, 2, 7, 3, 1, 1]]</t>
  </si>
  <si>
    <t xml:space="preserve">[[0.007781079675492641, 0.017441155334537925, 0.008573806691424898, 0.025114427323717152], [0.021368033554710716, 0.02135395643001659, 0.024666873407867808, 0.09354299507405743, 0.045262252864496824, 0.005465776964434144]]</t>
  </si>
  <si>
    <t xml:space="preserve">[[3, 6, 7, 11, 13, 16, 19, 20], [1, 2, 4, 5, 8, 9, 10, 12, 14, 15, 17, 18]]</t>
  </si>
  <si>
    <t xml:space="preserve">[[6, 4, 7, 9, 2, 6, 6, 5], [3, 1, 2, 4, 1, 2, 4, 2, 2, 5, 1, 2]]</t>
  </si>
  <si>
    <t xml:space="preserve">[[0.016099319056141474, 0.024086709461293605, 0.01600489782348038, 0.020496376038173485, 0.02055797401682509, 0.005700212439532457, 0.02318838718128772, 0.010807355605741843], [0.01991604794856849, 0.022727548368099464, 0.013199242115108856, 0.01810451237912951, 0.006441603696972322, 0.0080715298763841, 0.014546788814693951, 0.00823313716934899, 0.012558929137961793, 0.018237986526377644, 0.05087051688548139, 0.016988427378957432]]</t>
  </si>
  <si>
    <t xml:space="preserve">[5, 3]</t>
  </si>
  <si>
    <t xml:space="preserve">[[3, 4, 8], [1, 2, 5, 7, 10], [6, 9]]</t>
  </si>
  <si>
    <t xml:space="preserve">[[4, 16, 8], [9, 2, 4, 5, 7], [10, 22]]</t>
  </si>
  <si>
    <t xml:space="preserve">[[0.02092981354929376, 0.007150140206532252, 0.0865027261708634], [0.04796770759006465, 0.03917045312558623, 0.004817118618641857, 0.017578313876821926, 0.05885143490536561], [0.05183691715059686, 0.09831392798564732]]</t>
  </si>
  <si>
    <t xml:space="preserve">[[3, 11, 17], [4, 10, 12, 13, 14, 15, 16, 18, 19], [1, 2, 5, 6, 7, 8, 9, 20]]</t>
  </si>
  <si>
    <t xml:space="preserve">[[6, 4, 5], [2, 8, 13, 8, 5, 7, 3, 5, 11], [4, 6, 7, 3, 2, 2, 10, 7]]</t>
  </si>
  <si>
    <t xml:space="preserve">[[0.013153045808123081, 0.019903605410416022, 0.04010095911680013], [0.010246832184088424, 0.04426494004221864, 0.041094653794294195, 0.03402482104129037, 0.007264610149762824, 0.010574388049708833, 0.016113896768042753, 0.02907057929577537, 0.07424502643141002], [0.013551355893556728, 0.051293328942121595, 0.03252421974095096, 0.01548702527490196, 0.007175949589028472, 0.010501050200044628, 0.0871849983772724, 0.05508877905846519]]</t>
  </si>
  <si>
    <t xml:space="preserve">[[1, 2, 3, 4, 5, 7, 8, 9, 10, 11, 12, 13, 14, 15, 16, 17, 18, 19, 20], [6]]</t>
  </si>
  <si>
    <t xml:space="preserve">[[2, 9, 8, 2, 4, 14, 10, 7, 1, 3, 7, 3, 13, 3, 1, 2, 4, 4, 4], [4]]</t>
  </si>
  <si>
    <t xml:space="preserve">[[0.02141950322607363, 0.04860095598633994, 0.06133283045326694, 0.046726490824130856, 0.042044345204377595, 0.009058567989158014, 0.06114675586551293, 0.015744541705744353, 0.0530442475972196, 0.027880114254092824, 0.029008250115329384, 0.03945594535842141, 0.054413068260475574, 0.006009762062168407, 0.009239363508902724, 0.022898444006693698, 0.038716782448732834, 0.01992803883180128, 0.02904981703699481], [0.0101282861354069]]</t>
  </si>
  <si>
    <t xml:space="preserve">[[1, 3, 5, 6, 8, 9, 10], [2, 4, 7]]</t>
  </si>
  <si>
    <t xml:space="preserve">[[12, 2, 5, 3, 9, 6, 2], [8, 12, 9]]</t>
  </si>
  <si>
    <t xml:space="preserve">[[0.11712022594034638, 0.015187498558954718, 0.015463628499160382, 0.05050107050557702, 0.018163969582586998, 0.008592633760922133, 0.025247249380167716], [0.017581496127671764, 0.015105404185120477, 0.011820934669864627]]</t>
  </si>
  <si>
    <t xml:space="preserve">[[2, 3, 4, 7, 8, 9, 13, 16, 18, 19, 20], [1, 5, 6, 11, 12, 14, 17], [10, 15]]</t>
  </si>
  <si>
    <t xml:space="preserve">[[1, 11, 17, 19, 9, 4, 30, 2, 3, 13, 8], [2, 1, 6, 3, 1, 8, 2], [6, 22]]</t>
  </si>
  <si>
    <t xml:space="preserve">[[0.019676807658352242, 0.04147893824373172, 0.03127803447479498, 0.051985083134866036, 0.01920935751431512, 0.024184001017067275, 0.08248085742412714, 0.0075762188899663, 0.02592326024189441, 0.03190264546605733, 0.03344440056901988], [0.017675962323976054, 0.01532038253644182, 0.029403746854882572, 0.07825904104507606, 0.00917184457349087, 0.05986392151591059, 0.03440745939823096], [0.03973291204824002, 0.04155079297173424]]</t>
  </si>
  <si>
    <t xml:space="preserve">[6, 1, 2]</t>
  </si>
  <si>
    <t xml:space="preserve">[[4, 5, 6, 7, 8, 11, 14, 17], [3, 12, 18, 19], [2, 9, 10, 16], [1, 13, 15, 20]]</t>
  </si>
  <si>
    <t xml:space="preserve">[[3, 2, 2, 3, 2, 1, 1, 1], [2, 4, 2, 4], [2, 3, 9, 4], [2, 2, 3, 3]]</t>
  </si>
  <si>
    <t xml:space="preserve">[[0.0013826773243696148, 0.011251748315712243, 0.005200085565490833, 0.007070400664190045, 0.006607171320252685, 0.006619990178682225, 0.018063804054151245, 0.001066212950751187], [0.023632968779716455, 0.027148163008441417, 0.021342466369232135, 0.012825935671272702], [0.03408751193122529, 0.007071883170768283, 0.06996996578356104, 0.010535367624367548], [0.03687743456926662, 0.010376413322438969, 0.03764866389302383, 0.02358542647475947]]</t>
  </si>
  <si>
    <t xml:space="preserve">[[7], [2, 4], [1, 3, 5, 9], [8, 10], [6]]</t>
  </si>
  <si>
    <t xml:space="preserve">[[5], [3, 3], [19, 24, 13, 4], [7, 14], [6]]</t>
  </si>
  <si>
    <t xml:space="preserve">[[0.01789640785387107], [0.02411722910501583, 0.03731966820814508], [0.1409075007973013, 0.15362598409696646, 0.004052406045543168, 0.005204450563180888], [0.023376903413592394, 0.008200512465517095], [0.022642664932690383]]</t>
  </si>
  <si>
    <t xml:space="preserve">[1, 1, 4, 3, 1]</t>
  </si>
  <si>
    <t xml:space="preserve">[[4, 5, 7, 10], [8], [1, 2, 3, 6, 9]]</t>
  </si>
  <si>
    <t xml:space="preserve">[[3, 5, 6, 3], [10], [3, 1, 3, 5, 4]]</t>
  </si>
  <si>
    <t xml:space="preserve">[[0.0034950250914623985, 0.0714446431279574, 0.017305668979858822, 0.033035212622762516], [0.02617548552889785], [0.003499854557971662, 0.007563255150638343, 0.04157745711302013, 0.00228677449628715, 0.023197918529033926]]</t>
  </si>
  <si>
    <t xml:space="preserve">[[5, 11, 17], [14, 18], [6, 7, 8, 12, 16], [1, 2, 3, 13], [9, 10, 20], [4, 15, 19]]</t>
  </si>
  <si>
    <t xml:space="preserve">[[4, 3, 2], [4, 16], [1, 4, 2, 1, 2], [4, 1, 5, 3], [57, 53, 24], [6, 2, 5]]</t>
  </si>
  <si>
    <t xml:space="preserve">[[0.01022028338403132, 0.00331104118641525, 0.018740666655802263], [0.040759589905886934, 0.0515362192312337], [0.005491851651951298, 0.024568103191925414, 0.012715739971180706, 0.030331098312463223, 0.011396794293943507], [0.024071620375354943, 0.007731100244703616, 0.03580441576093729, 0.00925541940047937], [0.3421379757691989, 0.4841913287272698, 0.16282855160061288], [0.05566267866853606, 0.0020499916745389582, 0.019370735451536107]]</t>
  </si>
  <si>
    <t xml:space="preserve">[1, 2, 1, 2, 3, 1]</t>
  </si>
  <si>
    <t xml:space="preserve">[[1], [8, 9, 10], [2, 11, 17], [6, 14, 15, 19, 20], [3, 5, 16], [12, 13, 18], [7], [4]]</t>
  </si>
  <si>
    <t xml:space="preserve">[[19], [1, 2, 2], [11, 10, 2], [1, 0, 0, 1, 1], [2, 2, 2], [1, 4, 4], [11], [5]]</t>
  </si>
  <si>
    <t xml:space="preserve">[[0.009751417343644476], [0.01241586920010347, 0.01091574334791756, 0.010679327785722675], [0.013224962418944162, 0.010902492907042045, 0.006222453322469113], [0.0044176796070891575, 0.014534582971682343, 0.0069460614623294776, 0.00965468457922876, 0.0029845653467489423], [0.007408315416501048, 0.0035085106331070506, 0.00686568487094248], [0.002268699292624997, 0.015602741556010337, 0.017067804297590902], [0.008812181651462362], [0.013504914000999981]]</t>
  </si>
  <si>
    <t xml:space="preserve">[[2], [1, 4, 8, 9], [5, 7], [3], [6, 10]]</t>
  </si>
  <si>
    <t xml:space="preserve">[[11], [3, 3, 2, 2], [2, 4], [41], [23, 11]]</t>
  </si>
  <si>
    <t xml:space="preserve">[[0.009574288450471004], [0.04031777300213664, 0.010268798548951328, 0.02972791185301254, 0.014787364385546493], [0.018295534682802338, 0.027078999935592974], [0.023069722128372407], [0.01241378652974909, 0.029714705087371746]]</t>
  </si>
  <si>
    <t xml:space="preserve">[2, 2, 1, 3, 3]</t>
  </si>
  <si>
    <t xml:space="preserve">[[2], [4, 7, 9], [6, 10], [1, 5, 8], [3]]</t>
  </si>
  <si>
    <t xml:space="preserve">[[16], [1, 7, 6], [11, 6], [3, 5, 4], [5]]</t>
  </si>
  <si>
    <t xml:space="preserve">[[0.03313556099691439], [0.01285681878623232, 0.0255255505403297, 0.032671671066049096], [0.027738404796628122, 0.024837460643753247], [0.06260914872067846, 0.022064383237283224, 0.026986072033913174], [0.012841465753027788]]</t>
  </si>
  <si>
    <t xml:space="preserve">[[2, 15], [4, 6, 18, 20], [8], [9, 11, 12], [16, 17], [13, 14], [5, 10], [3, 19], [1, 7]]</t>
  </si>
  <si>
    <t xml:space="preserve">[[18, 3], [1, 3, 2, 1], [22], [0, 0, 1], [7, 7], [3, 4], [11, 5], [6, 3], [1, 3]]</t>
  </si>
  <si>
    <t xml:space="preserve">[[0.04933899988573246, 0.00926604122470949], [0.009510177547076698, 0.025500916984697464, 0.04100540933940574, 0.0329369095249972], [0.029570582565130062], [0.025095762339808547, 0.025473066861516618, 0.013307874093749044], [0.025494768760456966, 0.014562989377210341], [0.01690147256574496, 0.014748131397144378], [0.023482234917192472, 0.02574070521517548], [0.03327689884444998, 0.020850690179235742], [0.004405227667141824, 0.02381449043643554]]</t>
  </si>
  <si>
    <t xml:space="preserve">[2, 1, 2, 1, 2, 1, 2, 1, 1]</t>
  </si>
  <si>
    <t xml:space="preserve">[[1, 2, 3, 4, 8, 9, 11, 16, 18, 19], [13], [6, 15], [5, 14, 17, 20], [7, 10, 12]]</t>
  </si>
  <si>
    <t xml:space="preserve">[[6, 3, 3, 1, 10, 2, 7, 8, 8, 3], [25], [11, 18], [14, 49, 156, 5], [4, 3, 6]]</t>
  </si>
  <si>
    <t xml:space="preserve">[[0.023373465338093376, 0.0065679434593848805, 0.07016628759059536, 0.005437275477420821, 0.09436120543904569, 0.027824215307712258, 0.0456105175087326, 0.014841577548483418, 0.03899803469797626, 0.014590488735184478], [0.27297934088228964], [0.07501269201919632, 0.0024626713925051556], [0.03834560689763395, 0.07040351397049004, 0.3566311513339407, 0.003791645827346289], [0.024657569247687673, 0.0187865286446668, 0.05687666316198077]]</t>
  </si>
  <si>
    <t xml:space="preserve">[[2, 9], [1, 10], [3, 5], [4, 6], [8], [7]]</t>
  </si>
  <si>
    <t xml:space="preserve">[[25, 7], [5, 3], [6, 13], [13, 12], [27], [14]]</t>
  </si>
  <si>
    <t xml:space="preserve">[[0.11199342975363037, 0.03795727122146468], [0.02705031718610805, 0.03476119264480815], [0.03243163998069201, 0.07840747310267902], [0.029113998313209967, 0.09359322061119628], [0.039436261077564795], [0.1120909962769751]]</t>
  </si>
  <si>
    <t xml:space="preserve">[4, 1, 2, 1, 1, 1]</t>
  </si>
  <si>
    <t xml:space="preserve">[[3, 4], [5, 7], [1, 2, 8], [6, 10], [9]]</t>
  </si>
  <si>
    <t xml:space="preserve">[[16, 5], [8, 3], [9, 9, 3], [16, 24], [3]]</t>
  </si>
  <si>
    <t xml:space="preserve">[[0.2030927948122317, 0.05933137456788207], [0.03925018956646102, 0.027587566141818294], [0.0650042448543014, 0.027893920688096343, 0.021041059451350583], [0.05685058087823576, 0.04440092276068213], [0.010248205503963399]]</t>
  </si>
  <si>
    <t xml:space="preserve">[[8, 10, 13, 17], [14, 16], [19], [2, 9], [1, 11, 15], [3, 4, 5, 6, 7, 18], [12], [20]]</t>
  </si>
  <si>
    <t xml:space="preserve">[[5, 1, 2, 1], [15, 8], [9], [3, 25], [2, 10, 17], [2, 3, 3, 2, 8, 4], [6], [7]]</t>
  </si>
  <si>
    <t xml:space="preserve">[[0.014007631665863097, 0.005752774921182221, 0.00517781286412111, 0.013357384617105998], [0.0995399953796331, 0.0379073471933087], [0.09320784099995391], [0.007778629051114792, 0.18119143311038394], [0.01528833358470573, 0.08249598227714972, 0.014512446614568228], [0.01789434601124424, 0.010709125558360597, 0.01039097290274802, 0.009790755779005657, 0.09044294808053573, 0.02665127709731946], [0.05761800319432479], [0.03594509000055948]]</t>
  </si>
  <si>
    <t xml:space="preserve">[1, 2, 1, 2, 2, 1, 1, 1]</t>
  </si>
  <si>
    <t xml:space="preserve">[[9], [4, 6, 7, 10], [1, 2, 3, 8, 14, 15, 16, 18, 19, 20], [5, 11, 12, 13, 17]]</t>
  </si>
  <si>
    <t xml:space="preserve">[[62], [32, 2, 3, 13], [6, 2, 5, 1, 2, 3, 4, 1, 1, 3], [5, 3, 36, 6, 8]]</t>
  </si>
  <si>
    <t xml:space="preserve">[[0.023509517310087904], [0.06300528808286936, 0.003359637197284591, 0.01419525342498473, 0.04349539082714434], [0.06655552646151379, 0.014374929419231191, 0.0306107543230165, 0.02254263273546872, 0.009469074767158378, 0.01287110156403101, 0.009353631966302293, 0.007092294791222611, 0.004251401316217701, 0.055251003837476935], [0.03073350035601221, 0.006037033083365881, 0.10689467825081256, 0.02656066767147279, 0.03085902235438551]]</t>
  </si>
  <si>
    <t xml:space="preserve">[[1, 2, 5, 9, 10], [3, 8], [4, 6, 7]]</t>
  </si>
  <si>
    <t xml:space="preserve">[[9, 5, 1, 1, 2], [18, 19], [29, 12, 44]]</t>
  </si>
  <si>
    <t xml:space="preserve">[[0.03502935385686864, 0.0530127662167739, 0.027352056347845072, 0.024845264835619052, 0.008357449513314652], [0.013506711119728274, 0.1566735234915469], [0.03325747821608665, 0.008401814878714687, 0.03154622311485952]]</t>
  </si>
  <si>
    <t xml:space="preserve">[[1, 2, 5], [3, 4, 8, 9], [6, 7, 10]]</t>
  </si>
  <si>
    <t xml:space="preserve">[[42, 13, 35], [1, 8, 5, 2], [5, 14, 7]]</t>
  </si>
  <si>
    <t xml:space="preserve">[[0.06397186007775857, 0.03256707549739306, 0.07938393914759069], [0.008461887500706823, 0.020169601148767008, 0.04645995268881989, 0.024939066384178196], [0.012927361965341437, 0.05346178115913294, 0.020961726236690514]]</t>
  </si>
  <si>
    <t xml:space="preserve">[[2, 19, 20], [8, 17, 18], [7], [12, 14], [1, 10, 11], [3, 13, 16], [4, 9, 15], [5, 6]]</t>
  </si>
  <si>
    <t xml:space="preserve">[[5, 3, 2], [1, 3, 2], [17], [31, 13], [4, 7, 2], [1, 7, 6], [9, 6, 1], [10, 17]]</t>
  </si>
  <si>
    <t xml:space="preserve">[[0.019564165537247852, 0.03247040878381669, 0.015563537588133435], [0.015438764674222491, 0.01594728722444165, 0.013515676742198545], [0.047755786529299786], [0.09884797427421865, 0.024293349653106134], [0.028947996565421893, 0.02530170344881248, 0.039746970145841234], [0.044123341934375455, 0.027341751962951355, 0.022270952984196055], [0.032249544822160706, 0.025223867247292267, 0.054991642900667125], [0.08623350591304241, 0.05298604440715822]]</t>
  </si>
  <si>
    <t xml:space="preserve">[1, 1, 1, 2, 1, 1, 1, 1]</t>
  </si>
  <si>
    <t xml:space="preserve">Flexible</t>
  </si>
  <si>
    <t xml:space="preserve">Dedicated</t>
  </si>
  <si>
    <t xml:space="preserve">VNS_Kmedian</t>
  </si>
  <si>
    <t xml:space="preserve">[[0.008844606049262078, 0.000923630954127927, 0.08749692942078338, 0.2103308283746502, 0.09532566256227457, 0.23318866491287712, 0.07115569679285702, 0.008924571585507966, 0.05282121962967716, 0.03639149586095097]]</t>
  </si>
  <si>
    <t xml:space="preserve">[[1, 7, 8, 14, 16, 19], [2, 4, 11, 12], [10, 18], [5, 9, 15, 17], [6, 20], [3, 13]]</t>
  </si>
  <si>
    <t xml:space="preserve">[[2, 3, 3, 2, 3, 5], [2, 3, 7, 36], [5, 4], [3, 2, 6, 8], [13, 10], [8, 7]]</t>
  </si>
  <si>
    <t xml:space="preserve">[[0.017106150421234024, 0.016137451556848065, 0.001632028218729101, 0.04366566030133807, 0.028826269939340468, 0.02991676630964427], [0.027791393601082296, 0.03056413475109983, 0.008400694287763627, 0.001409670987365459], [0.0050505233650468915, 0.04908298306039392], [0.03337133185445387, 0.03132902179242655, 0.0055923376010283835, 0.016741016909313743], [0.01591637222155981, 0.08184436357196072], [0.04432437689160049, 0.07461858607951828]]</t>
  </si>
  <si>
    <t xml:space="preserve">[1, 1, 1, 1, 2, 3]</t>
  </si>
  <si>
    <t xml:space="preserve">[[3, 8, 9], [1, 2, 6, 10], [4, 5], [7]]</t>
  </si>
  <si>
    <t xml:space="preserve">[[9, 1, 0], [3, 2, 3, 2], [6, 6], [24]]</t>
  </si>
  <si>
    <t xml:space="preserve">[[0.006132543741116263, 0.029173122335795325, 0.042391934081448666], [0.019744126211828958, 0.006423599868963203, 0.0730845274903817, 0.019361402767526237], [0.0519616187636201, 0.024991558385889723], [0.004543021175296415]]</t>
  </si>
  <si>
    <t xml:space="preserve">[[3, 5, 12, 13, 14, 16, 17, 19], [2, 4, 6, 8, 10, 11, 15, 18, 20], [1, 7, 9]]</t>
  </si>
  <si>
    <t xml:space="preserve">[[6, 1, 8, 7, 5, 7, 7, 1], [7, 5, 2, 5, 19, 2, 4, 4, 5], [14, 2, 9]]</t>
  </si>
  <si>
    <t xml:space="preserve">[[0.0012799879962691032, 0.022292937415827295, 0.10258327490901353, 0.002147886872043446, 0.04674851803767298, 0.03809707583216278, 0.035752108900559576, 0.010207389783859341], [0.05174604107824154, 0.06404240946493611, 0.03401327153463696, 0.017839453427000364, 0.012687101992109238, 0.05016649039530205, 0.01575492659107282, 0.009722148191474019, 0.024839140957583373], [0.019695227575867412, 0.014422024463303105, 0.01814469221874842]]</t>
  </si>
  <si>
    <t xml:space="preserve">[[2, 7], [4, 8], [1, 3, 5, 6, 9, 10]]</t>
  </si>
  <si>
    <t xml:space="preserve">[[10, 18], [82, 114], [4, 1, 3, 4, 4, 8]]</t>
  </si>
  <si>
    <t xml:space="preserve">[[0.08793623497813689, 0.06818037953477646], [0.08483465550397506, 0.0014359176103214688], [0.01318537944039521, 0.017602483287763718, 0.032103681543764195, 0.037022165530128534, 0.06014794156365033, 0.02082427190513779]]</t>
  </si>
  <si>
    <t xml:space="preserve">[1, 5, 3]</t>
  </si>
  <si>
    <t xml:space="preserve">[[6, 7, 10], [4, 14, 15, 16, 17, 18], [3, 12], [2, 13, 20], [1, 9, 11, 19], [5, 8]]</t>
  </si>
  <si>
    <t xml:space="preserve">[[4, 3, 6], [3, 3, 5, 2, 4, 5], [4, 14], [3, 4, 3], [1, 14, 23, 5], [17, 5]]</t>
  </si>
  <si>
    <t xml:space="preserve">[[0.040155999675108606, 0.035392994614725885, 0.01709553877023531], [0.02065834302587725, 0.010884419671646767, 0.0010356544193707272, 0.05096139407222739, 0.007085676152974943, 0.003431378693853646], [0.005288710273602146, 0.046683259454205706], [0.03051177602628454, 0.012528195522051987, 0.059284526320968436], [0.0006342687898484396, 0.011854386801163273, 0.00861794930423399, 0.018814257071893527], [0.01490772397537101, 0.050507641699406115]]</t>
  </si>
  <si>
    <t xml:space="preserve">[2, 1, 2, 2, 2, 2]</t>
  </si>
  <si>
    <t xml:space="preserve">[[2, 6, 8, 9, 10, 12, 14, 15, 18], [1, 3], [13, 16, 19], [5, 11, 17, 20], [4, 7]]</t>
  </si>
  <si>
    <t xml:space="preserve">[[1, 2, 2, 1, 1, 1, 2, 2, 1], [8, 7], [1, 5, 1], [3, 6, 2, 3], [4, 34]]</t>
  </si>
  <si>
    <t xml:space="preserve">[[0.011586667638502255, 0.011376612600408684, 0.009325810741155521, 0.016038843689870994, 0.019240280389720324, 0.013962446462509387, 0.018004958544392904, 0.012638159089224868, 0.013432863237039459], [0.01935473487898358, 0.061705063926475553], [0.01121780652288263, 0.04400816561562634, 0.027971607821552485], [0.012608243896567877, 0.021076732072497772, 0.020132708221445344, 0.054458359818956685], [0.008832009776526196, 0.04156834153308975]]</t>
  </si>
  <si>
    <t xml:space="preserve">[[8, 9], [2], [6], [5, 10], [3, 4], [1, 7]]</t>
  </si>
  <si>
    <t xml:space="preserve">[[11, 16], [13], [12], [12, 8], [40, 16], [4, 26]]</t>
  </si>
  <si>
    <t xml:space="preserve">[[0.07359711242704944, 0.14328499533679995], [0.09992893618112757], [0.03543281274746326], [0.09458009332406396, 0.02399779033233492], [0.02253716916790852, 0.14400210167587188], [0.034171162727317995, 0.048091606570457524]]</t>
  </si>
  <si>
    <t xml:space="preserve">[[1, 2, 3, 4, 5, 6, 7, 8, 9, 10, 11, 12, 15, 16, 17, 18, 19, 20], [13, 14]]</t>
  </si>
  <si>
    <t xml:space="preserve">[[7, 4, 3, 12, 6, 1, 7, 3, 2, 2, 5, 4, 9, 1, 3, 2, 20, 4], [9, 3]]</t>
  </si>
  <si>
    <t xml:space="preserve">[[0.007669812838636143, 0.011552091710575271, 0.017859538463894792, 0.1585880654223545, 0.017680742525000074, 0.023928819356925445, 0.038455715214968, 0.012005817178115056, 0.030366294758933217, 0.009071569895972683, 0.04065765787258028, 0.022103470483836783, 0.07682857711521744, 0.006293602949837337, 0.011518561998290513, 0.012072189285576143, 0.04332480549597489, 0.014928201425366563], [0.05737637518878916, 0.012920397388968628]]</t>
  </si>
  <si>
    <t xml:space="preserve">[[8, 17], [3, 11, 13, 15, 19, 20], [1, 12], [6, 14, 16], [9, 10, 18], [2, 7], [4, 5]]</t>
  </si>
  <si>
    <t xml:space="preserve">[[6, 1], [1, 1, 2, 2, 1, 0], [3, 7], [2, 2, 3], [3, 3, 2], [3, 5], [14, 10]]</t>
  </si>
  <si>
    <t xml:space="preserve">[[0.044130332311013445, 0.022492618489642638], [0.00551789864784797, 0.003056792808146347, 0.0014448356327085375, 0.005892939424227591, 0.014337304738384998, 0.010616482988163206], [0.008828009672772526, 0.01042671694413691], [0.024256009441883088, 0.02022005148223839, 0.025700001026018385], [0.02184428040656977, 0.02268576917142043, 0.0168900435086998], [0.006515551713184097, 0.01775493405742954], [0.13724741916593935, 0.08706533901326126]]</t>
  </si>
  <si>
    <t xml:space="preserve">[[1, 3, 6], [4, 7], [5], [9, 10], [2, 8]]</t>
  </si>
  <si>
    <t xml:space="preserve">[[2, 0, 2], [5, 4], [30], [41, 19], [6, 12]]</t>
  </si>
  <si>
    <t xml:space="preserve">[[0.019409809413959284, 0.009554737461278644, 0.005222060489981202], [0.019234468713616008, 0.020982532672648668], [0.01948086855855551], [0.21858461786868855, 0.1468398546198492], [0.01797571271600482, 0.0531674530144693]]</t>
  </si>
  <si>
    <t xml:space="preserve">[1, 2, 2, 3, 4]</t>
  </si>
  <si>
    <t xml:space="preserve">[[1, 2, 3, 5, 6, 7, 8, 9, 10, 12, 13, 14, 16, 17, 18, 19], [4, 11, 15, 20]]</t>
  </si>
  <si>
    <t xml:space="preserve">[[4, 17, 4, 28, 5, 3, 2, 3, 15, 5, 5, 7, 10, 10, 9, 2], [16, 16, 13, 44]]</t>
  </si>
  <si>
    <t xml:space="preserve">[[0.031733928153737545, 0.03156409528807007, 0.003674689851601055, 0.22925397243727375, 0.03316676425900057, 0.0025283564633313735, 0.01812780146170516, 0.039395731211354416, 0.0738389063202355, 0.041421596908021024, 0.0060007551785284715, 0.02163043363247657, 0.051374914664655755, 0.04045669743251571, 0.10291115585670926, 0.02940681188460441], [0.09772031497826489, 0.1048849292571921, 0.07770954184637768, 0.17365634708708652]]</t>
  </si>
  <si>
    <t xml:space="preserve">[6, 3]</t>
  </si>
  <si>
    <t xml:space="preserve">[[1, 2, 3, 5, 8, 9, 10], [4, 6, 7]]</t>
  </si>
  <si>
    <t xml:space="preserve">[[2, 4, 7, 6, 4, 18, 11], [9, 37, 3]]</t>
  </si>
  <si>
    <t xml:space="preserve">[[0.014459344435798292, 0.07490350165748394, 0.012025637007209156, 0.059118304636161724, 0.015663589176465723, 0.07431665511061404, 0.12070896566562289], [0.013337066301927639, 0.03920123527514308, 0.015943923111216035]]</t>
  </si>
  <si>
    <t xml:space="preserve">[[9, 14, 15], [4, 12, 16], [3, 5, 7, 10, 11, 17, 18], [1, 2, 6, 8, 13, 19, 20]]</t>
  </si>
  <si>
    <t xml:space="preserve">[[2, 8, 3], [2, 3, 4], [3, 4, 2, 2, 2, 3, 4], [0, 3, 0, 1, 3, 2, 1]]</t>
  </si>
  <si>
    <t xml:space="preserve">[[0.028504836373749887, 0.013808397124353207, 0.010212794793010573], [0.02572631113097103, 0.018276123615701394, 0.017217042766623357], [0.008155800388582015, 0.013584806168238886, 0.01664223734751319, 0.005691291306600776, 0.008004420097388908, 0.016767650059380638, 0.018055579773080595], [0.044658998696553376, 0.022186314482368734, 0.05744448731835467, 0.03804614395475138, 0.01130366824170952, 0.014934850392043748, 0.024227133667115933]]</t>
  </si>
  <si>
    <t xml:space="preserve">[[0.01690753333317746], [0.002575972830080878, 0.01855785254949012, 0.013074316792964401], [0.013337477586991393, 0.013279668402544352, 0.029024427702425814], [0.020576348527152233], [0.008083559350529783, 0.03039738489669596]]</t>
  </si>
  <si>
    <t xml:space="preserve">[[1, 6, 8, 9, 10, 12, 15, 17, 19, 20], [3, 5, 7, 11, 13, 14, 16, 18], [2, 4]]</t>
  </si>
  <si>
    <t xml:space="preserve">[[10, 11, 8, 14, 5, 5, 10, 14, 3, 10], [52, 8, 7, 2, 25, 9, 11, 32], [20, 16]]</t>
  </si>
  <si>
    <t xml:space="preserve">[[0.0866584509691057, 0.030253305400882138, 0.02173796359955926, 0.10799381264741474, 0.026078089650482198, 0.07600407757561946, 0.05933739438244997, 0.05410842595960353, 0.025187437630254765, 0.08929377171411607], [0.051194910742032015, 0.03563532934985769, 0.01583557602432673, 0.038732458046062006, 0.06874720605149653, 0.11627860697373564, 0.03897659825207366, 0.06975118953849932], [0.040147723155856185, 0.12049458269219139]]</t>
  </si>
  <si>
    <t xml:space="preserve">[2, 4, 1]</t>
  </si>
  <si>
    <t xml:space="preserve">[[1, 2, 7, 8], [3, 4, 9, 10], [5, 6]]</t>
  </si>
  <si>
    <t xml:space="preserve">[[6, 2, 6, 2], [0, 14, 9, 5], [11, 14]]</t>
  </si>
  <si>
    <t xml:space="preserve">[[0.05050645665963845, 0.037069884798380914, 0.02563354315988145, 0.04573032601566238], [0.05713171298820339, 0.021330722227690203, 0.03823220471913233, 0.09367993901833312], [0.0312777019087634, 0.02179123672293852]]</t>
  </si>
  <si>
    <t xml:space="preserve">[[3, 9, 14], [6, 8, 13, 16], [12, 15, 18, 19, 20], [4, 7, 10], [2, 5, 11], [17], [1]]</t>
  </si>
  <si>
    <t xml:space="preserve">[[2, 3, 1], [1, 1, 1, 4], [1, 1, 1, 4, 2], [8, 2, 1], [4, 5, 2], [5], [48]]</t>
  </si>
  <si>
    <t xml:space="preserve">[[0.021165437877939744, 0.024461820180806938, 0.01640645726896199], [0.0167912682373076, 0.016965571339339725, 0.026551331266236315, 0.021209262627491537], [0.008187512800721995, 0.031040794283702593, 0.0037490790640273023, 0.017942182937727584, 0.01783731406103308], [0.03741120480309639, 0.0068354653349442405, 0.006186569600350892], [0.020807321774935314, 0.014187956933114945, 0.0073066080260171876], [0.012307303479902356], [0.030048411835422985]]</t>
  </si>
  <si>
    <t xml:space="preserve">[[2, 5], [4, 8, 9], [3, 6], [1], [7], [10]]</t>
  </si>
  <si>
    <t xml:space="preserve">[[4, 91], [10, 1, 7], [21, 12], [19], [69], [73]]</t>
  </si>
  <si>
    <t xml:space="preserve">[[0.059297471992706685, 0.255437910906161], [0.07777096663717073, 0.08117042919048674, 0.09372737262459503], [0.12700595245123975, 0.3268987753739298], [0.06501306279586186], [0.34426906974358934], [0.2933925467204552]]</t>
  </si>
  <si>
    <t xml:space="preserve">[3, 1, 1, 2, 1, 1]</t>
  </si>
  <si>
    <t xml:space="preserve">[[1, 2, 3, 4, 7, 8, 9, 10, 11, 12, 13, 14, 15, 16, 17, 18, 20], [6], [5, 19]]</t>
  </si>
  <si>
    <t xml:space="preserve">[[9, 4, 18, 10, 12, 7, 4, 6, 8, 15, 4, 12, 8, 13, 2, 16, 4], [22], [18, 13]]</t>
  </si>
  <si>
    <t xml:space="preserve">[[0.024265902588584586, 0.10744680475911218, 0.0557920177709696, 0.031846413943110996, 0.01942426287202622, 0.014700675597120155, 0.014722770940602474, 0.042778277334636815, 0.013069475330273536, 0.0648297342907224, 0.016084440709311948, 0.11071524160734786, 0.01622875748613279, 0.15662917048023528, 0.012902149946233309, 0.07355959485373917, 0.04866172846523621], [0.024553768822426623], [0.009367940727791456, 0.04461648190415194]]</t>
  </si>
  <si>
    <t xml:space="preserve">[[10], [3, 4, 8], [5], [6, 7], [2, 9], [1]]</t>
  </si>
  <si>
    <t xml:space="preserve">[[6], [0, 4, 3], [7], [8, 3], [4, 3], [5]]</t>
  </si>
  <si>
    <t xml:space="preserve">[[0.011405310907555333], [0.07435464922812604, 0.025125365432476815, 0.018206099780936177], [0.028875408392363713], [0.022368622411786835, 0.014322284629885286], [0.021197362574367044, 0.018826945265292758], [0.02283417178649804]]</t>
  </si>
  <si>
    <t xml:space="preserve">[[4, 20], [2, 6], [7, 19], [8, 15, 17], [3, 5, 10, 16, 18], [12, 13], [11, 14], [1, 9]]</t>
  </si>
  <si>
    <t xml:space="preserve">[[9, 3], [10, 4], [3, 6], [4, 1, 7], [2, 1, 1, 1, 3], [19, 7], [5, 5], [6, 19]]</t>
  </si>
  <si>
    <t xml:space="preserve">[[0.017615609396038116, 0.010324689840008672], [0.016604302944694636, 0.025894719627793043], [0.020644722567815455, 0.010395505080893569], [0.008993830208268855, 0.011844624956456648, 0.028826799324310964], [0.013481076313467346, 0.008124450575015534, 0.0017063595094940287, 0.004404061159764205, 0.007769935484414774], [0.06037228259139333, 0.019542319269391054], [0.021321439773177374, 0.018784287575963596], [0.014078668982144556, 0.023782334459499475]]</t>
  </si>
  <si>
    <t xml:space="preserve">[2, 1, 1, 1, 1, 1, 1, 2]</t>
  </si>
  <si>
    <t xml:space="preserve">[[1, 4, 6], [8], [2, 5, 7, 10], [3, 9]]</t>
  </si>
  <si>
    <t xml:space="preserve">[[5, 35, 2], [15], [4, 2, 4, 4], [103, 9]]</t>
  </si>
  <si>
    <t xml:space="preserve">[[0.02650636258304595, 0.15801123177436677, 0.019683702485146955], [0.036417629954813555], [0.03974629932898596, 0.017775287885151547, 0.022628494312657642, 0.018882919660790413], [0.19768202679619448, 0.022590271142621257]]</t>
  </si>
  <si>
    <t xml:space="preserve">[[1380, 2, 2, 3, 2, 5, 6, 2, 1, 2, 1, 11, 7, 1, 2, 2, 1, 4, 5, 4]]</t>
  </si>
  <si>
    <t xml:space="preserve">[[1.7975139584558637, 0.009855772221787936, 0.014582837035028603, 0.014776635066425082, 0.009205500987364912, 0.009643848489697685, 0.03487506565132361, 0.057434716052479615, 0.011808865741696532, 0.006233254315713618, 0.01787764146197988, 0.01852031756550449, 0.07499179052948174, 0.004820781727678939, 0.02804616515955588, 0.016149313882734155, 0.013846158893750345, 0.011457954550656674, 0.004835013334234109, 0.025051932882703618]]</t>
  </si>
  <si>
    <t xml:space="preserve">[[6, 9], [4, 7, 8, 10], [1], [3, 5], [2]]</t>
  </si>
  <si>
    <t xml:space="preserve">[[18, 6], [2, 3, 3, 2], [28], [3, 4], [20]]</t>
  </si>
  <si>
    <t xml:space="preserve">[[0.014106942405012443, 0.010682933286084488], [0.009319341753363528, 0.010553066151481121, 0.015650138397192048, 0.040864186302279185], [0.033663454530228364], [0.02843323571732042, 0.01728964705690515], [0.0333047688710656]]</t>
  </si>
  <si>
    <t xml:space="preserve">[4, 2, 2, 1, 2]</t>
  </si>
  <si>
    <t xml:space="preserve">[[1, 2, 9, 16], [5, 6, 14], [11, 12, 19], [8, 15], [3, 10], [7, 18], [4, 17], [13], [20]]</t>
  </si>
  <si>
    <t xml:space="preserve">[[1, 0, 1, 0], [3, 4, 3], [2, 7, 7], [16, 16], [12, 2], [2, 8], [21, 14], [11], [124]]</t>
  </si>
  <si>
    <t xml:space="preserve">[[0.007295604964869987, 0.022041411278872425, 0.007265333360630405, 0.020447258043141212], [0.013162886076868885, 0.030761106305694612, 0.011673459541269984], [0.0068571479645557825, 0.018511036380188233, 0.03971609555153689], [0.044909144007236425, 0.04960502344233043], [0.049331485060726356, 0.008757216019141978], [0.014249144091679449, 0.023837337473645415], [0.035252821728637085, 0.035579296100069886], [0.03395749344602156], [0.14178329003317514]]</t>
  </si>
  <si>
    <t xml:space="preserve">[1, 1, 1, 1, 1, 1, 2, 1, 2]</t>
  </si>
  <si>
    <t xml:space="preserve">[[0.03156536129417501, 0.1682679878699265, 0.051092969973595435], [0.036991043622339466, 0.11148866676736388, 0.03637064217632096], [0.03089700500638361, 0.14952668587205814], [0.056300054581070395, 0.1661609421743587]]</t>
  </si>
  <si>
    <t xml:space="preserve">[[1, 12, 13, 17, 20], [2, 5, 6, 11, 14, 15, 16, 19], [3, 9, 18], [7, 8], [4], [10]]</t>
  </si>
  <si>
    <t xml:space="preserve">[[1, 3, 3, 2, 3], [1, 2, 1, 0, 1, 1, 1, 1], [7, 0, 5], [6, 11], [92], [11]]</t>
  </si>
  <si>
    <t xml:space="preserve">[[0.00890167411222209, 0.015373882051855659, 0.013535555521619997, 0.005119795490672299, 0.009052300194592711], [0.012769324649376801, 0.014761114325672405, 0.013276394325573537, 0.010687968881385014, 0.019740194549900537, 0.0028732632685973705, 0.00275301340006289, 0.02566209391664957], [0.02450627754144291, 0.014889963022794078, 0.014264410873423984], [0.020683155320084162, 0.023738552439307187], [0.12108753680115654], [0.023557543835632782]]</t>
  </si>
  <si>
    <t xml:space="preserve">[[1, 2, 4, 8, 10, 12, 14, 15, 16, 18], [3, 5, 6, 7, 9, 11, 13, 17, 19, 20]]</t>
  </si>
  <si>
    <t xml:space="preserve">[[7, 1, 8, 2, 6, 9, 3, 6, 3, 6], [16, 2, 5, 17, 13, 11, 16, 8, 56, 14]]</t>
  </si>
  <si>
    <t xml:space="preserve">[[0.02362890058544963, 0.0283327408482856, 0.03213994938279514, 0.011437097299087826, 0.07137615953131471, 0.11430561050732962, 0.011804694669544565, 0.03535838387293286, 0.03828493048146957, 0.0593519159388849], [0.02339981851805062, 0.006599075580062872, 0.01874289105511595, 0.02293050033730175, 0.02605703838804063, 0.020910270433221315, 0.02409938114711993, 0.011305402647826429, 0.13412308645540258, 0.022329521746265096]]</t>
  </si>
  <si>
    <t xml:space="preserve">[1, 6]</t>
  </si>
  <si>
    <t xml:space="preserve">[[1], [3, 5, 10], [2, 4, 7, 9], [6, 8]]</t>
  </si>
  <si>
    <t xml:space="preserve">[[42], [4, 4, 13], [3, 4, 2, 3], [3, 3]]</t>
  </si>
  <si>
    <t xml:space="preserve">[[0.0373090974004402], [0.009035934859895803, 0.019688312047857363, 0.0190168019445026], [0.009092932678435637, 0.014452327454103655, 0.01679066945426912, 0.011535252594948036], [0.014742857870716405, 0.052314191537550604]]</t>
  </si>
  <si>
    <t xml:space="preserve">[3, 3, 2, 1]</t>
  </si>
  <si>
    <t xml:space="preserve">[[2, 3, 11], [1, 7, 9, 12, 16, 19], [5, 6, 8, 17, 18, 20], [4, 13, 15], [10, 14]]</t>
  </si>
  <si>
    <t xml:space="preserve">[[2, 2, 7], [1, 0, 1, 1, 1, 1], [4, 2, 0, 1, 1, 1], [7, 1, 1], [4, 9]]</t>
  </si>
  <si>
    <t xml:space="preserve">[[0.011915740870729278, 0.002840677081518634, 0.008340385089360693], [0.0032307173924216157, 0.03525462319729642, 0.016611632082361872, 0.013839408086133782, 0.009634363115759803, 0.016750490699423942], [0.012643177078110366, 0.021239717553115645, 0.02836272609858822, 0.018018714495506055, 0.0069886852209036735, 0.008427475482491507], [0.013499154246605843, 0.0037182392636001984, 0.01200141774726092], [0.01545136313795691, 0.013021445022671583]]</t>
  </si>
  <si>
    <t xml:space="preserve">[[0.024483803555714775, 0.016661039645407376, 0.09719355993915264], [0.01566556827526501, 0.040026801112821545, 0.04022358939660754, 0.013094507005544664, 0.022387524786298706, 0.025399278908982192, 0.06179343122775085]]</t>
  </si>
  <si>
    <t xml:space="preserve">[[8, 13], [2, 7, 10, 12], [6, 9], [4, 5, 11, 18, 19, 20], [1, 16], [3, 15], [14], [17]]</t>
  </si>
  <si>
    <t xml:space="preserve">[[12, 2], [1, 5, 0, 3], [10, 9], [1, 1, 1, 1, 1, 3], [16, 5], [4, 50], [11], [21]]</t>
  </si>
  <si>
    <t xml:space="preserve">[[0.04087310318669507, 0.02231606824816967], [0.015410544019466902, 0.025394075924542556, 0.007554825224955039, 0.02360419263714261], [0.033067432476669, 0.02153050522919836], [0.05695568652812937, 0.03476513677058511, 0.01256569982370035, 0.015053614623231138, 0.015577822668468773, 0.036248621807630756], [0.017726962944728586, 0.032246791706442596], [0.03457223204466292, 0.16316650311884137], [0.04099830063329494], [0.0208359975395098]]</t>
  </si>
  <si>
    <t xml:space="preserve">[1, 1, 2, 1, 2, 1, 1, 2]</t>
  </si>
  <si>
    <t xml:space="preserve">[[5], [1, 2, 3, 6, 7, 8, 9, 10], [4]]</t>
  </si>
  <si>
    <t xml:space="preserve">[[32], [13, 58, 32, 48, 16, 31, 8, 52], [40]]</t>
  </si>
  <si>
    <t xml:space="preserve">[[0.02288602244443157], [0.0691457175030835, 0.0864110911251516, 0.18777009049012847, 0.5302439031017738, 0.1486906416432616, 0.20009755768154208, 0.059543280846874685, 0.13204413528813178], [0.015303555940353798]]</t>
  </si>
  <si>
    <t xml:space="preserve">[3, 4, 3]</t>
  </si>
  <si>
    <t xml:space="preserve">[[3, 5, 10], [1, 8], [2, 6, 7, 9], [4]]</t>
  </si>
  <si>
    <t xml:space="preserve">[[4, 4, 17], [51, 21], [1, 4, 8, 4], [14]]</t>
  </si>
  <si>
    <t xml:space="preserve">[[0.042350895301552414, 0.014406460743582965, 0.05284497619224829], [0.10803356732325589, 0.022899446909365996], [0.04296567050686558, 0.017851909365638394, 0.05169756627831319, 0.028009601656690686], [0.04439125814032762]]</t>
  </si>
  <si>
    <t xml:space="preserve">[[8, 15], [3, 13], [11], [6, 17], [7, 12, 19], [10, 14, 16], [4, 5, 9, 18, 20], [1, 2]]</t>
  </si>
  <si>
    <t xml:space="preserve">[[3, 18], [68, 10], [9], [3, 4], [2, 2, 2], [7, 7, 13], [0, 1, 0, 0, 1], [3, 3]]</t>
  </si>
  <si>
    <t xml:space="preserve">[[0.021563933480537832, 0.03695720003842175], [0.025309814010053038, 0.02999197696974764], [0.012824261511242618], [0.016717666912463378, 0.01833460917645951], [0.021399707445284584, 0.00778515041168284, 0.020987722887371732], [0.015318892790252591, 0.02113639544969578, 0.021401893976959487], [0.043722186655079105, 0.005213933376520306, 0.016031333692100913, 0.04253590581778968, 0.02035510932508925], [0.0209902074423058, 0.019841445259521525]]</t>
  </si>
  <si>
    <t xml:space="preserve">[1, 2, 1, 1, 1, 2, 1, 1]</t>
  </si>
  <si>
    <t xml:space="preserve">[[0.12187855430813882, 0.03851168020431901, 0.11320308698143576, 0.049012702188899186, 0.021063825666847422, 0.04319243171415312, 0.06921111162554885], [0.02608266435322892, 0.0847649449720517, 0.1375968390507396]]</t>
  </si>
  <si>
    <t xml:space="preserve">[[0.01503312201399928, 0.022776406733562703, 0.006287541102752435, 0.022508684089419945, 0.009417392987703086, 0.017089849033597383, 0.008812681970314092, 0.03120843442912372, 0.03840646317666565, 0.048024164735208937, 0.023191555120995456, 0.015195484505830395, 0.017599123240703833, 0.04491630388385542, 0.033028578236334635], [0.015299078040539357, 0.034229702716453904], [0.03699829159418964, 0.03918248985740959, 0.013357850820141067]]</t>
  </si>
  <si>
    <t xml:space="preserve">[[1, 8], [2, 4, 6, 7], [3, 5, 9, 10]]</t>
  </si>
  <si>
    <t xml:space="preserve">[[3, 22], [2, 1, 0, 1], [16, 4, 9, 6]]</t>
  </si>
  <si>
    <t xml:space="preserve">[[0.009483267383272194, 0.022051916895878005], [0.051676175907781785, 0.017529156427797794, 0.010202080347374387, 0.022660182032594747], [0.01268199266296989, 0.004123256715751176, 0.034007200081063706, 0.008620059802805197]]</t>
  </si>
  <si>
    <t xml:space="preserve">[[7, 10, 17], [5, 12, 18], [8, 16], [3, 11, 15], [1, 6, 13], [2, 4, 9, 14, 19, 20]]</t>
  </si>
  <si>
    <t xml:space="preserve">[[3, 1, 2], [3, 3, 4], [6, 5], [6, 3, 46], [6, 3, 3], [3, 1, 3, 1, 2, 2]]</t>
  </si>
  <si>
    <t xml:space="preserve">[[0.00369967397967905, 0.04845984620114331, 0.02745219828624971], [0.015796505676526483, 0.023436969545007503, 0.012369499582907669], [0.0353875855767415, 0.03458675817386461], [0.04010804385256515, 0.0294613063804583, 0.06250382866128107], [0.04158484213772762, 0.041290247911942794, 0.04329097887102257], [0.00692172053935151, 0.0058629485830611625, 0.003521717395623136, 0.010817372184129504, 0.03303222284373053, 0.006318943550524472]]</t>
  </si>
  <si>
    <t xml:space="preserve">[1, 2, 2, 3, 3, 1]</t>
  </si>
  <si>
    <t xml:space="preserve">[[7], [1, 3, 9], [2, 4, 5, 6, 10], [8]]</t>
  </si>
  <si>
    <t xml:space="preserve">[[15], [9, 18, 10], [7, 6, 5, 8, 10], [131]]</t>
  </si>
  <si>
    <t xml:space="preserve">[[0.0283251116641849], [0.04147759639114652, 0.13917386425729367, 0.08706821114188817], [0.03286959275199443, 0.0031438027905955233, 0.04978959128467078, 0.04730731590245568, 0.017796656267331755], [0.6875708011451434]]</t>
  </si>
  <si>
    <t xml:space="preserve">[1, 3, 2, 4]</t>
  </si>
  <si>
    <t xml:space="preserve">[[1, 3, 4, 5, 6, 7, 8, 9, 10, 11, 12, 13, 15, 18, 19], [14, 20], [2, 16, 17]]</t>
  </si>
  <si>
    <t xml:space="preserve">[[4, 2, 2, 2, 6, 4, 1, 6, 8, 2, 2, 2, 7, 5, 3], [22, 1], [4, 10, 7]]</t>
  </si>
  <si>
    <t xml:space="preserve">[[0.024548205751290457, 0.012312729561856047, 0.01836575510070248, 0.015869784021198256, 0.02126041622458033, 0.033301461355688136, 0.027555427348670516, 0.010036381763126195, 0.019995169401078712, 0.005873720569482234, 0.04163169532872683, 0.00667750807742234, 0.010953437543584488, 0.0459469920355377, 0.00841360861263683], [0.21453027585515255, 0.019485123654664108], [0.0441324649758075, 0.014187717269687865, 0.08895369202794835]]</t>
  </si>
  <si>
    <t xml:space="preserve">[[1, 3, 5, 6, 8], [7], [2, 4, 9, 10]]</t>
  </si>
  <si>
    <t xml:space="preserve">[[4, 2, 1, 2, 2], [11], [2, 4, 10, 3]]</t>
  </si>
  <si>
    <t xml:space="preserve">[[0.02803611967360616, 0.04175198019761603, 0.0017382147373598501, 0.03055630554629582, 0.009456474497978365], [0.0796561240269845], [0.004323603072459103, 0.038462889197026576, 0.03137943627122755, 0.016278276101993262]]</t>
  </si>
  <si>
    <t xml:space="preserve">[1, 2, 3]</t>
  </si>
  <si>
    <t xml:space="preserve">[[2, 6, 14, 18], [1, 7, 8, 10, 13], [3, 19, 20], [9, 17], [4, 12], [15], [16], [5, 11]]</t>
  </si>
  <si>
    <t xml:space="preserve">[[3, 1, 4, 2], [4, 5, 1, 3, 2], [12, 2, 3], [5, 4], [5, 15], [18], [59], [10, 2]]</t>
  </si>
  <si>
    <t xml:space="preserve">[[0.03634219679980586, 0.0061179746232911105, 0.022427311254704242, 0.022443232685134405], [0.015489494290282672, 0.007410517592302537, 0.007899645490286796, 0.012184497369310656, 0.011855173439308789], [0.018889223336084716, 0.0276124848662484, 0.022559665491005704], [0.04469141220808361, 0.016302014263643142], [0.041088846829154195, 0.06503950302561526], [0.19887441899596828], [0.05822004179617784], [0.0629809582930218, 0.008853140743968025]]</t>
  </si>
  <si>
    <t xml:space="preserve">[[0.00269125907715235, 0.013828694286538667, 0.008520622163685702, 0.019546750048383573], [0.17141908336492873], [0.026272438279760797, 0.028632891050753645, 0.16376588399432312, 0.030455037944586788, 0.011708066585801575]]</t>
  </si>
  <si>
    <t xml:space="preserve">[[6, 10], [2], [3, 4, 7, 9], [1], [5, 8]]</t>
  </si>
  <si>
    <t xml:space="preserve">[[7, 4], [7], [2, 2, 4, 4], [21], [6, 7]]</t>
  </si>
  <si>
    <t xml:space="preserve">[[0.006697828083023624, 0.02982738506675166], [0.034457471121681724], [0.007292152655415821, 0.003931259875895191, 0.01643893497167112, 0.020072515925669533], [0.0932421426985925], [0.035574005363936706, 0.04510779870315567]]</t>
  </si>
  <si>
    <t xml:space="preserve">[[1, 3, 5, 7, 8, 9, 10, 12, 13, 14, 17, 18, 19, 20], [2, 4, 6, 11, 15, 16]]</t>
  </si>
  <si>
    <t xml:space="preserve">[[1, 4, 10, 9, 3, 10, 2, 4, 3, 5, 1, 9, 5, 5], [8, 6, 9, 21, 17, 42]]</t>
  </si>
  <si>
    <t xml:space="preserve">[[0.027298283351779196, 0.03130069931505158, 0.10970734879775652, 0.09568903686400962, 0.036555306716529644, 0.004576021358917253, 8.210870743206098e-05, 0.01702787243502069, 0.006980837345366398, 0.013113584524658061, 0.00965357969985559, 0.0073585642320285905, 0.05340580241591156, 0.009023892601894306], [0.07652758771167398, 0.03894600490620706, 0.04435687421237252, 0.013856990321772272, 0.013927753755060649, 0.08141610382552368]]</t>
  </si>
  <si>
    <t xml:space="preserve">[[1, 6], [5, 8, 9], [7], [3, 4], [2, 10]]</t>
  </si>
  <si>
    <t xml:space="preserve">[[18, 8], [3, 4, 2], [11], [111, 11], [3, 6]]</t>
  </si>
  <si>
    <t xml:space="preserve">[[0.04657923423943596, 0.08532323803570659], [0.05689313125283975, 0.05252491706044925, 0.0188558218882669], [0.0318662806181603], [0.22926298558350497, 0.18775954423628097], [0.021979814903240576, 0.007577213067336727]]</t>
  </si>
  <si>
    <t xml:space="preserve">[[15, 19, 20], [1, 8, 17], [4, 11, 12], [3, 5, 6, 7, 13, 14], [2, 10, 16], [9, 18]]</t>
  </si>
  <si>
    <t xml:space="preserve">[[4, 1, 3], [3, 3, 5], [1, 6, 30], [1, 1, 2, 1, 1, 1], [3, 9, 9], [4, 1]]</t>
  </si>
  <si>
    <t xml:space="preserve">[[0.009728237376470716, 0.0024631047724502034, 0.00581603060653252], [0.006665549510587156, 0.0264288720016622, 0.024925938144600538], [0.020067786754576523, 0.011133829463173818, 0.003994583451994946], [0.015524520204329657, 0.008960365585268665, 0.007841254420553861, 0.0009357352024905029, 0.014402369039579081, 0.017007054335994965], [0.004016708545232897, 0.004242627232661955, 0.014840032651489808], [0.027465300758363252, 0.003344164001669375]]</t>
  </si>
  <si>
    <t xml:space="preserve">[[0.054568581182610335, 0.05812151346930044], [0.06698660780978206, 0.07296735658371305, 0.022446487103452473], [0.026989036732669655, 0.013567613134879988, 0.0007692208348762049, 0.022057107205582776, 0.02513293877894607]]</t>
  </si>
  <si>
    <t xml:space="preserve">[[0.024652421264120452, 0.019737247035780503, 0.08601116337080264, 0.042719220075249566, 0.12157871450583536, 0.42992170190000073, 0.04496421034557286, 0.01588289197118273, 0.05296639354475322, 0.13953132856117703, 0.04121089182027439, 0.04902816080324193, 0.07623149436584803, 0.010856703802086235], [0.0053695938499098315, 0.04139374755690012, 0.0665670027551363, 0.011240854620026799, 0.012780540227219025], [0.004688490966947418]]</t>
  </si>
  <si>
    <t xml:space="preserve">[[2, 6, 9], [3, 5, 10], [1, 7, 8], [4]]</t>
  </si>
  <si>
    <t xml:space="preserve">[[10, 3, 4], [6, 6, 12], [13, 8, 6], [39]]</t>
  </si>
  <si>
    <t xml:space="preserve">[[0.052699814543407546, 0.05729895292134985, 0.0332200603323784], [0.0029705818070358894, 0.03950027017306796, 0.02207507751205062], [0.09599531007890204, 0.041756557774384334, 0.08489901768540743], [0.05652032583446672]]</t>
  </si>
  <si>
    <t xml:space="preserve">[2, 1, 2, 3]</t>
  </si>
  <si>
    <t xml:space="preserve">[[1, 2, 5, 9, 15, 20], [12, 17, 18], [7, 8, 10, 13], [3, 6, 11, 14, 19], [4, 16]]</t>
  </si>
  <si>
    <t xml:space="preserve">[[3, 1, 3, 1, 1, 3], [2, 3, 2], [4, 5, 3, 3], [2, 3, 3, 3, 5], [3, 36]]</t>
  </si>
  <si>
    <t xml:space="preserve">[[0.01924326745535094, 0.022530731446992316, 0.014002411700692365, 0.01072701353061614, 0.004804265987218657, 0.014031294155552092], [0.01574509254682266, 0.038106009699016535, 0.020288014254651363], [0.016716175071542758, 0.026264509349548618, 0.014273643106293914, 0.012145309135365956], [0.026743038885675426, 0.023612447057803715, 0.014805551149881949, 0.016746668843554066, 0.0035537220609983943], [0.006973470017344245, 0.039135797489324]]</t>
  </si>
  <si>
    <t xml:space="preserve">[[1, 4, 6, 7], [2, 8, 10], [9], [3, 5]]</t>
  </si>
  <si>
    <t xml:space="preserve">[[7, 1, 6, 2], [3, 2, 2], [3], [7, 4]]</t>
  </si>
  <si>
    <t xml:space="preserve">[[0.013595473910754784, 0.0018136005962586174, 0.008858724952462978, 0.026345199096553282], [0.027510348942694007, 0.023032333214034875, 0.011484634033899065], [0.018491803139548662], [0.013570566262424744, 0.029699866066756328]]</t>
  </si>
  <si>
    <t xml:space="preserve">[[2, 8, 19, 20], [1, 3, 5, 7, 9, 10, 13, 15], [4, 12, 17], [11, 16, 18], [6, 14]]</t>
  </si>
  <si>
    <t xml:space="preserve">[[1, 12, 1, 4], [2, 1, 1, 2, 1, 3, 1, 2], [7, 2, 5], [8, 5, 4], [6, 17]]</t>
  </si>
  <si>
    <t xml:space="preserve">[[0.016780175985488456, 0.04472494644774076, 0.012254722736073271, 0.023692212190079588], [0.015141520775561709, 0.009148683464156203, 0.027434736884785215, 0.018045013092634028, 0.004033967534779803, 0.027190135764904064, 0.005146811721203374, 0.010538622718405116], [0.01480800362567914, 0.03641167505417724, 0.0019986002816350336], [0.035253180228563816, 0.016913981877245247, 0.04958748544498188], [0.049427707792574646, 0.021371297190350195]]</t>
  </si>
  <si>
    <t xml:space="preserve">[2, 1, 1, 2, 3]</t>
  </si>
  <si>
    <t xml:space="preserve">[[0.00928414249629162, 0.021067095325234854, 0.04415251474532158, 0.0008278613736761917, 0.006057745174906293, 0.10812741763823017, 0.05497586556917833, 0.022115513019995876, 0.0323493435015851, 0.012311712265475418, 0.0029924977404274865, 0.011893656585731768, 0.06546284410312998, 0.04775030535948267, 0.10425169156216688, 0.01665817263450965, 0.15309706713370752, 0.020826102891140286, 0.04739405518143891, 0.027234986966688794]]</t>
  </si>
  <si>
    <t xml:space="preserve">[[1, 4, 5], [6, 8, 9, 14, 15, 17, 18, 19, 20], [2, 7, 10], [3, 12], [11, 16], [13]]</t>
  </si>
  <si>
    <t xml:space="preserve">[[6, 2, 3], [0, 2, 1, 1, 1, 2, 1, 1, 0], [2, 6, 3], [3, 2], [3, 5], [11]]</t>
  </si>
  <si>
    <t xml:space="preserve">[[0.006418356715082773, 0.008708036075708765, 0.01629062431155119], [0.0018789432545560025, 0.01302411380370302, 0.002379318249134709, 0.005178836062473055, 0.015464693042301048, 0.0051690756947306345, 0.014159356308038593, 0.0029243207310342204, 0.002190684469304294], [0.004610875376464266, 0.017357501576251478, 0.015323418671628179], [0.027138274097271226, 0.019071624782386377], [0.010698195410766855, 0.01060877131440222], [0.01801128349865492]]</t>
  </si>
  <si>
    <t xml:space="preserve">[[3, 4, 9], [8, 10], [1, 7], [2, 5, 6]]</t>
  </si>
  <si>
    <t xml:space="preserve">[[5, 5, 12], [4, 10], [71, 52], [5, 6, 5]]</t>
  </si>
  <si>
    <t xml:space="preserve">[[0.028857768520828872, 0.03540329894686696, 0.04046382002450811], [0.02148272701792635, 0.04058599556359194], [0.38234909557088564, 0.540823611609533], [0.006166874029083509, 0.06337881145065169, 0.04979855889736738]]</t>
  </si>
  <si>
    <t xml:space="preserve">[3, 1, 3, 2]</t>
  </si>
  <si>
    <t xml:space="preserve">[[0.17892164012121084, 0.001834533695714296, 0.013888001537499388, 0.017677896388088074, 0.01696804679221341, 0.06515406285756138, 0.006254542295448374, 0.07720632109450687, 0.01160503215104604, 0.10905938981144087]]</t>
  </si>
  <si>
    <t xml:space="preserve">[[3, 6, 8, 9], [1, 2, 4, 5, 7, 10]]</t>
  </si>
  <si>
    <t xml:space="preserve">[[1, 1, 2, 1], [23, 126, 60, 73, 19, 30]]</t>
  </si>
  <si>
    <t xml:space="preserve">[[0.017073639152649252, 0.009776946727066005, 0.020373990808486942, 0.003454003159997622], [0.03349705226537476, 0.08249777405477621, 0.09861203630794542, 0.11591303138673101, 0.07017059653212662, 0.048520373123196216]]</t>
  </si>
  <si>
    <t xml:space="preserve">[[1, 2, 3, 6, 7, 8, 9, 10, 12, 14, 15, 17, 20], [4, 5, 11, 13, 16, 18, 19]]</t>
  </si>
  <si>
    <t xml:space="preserve">[[2, 2, 1, 4, 2, 2, 1, 1, 1, 1, 3, 2, 1], [30, 11, 1, 18, 30, 7, 3]]</t>
  </si>
  <si>
    <t xml:space="preserve">[[0.016822112808477258, 0.013865712224146703, 0.008992509466226222, 0.008062421609539443, 0.019399525660325562, 0.030972554245042052, 0.025098570601126365, 0.04344679438035615, 0.040134710190583414, 0.023394444899746358, 0.01805657855568924, 0.003845882298056665, 0.024994842393099626], [0.029477685010485363, 0.03556987807906799, 0.004318603317407394, 0.030030080902499784, 0.03962184119116493, 0.015278851833532668, 0.011046593021827863]]</t>
  </si>
  <si>
    <t xml:space="preserve">[3, 5]</t>
  </si>
  <si>
    <t xml:space="preserve">[[3, 6, 9], [4, 5], [1, 2, 7, 8, 10]]</t>
  </si>
  <si>
    <t xml:space="preserve">[[16, 16, 5], [15, 12], [2, 1, 3, 2, 5]]</t>
  </si>
  <si>
    <t xml:space="preserve">[[0.0435440777110775, 0.027329739003740975, 0.017724975509575747], [0.01409236820894191, 0.02725757331609028], [0.02187759567667367, 0.02282489141124273, 0.035782204131799146, 0.01397013643965657, 0.013549033140149234]]</t>
  </si>
  <si>
    <t xml:space="preserve">[[1, 5, 8, 9, 19, 20], [3, 7], [10, 11, 17], [2, 12, 15, 16, 18], [4, 14], [6], [13]]</t>
  </si>
  <si>
    <t xml:space="preserve">[[0, 0, 1, 4, 0, 2], [6, 12], [2, 3, 12], [3, 1, 2, 8, 6], [22, 8], [4], [29]]</t>
  </si>
  <si>
    <t xml:space="preserve">[[0.05813343093929015, 0.06399824856507781, 0.016098885001211285, 0.024490009739034747, 0.06439641205086365, 0.04492090173186983], [0.014166427075786395, 0.029617405674745065], [0.02715625570852438, 0.026210074548941156, 0.039090378382164455], [0.021354874300961, 0.011981402767601816, 0.005552874457343413, 0.03566570933450732, 0.0268197416766632], [0.012733166505616332, 0.035530402495396685], [0.028669616542553907], [0.05162323066826008]]</t>
  </si>
  <si>
    <t xml:space="preserve">[1, 2, 2, 2, 2, 1, 1]</t>
  </si>
  <si>
    <t xml:space="preserve">[[0.012749270230605143, 0.0762135587661002, 0.015763990688074356, 0.009947237765304415, 0.006706735117578116, 0.011375288057500807, 0.018321179190128753, 0.03408420279512468, 0.08099561310115175, 0.014355117767188275, 0.07133180888523175, 0.07743919007072217, 0.014987434810995171, 0.011722006338190073, 0.07807931361116936, 0.007178427525965491, 0.007592394323455178, 0.006058741176997488, 0.025086429741700556, 0.02113985066913307]]</t>
  </si>
  <si>
    <t xml:space="preserve">[[5, 14, 18], [3, 8, 10, 17], [1, 6, 7, 12], [9, 13], [2, 4, 11, 15, 16], [19, 20]]</t>
  </si>
  <si>
    <t xml:space="preserve">[[2, 7, 4], [6, 11, 3, 4], [4, 2, 5, 1], [3, 2], [1, 1, 1, 1, 1], [3, 7]]</t>
  </si>
  <si>
    <t xml:space="preserve">[[0.023031370674598588, 0.017862106879288478, 0.017530588642933005], [0.013319291844537784, 0.018819245953096534, 0.009138803670181847, 0.008359295914180404], [0.012657298441500537, 0.010480794855038554, 0.02492132231089077, 0.015165171179864352], [0.0303380816130435, 0.0040712995748792315], [0.02064150776211465, 0.004832104723223897, 0.006069247793828993, 0.003317458148000803, 0.011941004700933476], [0.0067420147871377276, 0.01363001178792785]]</t>
  </si>
  <si>
    <t xml:space="preserve">[[3], [1, 5, 9], [4, 7], [2, 6, 10], [8]]</t>
  </si>
  <si>
    <t xml:space="preserve">[[16], [10, 2, 7], [13, 11], [3, 2, 2], [17]]</t>
  </si>
  <si>
    <t xml:space="preserve">[[0.045414072413718205], [0.037488764448860616, 0.02245458835467868, 0.02152741126194771], [0.022679243745049517, 0.022992894142256616], [0.021286357763690738, 0.04615606105998704, 0.03446462374111676], [0.03324158072173493]]</t>
  </si>
  <si>
    <t xml:space="preserve">[1, 3, 3, 2, 2]</t>
  </si>
  <si>
    <t xml:space="preserve">[[1, 3, 4, 5, 6, 8, 9, 10], [2, 7]]</t>
  </si>
  <si>
    <t xml:space="preserve">[[2, 5, 1, 4, 5, 3, 4, 3], [64, 3]]</t>
  </si>
  <si>
    <t xml:space="preserve">[[0.020465636638943532, 0.025792169599060798, 0.005223503251910534, 0.015311266065168397, 0.021374509719285357, 0.01191852961267584, 0.021023041828154482, 0.04105098011342979], [0.07898729780019946, 0.02544458417660954]]</t>
  </si>
  <si>
    <t xml:space="preserve">[[1, 4, 5, 7, 8, 9, 10, 11, 14, 18, 19, 20], [2, 3, 6, 15, 16], [12, 13, 17]]</t>
  </si>
  <si>
    <t xml:space="preserve">[[4, 3, 6, 3, 4, 2, 6, 4, 2, 3, 3, 6], [13, 2, 3, 13, 2], [13, 5, 6]]</t>
  </si>
  <si>
    <t xml:space="preserve">[[0.0063958725955810735, 0.01197042070620755, 0.056019234286676, 0.002946374666682859, 0.05877027797560713, 0.01310697611671152, 0.005446608709753114, 0.015292766934505847, 0.012736337340053019, 0.039627316655688215, 0.012409123807873831, 0.015939163294526573], [0.06485770537356633, 0.020877385426304358, 0.03074290541816136, 0.035805150435417106, 0.02931029029356611], [0.007142532702373776, 0.062140345568193055, 0.004514417547210528]]</t>
  </si>
  <si>
    <t xml:space="preserve">[[2, 7], [9, 10], [4, 6], [3, 5, 8], [1]]</t>
  </si>
  <si>
    <t xml:space="preserve">[[8, 29], [12, 16], [36, 4], [10, 12, 5], [32]]</t>
  </si>
  <si>
    <t xml:space="preserve">[[0.05352541673910955, 0.009157363460714408], [0.06687204418396367, 0.09913100102955151], [0.09974916857915805, 0.022425228110159345], [0.06855711448223377, 0.08848333307683531, 0.02816185154133855], [0.2644840414233782]]</t>
  </si>
  <si>
    <t xml:space="preserve">[[9, 10, 16, 20], [5, 12, 17], [1, 6, 8], [15], [4, 7, 14, 19], [2], [3], [13], [11], [18]]</t>
  </si>
  <si>
    <t xml:space="preserve">[[4, 2, 3, 2], [6, 5, 4], [5, 2, 7], [7], [2, 7, 4, 2], [30], [26], [7], [87], [19]]</t>
  </si>
  <si>
    <t xml:space="preserve">[[0.05153330003451523, 0.010847820801574877, 0.030788150521118194, 0.011685410495797903], [0.010549989888930114, 0.03218913855927202, 0.05130119013513761], [0.006325770645187134, 0.0035406507300718565, 0.04565933118159586], [0.002867436235665057], [0.025803299060635564, 0.06599891898430292, 0.010010182135407822, 0.004585556815639461], [0.14677255991367075], [0.0488107513863747], [0.0604851059380207], [0.016854894125563187], [0.020595672668114497]]</t>
  </si>
  <si>
    <t xml:space="preserve">[1, 1, 1, 1, 1, 1, 1, 1, 1, 2]</t>
  </si>
  <si>
    <t xml:space="preserve">[[0.04459237161446657, 0.006054446612233426, 0.03573845176340051, 0.002856111669781636, 0.00848713410648487, 0.008809329539040652, 0.08051088015500545, 0.015066311165516023, 0.026248746827618134, 0.00937139390928063, 0.015741466589275707, 0.0367378916898122, 0.01817777574325044, 0.0016308889677570703], [0.022609574673436383, 0.008607283435277826, 0.08017525216612924, 0.019497723847728184, 0.017310291908612517, 0.02072236348725085]]</t>
  </si>
  <si>
    <t xml:space="preserve">[[0.0028363329053673475, 0.05301111395860781, 0.0327410797122871, 0.002605142864315096, 0.030283676482676207, 0.06083216066318521], [0.03172682862382222, 0.007083887796222232, 0.03468175677357497], [0.08631579403787111]]</t>
  </si>
  <si>
    <t xml:space="preserve">[[6, 7, 8, 9, 10, 16, 19, 20], [2, 5, 11, 14, 15, 18], [17], [1], [4, 12], [3, 13]]</t>
  </si>
  <si>
    <t xml:space="preserve">[[2, 2, 1, 1, 3, 3, 2, 2], [2, 1, 1, 2, 2, 8], [17], [9], [9, 12], [3, 3]]</t>
  </si>
  <si>
    <t xml:space="preserve">[[0.040050552529444915, 0.004949621619820596, 0.00861701531266716, 0.02198909301760069, 0.008332795295882838, 0.025613978111136033, 0.014104650378044023, 0.01088492613108968], [0.009852768679255797, 0.023622961638054024, 0.0019317652892713074, 0.003343633577572858, 0.0065843400050504455, 0.042973927992605514], [0.11360245894039574], [0.020763208468965226], [0.08783400360615162, 0.012986025045484736], [0.0058818296642761635, 0.02839243438600464]]</t>
  </si>
  <si>
    <t xml:space="preserve">[[3, 10], [6, 8], [2, 4, 5, 9], [1, 7]]</t>
  </si>
  <si>
    <t xml:space="preserve">[[43, 43], [5, 35], [7, 3, 10, 2], [25, 9]]</t>
  </si>
  <si>
    <t xml:space="preserve">[[0.41375655655486576, 0.15069521995177784], [0.019271433933282983, 0.15057964170306853], [0.07255241164920585, 0.022414466729926988, 0.05398530274391444, 0.024537462588406497], [0.03355445455077481, 0.0836211004961432]]</t>
  </si>
  <si>
    <t xml:space="preserve">[3, 4, 1, 1]</t>
  </si>
  <si>
    <t xml:space="preserve">[[2, 7], [4, 6, 8, 10], [9], [3, 5], [1]]</t>
  </si>
  <si>
    <t xml:space="preserve">[[3, 21], [2, 9, 4, 2], [33], [27, 13], [3]]</t>
  </si>
  <si>
    <t xml:space="preserve">[[0.0077233025550962784, 0.03662643800724837], [0.048874206958930556, 0.06214600511369358, 0.007351290010457237, 0.007725729160349078], [0.015609024898068254], [0.056274858020882564, 0.023655676103097194], [0.006006397792350804]]</t>
  </si>
  <si>
    <t xml:space="preserve">[[1, 7], [20], [2, 11, 16], [3, 10], [6, 12, 17], [4, 13], [8, 9, 18], [5, 14, 15, 19]]</t>
  </si>
  <si>
    <t xml:space="preserve">[[33, 3], [20], [5, 6, 3], [21, 33], [2, 1, 3], [1, 21], [4, 3, 4], [4, 1, 7, 3]]</t>
  </si>
  <si>
    <t xml:space="preserve">[[0.1787581118717433, 0.019277651399810525], [0.039415379897769755], [0.01429242744863361, 0.029963564496722588, 0.01745501978656669], [0.02318754003440306, 0.033921264582030326], [0.024216868042932427, 0.0677802322234425, 0.01748758217060455], [0.011184106288979468, 0.05021624515316421], [0.033770435774828994, 0.030022066679055097, 0.03221180849400043], [0.028368213516522158, 0.041174910600003875, 0.0211221943364103, 0.03590559311608918]]</t>
  </si>
  <si>
    <t xml:space="preserve">[[0.015063633951795058, 0.01822760666385903, 0.03916659993746588, 0.019214532811220916], [0.025277692298861617, 0.012010053757802114], [0.015521915668532456, 0.07804436909098421, 0.01262722532938262, 0.01901345818707487]]</t>
  </si>
  <si>
    <t xml:space="preserve">[[2, 7, 10, 12, 14, 15, 18, 20], [1, 4, 6, 9, 11, 16, 17], [3, 13], [5, 8, 19]]</t>
  </si>
  <si>
    <t xml:space="preserve">[[2, 9, 0, 7, 4, 3, 2, 3], [9, 2, 11, 27, 29, 30, 22], [2, 100], [8, 24, 4]]</t>
  </si>
  <si>
    <t xml:space="preserve">[[0.022401656070981626, 0.03344586105441936, 0.024384458138519357, 0.09126305577566352, 0.11100178279940119, 0.02272949900867981, 0.014816779726459985, 0.04152518409954688], [0.038178707001283216, 0.0193596759962297, 0.015266927037747638, 0.03550252175165596, 0.019616099695705373, 0.06031272954823819, 0.02828425470674991], [0.022032097585679724, 0.3130232836312958], [0.03621661365949341, 0.047228440083704186, 0.030890322589960405]]</t>
  </si>
  <si>
    <t xml:space="preserve">[1, 6, 1, 1]</t>
  </si>
  <si>
    <t xml:space="preserve">[[3, 4, 8], [2, 6, 7, 10, 12, 13, 18, 20], [5, 11, 14, 16, 19], [1, 9], [15, 17]]</t>
  </si>
  <si>
    <t xml:space="preserve">[[2, 10, 3], [1, 1, 1, 0, 2, 1, 1, 1], [2, 4, 1, 2, 3], [35, 12], [1, 13]]</t>
  </si>
  <si>
    <t xml:space="preserve">[[0.022185140739666098, 0.018818834614309738, 0.005791519135162897], [0.008477608515137413, 0.003489825602751891, 0.006549502414426132, 0.03783465362135122, 0.006299455997066717, 0.01978857420748543, 0.00679928364773729, 0.008376872089091263], [0.01010209658077378, 0.01426576664895417, 0.00442907973100914, 0.002678283835762386, 0.00560797631663123], [0.06293813340387518, 0.02075870044289921], [0.027035182671720056, 0.026086106684759608]]</t>
  </si>
  <si>
    <t xml:space="preserve">[[0.03042575893853744], [0.03486516053124392, 0.036341371723497065, 0.008362641359752744, 0.08744213053601367, 0.005159928050280953, 0.003103740836520553], [0.04593491929539578], [0.027231900777636663, 0.04300955816598159]]</t>
  </si>
  <si>
    <t xml:space="preserve">[[1, 2, 3, 4, 6, 9], [8], [5, 7, 10]]</t>
  </si>
  <si>
    <t xml:space="preserve">[[23, 48, 12, 18, 15, 15], [48], [5, 1, 1]]</t>
  </si>
  <si>
    <t xml:space="preserve">[[0.03204126011536975, 0.145018566733387, 0.06918150317480752, 0.033090610461194776, 0.02166823069102314, 0.05723463949245938], [0.06509949821815351], [0.015910271659869205, 0.056607832401443806, 0.033929374234864675]]</t>
  </si>
  <si>
    <t xml:space="preserve">[6, 2, 1]</t>
  </si>
  <si>
    <t xml:space="preserve">[[1, 3, 4], [2, 5, 6, 7, 8, 9, 10]]</t>
  </si>
  <si>
    <t xml:space="preserve">[[3, 4, 4], [20, 12, 3, 23, 11, 40, 9]]</t>
  </si>
  <si>
    <t xml:space="preserve">[[0.01904948654343443, 0.02522804288497351, 0.007638132148649443], [0.07951895264722943, 0.011378678931449565, 0.03299483709388717, 0.28813640831775206, 0.08757116382703747, 0.0026001725793243385, 0.0605272417413309]]</t>
  </si>
  <si>
    <t xml:space="preserve">[1, 9]</t>
  </si>
  <si>
    <t xml:space="preserve">[[12], [1, 2, 5, 6, 7, 8, 10, 11, 13, 14, 15, 17, 18, 19, 20], [3, 4, 9, 16]]</t>
  </si>
  <si>
    <t xml:space="preserve">[[15], [59, 105, 101, 13, 24, 8, 25, 28, 31, 12, 19, 23, 37, 18, 6], [1, 2, 2, 3]]</t>
  </si>
  <si>
    <t xml:space="preserve">[[0.019932911812829177], [0.27035507897926003, 0.9762493633376486, 0.822519528944815, 0.1391702685914273, 0.20187170599161774, 0.00830709038052226, 0.027312803551728132, 0.04649577433020415, 0.25330653156839694, 0.032685654892705855, 0.12752195500384497, 0.17477453797356832, 0.1510501678423972, 0.1784463886963782, 0.044085942711292125], [0.007759845887744411, 0.01603029384151629, 0.008733267139059694, 0.018991171438191585]]</t>
  </si>
  <si>
    <t xml:space="preserve">[1, 9, 1]</t>
  </si>
  <si>
    <t xml:space="preserve">[[0.016099319056140916, 0.024086709461294372, 0.01600489782348003, 0.02049637603817284, 0.020557974016824992, 0.005700212439532457, 0.023188387181287556, 0.010807355605741918], [0.019916047948568397, 0.022727548368099485, 0.013199242115108948, 0.018104512379129623, 0.006441603696972273, 0.008071529876384102, 0.014546788814694175, 0.008233137169348979, 0.0125589291379617, 0.01823798652637762, 0.05087051688548123, 0.01698842737895741]]</t>
  </si>
  <si>
    <t xml:space="preserve">[[0.018357643270514548, 0.005077394680388458, 0.10637229662474515], [0.043560876779328184, 0.04043279400280591, 0.0018457937135687075, 0.011645627658805186, 0.019706398981626724], [0.05183691715059715, 0.09831392798564768]]</t>
  </si>
  <si>
    <t xml:space="preserve">[[1, 2, 5, 6, 7, 8, 9, 10, 12, 13, 19, 20], [3, 4, 11, 15, 16, 17], [14, 18]]</t>
  </si>
  <si>
    <t xml:space="preserve">[[3, 5, 5, 3, 1, 2, 7, 3, 5, 3, 4, 5], [5, 5, 4, 28, 7, 4], [7, 8]]</t>
  </si>
  <si>
    <t xml:space="preserve">[[0.014306843557435174, 0.03218790844929991, 0.027159051113618885, 0.005670317506623564, 0.018905516655140023, 0.004579799518579071, 0.06984222371527414, 0.035810183061140165, 0.01526205309405514, 0.026348619983559824, 0.03193586656419288, 0.047768724545941645], [0.014162387845299579, 0.03242271998483388, 0.00988354422489734, 0.03549592908260689, 0.06654463896295927, 0.04010459796437345], [0.011408762803014522, 0.030848563776189726]]</t>
  </si>
  <si>
    <t xml:space="preserve">[4, 3, 1]</t>
  </si>
  <si>
    <t xml:space="preserve">[[1, 2, 3, 4, 5, 8, 9, 10, 11, 12, 13, 14, 15, 17, 18, 19, 20], [6, 7, 16]]</t>
  </si>
  <si>
    <t xml:space="preserve">[[1, 4, 3, 1, 2, 5, 4, 1, 2, 3, 1, 6, 2, 2, 2, 2, 2], [3, 62, 2]]</t>
  </si>
  <si>
    <t xml:space="preserve">[[0.015469061984210648, 0.026063446349407434, 0.0462954852052595, 0.02544392371242331, 0.019130376908137868, 0.01962634068900988, 0.0078084009070170735, 0.007825786217750357, 0.00769992833611727, 0.022659813889245466, 0.03704136187580153, 0.022046158782277406, 0.004924195149253132, 0.0033941106370623383, 0.019818432970200615, 0.012162052097494396, 0.02169238101301288], [0.012552092572136382, 0.058991967099685384, 0.03877495332363757]]</t>
  </si>
  <si>
    <t xml:space="preserve">[[0.010508648546680776, 0.15530221865158098, 0.027827840693539857, 0.024482714417343242], [0.05812817817365318, 0.02571147976911044, 0.018391044385788164, 0.028089843638601425, 0.0447368243254426, 0.007990842360468237]]</t>
  </si>
  <si>
    <t xml:space="preserve">[[1, 3, 5, 6, 9, 11, 12, 13, 14, 16, 17, 18, 20], [2, 7, 8, 10, 19], [4, 15]]</t>
  </si>
  <si>
    <t xml:space="preserve">[[2, 5, 1, 7, 2, 4, 1, 12, 9, 1, 2, 2, 3], [2, 31, 13, 10, 20], [30, 40]]</t>
  </si>
  <si>
    <t xml:space="preserve">[[0.02852913468910133, 0.018415838241595654, 0.018826603706917834, 0.03523968488992295, 0.016526956443404912, 0.07225509105223862, 0.010168761129151202, 0.0373563162355813, 0.09240090403385084, 0.01945644256154586, 0.052278947284057804, 0.010281380459612724, 0.0318514792788904], [0.004070067946015023, 0.07942295743551554, 0.03433015422376793, 0.04139787505453481, 0.055074780018147015], [0.054854971921414794, 0.07170631100376859]]</t>
  </si>
  <si>
    <t xml:space="preserve">[3, 3, 3]</t>
  </si>
  <si>
    <t xml:space="preserve">[[6, 7, 8, 11, 14, 17, 20], [2, 3, 9, 16, 19], [1, 4, 5, 13], [10, 12, 15, 18]]</t>
  </si>
  <si>
    <t xml:space="preserve">[[2, 3, 1, 1, 1, 0, 2], [2, 2, 2, 3, 3], [2, 3, 2, 1], [4, 2, 3, 1]]</t>
  </si>
  <si>
    <t xml:space="preserve">[[0.001456070854497335, 0.0019518745256197098, 0.013708928811862914, 0.0034752253472466335, 0.010657972215568013, 0.015922089966510063, 0.005494347772795016], [0.013619674661891531, 0.011950893427986435, 0.017134637136115148, 0.009353805165825105, 0.01655999640551679], [0.015492979507024301, 0.003218195555287275, 0.018230942318791608, 0.029215409676381938], [0.03200015231612107, 0.016696443570093887, 0.02681414680357347, 0.02485682984707635]]</t>
  </si>
  <si>
    <t xml:space="preserve">[[2, 4], [8, 10], [5, 9], [7], [1, 3], [6]]</t>
  </si>
  <si>
    <t xml:space="preserve">[[3, 3], [7, 14], [6, 2], [5], [8, 9], [6]]</t>
  </si>
  <si>
    <t xml:space="preserve">[[0.024117229105015847, 0.03731966820814505], [0.023376903413592373, 0.008200512465517083], [0.002854563724923937, 0.0071840677127026605], [0.01789640785387107], [0.04183766019773579, 0.064267996718699], [0.022642664932690383]]</t>
  </si>
  <si>
    <t xml:space="preserve">[1, 3, 1, 1, 3, 1]</t>
  </si>
  <si>
    <t xml:space="preserve">[[4, 5], [1, 6, 7, 10], [2, 3, 9], [8]]</t>
  </si>
  <si>
    <t xml:space="preserve">[[20, 92], [4, 5, 4, 2], [1, 2, 3], [10]]</t>
  </si>
  <si>
    <t xml:space="preserve">[[0.06072944824719031, 0.8321468093933515], [0.001890238541721247, 0.005092754542787384, 0.004838418874212583, 0.018625136601872046], [0.003528467568959045, 0.037923690700972124, 0.025015772538933657], [0.02617548552889785]]</t>
  </si>
  <si>
    <t xml:space="preserve">[[9, 10, 13], [4, 7, 12], [5, 11, 17], [2, 14], [6, 8, 15, 16], [1, 3, 19], [18, 20]]</t>
  </si>
  <si>
    <t xml:space="preserve">[[5, 5, 3], [2, 2, 1], [4, 3, 2], [1, 4], [1, 2, 1, 2], [3, 4, 6], [11, 2]]</t>
  </si>
  <si>
    <t xml:space="preserve">[[0.02008183874228811, 0.029419680923407986, 0.01946599421012774], [0.009923553059440383, 0.014311802306597015, 0.005992641898985995], [0.010220283384031319, 0.0033110411864152507, 0.018740666655802263], [0.01571075847458972, 0.04248666356577651], [0.005357481723733818, 0.012087254673071462, 0.002788455400476228, 0.010809519728254554], [0.036605698590450673, 0.04732593336661371, 0.030452804377909117], [0.034096256838037735, 0.015384877579010447]]</t>
  </si>
  <si>
    <t xml:space="preserve">[3, 1, 1, 1, 1, 2, 2]</t>
  </si>
  <si>
    <t xml:space="preserve">[[7], [2, 18], [4, 12], [3, 8, 9], [19, 20], [5, 10, 16], [11, 13, 17], [6, 14, 15], [1]]</t>
  </si>
  <si>
    <t xml:space="preserve">[[11], [6, 4], [6, 1], [2, 1, 2], [1, 1], [2, 2, 2], [6, 4, 1], [1, 0, 0], [19]]</t>
  </si>
  <si>
    <t xml:space="preserve">[[0.008812181651462362], [0.008569037070500057, 0.011460744839463213], [0.009211131098950776, 0.004607846106922807], [0.00656663823223747, 0.008685217707327851, 0.007362615164116738], [0.0083650635207205, 0.0023773654888501663], [0.0055114770601039555, 0.011778356089131501, 0.010790845443988386], [0.008579153847485487, 0.016291825742380646, 0.014826640138065887], [0.003313940067083603, 0.012361011801829025, 0.006123295246587622], [0.009751417343644476]]</t>
  </si>
  <si>
    <t xml:space="preserve">[1, 1, 1, 1, 1, 1, 1, 1, 1]</t>
  </si>
  <si>
    <t xml:space="preserve">[[5, 7], [2, 6], [1, 8], [4, 9, 10], [3]]</t>
  </si>
  <si>
    <t xml:space="preserve">[[2, 4], [7, 34], [4, 3], [4, 3, 5], [41]]</t>
  </si>
  <si>
    <t xml:space="preserve">[[0.018295534682802334, 0.027078999935592957], [0.00871084309023429, 0.018877493156725534], [0.018575508316992905, 0.010374406581392399], [0.018355694606725252, 0.023852281123878463, 0.011147501163347064], [0.023069722128372407]]</t>
  </si>
  <si>
    <t xml:space="preserve">[1, 4, 1, 2, 3]</t>
  </si>
  <si>
    <t xml:space="preserve">[[6, 10], [3], [2, 5, 7], [1, 4, 8, 9]]</t>
  </si>
  <si>
    <t xml:space="preserve">[[11, 6], [5], [9, 7, 7], [2, 1, 3, 3]]</t>
  </si>
  <si>
    <t xml:space="preserve">[[0.027738404796628122, 0.024837460643753254], [0.012841465753027788], [0.023199850079880006, 0.02515017827365403, 0.01697029477231842], [0.02980281171958736, 0.0025578095295308244, 0.01329719167066582, 0.010344850944415816]]</t>
  </si>
  <si>
    <t xml:space="preserve">[[1, 4, 7, 12], [2, 6], [8], [9, 11, 18, 20], [13, 16], [3, 5, 19], [14, 15], [10, 17]]</t>
  </si>
  <si>
    <t xml:space="preserve">[[1, 1, 5, 2], [10, 3], [22], [0, 0, 1, 1], [5, 7], [5, 10, 2], [4, 5], [15, 7]]</t>
  </si>
  <si>
    <t xml:space="preserve">[[0.008626111269236411, 0.010675156566831004, 0.020790041944016305, 0.010078089518041683], [0.02067659389536146, 0.0285188110864756], [0.029570582565130062], [0.025064610765869078, 0.025450068683121323, 0.021381159519551763, 0.005057946198517124], [0.026256893361733938, 0.024652361033463174], [0.016069151647489222, 0.018737917327742347, 0.028068821171860152], [0.02621782850408489, 0.025069848750986026], [0.055450150560814086, 0.028026846014057583]]</t>
  </si>
  <si>
    <t xml:space="preserve">[1, 2, 2, 1, 1, 2, 1, 2]</t>
  </si>
  <si>
    <t xml:space="preserve">[[10, 12], [1, 3, 4, 7, 8, 9, 11, 17, 18, 19], [2, 5, 15], [14, 16, 20], [13], [6]]</t>
  </si>
  <si>
    <t xml:space="preserve">[[3, 5], [1, 1, 0, 1, 2, 1, 2, 4, 2, 1], [4, 5, 6], [6, 6, 1], [25], [9]]</t>
  </si>
  <si>
    <t xml:space="preserve">[[0.011251243452689243, 0.05881816429963351], [0.012144168561591175, 0.011394196637922084, 0.00978960061843382, 0.021582693005643895, 0.0131462132376237, 0.0017280663274282825, 0.004007110144036411, 0.00828392884582203, 0.004200781160233165, 0.0023245446235453356], [0.007747646091776469, 0.008158472017150621, 0.0008217205479607824], [0.010141915114260516, 0.008763644336329066, 0.002259816218201824], [0.27297934088228964], [0.06380076724522421]]</t>
  </si>
  <si>
    <t xml:space="preserve">[[4, 6], [2, 9], [1, 10], [3, 5], [8], [7]]</t>
  </si>
  <si>
    <t xml:space="preserve">[[13, 12], [25, 7], [5, 3], [6, 13], [27], [14]]</t>
  </si>
  <si>
    <t xml:space="preserve">[[0.029113998313209967, 0.09359322061119627], [0.11199342975362972, 0.03795727122146465], [0.027050317186108043, 0.03476119264480815], [0.032431639980692026, 0.07840747310267922], [0.039436261077564795], [0.1120909962769751]]</t>
  </si>
  <si>
    <t xml:space="preserve">[1, 4, 1, 2, 1, 1]</t>
  </si>
  <si>
    <t xml:space="preserve">[[3, 7, 8], [4, 9], [1, 2, 5], [6, 10]]</t>
  </si>
  <si>
    <t xml:space="preserve">[[5, 6, 7], [9, 4], [9, 9, 11], [16, 24]]</t>
  </si>
  <si>
    <t xml:space="preserve">[[0.044479284580637726, 0.10881776877885152, 0.029114436139069434], [0.08495266482918618, 0.02413135176419328], [0.08285372547510925, 0.03593166554169292, 0.05594821132027201], [0.05685058087823575, 0.04440092276068228]]</t>
  </si>
  <si>
    <t xml:space="preserve">[[11, 19], [2, 20], [4, 5, 7, 17, 18], [9, 14], [1, 15, 16], [3, 6, 8, 10, 13], [12]]</t>
  </si>
  <si>
    <t xml:space="preserve">[[17, 15], [28, 20], [2, 2, 3, 1, 2], [12, 19], [3, 32, 12], [3, 2, 10, 2, 4], [6]]</t>
  </si>
  <si>
    <t xml:space="preserve">[[0.11300466986853737, 0.14772012372618487], [0.13942603235132464, 0.07353649336785213], [0.0026207993567348366, 0.002582563717123007, 0.04208346349464846, 0.006258186461984264, 0.01610953048806798], [0.08026452006496877, 0.12640719653443575], [0.024246761788169258, 0.021731232650194995, 0.046582812293922145], [0.007057930312908552, 0.015443312046265931, 0.018671724102164527, 0.0025550316923890763, 0.0021566071431283382], [0.05761800319432479]]</t>
  </si>
  <si>
    <t xml:space="preserve">[[9], [5, 7, 10, 17], [1, 8, 12, 14, 15, 18, 19, 20], [4, 6, 11], [2, 3, 13, 16]]</t>
  </si>
  <si>
    <t xml:space="preserve">[[62], [3, 1, 3, 5], [2, 1, 3, 1, 1, 0, 0, 1], [24, 1, 4], [2, 5, 2, 4]]</t>
  </si>
  <si>
    <t xml:space="preserve">[[0.023509517310087904], [0.022804559939807154, 0.013015967877663254, 0.017173149332995564, 0.0189739475375481], [0.02578650634339585, 0.0031221369939640553, 0.013815189590511083, 0.008649449449782715, 0.015391172746994789, 0.015434964267394734, 0.01573918271226558, 0.022696812412442112], [0.05352601369654717, 0.01675118720635892, 0.01942465205698035], [0.008372897599136784, 0.014733191451492034, 0.006128407385652485, 0.004849023366023722]]</t>
  </si>
  <si>
    <t xml:space="preserve">[[1, 2, 5, 8, 9, 10], [4, 6], [3, 7]]</t>
  </si>
  <si>
    <t xml:space="preserve">[[12, 7, 2, 12, 2, 2], [20, 9], [42, 12]]</t>
  </si>
  <si>
    <t xml:space="preserve">[[0.04853446678433393, 0.06761395118479686, 0.015117400783023009, 0.10143722492487067, 0.012801441287640148, 0.016102540516951806], [0.024481805587386225, 0.007536815744420426], [0.033604265642909824, 0.006232230009793258]]</t>
  </si>
  <si>
    <t xml:space="preserve">[[0.031161205176390896, 0.011628050449819745, 0.07238083661394626, 0.03797051972865148], [0.030673669373651104, 0.01959392226624329, 0.02374453002316569], [0.030374890243194695, 0.03274295177697928, 0.01867157629073325]]</t>
  </si>
  <si>
    <t xml:space="preserve">[[8, 12], [13, 16, 18], [9, 10], [1, 3, 5, 11, 15, 19, 20], [6, 17], [7, 14], [2, 4]]</t>
  </si>
  <si>
    <t xml:space="preserve">[[2, 15], [12, 10, 4], [10, 10], [3, 1, 6, 2, 1, 3, 2], [20, 3], [41, 17], [7, 10]]</t>
  </si>
  <si>
    <t xml:space="preserve">[[0.03313663526232754, 0.04039062840397819], [0.05738736292502324, 0.04562983537403818, 0.022317596008838512], [0.03259205916621853, 0.04054773206323426], [0.019599221797885123, 0.010319977578230152, 0.06459117666964848, 0.015568626920788635, 0.02956376587710702, 0.023990407010774366, 0.012122026089486981], [0.06631664116427753, 0.025607844101032305], [0.12110847721726414, 0.03967460689658997], [0.02375487220948596, 0.05355397361316384]]</t>
  </si>
  <si>
    <t xml:space="preserve">VNS</t>
  </si>
  <si>
    <t xml:space="preserve">[[1, 2, 9], [5], [3, 4, 6, 7, 8, 10]]</t>
  </si>
  <si>
    <t xml:space="preserve">[[18, 3, 2], [32], [3, 11, 7, 2, 6, 4]]</t>
  </si>
  <si>
    <t xml:space="preserve">[[0.195280197630468, 0.019126448465183517, 0.03844994047933667], [0.37940812078510394], [0.05799237191411139, 0.0004293528101896908, 0.03394010676118257, 0.007161668236272297, 0.002648967420938536, 0.038996358024794515]]</t>
  </si>
  <si>
    <t xml:space="preserve">[[1, 2, 4, 8, 18, 20], [3, 6, 7, 9, 10, 14], [17, 19], [5, 13, 15], [11, 12, 16]]</t>
  </si>
  <si>
    <t xml:space="preserve">[[1, 1, 3, 1, 2, 0], [2, 1, 2, 5, 3, 2], [11, 5], [3, 3, 1], [1, 7, 2]]</t>
  </si>
  <si>
    <t xml:space="preserve">[[0.011420876825456566, 0.002793315999389136, 0.0006768557401540459, 0.006705173501353765, 0.004905652572374052, 0.033829917279450415], [0.022467025349819147, 0.002512154988746497, 0.0019924693124671435, 0.02443251887931719, 0.03456983793532102, 0.00035484018879607365], [0.04975101814440689, 0.00032796100757299235], [0.02818458333410079, 0.0046929308996148346, 0.010632364502224703], [0.021516103219917256, 0.001035196060467018, 0.028975549307995646]]</t>
  </si>
  <si>
    <t xml:space="preserve">[[5, 7, 8, 9], [1, 2, 3, 4, 6, 10]]</t>
  </si>
  <si>
    <t xml:space="preserve">[[28, 7, 5, 4], [5, 4, 8, 3, 4, 1]]</t>
  </si>
  <si>
    <t xml:space="preserve">[[0.10498400348019228, 0.0672611881563411, 0.008737093690664773, 0.04874653181772842], [0.0011536841414605784, 0.00013242492467557075, 0.01608900787105604, 0.04374479233963281, 0.04036338369666885, 0.005349363843512154]]</t>
  </si>
  <si>
    <t xml:space="preserve">[[10, 18], [3, 13], [6, 20], [2, 4, 9, 11], [5, 7, 8, 12, 15], [1, 14, 16, 17, 19]]</t>
  </si>
  <si>
    <t xml:space="preserve">[[5, 4], [8, 7], [13, 10], [3, 4, 5, 9], [2, 3, 4, 11, 4], [2, 2, 2, 3, 4]]</t>
  </si>
  <si>
    <t xml:space="preserve">[[0.0050505233650468915, 0.04908298306039392], [0.04432437689160049, 0.07461858607951828], [0.01591637222155981, 0.08184436357196072], [0.018055858596388284, 0.03267707141817057, 0.040871047171143364, 0.010388280836941936], [0.030563474178325126, 0.04018573228432928, 0.001487807169036501, 0.0005183187956434642, 0.005149102826492576], [0.009229141316247212, 0.022032284976128406, 0.04303101169359847, 0.011107132569636224, 0.022747948642091884]]</t>
  </si>
  <si>
    <t xml:space="preserve">[1, 3, 2, 1, 1, 1]</t>
  </si>
  <si>
    <t xml:space="preserve">[[5, 11, 15, 16], [7, 8], [6, 9], [3, 10, 12, 13, 14, 17, 19], [1, 2, 4, 18, 20]]</t>
  </si>
  <si>
    <t xml:space="preserve">[[1, 1, 2, 7], [2, 9], [4, 10], [2, 3, 2, 3, 2, 2, 0], [4, 6, 4, 3, 4]]</t>
  </si>
  <si>
    <t xml:space="preserve">[[0.020137497578926446, 0.04182531716900801, 0.013384180534196469, 0.03629760485216123], [0.010677941770394564, 0.0502356634240092], [0.06174100630347828, 0.016903614062045963], [0.0006311115997204221, 0.0015270450525872669, 0.027376765823217943, 0.0002070572166997903, 0.01173032632192381, 0.008960988266016053, 0.01342698489172244], [0.009025564569202282, 0.024083778663220014, 0.049707143789249925, 0.009509058196373247, 0.018132219129986978]]</t>
  </si>
  <si>
    <t xml:space="preserve">[[10, 14], [5, 8], [4, 16, 17, 18], [3, 12], [2, 6, 7], [13, 15], [20], [1, 9, 11, 19]]</t>
  </si>
  <si>
    <t xml:space="preserve">[[8, 3], [17, 5], [2, 1, 2, 3], [4, 14], [2, 3, 3], [6, 9], [4], [1, 14, 23, 5]]</t>
  </si>
  <si>
    <t xml:space="preserve">[[0.012732777518564426, 0.013386990373177227], [0.01490772397537101, 0.050507641699406115], [0.004474454010890993, 0.01983746272914398, 0.007505865675878815, 0.0012596642496091246], [0.005288710273602146, 0.046683259454205706], [0.048392070020397755, 0.0663088950951669, 0.02607257388050136], [0.018971419229682172, 0.0010726651825164048], [0.05232806915360026], [0.0006342687898484396, 0.011854386801163273, 0.00861794930423399, 0.018814257071893527]]</t>
  </si>
  <si>
    <t xml:space="preserve">[1, 2, 1, 2, 2, 1, 1, 2]</t>
  </si>
  <si>
    <t xml:space="preserve">[[0.7647892858737585, 1.528707842303238, 3.12276501120082], [0.006582297508178274, 0.03792499535859727, 0.0009514546098718654, 0.008493523506140256, 0.004654507413242695, 0.017204713302274223, 0.028648533085541734]]</t>
  </si>
  <si>
    <t xml:space="preserve">[[4, 5, 13, 20], [6, 7, 9], [1, 11], [3, 17], [2, 8, 10, 12, 14, 15, 16, 18, 19]]</t>
  </si>
  <si>
    <t xml:space="preserve">[[4, 2, 2, 2], [4, 13, 2], [6, 6], [4, 1], [2, 3, 2, 2, 5, 5, 5, 3, 1]]</t>
  </si>
  <si>
    <t xml:space="preserve">[[0.013626358092763531, 0.00797767933942424, 0.0361414963979977, 0.03825345644862425], [0.027694017916586034, 0.015724406399397945, 0.042687669153343905], [0.015220846296078578, 0.02204825852547629], [0.03561219438200781, 0.040520343930528904], [0.022531859349900964, 0.035543289141807495, 0.034922251499834044, 0.020670398991634052, 0.020948007888972792, 0.012449445118683304, 0.05761044071394972, 0.005778858192516065, 0.035474951255022716]]</t>
  </si>
  <si>
    <t xml:space="preserve">[[2], [3, 4], [6], [8, 9], [5, 10], [1, 7]]</t>
  </si>
  <si>
    <t xml:space="preserve">[[13], [40, 16], [12], [11, 16], [12, 8], [4, 26]]</t>
  </si>
  <si>
    <t xml:space="preserve">[[0.09992893618112757], [0.02253716916790852, 0.14400210167587188], [0.03543281274746326], [0.07359711242704944, 0.14328499533679995], [0.09458009332406396, 0.02399779033233492], [0.034171162727317995, 0.048091606570457524]]</t>
  </si>
  <si>
    <t xml:space="preserve">[[2, 6], [3, 5, 9, 10, 20], [13, 14], [1, 4, 8, 19], [7, 12, 18], [11, 15, 16, 17]]</t>
  </si>
  <si>
    <t xml:space="preserve">[[12, 2], [3, 7, 3, 2, 5], [9, 3], [2, 3, 1, 4], [3, 2, 1], [3, 5, 1, 2]]</t>
  </si>
  <si>
    <t xml:space="preserve">[[0.031195026796184126, 0.04077812414499884], [0.03639446582361228, 0.029513835698418825, 0.0189257849738167, 0.015242749335246653, 0.012744654883973026], [0.05737637518878916, 0.012920397388968628], [0.0012777866571229764, 0.020266460147492338, 0.006346940902879958, 0.006925892108933145], [0.028032607080702113, 0.02334620363829381, 0.013693337408849766], [0.022525925830515964, 0.046484433219752645, 0.0025911668398515392, 0.008151689297840204]]</t>
  </si>
  <si>
    <t xml:space="preserve">[1, 3, 2, 1, 1, 2]</t>
  </si>
  <si>
    <t xml:space="preserve">[[0.05007154909759332], [0.0891805871604793, 0.455793725414848, 0.004431413061016518], [0.012709358628644606, 0.06112804317518035, 0.005623689339989139, 0.019450837900999666, 0.03206011935841371, 0.05114088728861935]]</t>
  </si>
  <si>
    <t xml:space="preserve">[[8], [10, 11, 12], [9, 17, 18], [2, 7], [4, 5], [6, 14, 16], [1, 3, 13, 15, 19, 20]]</t>
  </si>
  <si>
    <t xml:space="preserve">[[5], [2, 1, 8], [3, 1, 2], [3, 5], [14, 10], [2, 2, 3], [2, 1, 2, 2, 1, 1]]</t>
  </si>
  <si>
    <t xml:space="preserve">[[0.037279657811420154], [0.013640272804849146, 0.012761884410082663, 0.018463310911714048], [0.017108964103477228, 0.024872412119009587, 0.014173221140890141], [0.006515551713184097, 0.01775493405742954], [0.13724741916593935, 0.08706533901326126], [0.024256009441883088, 0.02022005148223839, 0.025700001026018385], [0.012260734853038302, 0.011623330124136931, 0.005117538074340618, 0.015852456780482513, 0.029479570924770514, 0.0005471679302677261]]</t>
  </si>
  <si>
    <t xml:space="preserve">[[9, 10], [2, 8], [4, 7], [1, 3, 6], [5]]</t>
  </si>
  <si>
    <t xml:space="preserve">[[41, 19], [6, 12], [5, 4], [2, 0, 2], [30]]</t>
  </si>
  <si>
    <t xml:space="preserve">[[0.21858461786868855, 0.1468398546198492], [0.01797571271600482, 0.0531674530144693], [0.019234468713616008, 0.020982532672648668], [0.019409809413959284, 0.009554737461278644, 0.005222060489981202], [0.01948086855855551]]</t>
  </si>
  <si>
    <t xml:space="preserve">[3, 4, 2, 1, 2]</t>
  </si>
  <si>
    <t xml:space="preserve">[[1, 9, 10, 13], [2, 6], [4, 8, 12, 17, 20], [3, 7], [11, 15], [5, 14, 16, 18, 19]]</t>
  </si>
  <si>
    <t xml:space="preserve">[[2, 2, 6, 3], [32, 8], [3, 4, 12, 25, 6], [35, 16], [30, 24], [2, 1, 1, 1, 1]]</t>
  </si>
  <si>
    <t xml:space="preserve">[[0.013709761965861036, 0.01245767753074745, 0.027030220859666686, 0.0017258393951042725], [0.055260062430960905, 0.07475419524330502], [0.01075117767320733, 0.025785663366319822, 0.08665913608697177, 0.11901886970956199, 0.025266306709782943], [0.033387801061811634, 0.014908770208453907], [0.19657087015684546, 0.13531013679559104], [0.021677977023183616, 0.006070072752643837, 0.013055588425769548, 0.021025352856302682, 0.002636585318082149]]</t>
  </si>
  <si>
    <t xml:space="preserve">[1, 2, 3, 1, 2, 1]</t>
  </si>
  <si>
    <t xml:space="preserve">[[4, 6, 7], [2, 8, 9, 10], [1, 3, 5]]</t>
  </si>
  <si>
    <t xml:space="preserve">[[9, 37, 3], [4, 4, 18, 11], [5, 20, 22]]</t>
  </si>
  <si>
    <t xml:space="preserve">[[0.013337066301927639, 0.03920123527514308, 0.015943923111216035], [0.07124949733423577, 0.016353889861407844, 0.06790019402975667, 0.1120595067848647], [0.013201577366317815, 0.041434705489799384, 0.14935258746565347]]</t>
  </si>
  <si>
    <t xml:space="preserve">[[3, 9], [12, 16], [5, 7, 20], [1, 13, 17, 19], [4, 14], [10, 11, 15], [2, 6, 8, 18]]</t>
  </si>
  <si>
    <t xml:space="preserve">[[4, 2], [3, 4], [4, 2, 1], [0, 2, 3, 2], [1, 7], [2, 2, 2], [2, 0, 1, 2]]</t>
  </si>
  <si>
    <t xml:space="preserve">[[0.00792078236976037, 0.005227354341641154], [0.010526626284631437, 0.008860447973247178], [0.009449605376744292, 0.013149764380265152, 0.024049795710970177], [0.03780694988124369, 0.018148846289671772, 0.005648947790497306, 0.008576693874909275], [0.02880925476301722, 0.013542549260467085], [0.009638306676140358, 0.013384679771638772, 0.004499955228915781], [0.012799829154828394, 0.03692883578700533, 0.010607725448239999, 0.01758510757122509]]</t>
  </si>
  <si>
    <t xml:space="preserve">[[6, 8, 9], [2, 3, 7], [10], [1, 4], [5]]</t>
  </si>
  <si>
    <t xml:space="preserve">[[5, 11, 9], [1, 1, 1], [5], [7, 9], [17]]</t>
  </si>
  <si>
    <t xml:space="preserve">[[0.013337477586991393, 0.013279668402544352, 0.029024427702425814], [0.002575972830080878, 0.01855785254949012, 0.013074316792964401], [0.020576348527152233], [0.008083559350529783, 0.03039738489669596], [0.01690753333317746]]</t>
  </si>
  <si>
    <t xml:space="preserve">[3, 1, 1, 2, 3]</t>
  </si>
  <si>
    <t xml:space="preserve">[[1, 9, 12, 14, 15, 20], [6, 10, 17], [8, 11, 16], [5, 13], [4, 18, 19], [2, 3, 7]]</t>
  </si>
  <si>
    <t xml:space="preserve">[[2, 2, 1, 1, 2, 2], [7, 3, 9], [16, 2, 8], [7, 22], [3, 14, 4], [8, 72, 9]]</t>
  </si>
  <si>
    <t xml:space="preserve">[[0.01797506507327761, 0.03543466806788508, 0.025162702506372914, 0.007470621925352757, 0.021305178050917917, 0.018213210185025322], [0.024402500037388038, 0.026961378161008118, 0.0341094686144516], [0.042826667920169995, 0.014674056089384633, 0.024055439452994355], [0.03137438753021621, 0.052334783700701944], [0.010850555319009176, 0.029799104832933212, 0.02527001197980549], [0.01826593934109895, 0.07396395053301731, 0.020143823143629547]]</t>
  </si>
  <si>
    <t xml:space="preserve">[1, 1, 1, 1, 1, 3]</t>
  </si>
  <si>
    <t xml:space="preserve">[[3, 4, 9, 10], [5, 6], [1, 2, 7, 8]]</t>
  </si>
  <si>
    <t xml:space="preserve">[[0, 14, 9, 5], [11, 14], [6, 2, 6, 2]]</t>
  </si>
  <si>
    <t xml:space="preserve">[[0.05713171298820339, 0.021330722227690203, 0.03823220471913233, 0.09367993901833312], [0.0312777019087634, 0.02179123672293852], [0.05050645665963845, 0.037069884798380914, 0.02563354315988145, 0.04573032601566238]]</t>
  </si>
  <si>
    <t xml:space="preserve">[[3, 9, 14], [1], [4, 7, 10], [2, 5, 11], [6, 8, 13, 16], [17], [12, 15, 18, 19, 20]]</t>
  </si>
  <si>
    <t xml:space="preserve">[[2, 3, 1], [48], [8, 2, 1], [4, 5, 2], [1, 1, 1, 4], [5], [1, 1, 1, 4, 2]]</t>
  </si>
  <si>
    <t xml:space="preserve">[[0.021165437877939744, 0.024461820180806938, 0.01640645726896199], [0.030048411835422985], [0.03741120480309639, 0.0068354653349442405, 0.006186569600350892], [0.020807321774935314, 0.014187956933114945, 0.0073066080260171876], [0.0167912682373076, 0.016965571339339725, 0.026551331266236315, 0.021209262627491537], [0.012307303479902356], [0.008187512800721995, 0.031040794283702593, 0.0037490790640273023, 0.017942182937727584, 0.01783731406103308]]</t>
  </si>
  <si>
    <t xml:space="preserve">[[2, 5], [3, 6], [10], [1], [7], [4, 8, 9]]</t>
  </si>
  <si>
    <t xml:space="preserve">[[4, 91], [21, 12], [73], [19], [69], [10, 1, 7]]</t>
  </si>
  <si>
    <t xml:space="preserve">[[0.059297471992706685, 0.255437910906161], [0.12700595245123975, 0.3268987753739298], [0.2933925467204552], [0.06501306279586186], [0.34426906974358934], [0.07777096663717073, 0.08117042919048674, 0.09372737262459503]]</t>
  </si>
  <si>
    <t xml:space="preserve">[[12, 18], [2, 10, 14, 16], [3, 20], [1, 4, 8], [6, 9, 17], [5, 19], [7, 11, 13, 15]]</t>
  </si>
  <si>
    <t xml:space="preserve">[[3, 4], [0, 1, 2, 1], [5, 2], [4, 4, 4], [10, 6, 3], [18, 13], [8, 6, 3, 6]]</t>
  </si>
  <si>
    <t xml:space="preserve">[[0.01901551735692736, 0.011870345916636996], [0.030233730045487437, 0.012320845663299624, 0.005695290343113384, 0.019359954393574602], [0.018209137858116724, 0.006139727169910289], [0.01506064747549958, 0.021195037446303418, 0.0054297857035815475], [0.01069607455365039, 0.021417241662724937, 0.015406226213421593], [0.009367940727791456, 0.04461648190415194], [0.021063138382390482, 0.009896690444428835, 0.01501357131788735, 0.012502743814826824]]</t>
  </si>
  <si>
    <t xml:space="preserve">[1, 1, 1, 2, 2, 2, 3]</t>
  </si>
  <si>
    <t xml:space="preserve">[[2, 9], [6, 7], [1], [5], [10], [3, 4, 8]]</t>
  </si>
  <si>
    <t xml:space="preserve">[[4, 3], [8, 3], [5], [7], [6], [0, 4, 3]]</t>
  </si>
  <si>
    <t xml:space="preserve">[[0.021197362574367044, 0.018826945265292758], [0.022368622411786835, 0.014322284629885286], [0.02283417178649804], [0.028875408392363713], [0.011405310907555333], [0.07435464922812604, 0.025125365432476815, 0.018206099780936177]]</t>
  </si>
  <si>
    <t xml:space="preserve">[[1, 8, 16, 17, 19, 20], [10, 13], [6, 11, 18], [2, 12], [3, 4, 5, 7], [9, 14, 15]]</t>
  </si>
  <si>
    <t xml:space="preserve">[[1, 2, 0, 0, 0, 0], [17, 5], [5, 3, 2], [3, 5], [4, 3, 2, 2], [5, 4, 5]]</t>
  </si>
  <si>
    <t xml:space="preserve">[[0.005262439856693403, 0.00428837953353924, 0.026819181124693406, 0.013528688602503289, 0.025620523148717864, 0.021181436648648005], [0.05038261783019836, 0.01639999025236183], [0.00906071892174995, 0.009277121087336514, 0.015037321569102454], [0.009816839843626295, 0.008855733333140365], [0.011176749707600006, 0.017962597628819313, 0.016435695788665612, 0.005971743380385745], [0.008893087898283837, 0.008322449400709024, 0.009854602303581792]]</t>
  </si>
  <si>
    <t xml:space="preserve">[[3, 9, 10], [1, 5, 6, 7], [2, 4, 8]]</t>
  </si>
  <si>
    <t xml:space="preserve">[[6, 5, 7], [5, 13, 9, 4], [5, 24, 38]]</t>
  </si>
  <si>
    <t xml:space="preserve">[[0.03750795205504345, 0.05818950264619761, 0.02440914246383969], [0.06736752590832822, 0.05389139876995142, 0.05971096179711775, 0.006865757833287768], [0.010968523987344402, 0.019589614118597283, 0.07233979716799394]]</t>
  </si>
  <si>
    <t xml:space="preserve">[1, 2, 5]</t>
  </si>
  <si>
    <t xml:space="preserve">[[17, 18], [7, 19], [13], [6, 8, 15], [2, 4], [9, 11, 20], [3, 5, 10, 16], [1, 12, 14]]</t>
  </si>
  <si>
    <t xml:space="preserve">[[3, 4], [3, 6], [4], [2, 4, 1], [9, 12], [12, 2, 4], [1, 0, 0, 0], [12, 4, 5]]</t>
  </si>
  <si>
    <t xml:space="preserve">[[0.01168279340249493, 0.016400894577859565], [0.020644722567815455, 0.010395505080893569], [0.011404647191958488], [0.01973335896301653, 0.01034084645854238, 0.012755246982039262], [0.01565751205817364, 0.018738415906345913], [0.014813370510125158, 0.012450135694736917, 0.008246178345145252], [0.008563105180881858, 0.010034912565724903, 0.024736503386961997, 0.03247062001251888], [0.02727222045066237, 0.006412377655244505, 0.017869777713127612]]</t>
  </si>
  <si>
    <t xml:space="preserve">[1, 1, 1, 1, 2, 2, 1, 2]</t>
  </si>
  <si>
    <t xml:space="preserve">[[3, 9], [1, 4, 6], [8], [2, 5, 7, 10]]</t>
  </si>
  <si>
    <t xml:space="preserve">[[103, 9], [5, 35, 2], [15], [4, 2, 4, 4]]</t>
  </si>
  <si>
    <t xml:space="preserve">[[0.19768202679619448, 0.022590271142621257], [0.02650636258304595, 0.15801123177436677, 0.019683702485146955], [0.036417629954813555], [0.03974629932898596, 0.017775287885151547, 0.022628494312657642, 0.018882919660790413]]</t>
  </si>
  <si>
    <t xml:space="preserve">[[2, 5, 12, 14, 16, 17], [11, 18], [4, 10, 19], [6, 20], [1, 3, 7, 8, 9, 13, 15]]</t>
  </si>
  <si>
    <t xml:space="preserve">[[2, 1, 7, 1, 2, 1], [2, 8], [7, 3, 8], [4, 4], [1, 1, 2, 0, 0, 1, 1]]</t>
  </si>
  <si>
    <t xml:space="preserve">[[0.004677608158330027, 0.022077853728191633, 0.02092123377726489, 0.003365591560234123, 0.010468387382518155, 0.009115813522337717], [0.01039042299897953, 0.012071325202338777], [0.018680812741929228, 0.014995474388114893, 0.015857098384960508], [0.010905250793805983, 0.010633174415984048], [0.0028567150948746465, 0.0016143261484759482, 0.003736617808516455, 0.02214284617012934, 0.008352540803665664, 0.016101429047844635, 0.004912436328799493]]</t>
  </si>
  <si>
    <t xml:space="preserve">[2, 1, 2, 1, 1]</t>
  </si>
  <si>
    <t xml:space="preserve">[[4, 7, 8, 10], [6, 9], [3, 5], [1], [2]]</t>
  </si>
  <si>
    <t xml:space="preserve">[[2, 3, 3, 2], [18, 6], [3, 4], [28], [20]]</t>
  </si>
  <si>
    <t xml:space="preserve">[[0.009319341753363528, 0.010553066151481121, 0.015650138397192048, 0.040864186302279185], [0.014106942405012443, 0.010682933286084488], [0.02843323571732042, 0.01728964705690515], [0.033663454530228364], [0.0333047688710656]]</t>
  </si>
  <si>
    <t xml:space="preserve">[2, 4, 1, 2, 2]</t>
  </si>
  <si>
    <t xml:space="preserve">[[15, 19], [14, 18], [17], [20], [1, 2, 5, 6, 9, 16], [10, 11, 12], [4, 8], [3, 7], [13]]</t>
  </si>
  <si>
    <t xml:space="preserve">[[8, 4], [5, 10], [9], [124], [3, 2, 2, 3, 2, 1], [3, 1, 5], [14, 6], [8, 2], [11]]</t>
  </si>
  <si>
    <t xml:space="preserve">[[0.023808113125613345, 0.01336227102829356], [0.03769431517604807, 0.02952297917864809], [0.028459194105814562], [0.14178329003317514], [0.02643996497343222, 0.032552064097021216, 0.01520093088080037, 0.019650399999974952, 0.008198619446707085, 0.014553911030686654], [0.02686863704982251, 0.02108400447529564, 0.022890176853908886], [0.02448105349841377, 0.020203100881162207], [0.028149738574044222, 0.020670444353077282], [0.03395749344602156]]</t>
  </si>
  <si>
    <t xml:space="preserve">[1, 1, 1, 2, 1, 1, 2, 1, 1]</t>
  </si>
  <si>
    <t xml:space="preserve">[[8, 9, 11, 13], [3, 5, 6, 7, 17, 20], [1, 2, 4, 14, 15, 19], [10, 12, 16, 18]]</t>
  </si>
  <si>
    <t xml:space="preserve">[[3, 7, 6, 9], [11, 1, 4, 11, 6, 9], [3, 1, 3, 1, 3, 6], [0, 0, 1, 1]]</t>
  </si>
  <si>
    <t xml:space="preserve">[[0.014856541414710687, 0.013355817033785865, 0.011923044255344361, 0.008706299741426173], [0.01090932547883111, 0.0179309137187361, 0.007692724428392835, 0.014807088905509738, 0.009439611394490167, 0.014767005446231007], [0.011391527173942099, 0.007208194300667153, 0.019034407748254323, 0.019391338630133197, 0.010688912183843933, 0.01136269529950431], [0.030967870755511728, 0.027169439300490702, 0.0034941015671577204, 0.007570090324081655]]</t>
  </si>
  <si>
    <t xml:space="preserve">[3, 5, 2, 1]</t>
  </si>
  <si>
    <t xml:space="preserve">[[1, 6], [2, 7, 10], [5, 9], [3, 4, 8]]</t>
  </si>
  <si>
    <t xml:space="preserve">[[17, 47], [18, 8, 10], [15, 72], [8, 10, 6]]</t>
  </si>
  <si>
    <t xml:space="preserve">[[0.056300054581070395, 0.1661609421743587], [0.036991043622339466, 0.11148866676736388, 0.03637064217632096], [0.03089700500638361, 0.14952668587205814], [0.03156536129417501, 0.1682679878699265, 0.051092969973595435]]</t>
  </si>
  <si>
    <t xml:space="preserve">[2, 2, 4, 1]</t>
  </si>
  <si>
    <t xml:space="preserve">[[9, 10], [4], [1, 7, 17, 18], [6, 8, 13, 20], [2, 3, 5, 11, 12, 14, 15, 16, 19]]</t>
  </si>
  <si>
    <t xml:space="preserve">[[1, 11], [92], [3, 7, 6, 13], [5, 7, 8, 7], [3, 6, 6, 1, 4, 4, 2, 2, 5]]</t>
  </si>
  <si>
    <t xml:space="preserve">[[0.0028156086906006923, 0.02686677502347972], [0.12108753680115654], [0.03675130883791668, 0.023882584627412683, 0.04877988874598324, 0.03926425440721384], [0.03770835457466125, 0.017864233769354147, 0.03491401884028337, 0.02244309827098907], [0.01952687260739782, 0.012090827145057253, 0.03315227630484005, 0.002636056298080007, 0.023728123611002967, 0.03852483737074829, 0.017487281164334775, 0.012251884078393397, 0.03733004817750764]]</t>
  </si>
  <si>
    <t xml:space="preserve">[[12, 12, 1, 18], [2, 3, 3, 2, 1, 6]]</t>
  </si>
  <si>
    <t xml:space="preserve">[[0.03336892667036205, 0.037785414459832536, 0.009715124487169477, 0.02658142506698501], [0.009496886652202123, 0.043579872133680954, 0.03949593782404763, 0.02192387596402199, 0.010594484355857876, 0.016143960689213102]]</t>
  </si>
  <si>
    <t xml:space="preserve">[[7, 9, 15], [1, 11, 14], [2, 8, 20], [6, 13, 17], [3, 5], [4, 10, 12, 16, 18, 19]]</t>
  </si>
  <si>
    <t xml:space="preserve">[[12, 9, 17], [21, 9, 7], [4, 5, 13], [11, 38, 16], [21, 2], [6, 4, 6, 2, 5, 10]]</t>
  </si>
  <si>
    <t xml:space="preserve">[[0.01605715169258887, 0.020214778781806973, 0.064649714640457], [0.09663172906787028, 0.021258809078892278, 0.05361473891732389], [0.020361635906134323, 0.03240494775267169, 0.02258889119378436], [0.028734564744966072, 0.048664124160946, 0.023559184652126242], [0.024771979722961492, 0.012467283068276583], [0.02098224730778093, 0.0625214582051386, 0.09295325999520479, 0.03874077322434102, 0.027564880232579664, 0.021183519643237034]]</t>
  </si>
  <si>
    <t xml:space="preserve">[[4, 7], [3], [1], [2, 5, 9, 10], [6, 8]]</t>
  </si>
  <si>
    <t xml:space="preserve">[[5, 2], [6], [42], [4, 5, 4, 14], [3, 3]]</t>
  </si>
  <si>
    <t xml:space="preserve">[[0.019302707442329592, 0.03940220304458173], [0.016158644303363976], [0.0373090974004402], [0.009534650094925112, 0.01154313760603962, 0.015794348929777473, 0.021379941177401544], [0.014742857870716405, 0.052314191537550604]]</t>
  </si>
  <si>
    <t xml:space="preserve">[1, 1, 3, 3, 1]</t>
  </si>
  <si>
    <t xml:space="preserve">[[2, 3, 11], [4, 13, 15], [10, 14], [1, 7, 9, 19], [6, 8, 12, 16], [5, 17, 18, 20]]</t>
  </si>
  <si>
    <t xml:space="preserve">[[2, 2, 7], [7, 1, 1], [4, 9], [1, 0, 1, 1], [1, 0, 1, 1], [4, 1, 1, 1]]</t>
  </si>
  <si>
    <t xml:space="preserve">[[0.011915740870729278, 0.002840677081518634, 0.008340385089360693], [0.013499154246605843, 0.0037182392636001984, 0.01200141774726092], [0.01545136313795691, 0.013021445022671583], [0.0017909776607411515, 0.01460718111197029, 0.009383409228077951, 0.0054176617775673185], [0.014300974724527541, 0.018480472043541155, 0.017284669812637682, 0.012061496708174572], [0.007064862327091195, 0.013245108435862067, 0.005054652848135409, 0.006832185837920588]]</t>
  </si>
  <si>
    <t xml:space="preserve">[2, 1, 1, 1, 1, 1]</t>
  </si>
  <si>
    <t xml:space="preserve">[[2, 5], [6, 8, 9], [1, 3, 4, 7, 10]]</t>
  </si>
  <si>
    <t xml:space="preserve">[[15, 3], [6, 8, 6], [1, 1, 1, 1, 1]]</t>
  </si>
  <si>
    <t xml:space="preserve">[[0.01807996205256948, 0.006812242906613432], [0.032594773479592186, 0.03129061611621215, 0.027866945464806208], [0.005203827511558176, 0.004780429300896655, 0.004238357886382911, 0.010966522841545742, 0.025895081529239434]]</t>
  </si>
  <si>
    <t xml:space="preserve">[[3, 15], [12, 16], [2, 6, 13], [9, 17], [1, 14], [4, 5, 10, 11, 18, 19, 20], [7, 8]]</t>
  </si>
  <si>
    <t xml:space="preserve">[[4, 50], [4, 6], [2, 8, 4], [9, 30], [36, 26], [1, 1, 0, 1, 1, 1, 4], [5, 12]]</t>
  </si>
  <si>
    <t xml:space="preserve">[[0.03457223204466292, 0.16316650311884137], [0.03195136651753559, 0.032669112096397376], [0.023395611835299823, 0.02434097083711404, 0.03724491519686687], [0.021388133309152804, 0.030467208787701292], [0.04057150022522771, 0.08152858052775722], [0.058830232682512654, 0.0356831112685677, 0.005071761518460755, 0.01295005268001013, 0.015477568501978308, 0.01601380513157994, 0.014910363464113943], [0.04884779618411085, 0.04354906802772952]]</t>
  </si>
  <si>
    <t xml:space="preserve">[1, 1, 1, 3, 2, 1, 1]</t>
  </si>
  <si>
    <t xml:space="preserve">[[4], [3, 6, 7, 8], [5], [1, 2, 9, 10]]</t>
  </si>
  <si>
    <t xml:space="preserve">[[40], [3, 3, 1, 2], [32], [3, 12, 2, 10]]</t>
  </si>
  <si>
    <t xml:space="preserve">[[0.015303555940353798], [0.014406518233469646, 0.032683979472143014, 0.03424316221817015, 0.029685085886985596], [0.02288602244443157], [0.025903156506473995, 0.020033832998853404, 0.016542665840463898, 0.026483320346396957]]</t>
  </si>
  <si>
    <t xml:space="preserve">[[14], [1, 2, 9, 15, 18, 19], [4, 5, 7, 8, 10, 11, 17], [16, 20], [6, 12], [3, 13]]</t>
  </si>
  <si>
    <t xml:space="preserve">[[2], [5, 3, 4, 4, 0, 2], [1, 0, 1, 1, 2, 1, 1], [6, 4], [6, 3], [8, 20]]</t>
  </si>
  <si>
    <t xml:space="preserve">[[0.006965201604549739], [0.012061390597635328, 0.008641301088239553, 0.0047906204801414255, 0.014077875935601194, 0.05025408432657045, 0.005910737811123977], [0.009346325603057013, 0.03715609954410759, 0.009900112730918403, 0.0228234276125556, 0.01785763951031291, 0.017337253328420524, 0.016535894602681848], [0.00738706603179581, 0.014413026097294192], [0.006975788120775248, 0.016901874038810605], [0.01288469545671777, 0.01162315816285311]]</t>
  </si>
  <si>
    <t xml:space="preserve">[[5, 8, 10], [1, 6], [3, 4], [2, 7, 9]]</t>
  </si>
  <si>
    <t xml:space="preserve">[[5, 39, 26], [10, 6], [5, 28], [1, 5, 3]]</t>
  </si>
  <si>
    <t xml:space="preserve">[[0.026204122792819192, 0.045187397940068284, 0.07453581715039669], [0.022928033819750476, 0.04163780673210771], [0.04890395325043774, 0.07389349521496827], [0.011710828879681801, 0.02516527943843629, 0.013364373072790786]]</t>
  </si>
  <si>
    <t xml:space="preserve">[[3, 13], [2, 10, 14], [11], [4, 5, 7, 9, 18, 19], [1, 17], [8, 15], [6, 12, 20], [16]]</t>
  </si>
  <si>
    <t xml:space="preserve">[[68, 10], [3, 5, 5], [9], [1, 1, 2, 0, 1, 2], [3, 6], [3, 18], [2, 2, 2], [9]]</t>
  </si>
  <si>
    <t xml:space="preserve">[[0.025309814010053038, 0.02999197696974764], [0.010304391967548268, 0.010042185207218949, 0.013173091478812989], [0.012824261511242618], [0.005557554885495204, 0.008755412859529957, 0.011269593245343209, 0.021901542313988595, 0.009631434805052366, 0.011352975788669097], [0.02165449809919151, 0.01729606776980743], [0.021563933480537832, 0.03695720003842175], [0.01550178785329118, 0.015304773915401054, 0.02769616364199061], [0.010732323894744378]]</t>
  </si>
  <si>
    <t xml:space="preserve">[2, 2, 1, 1, 1, 1, 1, 1]</t>
  </si>
  <si>
    <t xml:space="preserve">[[3, 8, 10], [1, 2, 4, 5, 6, 7, 9]]</t>
  </si>
  <si>
    <t xml:space="preserve">[[24, 41, 118], [18, 2, 8, 2, 34, 4, 5]]</t>
  </si>
  <si>
    <t xml:space="preserve">[[0.02608266435322892, 0.0847649449720517, 0.1375968390507396], [0.12187855430813882, 0.03851168020431901, 0.11320308698143576, 0.049012702188899186, 0.021063825666847422, 0.04319243171415312, 0.06921111162554885]]</t>
  </si>
  <si>
    <t xml:space="preserve">[4, 3]</t>
  </si>
  <si>
    <t xml:space="preserve">[[5, 13], [1, 8, 9, 12, 16], [4, 20], [3, 7, 11], [2, 6, 10, 14, 15, 17, 18, 19]]</t>
  </si>
  <si>
    <t xml:space="preserve">[[24, 2], [3, 2, 2, 1, 3], [1, 11], [4, 10, 1], [1, 0, 1, 0, 1, 3, 3, 2]]</t>
  </si>
  <si>
    <t xml:space="preserve">[[0.03474663759174242, 0.010441001118494735], [0.009037000857151855, 0.012208505609242129, 0.005873104674538748, 0.02715634123020324, 0.022110418923158452], [0.025845766789112604, 0.014076810488067998], [0.008667901174568017, 0.017917693289880757, 0.011324564263669427], [0.0229141083083127, 0.04841649756515858, 0.015390052830229848, 0.01628222876881675, 0.012104121682196003, 0.010638164262203043, 0.015467150129554698, 0.018230677673523647]]</t>
  </si>
  <si>
    <t xml:space="preserve">[[1, 4, 9], [6, 8], [2, 7], [3, 10], [5]]</t>
  </si>
  <si>
    <t xml:space="preserve">[[2, 3, 4], [0, 10], [0, 1], [16, 7], [6]]</t>
  </si>
  <si>
    <t xml:space="preserve">[[0.01857532213551761, 0.008931167438314593, 0.01582663570146616], [0.016234170042753942, 0.01132063752841967], [0.024178819036605077, 0.002652843879357039], [0.012542263970447066, 0.004480319300119443], [0.01388175794478724]]</t>
  </si>
  <si>
    <t xml:space="preserve">[[15], [2, 4, 9, 14, 19, 20], [7, 10, 17], [3], [11], [1, 6, 13], [5, 12, 18], [8, 16]]</t>
  </si>
  <si>
    <t xml:space="preserve">[[16], [3, 1, 3, 1, 2, 2], [3, 1, 2], [4], [6], [6, 3, 3], [3, 3, 4], [6, 5]]</t>
  </si>
  <si>
    <t xml:space="preserve">[[0.019222863897924273], [0.00692172053935151, 0.0058629485830611625, 0.003521717395623136, 0.010817372184129504, 0.03303222284373053, 0.006318943550524472], [0.00369967397967905, 0.04845984620114331, 0.02745219828624971], [0.02019492563094073], [0.04955596282916917], [0.04158484213772762, 0.041290247911942794, 0.04329097887102257], [0.015796505676526483, 0.023436969545007503, 0.012369499582907669], [0.0353875855767415, 0.03458675817386461]]</t>
  </si>
  <si>
    <t xml:space="preserve">[2, 1, 1, 1, 1, 3, 2, 2]</t>
  </si>
  <si>
    <t xml:space="preserve">[[0.0283251116641849], [0.005733806857511958, 0.06181933547187922, 0.0222577177138317], [0.023454569341619148, 0.070256412595152, 0.08860890582292864, 0.06047365510960514, 0.042218712862186134], [0.6875708011451434]]</t>
  </si>
  <si>
    <t xml:space="preserve">[[8, 16, 17], [1, 9, 12, 15], [3, 10, 13], [4, 6, 7, 11, 18, 19], [2, 5, 14, 20]]</t>
  </si>
  <si>
    <t xml:space="preserve">[[2, 4, 4], [4, 6, 2, 7], [2, 10, 2], [1, 4, 3, 1, 3, 2], [3, 3, 6, 1]]</t>
  </si>
  <si>
    <t xml:space="preserve">[[0.02640574134636881, 0.011972090815690062, 0.028311999750223873], [0.027444610413747725, 0.0105103239815413, 0.050874026594983836, 0.011073344796908767], [0.025409374593741683, 0.022912282740194342, 0.01402106515767356], [0.030721949373488867, 0.017987237046576076, 0.01927840800684213, 0.013120550399387377, 0.05055162614416361, 0.00951037627721345], [0.022781134472780167, 0.03654713689180193, 0.08833548692709754, 0.007256198857475492]]</t>
  </si>
  <si>
    <t xml:space="preserve">[[1, 3, 5, 6, 8], [2, 10], [4, 9], [7]]</t>
  </si>
  <si>
    <t xml:space="preserve">[[4, 2, 1, 2, 2], [3, 9], [4, 8], [11]]</t>
  </si>
  <si>
    <t xml:space="preserve">[[0.02803611967360616, 0.04175198019761603, 0.0017382147373598501, 0.03055630554629582, 0.009456474497978365], [0.030284675123331252, 0.09439920917630158], [0.015028078994066552, 0.016935681167100994], [0.0796561240269845]]</t>
  </si>
  <si>
    <t xml:space="preserve">[[2, 3, 14], [15], [16], [9, 17], [5, 11], [4, 12], [6, 18, 19, 20], [1, 7, 8, 10, 13]]</t>
  </si>
  <si>
    <t xml:space="preserve">[[3, 8, 4], [18], [59], [5, 4], [10, 2], [5, 15], [1, 2, 2, 3], [4, 5, 1, 3, 2]]</t>
  </si>
  <si>
    <t xml:space="preserve">[[0.04687471858925069, 0.009151490435017142, 0.02963103864559486], [0.19887441899596828], [0.05822004179617784], [0.04469141220808361, 0.016302014263643142], [0.0629809582930218, 0.008853140743968025], [0.041088846829154195, 0.06503950302561526], [0.01252803192826153, 0.05454671147566956, 0.020661745499887266, 0.015483233137913935], [0.015489494290282672, 0.007410517592302537, 0.007899645490286796, 0.012184497369310656, 0.011855173439308789]]</t>
  </si>
  <si>
    <t xml:space="preserve">[1, 1, 1, 1, 1, 2, 1, 1]</t>
  </si>
  <si>
    <t xml:space="preserve">[[6], [1, 2, 4, 5, 7], [3, 8, 9, 10]]</t>
  </si>
  <si>
    <t xml:space="preserve">[[20], [4, 14, 14, 8, 4], [1, 2, 3, 1]]</t>
  </si>
  <si>
    <t xml:space="preserve">[[0.17141908336492873], [0.026272438279760797, 0.028632891050753645, 0.16376588399432312, 0.030455037944586788, 0.011708066585801575], [0.00269125907715235, 0.013828694286538667, 0.008520622163685702, 0.019546750048383573]]</t>
  </si>
  <si>
    <t xml:space="preserve">[[17, 20], [6, 14], [2, 3, 8, 16, 19], [4, 7], [1, 5, 12, 15], [9, 10, 11, 13, 18]]</t>
  </si>
  <si>
    <t xml:space="preserve">[[1, 7], [3, 3], [1, 3, 1, 2, 1], [3, 2], [2, 2, 2, 1], [1, 2, 3, 3, 2]]</t>
  </si>
  <si>
    <t xml:space="preserve">[[0.03389104613211055, 0.05053116882673362], [0.009069956192374565, 0.02150874695587247], [0.0031781539449209327, 0.012559659564045934, 0.0062668038072250295, 0.015484496376419084, 0.0025851844944853896], [0.02613517505903407, 0.0050518382561321315], [0.017810126720368986, 0.01565681816105479, 0.01193221854226689, 0.008162098585924687], [0.024331320526222194, 0.0048355620103889335, 0.012260427508270269, 0.022677760371939654, 0.012340229856160435]]</t>
  </si>
  <si>
    <t xml:space="preserve">[[0.007292152655415821, 0.003931259875895191, 0.01643893497167112, 0.020072515925669533], [0.035574005363936706, 0.04510779870315567], [0.006697828083023624, 0.02982738506675166], [0.034457471121681724], [0.0932421426985925]]</t>
  </si>
  <si>
    <t xml:space="preserve">[[10, 13, 18], [3, 8, 14, 16, 19], [1, 5, 7, 12, 17, 20], [2, 4, 15], [6, 9, 11]]</t>
  </si>
  <si>
    <t xml:space="preserve">[[2, 5, 20], [4, 3, 4, 8, 5], [1, 4, 3, 2, 1, 2], [10, 8, 23], [10, 57, 22]]</t>
  </si>
  <si>
    <t xml:space="preserve">[[0.001115430777102381, 0.013301343684123525, 0.015538926428450285], [0.025064354519692522, 0.030395602468392395, 0.022529100743269994, 0.012949525318023281, 0.04306142815015097], [0.00660496641841041, 0.03870616246586271, 0.05752218010670706, 0.006211234795461558, 0.0013457246150575832, 0.0065326182919649345], [0.10839103109966015, 0.03520516836958276, 0.018666647430772274], [0.033718127948170876, 0.020170746429752476, 0.0123565806787308]]</t>
  </si>
  <si>
    <t xml:space="preserve">[1, 3, 1, 3, 2]</t>
  </si>
  <si>
    <t xml:space="preserve">[[1, 6], [4, 7, 9], [2, 10], [3, 5], [8]]</t>
  </si>
  <si>
    <t xml:space="preserve">[[18, 8], [5, 6, 3], [3, 6], [20, 4], [3]]</t>
  </si>
  <si>
    <t xml:space="preserve">[[0.04657923423943596, 0.08532323803570659], [0.04909325008704677, 0.021087616202870727, 0.018224556181253793], [0.021979814903240576, 0.007577213067336727], [0.03977811164007464, 0.032829868746870924], [0.053849989084099034]]</t>
  </si>
  <si>
    <t xml:space="preserve">[2, 3, 1, 4, 1]</t>
  </si>
  <si>
    <t xml:space="preserve">[[9, 18], [15, 19, 20], [1, 8, 17], [2, 10, 16], [4, 11, 12], [3, 5, 6, 7, 13, 14]]</t>
  </si>
  <si>
    <t xml:space="preserve">[[4, 1], [4, 1, 3], [3, 3, 5], [3, 9, 9], [1, 6, 30], [1, 1, 2, 1, 1, 1]]</t>
  </si>
  <si>
    <t xml:space="preserve">[[0.027465300758363252, 0.003344164001669375], [0.009728237376470716, 0.0024631047724502034, 0.00581603060653252], [0.006665549510587156, 0.0264288720016622, 0.024925938144600538], [0.004016708545232897, 0.004242627232661955, 0.014840032651489808], [0.020067786754576523, 0.011133829463173818, 0.003994583451994946], [0.015524520204329657, 0.008960365585268665, 0.007841254420553861, 0.0009357352024905029, 0.014402369039579081, 0.017007054335994965]]</t>
  </si>
  <si>
    <t xml:space="preserve">[1, 1, 2, 1, 1, 1]</t>
  </si>
  <si>
    <t xml:space="preserve">[[6, 16], [3, 7, 18], [5, 9, 12, 17], [15], [10, 11, 19], [1, 2, 13, 20], [4, 8, 14]]</t>
  </si>
  <si>
    <t xml:space="preserve">[[3, 3], [9, 20, 11], [1, 2, 2, 1], [9], [2, 1, 5], [5, 1, 3, 1], [2, 9, 7]]</t>
  </si>
  <si>
    <t xml:space="preserve">[[0.015454394195619314, 0.012501652727774988], [0.028042646651690643, 0.190135681106564, 0.024728932248444538], [0.009525215082494596, 0.01943796694927948, 0.007008421499929761, 0.0018831197531662123], [0.004688490966947418], [0.017381004996768427, 0.0098212912425077, 0.012351441137950425], [0.00992478682848174, 0.022890631744438387, 0.0018738345301553636, 0.00555740594086596], [0.011663825807972001, 0.045894374172765075, 0.053538511151826465]]</t>
  </si>
  <si>
    <t xml:space="preserve">[1, 3, 1, 1, 1, 1, 3]</t>
  </si>
  <si>
    <t xml:space="preserve">[[2, 6, 9], [4], [1, 7, 8], [3, 5, 10]]</t>
  </si>
  <si>
    <t xml:space="preserve">[[10, 3, 4], [39], [13, 8, 6], [6, 6, 12]]</t>
  </si>
  <si>
    <t xml:space="preserve">[[0.052699814543407546, 0.05729895292134985, 0.0332200603323784], [0.05652032583446672], [0.09599531007890204, 0.041756557774384334, 0.08489901768540743], [0.0029705818070358894, 0.03950027017306796, 0.02207507751205062]]</t>
  </si>
  <si>
    <t xml:space="preserve">[2, 3, 2, 1]</t>
  </si>
  <si>
    <t xml:space="preserve">[[12, 13, 14], [4, 16], [17, 18], [1, 3, 5, 9, 15], [2, 11, 20], [8, 10], [6, 7, 19]]</t>
  </si>
  <si>
    <t xml:space="preserve">[[1, 2, 2], [3, 36], [3, 2], [2, 1, 2, 1, 1], [1, 2, 2], [3, 2], [2, 2, 3]]</t>
  </si>
  <si>
    <t xml:space="preserve">[[0.01984093157471942, 0.009049901419100208, 0.025639794106564015], [0.006973470017344245, 0.039135797489324], [0.024317973707950497, 0.012548736057710806], [0.02169360934817205, 0.012968095189102875, 0.01010214504787449, 0.00330318955288164, 0.0015863275277915078], [0.014238527846873534, 0.005118831503270045, 0.02424213880987043], [0.019813885725922645, 0.00971955009767687], [0.015286222847538337, 0.015481449225738773, 0.0033438111718309344]]</t>
  </si>
  <si>
    <t xml:space="preserve">[[3, 4, 5, 8, 9, 10], [1, 2], [6, 7]]</t>
  </si>
  <si>
    <t xml:space="preserve">[[1, 2, 3, 3, 2, 2], [2, 8], [11, 61]]</t>
  </si>
  <si>
    <t xml:space="preserve">[[0.017041439037185507, 0.01617340988567778, 0.006329831988974958, 0.02433645973632086, 0.013060465624068018, 0.0033163232387001147], [0.010199738272227631, 0.046953660618910105], [0.009311185458362884, 0.06689166749455808]]</t>
  </si>
  <si>
    <t xml:space="preserve">[2, 2, 2]</t>
  </si>
  <si>
    <t xml:space="preserve">[[4, 7, 10], [6, 8], [9], [1, 2], [3, 5]]</t>
  </si>
  <si>
    <t xml:space="preserve">[[1, 2, 3], [6, 3], [3], [6, 5], [7, 4]]</t>
  </si>
  <si>
    <t xml:space="preserve">[[0.001458018240274403, 0.02198040844862345, 0.01713410984922383], [0.005447817567260857, 0.03999347209314842], [0.018491803139548662], [0.005868691956833608, 0.033331854054336724], [0.013570566262424744, 0.029699866066756328]]</t>
  </si>
  <si>
    <t xml:space="preserve">[[8, 20], [1, 3, 5, 7, 10, 13, 15], [2, 9, 12, 16, 19], [4, 17], [6, 14], [11, 18]]</t>
  </si>
  <si>
    <t xml:space="preserve">[[10, 4], [1, 1, 1, 2, 3, 1, 2], [1, 2, 1, 4, 1], [6, 5], [6, 17], [6, 3]]</t>
  </si>
  <si>
    <t xml:space="preserve">[[0.03330441290414768, 0.012846575510864076], [0.04059990523696622, 0.007422604838691405, 0.021105523837454225, 0.014159539516907177, 0.018701528477595306, 0.004452717021205718, 0.0074719420737481435], [0.03440863596625267, 0.005148916248727995, 0.017663570177566104, 0.0100475787444471, 0.024091356650869825], [0.014433897731028435, 0.0011801602735490226], [0.049427707792574646, 0.021371297190350195], [0.03423204094992853, 0.04244084946371368]]</t>
  </si>
  <si>
    <t xml:space="preserve">[2, 1, 1, 1, 3, 2]</t>
  </si>
  <si>
    <t xml:space="preserve">[[1, 2, 4, 7, 8], [3, 5, 6, 9, 10]]</t>
  </si>
  <si>
    <t xml:space="preserve">[[3, 1, 3, 3, 1], [22, 17, 37, 17, 82]]</t>
  </si>
  <si>
    <t xml:space="preserve">[[0.013843000376947133, 0.012316706250680362, 0.04596355416759817, 0.005275716145446135, 0.018019451047702393], [0.06626296587613685, 0.06623498363796591, 0.20356803353635514, 0.13021882674323265, 0.07088626686758652]]</t>
  </si>
  <si>
    <t xml:space="preserve">[2, 4]</t>
  </si>
  <si>
    <t xml:space="preserve">[[2, 13, 17, 18, 19], [7, 8, 11, 15, 20], [3, 6, 9, 12, 14], [4, 10], [1, 5, 16]]</t>
  </si>
  <si>
    <t xml:space="preserve">[[1, 1, 4, 6, 2], [15, 3, 2, 12, 7], [1, 2, 1, 1, 2], [8, 11], [1, 2, 4]]</t>
  </si>
  <si>
    <t xml:space="preserve">[[0.03076344215355083, 0.025648431042735564, 0.03397328517792469, 0.005712346008713512, 0.009117753846607192], [0.08557778063739199, 0.06257681996257379, 0.003729207241186872, 0.17729830280717818, 0.0658497393598736], [0.028622317106394495, 0.027092163986204593, 0.009835707833535122, 0.007516237066859343, 0.007764418654430683], [0.00018471746424031163, 0.003016797383147879], [0.01481859361646159, 0.01312448299714068, 0.03768851087383815]]</t>
  </si>
  <si>
    <t xml:space="preserve">[2, 7, 1, 1, 1]</t>
  </si>
  <si>
    <t xml:space="preserve">[[5, 10], [13], [1, 2, 4], [7, 17], [11, 16], [3, 12], [6, 8, 9, 14, 15, 18, 19, 20]]</t>
  </si>
  <si>
    <t xml:space="preserve">[[2, 2], [11], [6, 2, 2], [3, 2], [3, 5], [3, 2], [0, 1, 1, 0, 1, 1, 1, 0]]</t>
  </si>
  <si>
    <t xml:space="preserve">[[0.008699493367135934, 0.01556629629886194], [0.01801128349865492], [0.004423198204660606, 0.008309872410520856, 0.006988753958911729], [0.02142082888495834, 0.01883074102106548], [0.010698195410766855, 0.01060877131440222], [0.027138274097271226, 0.019071624782386377], [0.001255913626881614, 0.019955373691615125, 0.0012435529509308696, 0.023906886555454507, 0.0074805292372677615, 0.009303187215851513, 0.0016537203472339482, 0.0012326714346007927]]</t>
  </si>
  <si>
    <t xml:space="preserve">[[2, 4], [1, 7], [3, 6], [5, 9], [8, 10]]</t>
  </si>
  <si>
    <t xml:space="preserve">[[4, 6], [71, 52], [5, 4], [57, 176], [4, 10]]</t>
  </si>
  <si>
    <t xml:space="preserve">[[0.005968841028806007, 0.025435633357322338], [0.38234909557088564, 0.540823611609533], [0.037483685007910036, 0.050272198174673224], [0.48013455816563555, 0.5082160734726832], [0.02148272701792635, 0.04058599556359194]]</t>
  </si>
  <si>
    <t xml:space="preserve">[1, 3, 2, 3, 1]</t>
  </si>
  <si>
    <t xml:space="preserve">[[4, 6], [5, 9, 16], [1, 12], [11, 13, 14], [3, 7, 8, 17, 18, 19], [2, 10, 15, 20]]</t>
  </si>
  <si>
    <t xml:space="preserve">[[7, 4], [1, 3, 2], [7, 1], [1, 5, 2], [1, 1, 6, 2, 1, 2], [3, 1, 2, 4]]</t>
  </si>
  <si>
    <t xml:space="preserve">[[0.007923907036278975, 0.04090564217299619], [0.029612391862601034, 0.006367330377121305, 0.027631792598031363], [0.013393953326459478, 0.0038265888682899184], [0.0019269419487667162, 0.01362440963977853, 0.037663274114061805], [0.010061233174329273, 0.0021969401159029843, 0.008049143105224778, 0.009135128850086757, 0.03687468616284554, 0.006920402996859525], [0.0480681439163092, 0.036560126777736866, 0.005140422707337177, 0.021034333956356538]]</t>
  </si>
  <si>
    <t xml:space="preserve">[[2, 3, 4, 5, 6, 7, 8], [1, 9, 10]]</t>
  </si>
  <si>
    <t xml:space="preserve">[[4, 27, 6, 8, 53, 4, 17], [7, 5, 4]]</t>
  </si>
  <si>
    <t xml:space="preserve">[[0.00441288726806139, 0.023481330779259527, 0.036857853693419235, 0.044839751884286586, 0.15086824737054574, 0.00749937811391341, 0.15205825535195663], [0.07040499512656806, 0.005952913928181206, 0.03258355306801215]]</t>
  </si>
  <si>
    <t xml:space="preserve">[8, 2]</t>
  </si>
  <si>
    <t xml:space="preserve">[[1, 7, 10], [2, 4, 5], [3, 6, 8, 9]]</t>
  </si>
  <si>
    <t xml:space="preserve">[[7, 5, 8], [10, 5, 6], [1, 1, 2, 1]]</t>
  </si>
  <si>
    <t xml:space="preserve">[[0.007798023463704154, 0.016619637157955683, 0.010046341513579336], [0.008627511612018135, 0.013140199063874368, 0.012721514291495848], [0.017073639152649252, 0.009776946727066005, 0.020373990808486942, 0.003454003159997622]]</t>
  </si>
  <si>
    <t xml:space="preserve">[[2, 7, 9], [4, 5, 13, 16, 20], [1, 8, 10, 12, 14, 15], [11, 18, 19], [3, 6, 17]]</t>
  </si>
  <si>
    <t xml:space="preserve">[[4, 4, 2], [10, 5, 7, 11, 2], [2, 3, 1, 1, 1, 3], [1, 11, 4], [2, 9, 3]]</t>
  </si>
  <si>
    <t xml:space="preserve">[[0.01577752386996611, 0.018850045383210858, 0.026342386006744437], [0.011433090167869513, 0.010840393766108085, 0.011631169125165201, 0.01049957973991292, 0.024103101970033118], [0.017307331675018797, 0.008988109746650702, 0.04305899736222666, 0.03886279264462185, 0.023479467799496025, 0.015636660820075036], [0.0052106624041071544, 0.02811517147975943, 0.014074369301286582], [0.014369240714296627, 0.029904266406011456, 0.018221722020043404]]</t>
  </si>
  <si>
    <t xml:space="preserve">[1, 4, 1, 2, 1]</t>
  </si>
  <si>
    <t xml:space="preserve">[[3, 6, 9], [1, 2, 7, 8, 10], [4, 5]]</t>
  </si>
  <si>
    <t xml:space="preserve">[[16, 16, 5], [2, 1, 3, 2, 5], [15, 12]]</t>
  </si>
  <si>
    <t xml:space="preserve">[[0.0435440777110775, 0.027329739003740975, 0.017724975509575747], [0.02187759567667367, 0.02282489141124273, 0.035782204131799146, 0.01397013643965657, 0.013549033140149234], [0.01409236820894191, 0.02725757331609028]]</t>
  </si>
  <si>
    <t xml:space="preserve">[[4, 14], [17, 18], [8, 9, 19, 20], [6], [1, 16], [2, 5, 12, 15], [10, 11, 13], [3, 7]]</t>
  </si>
  <si>
    <t xml:space="preserve">[[22, 8], [7, 6], [1, 3, 0, 2], [4], [0, 7], [4, 1, 1, 2], [3, 4, 9], [6, 12]]</t>
  </si>
  <si>
    <t xml:space="preserve">[[0.012733166505616332, 0.035530402495396685], [0.013761205863043764, 0.028876173489377717], [0.010145675976945377, 0.027571230824938828, 0.050716124752590436, 0.026821580983688458], [0.028669616542553907], [0.058670037554332845, 0.018751820221967214], [0.02600096526530182, 0.01010214390839134, 0.019955300247416204, 0.012237690442216136], [0.017012843017780895, 0.035155577785124945, 0.01524989714924712], [0.014166427075786395, 0.029617405674745065]]</t>
  </si>
  <si>
    <t xml:space="preserve">[2, 2, 1, 1, 1, 1, 2, 2]</t>
  </si>
  <si>
    <t xml:space="preserve">[[1, 10], [2, 8, 9], [6, 17], [14, 16], [3, 7, 18, 20], [11, 12, 15], [4, 5, 13, 19]]</t>
  </si>
  <si>
    <t xml:space="preserve">[[5, 5], [0, 2, 0], [8, 1], [4, 5], [1, 1, 1, 1], [1, 2, 2], [1, 2, 5, 2]]</t>
  </si>
  <si>
    <t xml:space="preserve">[[0.015706707980592795, 0.017854154807785495], [0.0391540487259357, 0.01099744905344559, 0.021194774131810482], [0.027263176228100722, 0.02291958854158378], [0.015479836328869664, 0.012292295573807356], [0.01764196336207642, 0.018586924860953376, 0.008363447636924063, 0.021082849700374478], [0.009525810921830006, 0.009726750166814579, 0.00892960322951944], [0.010698312601672895, 0.007126963846903164, 0.0122487353541898, 0.004249655987793639]]</t>
  </si>
  <si>
    <t xml:space="preserve">[[1, 2, 6], [5, 7, 10], [3, 4, 8, 9]]</t>
  </si>
  <si>
    <t xml:space="preserve">[[2, 1, 1], [3, 2, 6], [427, 95, 107, 369]]</t>
  </si>
  <si>
    <t xml:space="preserve">[[0.008773994815746635, 0.02884248009593169, 0.016587718781078543], [0.022488870104972834, 0.018877869884142008, 0.016868166867086448], [0.6819844058380465, 0.4588839381075565, 0.2549542000029396, 0.6453424559513413]]</t>
  </si>
  <si>
    <t xml:space="preserve">[1, 2, 6]</t>
  </si>
  <si>
    <t xml:space="preserve">[[20], [3, 10], [8], [2, 4, 11, 15, 16], [1, 12, 17], [9, 13], [6, 7, 18], [5, 14, 19]]</t>
  </si>
  <si>
    <t xml:space="preserve">[[5], [7, 3], [11], [1, 1, 1, 1, 1], [5, 1, 4], [3, 2], [2, 4, 6], [2, 4, 3]]</t>
  </si>
  <si>
    <t xml:space="preserve">[[0.012741153538195675], [0.014422563357445742, 0.01541040109895939], [0.015032072350705713], [0.02064150776211465, 0.004832104723223897, 0.006069247793828993, 0.003317458148000803, 0.011941004700933476], [0.013253744874169353, 0.02008529934097357, 0.011600947515581325], [0.0303380816130435, 0.0040712995748792315], [0.006479207730709367, 0.024169505932752654, 0.0113403549382308], [0.0056479113204809216, 0.014727003637039217, 0.007616751533433209]]</t>
  </si>
  <si>
    <t xml:space="preserve">[[2, 9], [1, 6, 10], [4, 7], [3, 5], [8]]</t>
  </si>
  <si>
    <t xml:space="preserve">[[4, 7], [13, 4, 4], [13, 11], [5, 3], [17]]</t>
  </si>
  <si>
    <t xml:space="preserve">[[0.04520826537633644, 0.026123425463703956], [0.03156996931354806, 0.07555077094356998, 0.02913674030501185], [0.022679243745049517, 0.022992894142256616], [0.01842702463030611, 0.022454237957080143], [0.03324158072173493]]</t>
  </si>
  <si>
    <t xml:space="preserve">[2, 2, 3, 2, 2]</t>
  </si>
  <si>
    <t xml:space="preserve">[[0.020996628888964988, 0.06185308192291572, 0.02863989322130442, 0.027246514281551996], [0.07898729780019946, 0.02544458417660954], [0.01716756349565264, 0.024172554693206297, 0.01958221477990534, 0.04362309738450585]]</t>
  </si>
  <si>
    <t xml:space="preserve">[[6, 14, 19], [2, 3, 15, 16], [12, 13, 17], [4, 8, 9, 11], [1, 10], [5, 7, 18, 20]]</t>
  </si>
  <si>
    <t xml:space="preserve">[[3, 4, 6], [10, 2, 10, 2], [13, 5, 6], [2, 3, 1, 3], [8, 13], [4, 2, 2, 4]]</t>
  </si>
  <si>
    <t xml:space="preserve">[[0.02009332780513489, 0.018891990287967765, 0.030272943180894837], [0.05402989217760388, 0.011213411941129837, 0.03180963718877695, 0.017198004772848236], [0.007142532702373776, 0.062140345568193055, 0.004514417547210528], [0.012948416471518322, 0.03948645887226642, 0.023543823200899327, 0.016762543380155585], [0.0151059296737445, 0.011689627695634652], [0.03790820548502134, 0.002397193997920321, 0.02744928693265117, 0.008325547561924072]]</t>
  </si>
  <si>
    <t xml:space="preserve">[[2, 7], [9, 10], [1], [3, 5, 8], [4, 6]]</t>
  </si>
  <si>
    <t xml:space="preserve">[[8, 29], [12, 16], [32], [10, 12, 5], [36, 4]]</t>
  </si>
  <si>
    <t xml:space="preserve">[[0.05352541673910955, 0.009157363460714408], [0.06687204418396367, 0.09913100102955151], [0.2644840414233782], [0.06855711448223377, 0.08848333307683531, 0.02816185154133855], [0.09974916857915805, 0.022425228110159345]]</t>
  </si>
  <si>
    <t xml:space="preserve">[[8, 14], [2], [18], [5, 12, 17], [1, 9, 16], [15], [10, 13], [11], [4, 6, 7, 19, 20], [3]]</t>
  </si>
  <si>
    <t xml:space="preserve">[[7, 8], [30], [19], [6, 5, 4], [5, 4, 3], [7], [4, 8], [87], [2, 1, 5, 2, 1], [26]]</t>
  </si>
  <si>
    <t xml:space="preserve">[[0.04482218049036306, 0.012763183350576645], [0.14677255991367075], [0.020595672668114497], [0.010549989888930114, 0.03218913855927202, 0.05130119013513761], [0.007821655771106207, 0.06484310778919945, 0.03850034055529897], [0.002867436235665057], [0.013469567128264266, 0.06568588015726771], [0.016854894125563187], [0.010235286592118796, 0.002556024607965911, 0.06309854292973527, 0.001660246612340528, 0.007265588542630545], [0.0488107513863747]]</t>
  </si>
  <si>
    <t xml:space="preserve">[1, 1, 2, 1, 1, 1, 1, 1, 1, 1]</t>
  </si>
  <si>
    <t xml:space="preserve">[[2, 8, 10, 17], [7, 13], [12, 15, 16], [1, 3, 4, 5, 6, 9, 11, 14, 18], [19, 20]]</t>
  </si>
  <si>
    <t xml:space="preserve">[[3, 4, 4, 1], [6, 3], [1, 2, 10], [2, 1, 1, 1, 1, 3, 2, 2, 1], [11, 13]]</t>
  </si>
  <si>
    <t xml:space="preserve">[[0.006959115348912765, 0.0059625060980624135, 0.0152497939549003, 0.005692880581252849], [0.04300208571691233, 0.026099207452402483], [0.004470702283635414, 0.010529704659202856, 0.016660458163780773], [0.025425150309375512, 0.009837135960859375, 0.0053656662969964455, 0.00834612273707902, 0.0047932521847956, 0.003926815571970579, 0.0028208064195773064, 0.011786286157811701, 0.00013471857778537776], [0.029135892158310434, 0.052638790313990755]]</t>
  </si>
  <si>
    <t xml:space="preserve">[[1, 2, 3, 4], [5, 8, 9], [6, 10], [7]]</t>
  </si>
  <si>
    <t xml:space="preserve">[[6, 13, 8, 6], [2, 10, 7], [20, 13], [27]]</t>
  </si>
  <si>
    <t xml:space="preserve">[[0.006220930051710763, 0.10075616583242114, 0.02010645202942626, 0.05750920993152593], [0.0052524761701092555, 0.03307264211178701, 0.053450137606259], [0.0141831625448195, 0.06799167806041327], [0.08631579403787111]]</t>
  </si>
  <si>
    <t xml:space="preserve">[[4, 15], [1], [3, 13], [2, 7, 18], [5, 11, 12, 14], [17], [6, 8, 9, 10, 16, 19, 20]]</t>
  </si>
  <si>
    <t xml:space="preserve">[[4, 1], [9], [3, 3], [1, 3, 5], [1, 1, 6, 2], [17], [2, 1, 1, 2, 3, 2, 2]]</t>
  </si>
  <si>
    <t xml:space="preserve">[[0.030253267502814218, 0.021784014276536565], [0.020763208468965226], [0.0058818296642761635, 0.02839243438600464], [0.019250422612126034, 0.0051455233766084345, 0.03482940066918001], [0.017603342763202728, 0.0014104522020247938, 0.005483274413759795, 0.002280121965103072], [0.11360245894039574], [0.028727931048745856, 0.006467123063878425, 0.014850231296699306, 0.02036083620100556, 0.015513097557949357, 0.008666831798900397, 0.006646592861351844]]</t>
  </si>
  <si>
    <t xml:space="preserve">[[6, 8], [2, 4, 5, 9], [1, 7], [3, 10]]</t>
  </si>
  <si>
    <t xml:space="preserve">[[5, 35], [7, 3, 10, 2], [25, 9], [43, 43]]</t>
  </si>
  <si>
    <t xml:space="preserve">[[0.019271433933282983, 0.15057964170306853], [0.07255241164920585, 0.022414466729926988, 0.05398530274391444, 0.024537462588406497], [0.03355445455077481, 0.0836211004961432], [0.41375655655486576, 0.15069521995177784]]</t>
  </si>
  <si>
    <t xml:space="preserve">[4, 1, 1, 3]</t>
  </si>
  <si>
    <t xml:space="preserve">[[4, 6, 8, 10], [3, 5], [1], [2, 7], [9]]</t>
  </si>
  <si>
    <t xml:space="preserve">[[2, 9, 4, 2], [27, 13], [3], [3, 21], [33]]</t>
  </si>
  <si>
    <t xml:space="preserve">[[0.048874206958930556, 0.06214600511369358, 0.007351290010457237, 0.007725729160349078], [0.056274858020882564, 0.023655676103097194], [0.006006397792350804], [0.0077233025550962784, 0.03662643800724837], [0.015609024898068254]]</t>
  </si>
  <si>
    <t xml:space="preserve">[[10, 16], [6, 11, 12, 17], [4, 5, 8, 14], [7], [20], [2, 15, 19], [1, 9, 18], [3, 13]]</t>
  </si>
  <si>
    <t xml:space="preserve">[[23, 4], [4, 3, 3, 5], [1, 5, 2, 1], [3], [20], [7, 5, 2], [5, 6, 9], [40, 26]]</t>
  </si>
  <si>
    <t xml:space="preserve">[[0.02771881732729252, 0.034258986621397904], [0.02296312604366593, 0.018817391024713057, 0.06430106545132559, 0.020988922262952948], [0.006498695328484874, 0.02276803375590312, 0.02759954603956242, 0.04656596607187537], [0.01032820326807512], [0.039415379897769755], [0.03498248550423574, 0.025295053206992126, 0.0457767593436013], [0.0202831548932628, 0.045069331931984896, 0.039303414688053415], [0.042174558881982585, 0.05689811338214548]]</t>
  </si>
  <si>
    <t xml:space="preserve">[1, 1, 1, 1, 1, 1, 1, 2]</t>
  </si>
  <si>
    <t xml:space="preserve">[[1, 3, 4], [5, 6, 7], [2, 10], [8, 9]]</t>
  </si>
  <si>
    <t xml:space="preserve">[[1, 10, 3], [13, 1, 7], [30, 10], [12, 16]]</t>
  </si>
  <si>
    <t xml:space="preserve">[[0.09072965756217471, 0.02300083247039627, 0.044234319681522416], [0.05159532033161754, 0.07312416977239788, 0.048872339827356344], [0.1731136663396269, 0.033203360876640095], [0.025277692298861617, 0.012010053757802114]]</t>
  </si>
  <si>
    <t xml:space="preserve">[[8, 15], [3], [1, 5, 18, 19], [6, 13], [4, 9, 11, 17], [16], [2, 7, 10, 12, 14, 20]]</t>
  </si>
  <si>
    <t xml:space="preserve">[[9, 3], [2], [3, 4, 2, 2], [36, 10], [2, 21, 23, 18], [9], [1, 4, 0, 3, 2, 2]]</t>
  </si>
  <si>
    <t xml:space="preserve">[[0.019624400488113654, 0.028882873753317634], [0.008763815000116403], [0.01905808076547967, 0.014419492735436964, 0.02412159092748803, 0.01956698694138398], [0.03882542193675643, 0.02606013040087619], [0.013794170920015477, 0.03184060010213271, 0.016652681560925534, 0.020121687043832756], [0.021920385604416347], [0.013597366149769807, 0.01887930003941572, 0.011431214693131396, 0.03244056223302314, 0.029193107206582764, 0.008074666423629896]]</t>
  </si>
  <si>
    <t xml:space="preserve">[1, 1, 1, 2, 4, 1, 1]</t>
  </si>
  <si>
    <t xml:space="preserve">[[5, 11, 14, 19], [6, 7, 10, 12], [9, 15], [2, 13, 18, 20], [1, 8], [3, 4, 16], [17]]</t>
  </si>
  <si>
    <t xml:space="preserve">[[2, 3, 1, 2], [0, 1, 0, 1], [4, 1], [1, 1, 1, 1], [8, 8], [2, 7, 2], [12]]</t>
  </si>
  <si>
    <t xml:space="preserve">[[0.0037671756698956053, 0.010096147266065138, 0.0028160536581051804, 0.008204762221213371], [0.025802554337025822, 0.0018266147281676833, 0.014997811079084532, 0.011585821458538906], [0.012923863416758889, 0.014442478991269297], [0.005762632714518288, 0.014739084219991963, 0.004661898491407929, 0.006560442176535154], [0.015109597134956045, 0.02835206189299342], [0.007309148444970778, 0.011982613867718508, 0.01667774077870544], [0.021776679959376596]]</t>
  </si>
  <si>
    <t xml:space="preserve">[[4], [1, 2, 6, 8, 9, 10], [3], [5, 7]]</t>
  </si>
  <si>
    <t xml:space="preserve">[[21], [5, 4, 1, 6, 2, 1], [30], [19, 27]]</t>
  </si>
  <si>
    <t xml:space="preserve">[[0.04593491929539578], [0.03486516053124392, 0.036341371723497065, 0.008362641359752744, 0.08744213053601367, 0.005159928050280953, 0.003103740836520553], [0.03042575893853744], [0.027231900777636663, 0.04300955816598159]]</t>
  </si>
  <si>
    <t xml:space="preserve">[[1, 3, 7, 8, 9, 10, 11, 12, 19], [14, 20], [18], [6, 13, 15, 16], [2, 4, 5, 17]]</t>
  </si>
  <si>
    <t xml:space="preserve">[[1, 1, 1, 1, 1, 1, 1, 1, 0], [9, 17], [5], [3, 8, 1, 1], [5, 11, 9, 5]]</t>
  </si>
  <si>
    <t xml:space="preserve">[[0.00534211586410996, 0.0034019166172587745, 0.023288866383814003, 0.004426243398829022, 0.007682232424162821, 0.010104222949188701, 0.01658875739431925, 0.005529088698206004, 0.03149592955903203], [0.017903909987385558, 0.021063469646336187], [0.015394281686095187], [0.007079248137413316, 0.018831313906121933, 0.02494003121732934, 0.024613933357377382], [0.009679881034033177, 0.014476366247083884, 0.015719992610016085, 0.015777551870904905]]</t>
  </si>
  <si>
    <t xml:space="preserve">[[4, 6], [8], [2, 5, 7, 9, 10], [1, 3]]</t>
  </si>
  <si>
    <t xml:space="preserve">[[29, 23], [48], [18, 31, 10, 7, 7], [25, 14]]</t>
  </si>
  <si>
    <t xml:space="preserve">[[0.04995640133173165, 0.037238863935900444], [0.06509949821815351], [0.05572770214876116, 0.1425882549062464, 0.1491955268616908, 0.019318946761742326, 0.08450580173107682], [0.042894667393376995, 0.0675545770117655]]</t>
  </si>
  <si>
    <t xml:space="preserve">[3, 2, 2, 2]</t>
  </si>
  <si>
    <t xml:space="preserve">[[1, 6, 11, 13, 14, 16], [2, 8, 12, 19], [4, 9, 10], [3, 5, 15, 17], [7, 18, 20]]</t>
  </si>
  <si>
    <t xml:space="preserve">[[2, 1, 1, 2, 2, 2], [2, 1, 2, 4], [11, 2, 4], [5, 2, 3, 2], [2, 2, 2]]</t>
  </si>
  <si>
    <t xml:space="preserve">[[0.0035821699439933267, 0.012396305607713536, 0.03100075768379368, 0.005231652374849773, 0.0054966869230748065, 0.005530940460400196], [0.010954192542245476, 0.0009826229134736986, 0.020290346219961054, 0.006754416185271601], [0.02007482022551962, 0.02824171030911759, 0.05574582152832572], [0.013367870751437812, 0.05202578879645775, 0.01376209198217204, 0.0030808195064327324], [0.0192066765049593, 0.048368652369907374, 0.007088317378459317]]</t>
  </si>
  <si>
    <t xml:space="preserve">[1, 1, 2, 2, 1]</t>
  </si>
  <si>
    <t xml:space="preserve">[[2, 5, 6, 7, 8, 9, 10], [1, 3, 4]]</t>
  </si>
  <si>
    <t xml:space="preserve">[[20, 12, 3, 23, 11, 40, 9], [3, 4, 4]]</t>
  </si>
  <si>
    <t xml:space="preserve">[[0.07951895264722943, 0.011378678931449565, 0.03299483709388717, 0.28813640831775206, 0.08757116382703747, 0.0026001725793243385, 0.0605272417413309], [0.01904948654343443, 0.02522804288497351, 0.007638132148649443]]</t>
  </si>
  <si>
    <t xml:space="preserve">[9, 1]</t>
  </si>
  <si>
    <t xml:space="preserve">[[3, 7, 8, 9, 10], [1, 2, 4, 5, 6]]</t>
  </si>
  <si>
    <t xml:space="preserve">[[1, 11, 6, 2, 3], [17, 25, 2, 12, 16]]</t>
  </si>
  <si>
    <t xml:space="preserve">[[0.036212746079850616, 0.017036088417564866, 0.03613072241524297, 0.017890018128061017, 0.01478438269588912], [0.08832643276016469, 0.3370133617229646, 0.018127649559446693, 0.3740942650089407, 0.22134043013733237]]</t>
  </si>
  <si>
    <t xml:space="preserve">[[12], [2, 4], [1, 6, 13, 19], [8, 11], [7, 14, 15, 17], [3, 5, 9, 16], [10, 18, 20]]</t>
  </si>
  <si>
    <t xml:space="preserve">[[15], [4, 5], [5, 2, 3, 3], [3, 9], [67, 33, 53, 67], [1, 3, 3, 5], [4, 5, 1]]</t>
  </si>
  <si>
    <t xml:space="preserve">[[0.019932911812829177], [0.05604719241018336, 0.02592590308171094], [0.032898398409312996, 0.02319156085342499, 0.04212479538439723, 0.01259484135821933], [0.006080584338215727, 0.02125079612179779], [0.6127040544843759, 0.08372168675909271, 0.37579620095320554, 0.4827266575760194], [0.014107732201772877, 0.012251259968584605, 0.010937718480326498, 0.024799209503252737], [0.0037087045648847862, 0.0179906671859532, 0.011605870955474308]]</t>
  </si>
  <si>
    <t xml:space="preserve">[1, 1, 3, 1, 4, 1, 1]</t>
  </si>
  <si>
    <t xml:space="preserve">[[2, 5, 15, 19, 20], [3, 8, 9], [12, 17], [1, 6, 7, 16, 18], [10, 13, 14], [4, 11]]</t>
  </si>
  <si>
    <t xml:space="preserve">[[1, 3, 1, 0, 2], [6, 2, 3], [8, 2], [1, 2, 1, 1, 0], [4, 2, 4], [2, 29]]</t>
  </si>
  <si>
    <t xml:space="preserve">[[0.02151786522680634, 0.009621718186609557, 0.02303219936336615, 0.02060629194276302, 0.01668730835776274], [0.013305094604483621, 0.009402678073441903, 0.020085418884228705], [0.01660126272358987, 0.006318110364571287], [0.0077209648762363425, 0.003983043345776225, 0.014761143082571138, 0.015380953250894551, 0.007872278686140186], [0.007470154702352533, 0.007750085734653665, 0.006405108903360225], [0.007703033706129507, 0.04029755209870976]]</t>
  </si>
  <si>
    <t xml:space="preserve">[[1, 2, 3, 4, 5, 7], [6, 8, 10], [9]]</t>
  </si>
  <si>
    <t xml:space="preserve">[[6, 4, 3, 1, 5, 4], [2, 1, 0], [16]]</t>
  </si>
  <si>
    <t xml:space="preserve">[[0.00900027444589796, 0.012342020300157712, 0.02033818128582156, 0.013224704483371747, 0.0140853345100059, 0.010535143614686701], [0.005072101964118609, 0.022899741882567524, 0.042631775648239986], [0.031427918565024984]]</t>
  </si>
  <si>
    <t xml:space="preserve">[[13, 19], [6, 12], [1, 9, 14, 15], [2, 4, 8, 17, 18], [5, 10], [3, 7, 11, 16, 20]]</t>
  </si>
  <si>
    <t xml:space="preserve">[[3, 8], [3, 3], [3, 2, 2, 6], [0, 1, 0, 0, 1], [4, 4], [7, 8, 11, 6, 6]]</t>
  </si>
  <si>
    <t xml:space="preserve">[[0.01348668860604475, 0.028412605324624727], [0.011057748352634714, 0.023170475121066285], [0.020745430189391244, 0.008584682849541721, 0.012763505844732776, 0.008869914432847952], [0.03414129332099992, 0.003402102550015486, 0.011493107879760189, 0.010004408943438032, 0.0023639335680713993], [0.019230715676224138, 0.014539003463591747], [0.020795631746789264, 0.021739881386589194, 0.02507710795374655, 0.01374280925870014, 0.010869819337710522]]</t>
  </si>
  <si>
    <t xml:space="preserve">[1, 1, 2, 1, 1, 4]</t>
  </si>
  <si>
    <t xml:space="preserve">[[14, 15], [1, 2, 9, 13], [6, 11, 12], [5, 16, 18], [3, 8], [4, 7, 10, 17, 19, 20]]</t>
  </si>
  <si>
    <t xml:space="preserve">[[2, 3], [3, 4, 3, 1], [7, 2, 1], [4, 7, 4], [2, 1], [2, 1, 2, 1, 1, 4]]</t>
  </si>
  <si>
    <t xml:space="preserve">[[0.06424817851485969, 0.03665144631201505], [0.03749126918520784, 0.01461795570794737, 0.01127906436930777, 0.019172790012652877], [0.029715343816088008, 0.004808658786703968, 0.019819209015353594], [0.03986274563038737, 0.02513825738822951, 0.0068513122546291485], [0.04837462542448941, 0.05992594948578197], [0.0063806201283829024, 0.04139679494488975, 0.043762002771834056, 0.0016824916141011895, 0.01433250732996013, 0.005763727389325386]]</t>
  </si>
  <si>
    <t xml:space="preserve">[[6, 9], [1, 2, 5, 7, 8], [3, 4, 10]]</t>
  </si>
  <si>
    <t xml:space="preserve">[[10, 22], [5, 1, 3, 3, 3], [4, 16, 12]]</t>
  </si>
  <si>
    <t xml:space="preserve">[[0.05183691715059715, 0.09831392798564768], [0.043560876779328184, 0.04043279400280591, 0.0018457937135687075, 0.011645627658805186, 0.019706398981626724], [0.018357643270514548, 0.005077394680388458, 0.10637229662474515]]</t>
  </si>
  <si>
    <t xml:space="preserve">[[4, 5, 9], [1, 2, 6, 8, 10], [3, 7]]</t>
  </si>
  <si>
    <t xml:space="preserve">[[6, 6, 4], [5, 2, 3, 1, 2], [3, 6]]</t>
  </si>
  <si>
    <t xml:space="preserve">[[0.051392836136216216, 0.0986440931747693, 0.021225718564146297], [0.026914802444934695, 0.013220524261527247, 0.010355846091486591, 0.038792511463269216, 0.023219952839401634], [0.008149435704382774, 0.026205912282359932]]</t>
  </si>
  <si>
    <t xml:space="preserve">[[11, 15], [5, 7, 9, 19, 20], [13, 18], [16, 17], [1, 8, 12], [3, 4], [2, 6], [10, 14]]</t>
  </si>
  <si>
    <t xml:space="preserve">[[5, 44], [7, 2, 11, 5, 7], [16, 10], [11, 6], [8, 4, 13], [21, 32], [19, 9], [13, 7]]</t>
  </si>
  <si>
    <t xml:space="preserve">[[0.019976746639085392, 0.05084230511454641], [0.03865968255738646, 0.00823704465138636, 0.07653090422447059, 0.05510624412537246, 0.06555662001196653], [0.06878022240164361, 0.04300137803751932], [0.07731971433566448, 0.046203755094007995], [0.014805115918932459, 0.008619414811847064, 0.028433117147601505], [0.06775753126538114, 0.13511488813721265], [0.11212159338172237, 0.023021834170082314], [0.07643699058775977, 0.01582530526117159]]</t>
  </si>
  <si>
    <t xml:space="preserve">[[9, 15, 16], [3, 4, 5, 8, 10, 11, 13], [6, 7], [2, 14, 18, 19], [1, 12, 17, 20]]</t>
  </si>
  <si>
    <t xml:space="preserve">[[8, 3, 1], [2, 1, 1, 3, 0, 1, 1], [3, 57], [4, 5, 2, 2], [1, 5, 2, 3]]</t>
  </si>
  <si>
    <t xml:space="preserve">[[0.021769750265383754, 0.011288865297335688, 0.012209877849900637], [0.017632453018627807, 0.00794330482913446, 0.018836082251575195, 0.009619063306373084, 0.03502099305414102, 0.015593629466007206, 0.007291443598396926], [0.010712230994596696, 0.05899495534231101], [0.016424731108063667, 0.023832022106035626, 0.015335733650548014, 0.00948363536793257], [0.03499793687541159, 0.020471036211050588, 0.009931328935615675, 0.021333208454239933]]</t>
  </si>
  <si>
    <t xml:space="preserve">[[1, 2], [6, 7, 9], [3, 4, 8], [5], [10]]</t>
  </si>
  <si>
    <t xml:space="preserve">[[11, 5], [6, 10, 49], [6, 3, 1], [47], [20]]</t>
  </si>
  <si>
    <t xml:space="preserve">[[0.022077990758316977, 0.029219113639171165], [0.01217905656262911, 0.025959257875061044, 0.03868115262855975], [0.058580664440489046, 0.006750843310615586, 0.009038148799916056], [0.025401951872010047], [0.021898828581725965]]</t>
  </si>
  <si>
    <t xml:space="preserve">[[5, 9], [2, 4, 7, 10], [1, 3, 6, 8]]</t>
  </si>
  <si>
    <t xml:space="preserve">[[13, 14], [9, 15, 11, 7], [8, 1, 2, 7]]</t>
  </si>
  <si>
    <t xml:space="preserve">[[0.034061530767136944, 0.02536072399602569], [0.02695552671989774, 0.014196375977476097, 0.010797741093475508, 0.05115842097225239], [0.08253736936615451, 0.029431076326247942, 0.04234007950679959, 0.010807413608252783]]</t>
  </si>
  <si>
    <t xml:space="preserve">[[2, 4, 8, 16], [7, 18, 19], [1, 6, 11, 14, 17], [9, 13], [3, 5, 12, 20], [10, 15]]</t>
  </si>
  <si>
    <t xml:space="preserve">[[1, 21, 10, 2], [14, 3, 9], [1, 4, 2, 5, 1], [4, 26], [6, 1, 1, 4], [6, 22]]</t>
  </si>
  <si>
    <t xml:space="preserve">[[0.023992735050156273, 0.04163646834360082, 0.03516031518924398, 0.012156132703634567], [0.035022895220166245, 0.009931227467221642, 0.03224135883888505], [0.024372130051094835, 0.027486603342941368, 0.04951008367932874, 0.044903473442120645, 0.045342022120982206], [0.01576055432804281, 0.07180966872457109], [0.02590429936522496, 0.03437786544925667, 0.01799073226364878, 0.03224139316481125], [0.039732912048240254, 0.04155079297173448]]</t>
  </si>
  <si>
    <t xml:space="preserve">[3, 2, 1, 1, 1, 2]</t>
  </si>
  <si>
    <t xml:space="preserve">[[4, 5, 13, 14], [1, 15], [2, 18, 19], [10, 12, 16], [6, 7, 8, 11, 17, 20], [3, 9]]</t>
  </si>
  <si>
    <t xml:space="preserve">[[3, 2, 1, 1], [2, 2], [2, 2, 4], [4, 2, 2], [1, 2, 1, 1, 0, 2], [4, 3]]</t>
  </si>
  <si>
    <t xml:space="preserve">[[0.0015488667641271197, 0.011293039169098676, 0.022072534820342476, 0.01746595794764466], [0.012077689653123346, 0.035824091571000756], [0.018602013598220224, 0.01400298636795085, 0.007175734193046894], [0.03286558121279118, 0.016844759691532055, 0.01218197985757603], [0.005845514181874779, 0.005420323453269237, 0.008177740564428252, 0.0025373454536978817, 0.011778427758843135, 0.0034532361978125326], [0.017697287158021442, 0.023310237719537052]]</t>
  </si>
  <si>
    <t xml:space="preserve">[1, 1, 1, 2, 1, 1]</t>
  </si>
  <si>
    <t xml:space="preserve">[[8, 10], [6], [5, 9], [1, 3], [7], [2, 4]]</t>
  </si>
  <si>
    <t xml:space="preserve">[[7, 14], [6], [6, 2], [8, 9], [5], [3, 3]]</t>
  </si>
  <si>
    <t xml:space="preserve">[[0.023376903413592373, 0.008200512465517083], [0.022642664932690383], [0.002854563724923937, 0.0071840677127026605], [0.04183766019773579, 0.064267996718699], [0.01789640785387107], [0.024117229105015847, 0.03731966820814505]]</t>
  </si>
  <si>
    <t xml:space="preserve">[[4, 5], [2, 3, 9], [1, 6, 7, 10], [8]]</t>
  </si>
  <si>
    <t xml:space="preserve">[[20, 92], [1, 2, 3], [4, 5, 4, 2], [10]]</t>
  </si>
  <si>
    <t xml:space="preserve">[[0.06072944824719031, 0.8321468093933515], [0.003528467568959045, 0.037923690700972124, 0.025015772538933657], [0.001890238541721247, 0.005092754542787384, 0.004838418874212583, 0.018625136601872046], [0.02617548552889785]]</t>
  </si>
  <si>
    <t xml:space="preserve">[[6, 8, 15, 16], [3, 18, 19], [9, 10, 20], [1, 2, 13, 14], [4, 7, 12], [5, 11, 17]]</t>
  </si>
  <si>
    <t xml:space="preserve">[[1, 2, 1, 2], [4, 8, 5], [57, 53, 24], [3, 1, 2, 3], [2, 2, 1], [4, 3, 2]]</t>
  </si>
  <si>
    <t xml:space="preserve">[[0.005357481723733818, 0.012087254673071462, 0.002788455400476228, 0.010809519728254554], [0.028172393272665616, 0.023224136822547366, 0.029293753993645075], [0.34213797576920374, 0.4841913287272802, 0.16282855160061271], [0.034230424645719605, 0.0058823209142975395, 0.02472238677187721, 0.018947121688511984], [0.009923553059440383, 0.014311802306597015, 0.005992641898985995], [0.010220283384031319, 0.0033110411864152507, 0.018740666655802263]]</t>
  </si>
  <si>
    <t xml:space="preserve">[1, 3, 3, 2, 1, 1]</t>
  </si>
  <si>
    <t xml:space="preserve">[[4, 12], [9, 10], [1], [6, 14, 15, 19, 20], [11, 13], [5, 18], [7], [3, 8, 16], [2, 17]]</t>
  </si>
  <si>
    <t xml:space="preserve">[[6, 1], [2, 2], [19], [1, 0, 0, 1, 1], [5, 4], [2, 3], [11], [2, 1, 2], [6, 1]]</t>
  </si>
  <si>
    <t xml:space="preserve">[[0.009211131098950776, 0.004607846106922807], [0.009329596720430862, 0.009274626012342945], [0.009751417343644476], [0.0044176796070891575, 0.014534582971682341, 0.006946061462329478, 0.00965468457922876, 0.002984565346748944], [0.0066117238623260065, 0.006132256394626167], [0.012602769723078009, 0.0034249044041475183], [0.008812181651462362], [0.005284112503222339, 0.007417587058114092, 0.0050646794067436], [0.004862502877898918, 0.009911515615089066]]</t>
  </si>
  <si>
    <t xml:space="preserve">[[4, 9, 10], [5, 7], [1, 8], [2, 6], [3]]</t>
  </si>
  <si>
    <t xml:space="preserve">[[4, 3, 5], [2, 4], [4, 3], [7, 34], [41]]</t>
  </si>
  <si>
    <t xml:space="preserve">[[0.018355694606725252, 0.023852281123878463, 0.011147501163347064], [0.018295534682802334, 0.027078999935592957], [0.018575508316992905, 0.010374406581392399], [0.00871084309023429, 0.018877493156725534], [0.023069722128372407]]</t>
  </si>
  <si>
    <t xml:space="preserve">[2, 1, 1, 4, 3]</t>
  </si>
  <si>
    <t xml:space="preserve">[[2, 5, 7], [6, 10], [1, 4, 8, 9], [3]]</t>
  </si>
  <si>
    <t xml:space="preserve">[[9, 7, 7], [11, 6], [2, 1, 3, 3], [5]]</t>
  </si>
  <si>
    <t xml:space="preserve">[[0.023199850079880006, 0.02515017827365403, 0.01697029477231842], [0.027738404796628122, 0.024837460643753254], [0.02980281171958736, 0.0025578095295308244, 0.01329719167066582, 0.010344850944415816], [0.012841465753027788]]</t>
  </si>
  <si>
    <t xml:space="preserve">[2, 2, 1, 1]</t>
  </si>
  <si>
    <t xml:space="preserve">[[8], [5, 10], [13, 15], [14, 19], [16, 17], [1, 4, 6, 12], [7, 9, 11, 18, 20], [2, 3]]</t>
  </si>
  <si>
    <t xml:space="preserve">[[22], [11, 5], [3, 5], [3, 3], [7, 7], [1, 1, 3, 2], [4, 1, 1, 2, 1], [16, 4]]</t>
  </si>
  <si>
    <t xml:space="preserve">[[0.029570582565130062], [0.023482234917192455, 0.02574070521517545], [0.023883631944752653, 0.02101755981017459], [0.026823282215216807, 0.01712142310546813], [0.025494768760457004, 0.014562989377210348], [0.008145636615909372, 0.010181110086231772, 0.029970687065320682, 0.009368415154874795], [0.01293406736111851, 0.023956013359879312, 0.014379097387214561, 0.02066941875219178, 0.02044738551020771], [0.046712032274436925, 0.008900912616448193]]</t>
  </si>
  <si>
    <t xml:space="preserve">[2, 2, 1, 1, 2, 1, 1, 2]</t>
  </si>
  <si>
    <t xml:space="preserve">[[13], [2, 5, 15], [6], [1, 3, 4, 7, 8, 9, 11, 17, 18, 19], [14, 16, 20], [10, 12]]</t>
  </si>
  <si>
    <t xml:space="preserve">[[25], [4, 5, 6], [9], [1, 1, 0, 1, 2, 1, 2, 4, 2, 1], [6, 6, 1], [3, 5]]</t>
  </si>
  <si>
    <t xml:space="preserve">[[0.27297934088228964], [0.007747646091776469, 0.008158472017150621, 0.0008217205479607824], [0.06380076724522421], [0.012144168561591175, 0.011394196637922084, 0.00978960061843382, 0.021582693005643895, 0.0131462132376237, 0.0017280663274282825, 0.004007110144036411, 0.00828392884582203, 0.004200781160233165, 0.0023245446235453356], [0.010141915114260516, 0.008763644336329066, 0.002259816218201824], [0.011251243452689243, 0.05881816429963351]]</t>
  </si>
  <si>
    <t xml:space="preserve">[[1, 10], [3, 5], [7], [2, 9], [8], [4, 6]]</t>
  </si>
  <si>
    <t xml:space="preserve">[[5, 3], [6, 13], [14], [25, 7], [27], [13, 12]]</t>
  </si>
  <si>
    <t xml:space="preserve">[[0.027050317186108043, 0.03476119264480815], [0.032431639980692026, 0.07840747310267922], [0.1120909962769751], [0.11199342975362972, 0.03795727122146465], [0.039436261077564795], [0.029113998313209967, 0.09359322061119627]]</t>
  </si>
  <si>
    <t xml:space="preserve">[1, 2, 1, 4, 1, 1]</t>
  </si>
  <si>
    <t xml:space="preserve">[[4, 9], [1, 5, 7, 8], [6, 10], [2, 3]]</t>
  </si>
  <si>
    <t xml:space="preserve">[[9, 4], [8, 10, 3, 3], [16, 24], [32, 7]]</t>
  </si>
  <si>
    <t xml:space="preserve">[[0.08495266482918618, 0.02413135176419328], [0.08156715526773722, 0.05337358433055097, 0.051053689276241876, 0.018058632299194122], [0.05685058087823575, 0.04440092276068228], [0.10090693330621886, 0.07638829445831265]]</t>
  </si>
  <si>
    <t xml:space="preserve">[[2, 20], [9, 16], [4, 5, 7, 8, 17, 18], [1, 19], [12], [11, 14], [3, 6, 10, 13, 15]]</t>
  </si>
  <si>
    <t xml:space="preserve">[[28, 20], [13, 11], [4, 3, 11, 10, 2, 5], [3, 15], [6], [8, 10], [6, 4, 3, 8, 13]]</t>
  </si>
  <si>
    <t xml:space="preserve">[[0.13942603235132464, 0.07353649336785213], [0.08267477972226457, 0.048821555824848206], [0.008631426697034632, 0.023504667176674942, 0.08736064474172317, 0.02337427460124767, 0.019212027181918653, 0.0300412868460462], [0.01930237021121929, 0.15334413915071873], [0.05761800319432479], [0.06937813103106387, 0.06549233631190894], [0.01563784180187506, 0.034654035039592634, 0.010912408951588504, 0.005602143291826965, 0.0076516028475015025]]</t>
  </si>
  <si>
    <t xml:space="preserve">[[9], [2, 8, 13, 14], [5, 16, 17], [6, 7, 11], [4, 10], [3, 12], [1, 15, 18, 19, 20]]</t>
  </si>
  <si>
    <t xml:space="preserve">[[62], [1, 1, 1, 1], [2, 4, 3], [1, 1, 3], [8, 4], [2, 3], [1, 1, 0, 0, 0]]</t>
  </si>
  <si>
    <t xml:space="preserve">[[0.023509517310087904], [0.012234689330922408, 0.003537939434261346, 0.014181567091701885, 0.009406539397538351], [0.01101975952977235, 0.01297016502959468, 0.008769731668658387], [0.010421347774457893, 0.025460720932955136, 0.010882067087108671], [0.013388149995598963, 0.00863737260306262], [0.015536065956097958, 0.010278932371327107], [0.005871763515380193, 0.004963507752538124, 0.0032236162925549, 0.006671797930329557, 0.017792041726416023]]</t>
  </si>
  <si>
    <t xml:space="preserve">[[0.024481805587386225, 0.007536815744420426], [0.033604265642909824, 0.006232230009793258], [0.04853446678433393, 0.06761395118479686, 0.015117400783023009, 0.10143722492487067, 0.012801441287640148, 0.016102540516951806]]</t>
  </si>
  <si>
    <t xml:space="preserve">[[1, 2, 6], [3, 5, 10], [4, 7, 8, 9]]</t>
  </si>
  <si>
    <t xml:space="preserve">[[18, 6, 5], [4, 14, 8], [12, 4, 8, 3]]</t>
  </si>
  <si>
    <t xml:space="preserve">[[0.030673669373651104, 0.01959392226624329, 0.02374453002316569], [0.030374890243194695, 0.03274295177697928, 0.01867157629073325], [0.031161205176390896, 0.011628050449819745, 0.07238083661394626, 0.03797051972865148]]</t>
  </si>
  <si>
    <t xml:space="preserve">[[3, 10, 17], [2, 13], [12, 14], [7], [6, 11], [4, 5, 15, 20], [8, 16, 18], [1, 9, 19]]</t>
  </si>
  <si>
    <t xml:space="preserve">[[1, 7, 3], [8, 6], [31, 13], [17], [14, 2], [5, 5, 1, 1], [1, 6, 2], [3, 5, 3]]</t>
  </si>
  <si>
    <t xml:space="preserve">[[0.020770942272646052, 0.031251233481649994, 0.014066471622427301], [0.028198734422822017, 0.023916405174239822], [0.0988479742742189, 0.024293349653106176], [0.047755786529299786], [0.046699180737374536, 0.03156486120383613], [0.025676731788707836, 0.037172769706182725, 0.016609231326341924, 0.03344441640544573], [0.024673300858769856, 0.025237488846287945, 0.030519270581526398], [0.015278763076895675, 0.012155714364713119, 0.018818262861947325]]</t>
  </si>
  <si>
    <t xml:space="preserve">[1, 1, 2, 1, 1, 1, 1, 1]</t>
  </si>
  <si>
    <t xml:space="preserve">Kmedian1</t>
  </si>
  <si>
    <t xml:space="preserve">[[2, 4, 6, 7, 8, 10], [1, 3, 5, 9]]</t>
  </si>
  <si>
    <t xml:space="preserve">[[4, 65, 48, 9, 32, 28], [10, 7, 8, 2]]</t>
  </si>
  <si>
    <t xml:space="preserve">[[0.01762857834341878, 0.002963354891683643, 0.17139788817186058, 0.017819812656175917, 0.012992026857747016, 0.16690385662046678], [0.10337301852737113, 0.13428721495303977, 0.09846031748074317, 0.014907313390457212]]</t>
  </si>
  <si>
    <t xml:space="preserve">[[2, 1, 1, 6, 3, 1, 2, 2, 3, 2, 1, 8, 2, 1, 1, 2, 3, 2, 2, 1]]</t>
  </si>
  <si>
    <t xml:space="preserve">[[0.04242555656000646, 0.01953310792327822, 0.04567864712862246, 0.004726844565240545, 0.0416520393734758, 0.0014227894081870873, 0.0008195836237708467, 0.009103373760802686, 0.03254434866004115, 0.03736130308223553, 0.013798035083794433, 0.0019213493402505358, 0.021627435289329967, 0.004589432821390375, 0.009951748452415957, 0.0210780742467611, 0.0067233680906802875, 0.04682094855668417, 0.00024679350315602214, 0.003731279252431586]]</t>
  </si>
  <si>
    <t xml:space="preserve">[[8, 6, 15, 5, 11, 5, 4, 4, 2, 1]]</t>
  </si>
  <si>
    <t xml:space="preserve">[[0.004046639783518117, 0.00040491985426447405, 0.0400808747482668, 0.10690858394912398, 0.03555914256107505, 0.1061113731819963, 0.04120866963817969, 0.003271835310381222, 0.02595040710838238, 0.019082498360991844]]</t>
  </si>
  <si>
    <t xml:space="preserve">[[2, 4, 9, 16, 18, 20], [5, 13, 14], [6, 10, 15, 17], [1, 3, 7], [8, 11, 12], [19]]</t>
  </si>
  <si>
    <t xml:space="preserve">[[2, 2, 3, 8, 2, 4], [30, 6, 58], [33, 5, 55, 90], [17, 5, 26], [4, 4, 15], [1]]</t>
  </si>
  <si>
    <t xml:space="preserve">[[0.011871170232676852, 0.03502216204280328, 0.025726690669258274, 0.1162248412437685, 0.005835243284260746, 0.06219269463547659], [0.4795866759809499, 0.05582126184303447, 0.836682048412038], [0.0491011518872565, 0.004410673341488227, 0.06707960863192693, 0.170989140763954], [0.24860472376579992, 0.022772806573692617, 0.3761405033401765], [0.004827152639957191, 0.0034317378462287574, 0.0007104458928933042], [0.007545361682533683]]</t>
  </si>
  <si>
    <t xml:space="preserve">[2, 2, 2, 3, 1, 1]</t>
  </si>
  <si>
    <t xml:space="preserve">[[1, 2, 4], [3, 5, 7], [6, 8, 9, 10]]</t>
  </si>
  <si>
    <t xml:space="preserve">[[5, 2, 5], [121, 9, 6], [3, 1, 0, 1]]</t>
  </si>
  <si>
    <t xml:space="preserve">[[0.06587470151281843, 0.04369216322969169, 0.029279052659606928], [0.08412743495209213, 0.043885531876606626, 0.000802443346970336], [0.0227502970852791, 0.017448386239895714, 0.03504689904581957, 0.034702398542835966]]</t>
  </si>
  <si>
    <t xml:space="preserve">[2, 3, 2]</t>
  </si>
  <si>
    <t xml:space="preserve">[[4, 5, 6, 7, 11, 12, 14, 16], [1, 2, 3, 8, 9, 10, 13, 15, 17, 18, 19, 20]]</t>
  </si>
  <si>
    <t xml:space="preserve">[[3, 1, 2, 1, 1, 6, 4, 6], [3, 4, 7, 3, 3, 10, 9, 2, 8, 2, 1, 3]]</t>
  </si>
  <si>
    <t xml:space="preserve">[[0.027923694035337045, 0.012244305802766536, 0.00989060323686087, 0.012793470409622358, 0.025077831978111777, 0.15688170761687265, 0.06479521635978781, 0.056316855327109346], [0.008677749721795622, 0.030265747648311914, 0.001786428032119359, 0.020968312505244845, 0.008163701798840453, 0.00839418459517644, 0.0019209528595026239, 0.017176806598572937, 0.05007323756369876, 0.014093563673135787, 0.011522770122858052, 0.018207232480256966]]</t>
  </si>
  <si>
    <t xml:space="preserve">[3, 3]</t>
  </si>
  <si>
    <t xml:space="preserve">[[1, 7, 10], [3, 5], [4, 8], [2, 6, 9]]</t>
  </si>
  <si>
    <t xml:space="preserve">[[12, 3, 25], [2, 5], [82, 114], [3, 17, 17]]</t>
  </si>
  <si>
    <t xml:space="preserve">[[0.04431360135822073, 0.011186957085959466, 0.06438021209420823], [0.004196764627476556, 0.03166243564247199], [0.08483465550397556, 0.0014359176103215159], [0.012407672747521546, 0.2385756598652852, 0.2762005003843214]]</t>
  </si>
  <si>
    <t xml:space="preserve">[2, 1, 5, 2]</t>
  </si>
  <si>
    <t xml:space="preserve">[[1, 3, 5, 9, 11, 15, 18], [2, 6, 20], [7, 8, 16], [10, 12, 17], [4, 13, 14, 19]]</t>
  </si>
  <si>
    <t xml:space="preserve">[[1, 9, 33, 11, 18, 27, 25], [3, 4, 3], [4, 3, 3], [5, 6, 3], [5, 5, 3, 2]]</t>
  </si>
  <si>
    <t xml:space="preserve">[[0.0005570015819722869, 0.01722583537983787, 0.028392352744879317, 0.012055675591970403, 0.004748471981133307, 0.0031301182748945835, 0.026063099074299958], [0.022462060174510183, 0.043636844404335934, 0.04655552008609007], [0.04125343492426916, 0.0344743513513072, 0.041643154030860344], [0.009562700338125542, 0.023720550404216438, 0.004027058645518326], [0.03191518971746096, 0.02629101374531825, 0.042268955608056054, 0.018890052209696345]]</t>
  </si>
  <si>
    <t xml:space="preserve">[3, 2, 2, 3, 2]</t>
  </si>
  <si>
    <t xml:space="preserve">[[3, 3, 5, 3, 2, 5, 1, 7, 2, 2]]</t>
  </si>
  <si>
    <t xml:space="preserve">[[0.02300240152847688, 0.0042495542338668296, 0.013100846802064043, 0.056904097228662624, 0.004933417341521969, 0.01313062299457373, 0.009905032457981052, 0.05407817158893222, 0.049345834877263337, 0.005247545828991857]]</t>
  </si>
  <si>
    <t xml:space="preserve">[[3, 6, 9, 10, 12, 13, 16, 17, 19, 20], [1, 2, 4, 5, 7, 8, 11, 14, 15, 18]]</t>
  </si>
  <si>
    <t xml:space="preserve">[[4, 10, 6, 8, 7, 2, 20, 1, 4, 2], [4, 9, 4, 2, 40, 14, 4, 20, 20, 9]]</t>
  </si>
  <si>
    <t xml:space="preserve">[[0.01646901111483858, 0.08182379953362594, 0.061958358239783545, 0.10030091765669005, 0.06765301267639744, 0.03527303661273305, 0.20333655132677408, 0.02935852914646069, 0.05991902415064191, 0.03446933743006138], [0.009790845346534516, 0.046522840353921964, 0.01376452615813019, 0.008505202350863812, 0.048209754522621794, 0.08989994165587847, 0.013174054052596305, 0.1140511877400786, 0.061236490293649935, 0.036522456068849546]]</t>
  </si>
  <si>
    <t xml:space="preserve">[[3], [2, 5, 8], [1, 4, 9], [6, 7, 10]]</t>
  </si>
  <si>
    <t xml:space="preserve">[[122], [7, 4, 3], [11, 12, 59], [8, 178, 54]]</t>
  </si>
  <si>
    <t xml:space="preserve">[[0.0648908790834487], [0.036574875644138055, 0.04291579637465462, 0.0410478223184185], [0.09500314799701562, 0.10239679963221619, 0.5062314911180305], [0.03271807528442465, 0.3695628493352242, 0.19091333619852954]]</t>
  </si>
  <si>
    <t xml:space="preserve">[1, 3, 2, 2]</t>
  </si>
  <si>
    <t xml:space="preserve">[[1, 3, 2, 2, 3, 1, 2, 1, 1, 2, 2, 1, 3, 2, 3, 1, 1, 1, 2, 3]]</t>
  </si>
  <si>
    <t xml:space="preserve">[[0.004745347888352906, 0.0039992994876252245, 0.00948071387533879, 0.023153589929737765, 0.00930929330630051, 0.012363703694320754, 0.006701495662218716, 0.0032337373035566633, 0.024167330547957583, 0.0018319991173491228, 0.008498816578332938, 0.02585671153582327, 0.01482527499575704, 0.009545758809830674, 0.01839176821800679, 0.0010324849146863655, 0.015010266061022008, 0.0031893781951548733, 0.023548574060581893, 0.008344963257924809]]</t>
  </si>
  <si>
    <t xml:space="preserve">[11]</t>
  </si>
  <si>
    <t xml:space="preserve">[[1, 2, 6, 7, 9], [3, 4, 5, 8, 10]]</t>
  </si>
  <si>
    <t xml:space="preserve">[[6, 81, 172, 117, 5], [20, 5, 17, 22, 24]]</t>
  </si>
  <si>
    <t xml:space="preserve">[[0.02192607398684688, 0.18106545464436555, 0.13095871011893234, 0.41230551865712944, 0.00527935049015606], [0.20721490741770407, 0.0356143798664986, 0.12184235680773658, 0.12197182200441757, 0.15753656016897194]]</t>
  </si>
  <si>
    <t xml:space="preserve">[[3, 4, 5, 8, 9, 10, 16, 18], [11, 14, 17, 19], [2, 7, 12, 13], [1, 6, 15, 20]]</t>
  </si>
  <si>
    <t xml:space="preserve">[[4, 3, 2, 9, 3, 3, 3, 2], [1, 1, 1, 2], [2, 3, 46, 18], [4, 2, 5, 1]]</t>
  </si>
  <si>
    <t xml:space="preserve">[[0.03803233686444188, 0.01580350510000953, 0.036381637561534404, 0.09002077676640555, 0.04622618439092184, 0.0526258253532006, 0.019646834578382868, 0.026366557393150785], [0.011762234267272022, 0.023411411695234398, 0.011710852644776568, 0.04106576794938853], [0.0035954213028437983, 0.0037307537994951236, 0.13647620867723598, 0.046536158253462696], [0.02543907291426852, 0.006892990553394114, 0.038570038698044415, 0.005807422619956253]]</t>
  </si>
  <si>
    <t xml:space="preserve">[3, 1, 2, 1]</t>
  </si>
  <si>
    <t xml:space="preserve">[[1], [2], [3], [4], [5], [6], [7], [8], [9], [10]]</t>
  </si>
  <si>
    <t xml:space="preserve">[[1], [6], [0], [11], [30], [2], [4], [10], [10], [6]]</t>
  </si>
  <si>
    <t xml:space="preserve">[[0.018345283893548774], [0.03081271855174618], [0.004249832049002181], [0.05205259372755688], [0.01948086855855551], [0.004520657974967945], [0.05140396369692881], [0.04781573072441029], [0.06094716410417421], [0.054067918751524065]]</t>
  </si>
  <si>
    <t xml:space="preserve">[1, 2, 1, 1, 2, 1, 1, 3, 1, 2]</t>
  </si>
  <si>
    <t xml:space="preserve">[[4, 19, 4, 2, 28, 4, 3, 2, 3, 16, 3, 5, 5, 7, 4, 10, 10, 8, 2, 4]]</t>
  </si>
  <si>
    <t xml:space="preserve">[[0.03939996317422047, 0.05160670360495877, 0.003934826149561013, 0.005074894093965277, 0.3728978494081774, 0.06422630830122021, 0.0020116864487124695, 0.015345704956172653, 0.04115330807179368, 0.11366845484573727, 0.01830038105584032, 0.047524615945333144, 0.01088068016417938, 0.037584659745279726, 0.007301724346254973, 0.08550522410994671, 0.06753769481216733, 0.16861204392484114, 0.02803324180773266, 0.008042282114990352]]</t>
  </si>
  <si>
    <t xml:space="preserve">[[2, 4, 8, 4, 7, 12, 2, 5, 21, 13]]</t>
  </si>
  <si>
    <t xml:space="preserve">[[0.015532223465425309, 0.11206067628149075, 0.012908438918678999, 0.004873140110581228, 0.06542302909284173, 0.011420884754536344, 0.007998227455814612, 0.010794074929283243, 0.09091051727075401, 0.13688563925055283]]</t>
  </si>
  <si>
    <t xml:space="preserve">[[1, 6, 8], [2, 4, 7, 9, 10, 13, 15, 19, 20], [3, 5, 11, 12, 14, 16, 17, 18]]</t>
  </si>
  <si>
    <t xml:space="preserve">[[0, 0, 1], [3, 1, 2, 1, 1, 2, 1, 2, 1], [3, 5, 2, 2, 5, 2, 4, 5]]</t>
  </si>
  <si>
    <t xml:space="preserve">[[0.027083427928131322, 0.027706583026192406, 0.004220551911551695], [0.015829882172230664, 0.008937235958862429, 0.008408240714077557, 0.014451235727068789, 0.023881307509976284, 0.023500802877483608, 0.01515347098541158, 0.009708267487951835, 0.016094301949038377], [0.014736631617721785, 0.01878327102610339, 0.012643927045231143, 0.0045613800570244185, 0.004445094730382633, 0.007985826691745142, 0.017694480640776403, 0.02715066300345457]]</t>
  </si>
  <si>
    <t xml:space="preserve">[[2], [3], [4], [5], [6], [7], [1, 8], [9], [10]]</t>
  </si>
  <si>
    <t xml:space="preserve">[[1], [1], [5], [17], [7], [1], [9, 9], [5], [5]]</t>
  </si>
  <si>
    <t xml:space="preserve">[[0.0016561033889275656], [0.014779921701924457], [0.020511782317742575], [0.01690753333317746], [0.015439520819735217], [0.008096356758394289], [0.016676708917323098, 0.01246239190183779], [0.0149898255181476], [0.020576348527152233]]</t>
  </si>
  <si>
    <t xml:space="preserve">[1, 1, 1, 3, 1, 1, 3, 1, 1]</t>
  </si>
  <si>
    <t xml:space="preserve">[[1, 4, 9, 10, 11, 12, 14, 15, 19, 20], [2, 3, 5, 6, 7, 8, 13, 16, 17, 18]]</t>
  </si>
  <si>
    <t xml:space="preserve">[[2, 1, 3, 1, 1, 1, 1, 2, 1, 2], [4, 24, 4, 15, 4, 11, 12, 6, 20, 15]]</t>
  </si>
  <si>
    <t xml:space="preserve">[[0.04328920706060842, 0.019501454515400057, 0.04584902432180538, 0.028033214336167844, 0.005475302706317739, 0.036125668309854, 0.011801056403380982, 0.04044655688555908, 0.018915020481302496, 0.043897484476558606], [0.011754814476235692, 0.0251310455593938, 0.022236743358443743, 0.05047716792817302, 0.011504648206676248, 0.030379284140634056, 0.02947585531528346, 0.014460987726745691, 0.08271261069540461, 0.030055683831953152]]</t>
  </si>
  <si>
    <t xml:space="preserve">[[2, 1, 0, 17, 3, 5, 2, 1, 10, 4]]</t>
  </si>
  <si>
    <t xml:space="preserve">[[0.01248295590393695, 0.010241004583405225, 0.02760628859219721, 0.05280465117613992, 0.004728787370013617, 0.0029292365253057906, 0.016864982065966184, 0.012299808762091828, 0.07343626137034337, 0.16162525223062366]]</t>
  </si>
  <si>
    <t xml:space="preserve">[[1], [6, 8, 15], [3, 7, 20], [2, 9, 19], [10], [12, 18], [11, 13, 14], [4, 5, 16], [17]]</t>
  </si>
  <si>
    <t xml:space="preserve">[[48], [1, 1, 1], [12, 2, 21], [5, 4, 7], [0], [0, 0], [1, 1, 1], [5, 21, 57], [5]]</t>
  </si>
  <si>
    <t xml:space="preserve">[[0.030048411835422985], [0.00891325722452896, 0.008102288294329138, 0.0092838400923723], [0.11323752709321204, 0.006075224087353392, 0.2789341122677664], [0.02162626353009961, 0.012902036968971043, 0.048129588724297054], [0.04772322421804044], [0.0473458998378218, 0.034961139204688435], [0.019849399356884175, 0.04978354472808308, 0.009550681395284522], [0.014281049131524724, 0.07811074001073312, 0.22992427918539904], [0.012307303479902356]]</t>
  </si>
  <si>
    <t xml:space="preserve">[[19], [3], [12], [5], [22], [1], [69], [0], [2], [73]]</t>
  </si>
  <si>
    <t xml:space="preserve">[[0.06501306279586186], [0.04101396193074903], [0.06920029067286085], [0.0483144505962429], [0.05326681849525949], [0.022268989149015768], [0.34426906974358934], [0.0016819218491644758], [0.02755606175072278], [0.2933925467204552]]</t>
  </si>
  <si>
    <t xml:space="preserve">[2, 1, 1, 1, 3, 1, 1, 1, 1, 1]</t>
  </si>
  <si>
    <t xml:space="preserve">[[3, 1, 5, 3, 5, 4, 5, 3, 3, 1, 3, 3, 2, 2, 4, 2, 1, 4, 2, 1]]</t>
  </si>
  <si>
    <t xml:space="preserve">[[0.021255697650042673, 0.03176967047627141, 0.04879102524539939, 0.027458771929467465, 0.0022225900565191383, 0.0045947314754675485, 0.015030277601616193, 0.010071754617296114, 0.004983044137474722, 0.042220135560463834, 0.016247321260859683, 0.06494645769497485, 0.010717186317134912, 0.08250859695870263, 0.008464096330039222, 0.10228420177719444, 0.016773534731620313, 0.05763093467076503, 0.011007519776845009, 0.027447266002897822]]</t>
  </si>
  <si>
    <t xml:space="preserve">[[3], [1, 2, 5, 6, 8, 10], [4, 7, 9]]</t>
  </si>
  <si>
    <t xml:space="preserve">[[0], [3, 7, 17, 30, 18, 3], [5, 2, 2]]</t>
  </si>
  <si>
    <t xml:space="preserve">[[0.02078770341260637], [0.004479204696721494, 0.03702564776661558, 0.09641386149499157, 0.15304153718837812, 0.13407899872459017, 0.003961735991189094], [0.042669959383868826, 0.02072881916612014, 0.006894419382805401]]</t>
  </si>
  <si>
    <t xml:space="preserve">[1, 4, 1]</t>
  </si>
  <si>
    <t xml:space="preserve">[[0.1649976544837522, 0.00962068184263237, 0.0335553769386885, 0.06389493152174952, 0.03250094604361428, 0.02741641484619963, 0.028315366426854477, 0.07112960526918227, 0.024928335582758365, 0.015834708378723496, 0.030910963097476374, 0.01975796311571315, 0.01304135869609332, 0.027996576656620892, 0.028054926263667918, 0.07147727152256725, 0.08819917782271165, 0.027816108616815643, 0.037503187099650975, 0.08883060954178447]]</t>
  </si>
  <si>
    <t xml:space="preserve">[[1, 9], [2, 4, 7, 8], [3, 5, 6, 10]]</t>
  </si>
  <si>
    <t xml:space="preserve">[[1, 1], [9, 62, 60, 107], [5, 5, 4, 5]]</t>
  </si>
  <si>
    <t xml:space="preserve">[[0.011678924618601465, 0.022945814578625344], [0.023557575554000183, 0.05183691275504139, 0.17850916812383952, 0.19812338968996823], [0.02869077657285553, 0.0219179939474274, 0.015893575804111208, 0.03308490127354627]]</t>
  </si>
  <si>
    <t xml:space="preserve">[[3], [1, 2, 4, 9], [5], [12, 13, 14, 19, 20], [10, 15, 16], [6, 7, 8, 11, 17, 18]]</t>
  </si>
  <si>
    <t xml:space="preserve">[[1], [4, 7, 9, 9], [0], [3, 2, 4, 16, 9], [0, 1, 1], [2, 2, 4, 2, 9, 14]]</t>
  </si>
  <si>
    <t xml:space="preserve">[[0.006696053200711359], [0.006509946692268231, 0.009804563882808048, 0.013836097745000117, 0.01021322109452931], [0.003440277822968053], [0.010838663809190399, 0.013142861570201905, 0.0203163417152225, 0.06718791617879508, 0.04513856608944524], [0.028273261785677642, 0.0015716556219610956, 0.0025849618980161014], [0.02646655506990955, 0.018236301503806146, 0.018539546059634777, 0.005508413706443093, 0.04052079894231631, 0.07974404468183348]]</t>
  </si>
  <si>
    <t xml:space="preserve">[1, 4, 1, 3, 1, 2]</t>
  </si>
  <si>
    <t xml:space="preserve">[[2, 6], [3], [5], [4, 7, 10], [1, 8, 9]]</t>
  </si>
  <si>
    <t xml:space="preserve">[[14, 1], [10], [0], [9, 11, 10], [17, 210, 5]]</t>
  </si>
  <si>
    <t xml:space="preserve">[[0.19955993349770365, 0.018849488085425695], [0.015229910439706038], [0.008861067070896924], [0.03208891030386329, 0.05290675528768933, 0.05392668065561317], [0.07115697287018569, 0.591340335548515, 0.020340209327342196]]</t>
  </si>
  <si>
    <t xml:space="preserve">[[1, 1, 1, 3, 1, 3, 2, 1, 0, 2, 1, 5, 2, 1, 1, 2, 1, 3, 4, 2]]</t>
  </si>
  <si>
    <t xml:space="preserve">[[0.017218288944566038, 0.018315516809826786, 0.0077258007753582035, 0.0026509151182574696, 0.010412537562150244, 0.00487331827078896, 0.03328825344146791, 0.01937406800932531, 0.021611482294991227, 0.002358177027028561, 0.0095071743805669, 0.013621361147198412, 0.06268536459991615, 0.002117121588904518, 0.014326269452766847, 0.00472799454676619, 0.005511549639255572, 0.005481741568724853, 0.004591500455298133, 0.01530838213989547]]</t>
  </si>
  <si>
    <t xml:space="preserve">[[1, 2, 6, 9], [3, 4, 5, 7, 8, 10]]</t>
  </si>
  <si>
    <t xml:space="preserve">[[6, 7, 56, 11], [1, 2, 2, 3, 3, 3]]</t>
  </si>
  <si>
    <t xml:space="preserve">[[0.0036509775144958952, 0.011376040493937962, 0.09802960814361006, 0.07344907017149271], [0.02394654325390801, 0.0120323853719414, 0.00991412716769123, 0.02404186107896014, 0.034763460229170276, 0.03908064905683313]]</t>
  </si>
  <si>
    <t xml:space="preserve">[9, 3]</t>
  </si>
  <si>
    <t xml:space="preserve">[[2, 16], [5, 6, 14, 19], [1, 7, 9, 10, 11], [3, 8, 12, 13, 15, 17, 18], [4, 20]]</t>
  </si>
  <si>
    <t xml:space="preserve">[[0, 0], [17, 31, 15, 5], [12, 2, 5, 2, 1], [31, 12, 5, 6, 12, 19, 37], [11, 12]]</t>
  </si>
  <si>
    <t xml:space="preserve">[[0.004413436649080014, 0.014629561531485947], [0.09847652502125885, 0.14869098741590858, 0.09008890897201226, 0.016601815564383504], [0.15438316966892557, 0.028913893173003753, 0.06011054296983767, 0.005013444513683521, 0.004547943991279614], [0.0991358517598075, 0.03778031234281435, 0.016344877044666202, 0.013995903937830623, 0.04124518720680765, 0.05946347252338066, 0.09177811063014477], [0.017001070431502403, 0.010499641620898906]]</t>
  </si>
  <si>
    <t xml:space="preserve">[1, 1, 1, 4, 4]</t>
  </si>
  <si>
    <t xml:space="preserve">[[1, 2, 4, 5, 8, 14, 15, 16, 18], [10, 12], [3, 6, 7, 9, 11, 13, 17, 19, 20]]</t>
  </si>
  <si>
    <t xml:space="preserve">[[3, 1, 3, 1, 1, 1, 3, 1, 2], [0, 0], [7, 3, 8, 6, 5, 7, 5, 20, 6]]</t>
  </si>
  <si>
    <t xml:space="preserve">[[0.023234036964293353, 0.0069759640165727105, 0.035820968297928094, 0.006003560013803133, 0.01558896334809124, 0.019523563985502555, 0.021474121715312156, 0.03051173387787393, 0.04861995370707373], [0.015642413472531022, 0.002266384771004927], [0.012292082262953464, 0.007258162374519065, 0.00896318228354305, 0.011715502991293304, 0.012249010296741948, 0.012081585201766349, 0.007559367559397893, 0.053119435166584524, 0.013683798519230185]]</t>
  </si>
  <si>
    <t xml:space="preserve">[2, 1, 8]</t>
  </si>
  <si>
    <t xml:space="preserve">[[2, 5, 9], [4, 7, 8], [1, 3, 6, 10]]</t>
  </si>
  <si>
    <t xml:space="preserve">[[327, 16, 82], [1, 11, 2], [22, 6, 63, 90]]</t>
  </si>
  <si>
    <t xml:space="preserve">[[0.7730453274558545, 0.03989199382104945, 0.15864472834906118], [0.055806505893510674, 0.27722480714566833, 0.008550617231421316], [0.07703138899919246, 0.03082778328704417, 0.22418844720112838, 0.42397518232251724]]</t>
  </si>
  <si>
    <t xml:space="preserve">[5, 1, 3]</t>
  </si>
  <si>
    <t xml:space="preserve">[[3, 4, 5, 7, 8, 10, 12, 13, 18, 20], [1, 2, 6, 9, 11, 14, 15, 16, 17, 19]]</t>
  </si>
  <si>
    <t xml:space="preserve">[[17, 14, 21, 6, 10, 5, 13, 12, 11, 10], [1, 1, 1, 0, 0, 2, 1, 1, 1, 2]]</t>
  </si>
  <si>
    <t xml:space="preserve">[[0.04914946677364528, 0.016420518654730234, 0.09023091090946156, 0.017650406269799114, 0.031142866786867777, 0.013424426041257938, 0.06078294767048118, 0.06294282010947402, 0.02769092750003462, 0.04407438846346894], [0.006001153345827672, 0.03839189811798017, 0.03446308303015288, 0.011873014855723977, 0.015246646901626044, 0.037611223033827725, 0.015149205259856031, 0.012359707198252697, 0.019878827946002132, 0.053603013615561836]]</t>
  </si>
  <si>
    <t xml:space="preserve">[[0.017122975333007554, 0.04770401602342529, 0.012187957809664984, 0.021926612411830786, 0.002202704462756658, 0.03893544081366728, 0.01690828854557747, 0.024825823333169027, 0.010757423395761793, 0.028956877099244882]]</t>
  </si>
  <si>
    <t xml:space="preserve">[[2, 5, 8, 10, 12, 14, 16, 18], [1, 3, 4, 6, 7, 9, 11, 13, 15, 17, 19, 20]]</t>
  </si>
  <si>
    <t xml:space="preserve">[[1, 1, 2, 6, 8, 2, 3, 6], [9, 7, 11, 3, 7, 6, 5, 7, 9, 5, 19, 6]]</t>
  </si>
  <si>
    <t xml:space="preserve">[[0.020404147773043023, 0.007756153511313172, 0.010843841918272293, 0.10003163679451349, 0.2063413413527212, 0.034833365614153525, 0.04326931740822676, 0.08589258229290728], [0.04137256969629116, 0.008117147380030094, 0.04678542204055666, 0.0050409645014339085, 0.011201363534954252, 0.007900602100628658, 0.008361131057513172, 0.008041984409904303, 0.03471975543470873, 0.00406245123280941, 0.04646710276366402, 0.009279279988013724]]</t>
  </si>
  <si>
    <t xml:space="preserve">[1, 7]</t>
  </si>
  <si>
    <t xml:space="preserve">[[1], [3, 4, 5], [2, 6, 9], [7, 8], [10]]</t>
  </si>
  <si>
    <t xml:space="preserve">[[42], [4, 6, 5], [3, 5, 2], [1, 2], [12]]</t>
  </si>
  <si>
    <t xml:space="preserve">[[0.0373090974004402], [0.01818061927769819, 0.024934220404167085, 0.01852464527043577], [0.004148419285875968, 0.037774757144198985, 0.01958839783585902], [0.012659401265223903, 0.06378433200100647], [0.013683296744366361]]</t>
  </si>
  <si>
    <t xml:space="preserve">[3, 2, 2, 1, 2]</t>
  </si>
  <si>
    <t xml:space="preserve">[[2, 3, 4, 5, 10, 11, 14], [1, 7, 8, 13], [6, 9, 12, 15, 16, 17, 18, 19, 20]]</t>
  </si>
  <si>
    <t xml:space="preserve">[[3, 2, 12, 25, 7, 8, 16], [1, 0, 0, 0], [3, 5, 4, 1, 3, 2, 1, 6, 1]]</t>
  </si>
  <si>
    <t xml:space="preserve">[[0.005959588960668006, 0.00470446040682581, 0.021839568990667125, 0.08092174164837454, 0.02453697353592099, 0.010453997921786284, 0.02852039538197809], [0.005713518460958529, 0.028078835839133672, 0.01775793898616223, 0.02268593061857826], [0.02677319252789101, 0.03282693664752763, 0.027287227035225233, 0.004188806616322231, 0.031230773112366966, 0.0070187750323494, 0.013290048489294251, 0.060807965738071165, 0.013151872963166148]]</t>
  </si>
  <si>
    <t xml:space="preserve">[[1, 3, 4, 7, 10], [2, 5, 6, 8, 9]]</t>
  </si>
  <si>
    <t xml:space="preserve">[[1, 1, 1, 1, 1], [11, 3, 10, 14, 10]]</t>
  </si>
  <si>
    <t xml:space="preserve">[[0.0052038275115581815, 0.004780429300896654, 0.004238357886382908, 0.010966522841545746, 0.025895081529239434], [0.011920947870745388, 0.00294137620531144, 0.0475656217229311, 0.044032472455679386, 0.041437103135896235]]</t>
  </si>
  <si>
    <t xml:space="preserve">[[1, 17], [2, 4, 11, 18, 19], [3, 7, 12, 16, 20], [10], [5, 13], [6, 8, 9, 14, 15]]</t>
  </si>
  <si>
    <t xml:space="preserve">[[39, 24], [1, 1, 1, 1, 1], [2, 38, 20, 32, 59], [0], [1, 1], [6, 25, 7, 21, 4]]</t>
  </si>
  <si>
    <t xml:space="preserve">[[0.04619685290030228, 0.02437076371817882], [0.006926745806346297, 0.03703301471558087, 0.008917373391902165, 0.010814476390462617, 0.011196072204196564], [0.00830473219041243, 0.42405478969659605, 0.23505530697933974, 0.28315695835764804, 0.6487281943413726], [0.003269303866134046], [0.032938283919569024, 0.034912752647520945], [0.03310841589286642, 0.10316986313101585, 0.01074718537620514, 0.08874209482245929, 0.01072920104468772]]</t>
  </si>
  <si>
    <t xml:space="preserve">[3, 1, 2, 1, 1, 4]</t>
  </si>
  <si>
    <t xml:space="preserve">[[2, 4, 5, 10], [1, 3, 6, 7, 8, 9]]</t>
  </si>
  <si>
    <t xml:space="preserve">[[32, 10, 19, 27], [2, 2, 2, 1, 2, 1]]</t>
  </si>
  <si>
    <t xml:space="preserve">[[0.07343434915237226, 0.0020087479270356964, 0.01902268104476512, 0.11207292349348066], [0.014718000770066377, 0.029203631888964507, 0.051108208727459886, 0.02216915191700053, 0.020293187520858385, 0.010636054726909287]]</t>
  </si>
  <si>
    <t xml:space="preserve">[9, 2]</t>
  </si>
  <si>
    <t xml:space="preserve">[[4, 2, 2, 1, 0, 3, 1, 1, 3, 2, 1, 2, 4, 2, 3, 3, 1, 0, 1, 2]]</t>
  </si>
  <si>
    <t xml:space="preserve">[[0.016860881475670768, 0.012914012521631898, 0.005111065383726864, 0.01227572718214687, 0.03679959876031808, 0.004330265973255699, 0.01411923491831127, 0.028450512603968414, 0.008809542969425458, 0.04805212247270948, 0.030024465306745206, 0.0034287637836330175, 0.0015082392060131896, 0.0009338974489538377, 0.016811621265092534, 0.0014181730049632273, 0.029479200503900783, 0.03806310762759209, 0.01840479485893853, 0.0044562776000193465]]</t>
  </si>
  <si>
    <t xml:space="preserve">[[1, 4, 8, 10], [2], [3, 5, 6, 7, 9]]</t>
  </si>
  <si>
    <t xml:space="preserve">[[90, 30, 34, 23], [0], [1, 2, 5, 15, 6]]</t>
  </si>
  <si>
    <t xml:space="preserve">[[0.18923996849772667, 0.0846644465398849, 0.0447790540351245, 0.06845248939711104], [0.03047415892203606], [0.020300279435000183, 0.0058047369376274145, 0.07975665973285091, 0.15992805936683935, 0.07919213000846953]]</t>
  </si>
  <si>
    <t xml:space="preserve">[3, 1, 2]</t>
  </si>
  <si>
    <t xml:space="preserve">[[1, 2, 8], [3], [5], [6, 19], [10, 11, 15, 16], [7, 12, 20], [13, 14, 17], [4, 9, 18]]</t>
  </si>
  <si>
    <t xml:space="preserve">[[12, 11, 3], [14], [1], [2, 2], [4, 10, 4, 7], [2, 2, 2], [3, 10, 10], [0, 0, 0]]</t>
  </si>
  <si>
    <t xml:space="preserve">[[0.05816388951760876, 0.06846477561248518, 0.018466008203751157], [0.003955895519928418], [0.003875815053725788], [0.010727320851020843, 0.026745698049401946], [0.01057798844503194, 0.02357132923236067, 0.004991739746230583, 0.00920689685884114], [0.01774114554876576, 0.006779695497129705, 0.00968202103365807], [0.005780013958766135, 0.0673761258567765, 0.0931518640377819], [0.02905536107196907, 0.012638489606041985, 0.020321586210554014]]</t>
  </si>
  <si>
    <t xml:space="preserve">[1, 2, 1, 1, 3, 1, 3, 1]</t>
  </si>
  <si>
    <t xml:space="preserve">[[1, 2, 4, 5, 7, 9], [3, 6, 8, 10]]</t>
  </si>
  <si>
    <t xml:space="preserve">[[4, 1, 2, 1, 1, 1], [6, 47, 7, 16]]</t>
  </si>
  <si>
    <t xml:space="preserve">[[0.03823836100864127, 0.014956895686715904, 0.027124619696866942, 0.00506849514671174, 0.021303633426908504, 0.04225132382439453], [0.005778229722416861, 0.03536245226740395, 0.011677653145904174, 0.0186030695400635]]</t>
  </si>
  <si>
    <t xml:space="preserve">[[5, 5, 3, 1, 5, 1, 7, 3, 3, 4, 1, 2, 1, 1, 3, 7, 14, 15, 9, 9]]</t>
  </si>
  <si>
    <t xml:space="preserve">[[0.03581435554274861, 0.0647398642570878, 0.007194990620183108, 0.01311451017470306, 0.005969441701386204, 0.07052748090756397, 0.017323849608355566, 0.03439369186754776, 0.018905392535835383, 0.047300786828482815, 0.004709691797465669, 0.0431328183504917, 0.01182087160084478, 0.010977550393414958, 0.061095758337608566, 0.04281498116361618, 0.05270073906847606, 0.10989372475704912, 0.10490526418665078, 0.01723038045604755]]</t>
  </si>
  <si>
    <t xml:space="preserve">[[1, 4, 9], [2, 6, 7], [3, 5, 8, 10]]</t>
  </si>
  <si>
    <t xml:space="preserve">[[2, 3, 4], [0, 0, 1], [25, 5, 79, 9]]</t>
  </si>
  <si>
    <t xml:space="preserve">[[0.01857532213551761, 0.008931167438314588, 0.01582663570146616], [0.037945244415017815, 0.009201321789245563, 0.00444357180201656], [0.018004524140829085, 0.005063597323457704, 0.07251862139433671, 0.010198611463465948]]</t>
  </si>
  <si>
    <t xml:space="preserve">[[2, 7, 9, 15, 20], [5, 8, 18], [4, 10, 17], [1, 6, 11, 12, 19], [3, 13, 14, 16]]</t>
  </si>
  <si>
    <t xml:space="preserve">[[13, 5, 11, 8, 9], [8, 5, 10], [1, 1, 2], [4, 3, 2, 2, 4], [4, 8, 10, 7]]</t>
  </si>
  <si>
    <t xml:space="preserve">[[0.025508059290990273, 0.01310738899010331, 0.01292166168060393, 0.009205454520439811, 0.011064974828604614], [0.030668255424430534, 0.02294055895939883, 0.03559717658917097], [0.013653579668582086, 0.044024179557740385, 0.024166191457950712], [0.04960838964233369, 0.015458279006555473, 0.026804329214718876, 0.11153627060551183, 0.15989655719257012], [0.014885885173889392, 0.07692842399298279, 0.08546664945882348, 0.042538768867530205]]</t>
  </si>
  <si>
    <t xml:space="preserve">[3, 2, 1, 5, 2]</t>
  </si>
  <si>
    <t xml:space="preserve">[[2], [4], [3, 5], [1, 6], [7], [8], [9], [10]]</t>
  </si>
  <si>
    <t xml:space="preserve">[[8], [0], [10, 6], [34, 80], [15], [13], [27], [5]]</t>
  </si>
  <si>
    <t xml:space="preserve">[[0.05902694120271445], [0.0016316888150724827], [0.07756589852971606, 0.05759143438126655], [0.17741867491886976, 0.42181636042796394], [0.0283251116641849], [0.07268485360256394], [0.2170371109051394], [0.005268037580297162]]</t>
  </si>
  <si>
    <t xml:space="preserve">[1, 1, 2, 1, 1, 4, 1, 1]</t>
  </si>
  <si>
    <t xml:space="preserve">[[4, 2, 1, 2, 2, 6, 4, 1, 6, 8, 2, 2, 1, 3, 8, 3, 2, 4, 3, 1]]</t>
  </si>
  <si>
    <t xml:space="preserve">[[0.03062378168694518, 0.009903079517344773, 0.04707333041221729, 0.019139370744457797, 0.013192732506830328, 0.03218808845806137, 0.040767616233367096, 0.023296018363186753, 0.017200752521172265, 0.033480102850710326, 0.006613554487723369, 0.038296685030043284, 0.03083573376085692, 0.03705292488507578, 0.013476159164044894, 0.003721201833859174, 0.03754498611888206, 0.08714126205805106, 0.010689655111534777, 0.005107915926431561]]</t>
  </si>
  <si>
    <t xml:space="preserve">[[1, 9], [2, 4, 5, 6], [7], [3, 8, 10]]</t>
  </si>
  <si>
    <t xml:space="preserve">[[3, 6], [2, 3, 1, 2], [11], [2, 2, 2]]</t>
  </si>
  <si>
    <t xml:space="preserve">[[0.022976695334613415, 0.012560007521944382], [0.00358152348972766, 0.027834096579937583, 0.0012595705266868157, 0.032250481396043515], [0.0796561240269845], [0.04446456609867755, 0.00991084420406429, 0.04121019607772554]]</t>
  </si>
  <si>
    <t xml:space="preserve">[2, 2, 2, 2]</t>
  </si>
  <si>
    <t xml:space="preserve">[[3, 7, 13, 16], [2, 4, 9, 15, 18], [5, 8, 10, 17], [6, 11, 19], [1, 12, 14, 20]]</t>
  </si>
  <si>
    <t xml:space="preserve">[[10, 13, 6, 10], [2, 3, 3, 5, 1], [6, 4, 15, 10], [2, 2, 3], [17, 25, 8, 4]]</t>
  </si>
  <si>
    <t xml:space="preserve">[[0.01614956408110757, 0.033740434372821836, 0.02444703865292211, 0.0069471721107102246], [0.03172461101026355, 0.02620185582588433, 0.06214578645300855, 0.031113381604031813, 0.04470074929927353], [0.02835349487435438, 0.027171399835515347, 0.12289992053292446, 0.06623569459472924], [0.014909795642884256, 0.004956008950255175, 0.050554007396580766], [0.058177207393261224, 0.09573433557799262, 0.04678083837548982, 0.01735492764497669]]</t>
  </si>
  <si>
    <t xml:space="preserve">[2, 3, 1, 1, 2]</t>
  </si>
  <si>
    <t xml:space="preserve">[[1, 3, 4], [6], [2, 5, 7, 8, 9, 10]]</t>
  </si>
  <si>
    <t xml:space="preserve">[[2, 2, 7], [20], [6, 3, 2, 8, 9, 5]]</t>
  </si>
  <si>
    <t xml:space="preserve">[[0.031302753478692595, 0.035961988903241295, 0.09223176697262445], [0.17141908336492873], [0.012820146549128046, 0.01760552780068228, 0.01609168916821624, 0.0346789792952646, 0.047742563815061, 0.05146955961820973]]</t>
  </si>
  <si>
    <t xml:space="preserve">[[1, 1, 2, 2, 1, 2, 1, 1, 1, 1, 2, 1, 2, 2, 1, 1, 1, 1, 0, 2]]</t>
  </si>
  <si>
    <t xml:space="preserve">[[0.01927626278157108, 0.0013940252643409312, 0.01550343127263672, 0.006246989842687807, 0.01156521392762964, 0.002798848800942182, 0.00789668118004847, 0.002924332657645041, 0.011782912212000176, 0.01919733343534853, 0.002535217594471722, 0.009893306340722292, 0.009114644500654693, 0.004369704092895054, 0.002592174810840289, 0.031661891774580744, 0.011674998148937361, 0.0112324770423358, 0.02347123784550682, 0.0020725463235637064]]</t>
  </si>
  <si>
    <t xml:space="preserve">[[1, 2, 3, 4, 5], [6], [7, 8, 9, 10]]</t>
  </si>
  <si>
    <t xml:space="preserve">[[8, 3, 22, 16, 13], [6], [20, 6, 17, 3]]</t>
  </si>
  <si>
    <t xml:space="preserve">[[0.05731369504764339, 0.014277061018115069, 0.12809459710952864, 0.08966309247236365, 0.09250178563252456], [0.003513455748451422], [0.10778123222040961, 0.043289753271000236, 0.11765925077684478, 0.019434960819083857]]</t>
  </si>
  <si>
    <t xml:space="preserve">[[2, 4, 6, 4, 19, 4, 17, 5, 20, 2, 8, 8, 4, 8, 7, 15, 1, 17, 9, 8]]</t>
  </si>
  <si>
    <t xml:space="preserve">[[0.021218948085696344, 0.047596858975691575, 0.07378978172307328, 0.019859832787254346, 0.2544647280369979, 0.028137650121319885, 0.21896575741809557, 0.04961511358769706, 0.006707273262689422, 0.0005776192969470838, 0.00638812807328973, 0.02227489499179304, 0.014360151628430726, 0.037632080367687046, 0.0048929919925031085, 0.02775670184107456, 0.030048323001997605, 0.014178381307467111, 0.07847356537167674, 0.02866043212252451]]</t>
  </si>
  <si>
    <t xml:space="preserve">[9]</t>
  </si>
  <si>
    <t xml:space="preserve">[[6], [2], [45], [5], [5], [9], [11], [3], [2], [4]]</t>
  </si>
  <si>
    <t xml:space="preserve">[[0.020489302403948775], [0.022662778684604923], [0.08524520235521485], [0.08624884488426708], [0.06597084865971578], [0.08577552463664191], [0.0318662806181603], [0.053849989084099034], [0.026551095656975617], [0.004360815865546848]]</t>
  </si>
  <si>
    <t xml:space="preserve">[2, 1, 3, 2, 1, 1, 1, 1, 1, 1]</t>
  </si>
  <si>
    <t xml:space="preserve">[[2, 10, 12], [3, 4, 5, 8, 9, 13, 14], [1, 7, 11, 15, 16], [6, 17, 18, 19, 20]]</t>
  </si>
  <si>
    <t xml:space="preserve">[[2, 4, 30], [2, 1, 2, 2, 3, 2, 2], [4, 4, 4, 12, 4], [4, 4, 1, 1, 2]]</t>
  </si>
  <si>
    <t xml:space="preserve">[[0.002754006353145824, 0.004116579909072774, 0.003953490296499939], [0.02456286477560078, 0.002378765918338959, 0.024328109153780073, 0.026619726451725546, 0.02731898154330908, 0.011480472619492602, 0.038589288263136026], [0.011278261393639268, 0.005313110312044505, 0.010572475425761738, 0.0394058667900969, 0.007256994863221499], [0.041175501027808065, 0.013270266075641437, 0.0020700443262293682, 0.0024782944666769057, 0.02197464551281787]]</t>
  </si>
  <si>
    <t xml:space="preserve">[1, 2, 2, 2]</t>
  </si>
  <si>
    <t xml:space="preserve">[[1, 2, 3, 4, 7, 8], [5, 6, 9, 10]]</t>
  </si>
  <si>
    <t xml:space="preserve">[[2, 4, 3, 5, 9, 5], [33, 44, 29, 33]]</t>
  </si>
  <si>
    <t xml:space="preserve">[[0.013430415238724052, 0.03278859883445416, 0.050088934634597786, 0.030851917830360478, 0.058924773643002984, 0.050442968314999406], [0.10602036459035634, 0.017735503546485287, 0.08613639543458551, 0.06833770831268517]]</t>
  </si>
  <si>
    <t xml:space="preserve">[[3, 1, 3, 1, 1, 2, 3, 4, 2, 1, 1, 3, 2, 3, 3, 2, 1, 2, 3, 1]]</t>
  </si>
  <si>
    <t xml:space="preserve">[[0.009272071706407745, 0.006616568340683383, 0.002594324889361082, 0.023479611757115822, 0.01503940599602391, 0.005322580949260796, 0.022358474909434736, 0.033534401220273256, 0.10771484497461581, 0.01688872763562822, 0.0028680779704684796, 0.022079261896910035, 0.0019468667832173397, 0.04344964266089575, 0.0026916596457967038, 0.0037116564428894055, 0.008599513981892452, 0.003993437870390618, 0.015786337184727085, 0.0011639017052429246]]</t>
  </si>
  <si>
    <t xml:space="preserve">[[3, 4, 10], [1, 2, 5, 7], [6, 8, 9]]</t>
  </si>
  <si>
    <t xml:space="preserve">[[2, 22, 3], [36, 17, 3, 19], [3, 7, 3]]</t>
  </si>
  <si>
    <t xml:space="preserve">[[0.00406140486236739, 0.031295849344762046, 0.009520162893982272], [0.2330951817634422, 0.07964575524880733, 0.016058507889273932, 0.08744973351257367], [0.03511363442652545, 0.11304187633355303, 0.04409734885294581]]</t>
  </si>
  <si>
    <t xml:space="preserve">[[2, 12, 14, 17, 18], [5, 6, 7], [1, 3, 8, 9, 10, 20], [4, 11, 13, 15], [16, 19]]</t>
  </si>
  <si>
    <t xml:space="preserve">[[6, 3, 8, 5, 4], [3, 2, 2], [22, 9, 16, 7, 8, 21], [2, 63, 47, 25], [9, 31]]</t>
  </si>
  <si>
    <t xml:space="preserve">[[0.06166845525104958, 0.04411177209020699, 0.07691520886544316, 0.08053387730096521, 0.025194678154267677], [0.01153060148505938, 0.01158162534436187, 0.012156285677654281], [0.15568542772170754, 0.057813823927039244, 0.08735733539961538, 0.046909253968468886, 0.05388470309137542, 0.11988345619379613], [0.01177985814886287, 0.23778656579538618, 0.1530248383071699, 0.1021669616876699], [0.007153211938852005, 0.02353019916156847]]</t>
  </si>
  <si>
    <t xml:space="preserve">[[1, 4, 1, 1, 2, 2, 4, 2, 2, 2]]</t>
  </si>
  <si>
    <t xml:space="preserve">[[0.031100749497549336, 0.028563023011594947, 0.017254255456160612, 0.0401947898602871, 0.02896653736190012, 0.0007992243473160663, 0.0012982471069196702, 0.05374871472809661, 0.01837607687310457, 0.005194798217476354]]</t>
  </si>
  <si>
    <t xml:space="preserve">[7]</t>
  </si>
  <si>
    <t xml:space="preserve">[[1, 3, 4, 6], [2, 5, 7, 8, 10], [9]]</t>
  </si>
  <si>
    <t xml:space="preserve">[[7, 5, 1, 6], [4, 3, 2, 3, 2], [3]]</t>
  </si>
  <si>
    <t xml:space="preserve">[[0.015436418141897819, 0.005142078122344181, 0.001380399392914073, 0.009752837329866055], [0.075889578176632, 0.014931918511107135, 0.012455637187261401, 0.024772757338266532, 0.02967681895299141], [0.018491803139548662]]</t>
  </si>
  <si>
    <t xml:space="preserve">[[1, 2, 5, 6, 7, 12, 13, 18], [3, 10, 19], [4, 9, 14, 15, 17], [8, 11, 16, 20]]</t>
  </si>
  <si>
    <t xml:space="preserve">[[1, 1, 1, 3, 2, 1, 1, 2], [1, 2, 1], [3, 3, 18, 10, 4], [21, 6, 4, 6]]</t>
  </si>
  <si>
    <t xml:space="preserve">[[0.05258037704002134, 0.005956678995296763, 0.026504172387510815, 0.019782803646617605, 0.018341322303073164, 0.006439609565343841, 0.00416404254365529, 0.01697229006609799], [0.005054056014151718, 0.03180740286201168, 0.005422374657468184], [0.013173669932701063, 0.0057508066742004245, 0.022207696950470715, 0.025232188363089703, 0.00033744763686079554], [0.07393180728552659, 0.031059299532192206, 0.010932999526885, 0.03055228004897392]]</t>
  </si>
  <si>
    <t xml:space="preserve">[[0.027858922607965197, 0.03620487632169209, 0.006146900360359073, 0.07332023752204739, 0.007438393147012878, 0.019195835915445717, 0.013493348334279271, 0.025647826856349042, 0.012460393218120676, 0.007588271784164993]]</t>
  </si>
  <si>
    <t xml:space="preserve">[[1, 1, 2, 9, 1, 3, 5, 2, 2, 13, 2, 2, 1, 3, 6, 2, 4, 8, 2, 4]]</t>
  </si>
  <si>
    <t xml:space="preserve">[[0.0034236698560720234, 0.033534318993511, 0.018248952022291084, 0.0006835897359746111, 0.01969404694412485, 0.05810698068269267, 0.030168930444780466, 0.023985397779573262, 0.012531126516891328, 0.006477360361642219, 0.0024026871526302445, 0.006081836382210982, 0.03096182240195203, 0.02981580785132924, 0.05857116416782238, 0.014457430694511934, 0.06614078062327862, 0.014500704970281955, 0.013300843697245698, 0.021387301614051904]]</t>
  </si>
  <si>
    <t xml:space="preserve">[[4, 5, 6, 7, 11, 15, 19], [3, 8, 14, 18], [1, 13, 16], [2, 9, 10, 12, 17, 20]]</t>
  </si>
  <si>
    <t xml:space="preserve">[[1, 2, 0, 3, 2, 2, 1], [2, 1, 0, 1], [10, 6, 4], [2, 3, 5, 2, 7, 0]]</t>
  </si>
  <si>
    <t xml:space="preserve">[[0.010161165021211057, 0.003976531344636379, 0.002262302239929837, 0.015468890637790318, 0.0012216359647027396, 0.010495669958058867, 0.0058998310530423564], [0.008362313386792395, 0.08084004728498988, 0.04142730044447054, 0.019868848195672792], [0.013113515887656139, 0.01140743751567681, 0.008368178428437883], [0.01766074948190968, 0.015595083659550675, 0.026867230745983788, 0.008729296500728671, 0.04238629428635346, 0.021833504127689588]]</t>
  </si>
  <si>
    <t xml:space="preserve">[2, 2, 2, 1]</t>
  </si>
  <si>
    <t xml:space="preserve">[[6], [2], [12], [5], [4], [5], [9], [2], [8], [7]]</t>
  </si>
  <si>
    <t xml:space="preserve">[[0.03484793904145316], [0.0004968445983366966], [0.08521155356664471], [0.03312339063937719], [0.029192158696173375], [0.06489811465947595], [0.08840314516270036], [0.004021694821824984], [0.017879380003897244], [0.03160825929424163]]</t>
  </si>
  <si>
    <t xml:space="preserve">[1, 1, 1, 1, 2, 1, 2, 1, 2, 1]</t>
  </si>
  <si>
    <t xml:space="preserve">[[3, 2, 1, 3, 1, 2, 1, 7, 2, 1, 1, 1, 2, 1, 1, 2, 2, 1, 2, 2]]</t>
  </si>
  <si>
    <t xml:space="preserve">[[0.0037901012604945094, 0.025771460921972012, 0.013329056081953193, 0.0007127732892566269, 0.015314180681586688, 0.006436390652720735, 0.0029332163964936476, 0.02250877956930557, 0.010491591376219144, 0.014717891474326571, 0.0002780904918255137, 0.0008574323204667139, 0.016191132099640387, 0.028817384133495206, 0.0130919067274054, 0.011879640856400444, 0.012880419541972225, 0.03463975184266863, 0.01073426162480239, 0.038153486601594865]]</t>
  </si>
  <si>
    <t xml:space="preserve">[[8, 2, 7, 2, 4, 11, 3, 4, 7, 4]]</t>
  </si>
  <si>
    <t xml:space="preserve">[[0.09421759719154654, 0.0066660828464394535, 0.004918766852300983, 0.01296694758543111, 0.013628672307773978, 0.0336626962482556, 0.0035057398914231153, 0.05173063282976528, 0.006123235515495131, 0.05777692688420963]]</t>
  </si>
  <si>
    <t xml:space="preserve">[[4, 7, 2, 3, 4, 1, 2, 5, 1, 3]]</t>
  </si>
  <si>
    <t xml:space="preserve">[[0.002686249404303797, 0.003883777862797279, 0.059762462747241035, 0.009676312227917795, 0.006322481741679459, 0.029131838871207367, 0.00518661726943067, 0.029482417189222065, 0.011954785026527467, 0.0048087182460909185]]</t>
  </si>
  <si>
    <t xml:space="preserve">[[2, 2, 1, 5, 3, 3, 2, 2, 1, 1, 1, 1, 4, 1, 2, 5, 1, 4, 3, 1]]</t>
  </si>
  <si>
    <t xml:space="preserve">[[0.011652153523503865, 0.009277712368866447, 0.006269736628645526, 0.0044255507122011924, 0.0061231501975175795, 0.016425334398671918, 0.012578229585868026, 0.020161092214892876, 0.017039538833105532, 0.02509445188268242, 0.003343280886476707, 0.023224505445104817, 0.006033026923773019, 0.013944611410684413, 0.031004721529858066, 0.007184704799986957, 0.0221044166646685, 0.0018941511546875808, 0.0011962235460251794, 0.018820466235794957]]</t>
  </si>
  <si>
    <t xml:space="preserve">[[3, 4, 5, 6, 9, 10], [1, 2, 7, 8]]</t>
  </si>
  <si>
    <t xml:space="preserve">[[27, 5, 3, 26, 6, 19], [1, 0, 2, 1]]</t>
  </si>
  <si>
    <t xml:space="preserve">[[0.10240224867719512, 0.006941313040162396, 0.009167707786816755, 0.07982855203191896, 0.05351970447545907, 0.11858816482098969], [0.0178088764911496, 0.031506927467722816, 0.012337130760238485, 0.014086351075042707]]</t>
  </si>
  <si>
    <t xml:space="preserve">[5, 1]</t>
  </si>
  <si>
    <t xml:space="preserve">[[1, 5, 8, 12, 19], [6, 9, 10, 11, 18], [2, 15, 20], [3, 4, 7, 13, 14, 16, 17]]</t>
  </si>
  <si>
    <t xml:space="preserve">[[0, 0, 1, 1, 0], [2, 2, 2, 2, 3], [4, 2, 4], [4, 17, 7, 8, 7, 26, 17]]</t>
  </si>
  <si>
    <t xml:space="preserve">[[0.041441777775513486, 0.04381903700342409, 0.006727761539767811, 0.006519486054430478, 0.03477238741664544], [0.012047362290561626, 0.15991902850190978, 0.010620454937182265, 0.022824102949671375, 0.14904227603248257], [0.03658829117834936, 0.015375534518795362, 0.06693296572825186], [0.008883436854182393, 0.009131921666740782, 0.02188096745815034, 0.01796421404210549, 0.01731807147284618, 0.09813739890153005, 0.04619052741517996]]</t>
  </si>
  <si>
    <t xml:space="preserve">[1, 4, 1, 6]</t>
  </si>
  <si>
    <t xml:space="preserve">[[3, 1, 1, 1, 1, 3, 1, 3, 0, 2, 2, 4, 2, 2, 4, 2, 1, 1, 1, 1]]</t>
  </si>
  <si>
    <t xml:space="preserve">[[0.0023794573755838645, 0.015056327196586651, 0.014137778839808454, 0.0018567633389737334, 0.00907685015687141, 0.0026593078742259304, 0.015032183651543844, 0.02307290539811622, 0.06286225142603324, 0.010225351936221571, 0.02594799702628464, 0.03099441943459021, 0.01511150268954764, 0.0063637807109575865, 0.031003450177232997, 0.009639042688383833, 0.005881388346168892, 0.0058126318021235876, 0.006996069039036635, 0.01690166691015077]]</t>
  </si>
  <si>
    <t xml:space="preserve">[[3, 4, 9, 3, 4, 2, 3, 5, 8, 8]]</t>
  </si>
  <si>
    <t xml:space="preserve">[[0.0506408622094403, 0.06176470174284661, 0.017706098470564056, 0.0075405388662017365, 0.030403847279714576, 0.02106086374015942, 0.011597294470345033, 0.005993706633199811, 0.01634319643005481, 0.03752324353599525]]</t>
  </si>
  <si>
    <t xml:space="preserve">[[2, 4, 11, 12, 15], [5, 6, 9, 10, 13, 16], [1, 3, 7, 8, 14, 17, 18, 19, 20]]</t>
  </si>
  <si>
    <t xml:space="preserve">[[4, 1, 2, 1, 1], [2, 1, 1, 2, 1, 3], [2, 3, 3, 5, 5, 2, 3, 3, 8]]</t>
  </si>
  <si>
    <t xml:space="preserve">[[0.10850800798194021, 0.0433007152381102, 0.049561232901886326, 0.005903453528265943, 0.05740382131114362], [0.09624728818635266, 0.0412217556460829, 0.012077236647076118, 0.035760456244509894, 0.011761694885509755, 0.2804688972116542], [0.010513986898836593, 0.010303479405143371, 0.006990717606255005, 0.0072788737214248165, 0.013902319975457595, 0.011240164725672271, 0.013093012141039348, 0.013998280123993628, 0.027435135808633628]]</t>
  </si>
  <si>
    <t xml:space="preserve">[1, 2, 4]</t>
  </si>
  <si>
    <t xml:space="preserve">[[2], [5, 10], [6], [4, 7, 8], [1, 3, 9]]</t>
  </si>
  <si>
    <t xml:space="preserve">[[4], [4, 9], [2], [12, 11, 7], [31, 6, 19]]</t>
  </si>
  <si>
    <t xml:space="preserve">[[0.02937151202595712], [0.04514951300307276, 0.103497903213028], [0.03969153196945502], [0.0338486603577345, 0.02360546102330343, 0.015218297663021225], [0.09150772390525821, 0.02413080665984122, 0.051110469987779794]]</t>
  </si>
  <si>
    <t xml:space="preserve">[1, 1, 1, 5, 3]</t>
  </si>
  <si>
    <t xml:space="preserve">[[4, 6, 10, 2, 9, 12, 1, 6, 7, 8]]</t>
  </si>
  <si>
    <t xml:space="preserve">[[0.025085097779754126, 0.0042700536951200485, 0.09845899535589996, 0.005072834500381882, 0.04149276295157585, 0.04772825851438892, 0.008622034285671019, 0.04571709925205753, 0.06745795585809128, 0.0746740559176254]]</t>
  </si>
  <si>
    <t xml:space="preserve">[[6, 7, 1, 5, 9, 2, 5, 6, 2, 10, 6, 4, 3, 2, 8, 2, 3, 4, 4, 12]]</t>
  </si>
  <si>
    <t xml:space="preserve">[[0.013955373704162263, 0.05215278496490471, 0.030431362177224742, 0.021456990064363857, 0.15071018304463699, 0.01415664061882716, 0.005317274346550317, 0.1337287933572558, 0.048476228915364725, 0.012139327585381818, 0.035419820898228774, 0.00071320088366529, 0.012925636710693762, 0.028481779692194065, 0.023064234158987104, 0.007121036533801424, 0.0007593619978121492, 0.09838344761532902, 0.021545598686892195, 0.028390565868746144]]</t>
  </si>
  <si>
    <t xml:space="preserve">[[1, 2, 6], [3, 5, 8, 9, 10], [4], [7]]</t>
  </si>
  <si>
    <t xml:space="preserve">[[86, 44, 3], [6, 7, 3, 6, 8], [3], [6]]</t>
  </si>
  <si>
    <t xml:space="preserve">[[0.8370219006220939, 0.3814843372861136, 0.013163124638971024], [0.0402128271086277, 0.04111373915251401, 0.016775502486734675, 0.04055361352034413, 0.058735010289199314], [0.009122322260281129], [0.002527859963326949]]</t>
  </si>
  <si>
    <t xml:space="preserve">[[2, 20], [3, 5, 10, 14, 19], [7, 9], [11], [4, 8, 12, 16], [15], [13, 17], [1, 6, 18]]</t>
  </si>
  <si>
    <t xml:space="preserve">[[38, 104], [6, 2, 2, 6, 3], [25, 7], [87], [3, 5, 2, 2], [7], [15, 6], [11, 4, 25]]</t>
  </si>
  <si>
    <t xml:space="preserve">[[0.19742636729771876, 0.5602188919613376], [0.014539777149377035, 0.008082368339143208, 0.004857395551087999, 0.013088436404833894, 0.004444334256555436], [0.24526827587968053, 0.06792190743859697], [0.016854894125563187], [0.02103752412750378, 0.0332657610348234, 0.02273868795150337, 0.028720859935855846], [0.002867436235665057], [0.11694937603693059, 0.06031406028953164], [0.013802743310646454, 0.005586917126523063, 0.025257099806189523]]</t>
  </si>
  <si>
    <t xml:space="preserve">[1, 2, 1, 1, 2, 1, 1, 2]</t>
  </si>
  <si>
    <t xml:space="preserve">[[4, 6, 8, 9, 11, 16, 18, 19, 20], [1, 2, 3, 5, 7, 10, 12, 13, 14, 15, 17]]</t>
  </si>
  <si>
    <t xml:space="preserve">[[27, 21, 22, 85, 53, 57, 6, 6, 7], [4, 2, 2, 2, 6, 2, 1, 3, 4, 1, 1]]</t>
  </si>
  <si>
    <t xml:space="preserve">[[0.052899973719179115, 0.08087850281197341, 0.033337289312310094, 0.20840224912968902, 0.09964336397943763, 0.10906784726529958, 0.008909375995747336, 0.013772056015305663, 0.02335172496701476], [0.06776077269437969, 0.005123541039878254, 0.029691000456417718, 0.02258773317503061, 0.06862045081625544, 0.02215406434413615, 0.0016189165417527644, 0.032988303511333375, 0.03127546503339579, 0.01607820781124312, 0.002623339772089476]]</t>
  </si>
  <si>
    <t xml:space="preserve">[[9, 20, 12, 9, 3, 12, 6, 22, 15, 7]]</t>
  </si>
  <si>
    <t xml:space="preserve">[[0.014510236202092594, 0.23657587513599626, 0.038384153165967196, 0.09460372559500738, 0.020433891943459744, 0.007764549553425235, 0.011296421025408366, 0.1296761162171383, 0.2126942900121077, 0.05079715240728446]]</t>
  </si>
  <si>
    <t xml:space="preserve">[[2, 5, 8, 10, 11, 13, 15, 16, 17, 18], [4, 6, 9], [1, 3, 7, 12, 14, 19, 20]]</t>
  </si>
  <si>
    <t xml:space="preserve">[[1, 1, 1, 5, 1, 2, 1, 7, 4, 7], [4, 5, 2], [5, 2, 15, 23, 5, 26, 23]]</t>
  </si>
  <si>
    <t xml:space="preserve">[[0.025702635918553596, 0.01285072850522823, 0.030525966703531103, 0.029381307336656767, 0.0010414622342599434, 0.0044065772703359395, 0.020447943168199617, 0.04802381354780609, 0.027874966225410296, 0.03916495489216007], [0.05193136241769081, 0.047572581478433365, 0.058958730076497975], [0.011119456766855003, 0.01682398557173875, 0.05956593661317992, 0.03735770466332957, 0.0177814418659404, 0.09429027622808867, 0.09394647487884564]]</t>
  </si>
  <si>
    <t xml:space="preserve">[[1], [3, 7], [5, 6, 10], [8], [2, 4, 9]]</t>
  </si>
  <si>
    <t xml:space="preserve">[[15], [8, 6], [28, 2, 12], [19], [7, 3, 2]]</t>
  </si>
  <si>
    <t xml:space="preserve">[[0.020737299193832978], [0.09739215243069764, 0.056710228829025294], [0.17497472849552925, 0.017410311870705932, 0.0547288997124476], [0.09279825928950514], [0.051925470853739226, 0.017602013031140125, 0.01890468634823356]]</t>
  </si>
  <si>
    <t xml:space="preserve">[1, 2, 3, 4, 1]</t>
  </si>
  <si>
    <t xml:space="preserve">[[1, 2, 8], [3, 5, 7], [4], [9], [6, 10]]</t>
  </si>
  <si>
    <t xml:space="preserve">[[2, 3, 85], [9, 5, 5], [1], [33], [4, 1]]</t>
  </si>
  <si>
    <t xml:space="preserve">[[0.00486904876990314, 0.03970035857598002, 0.6626485775702349], [0.015487990997353457, 0.008551696737736255, 0.006615254963566504], [0.003283583586570607], [0.015609024898068254], [0.056686596272049375, 0.02131733697819989]]</t>
  </si>
  <si>
    <t xml:space="preserve">[2, 2, 1, 1, 1]</t>
  </si>
  <si>
    <t xml:space="preserve">[[2, 15, 17], [4], [1, 5, 7, 11, 18], [6, 8, 9, 16], [3, 10], [12], [14], [19], [13, 20]]</t>
  </si>
  <si>
    <t xml:space="preserve">[[19, 13, 56], [0], [10, 61, 2, 261, 20], [48, 4, 3, 13], [21, 33], [0], [1], [1], [16, 8]]</t>
  </si>
  <si>
    <t xml:space="preserve">[[0.07988768998770815, 0.04741210023640773, 0.19286462665986623], [0.03846906420812957], [0.07806628990732581, 0.5417383356490605, 0.010686214281537907, 2.3107749809928326, 0.19076658858632795], [0.3321119120173758, 0.016938490225824644, 0.017003793402762455, 0.08550498283154977], [0.023187540034403042, 0.03392126458203022], [0.009622307977027348], [0.003930236653175619], [0.010071639883969417], [0.038922847751444015, 0.02061486179541341]]</t>
  </si>
  <si>
    <t xml:space="preserve">[1, 1, 2, 1, 2, 1, 1, 1, 2]</t>
  </si>
  <si>
    <t xml:space="preserve">[[1, 13, 5, 2, 7, 1, 4, 4, 6, 5]]</t>
  </si>
  <si>
    <t xml:space="preserve">[[0.018137194571153165, 0.10187534442768424, 0.01914644258527906, 0.016543387593220268, 0.03525514665200044, 0.01549065340803436, 0.02910653020781205, 0.009505471199457046, 0.0052690817652366, 0.0219668236026829]]</t>
  </si>
  <si>
    <t xml:space="preserve">[[2, 10, 12, 14, 18, 19, 20], [1, 3, 4, 5, 6, 7, 8, 9, 11, 13, 15, 16, 17]]</t>
  </si>
  <si>
    <t xml:space="preserve">[[1, 0, 4, 2, 1, 1, 2], [4, 1, 2, 5, 8, 18, 20, 19, 24, 3, 4, 19, 16]]</t>
  </si>
  <si>
    <t xml:space="preserve">[[0.021663821763700845, 0.012032111850189193, 0.05648629138149812, 0.07169596060373648, 0.018880735790165765, 0.030222695857057204, 0.020533164918387605], [0.06473868772293052, 0.01774147134976174, 0.007142690702572236, 0.08362590357655467, 0.023943765232702325, 0.3035503749743994, 0.15742277145968975, 0.07637118757674209, 0.04600333693743039, 0.012008933064882786, 0.115053312613016, 0.12056770557562256, 0.05713936674636941]]</t>
  </si>
  <si>
    <t xml:space="preserve">[[1, 4, 9, 11, 17], [2, 6, 7, 10, 14, 15, 18], [3, 5, 8, 12, 13, 16, 19, 20]]</t>
  </si>
  <si>
    <t xml:space="preserve">[[5, 22, 3, 31, 6], [2, 1, 2, 1, 1, 1, 2], [3, 6, 3, 17, 11, 4, 8, 6]]</t>
  </si>
  <si>
    <t xml:space="preserve">[[0.009779471735157346, 0.0570593059109797, 0.004791597156172122, 0.11796690475352756, 0.008100021898180744], [0.08750778580458939, 0.08367609155010866, 0.08374018634357087, 0.06630024312012785, 0.009091821214073112, 0.0015251063051497208, 0.07123998512449142], [0.010945113478782301, 0.03703638022359822, 0.009779710476466063, 0.10453491977125134, 0.05718639145422671, 0.011532778110575586, 0.03813587135687845, 0.047064974320497804]]</t>
  </si>
  <si>
    <t xml:space="preserve">[[1, 9], [2, 6, 8, 10], [3, 5], [4, 7]]</t>
  </si>
  <si>
    <t xml:space="preserve">[[4, 1], [1, 1, 2, 1], [102, 33], [6, 10]]</t>
  </si>
  <si>
    <t xml:space="preserve">[[0.027133572228720256, 0.02476713230100318], [0.026233048570941515, 0.002804423617033799, 0.03411638936930182, 0.0013521581178318489], [0.09789123511803759, 0.04325029886469597], [0.013096198982517161, 0.021702223729538853]]</t>
  </si>
  <si>
    <t xml:space="preserve">[1, 1, 4, 3]</t>
  </si>
  <si>
    <t xml:space="preserve">[[0.017856562380998215, 0.006748772278260705, 0.005064488648842185, 0.024528972109254723, 0.050599401158986916, 0.017011937376238524, 0.02688449917300616, 0.024170336775897062, 0.019555206841685227, 0.007806655855490245, 0.007702742925910014, 0.015224414688819932], [0.030393704393345607, 0.055828226248884325, 0.0726200095814062, 0.11880006764030353, 0.020592642501534864, 0.05871047551131694, 0.004908011503027393, 0.02998670654176295]]</t>
  </si>
  <si>
    <t xml:space="preserve">[[15, 30, 8, 13, 55, 11, 16, 8, 10, 11]]</t>
  </si>
  <si>
    <t xml:space="preserve">[[0.029272005776216407, 0.11409116998797954, 0.047240600541674414, 0.020210915123144158, 0.26466644205946754, 0.013714364184245646, 0.30237990594293135, 0.006208224950877197, 0.041126472851238285, 0.16688620073509264]]</t>
  </si>
  <si>
    <t xml:space="preserve">[[2, 1, 3, 3, 2, 1, 2, 1, 2, 2, 1, 2, 2, 4, 2, 3, 1, 2, 3, 2]]</t>
  </si>
  <si>
    <t xml:space="preserve">[[0.019701933861907644, 0.032635116025195185, 0.009228055451767619, 0.0033377539762269337, 0.01436285634506134, 0.021551152271522805, 0.005026824467570269, 0.0005907199300408823, 0.007400915168287747, 0.028789305171818106, 0.05270204489473517, 0.014298729575546034, 0.01955503695111799, 0.0086587189299287, 0.012035774304994563, 0.00968211926686122, 0.0076296807633700284, 0.012745520499492367, 0.01770051884692625, 0.0018527009912709367]]</t>
  </si>
  <si>
    <t xml:space="preserve">[[4, 4, 6, 7, 3, 2, 3, 2, 9, 5]]</t>
  </si>
  <si>
    <t xml:space="preserve">[[0.0959679378135304, 0.017383425589475532, 0.14647137079175168, 0.037281372598641664, 0.0010713025092540605, 0.008119441280086324, 0.04798077845637694, 0.02108058284351183, 0.0006236378288971652, 0.02173888704285714]]</t>
  </si>
  <si>
    <t xml:space="preserve">[12]</t>
  </si>
  <si>
    <t xml:space="preserve">[[3, 3, 1, 1, 2, 2, 12, 5, 2, 3]]</t>
  </si>
  <si>
    <t xml:space="preserve">[[0.019459489118830754, 0.05377555083956011, 0.026813538782902685, 0.03389186882809124, 0.026576312057835158, 0.012644137682401042, 0.058604305905300094, 0.06937101925837731, 0.020729359563380706, 0.023665031806562424]]</t>
  </si>
  <si>
    <t xml:space="preserve">[[3, 2, 1, 2, 2, 2, 4, 2, 2, 2, 3, 4, 2, 2, 3, 3, 3, 2, 2, 1]]</t>
  </si>
  <si>
    <t xml:space="preserve">[[0.010357616939730913, 0.028677348279309435, 0.006758908990128475, 0.01867791621377163, 0.01747454600570523, 0.006390716158669813, 0.012090707283689548, 0.00030000101314440705, 0.018357521417473134, 0.0014414069967818891, 0.0033807734732794643, 0.0010796387457648032, 0.02531513446797461, 0.0052641562356927655, 0.011394070949026865, 0.05344059840961173, 0.005148758899768299, 0.009730841761396061, 0.012615240533121049, 0.0006524584266268429]]</t>
  </si>
  <si>
    <t xml:space="preserve">[[1, 1, 2, 1, 2, 2, 1, 1, 2, 2, 3, 7, 1, 2, 1, 2, 1, 0, 0, 2]]</t>
  </si>
  <si>
    <t xml:space="preserve">[[0.02748499480985364, 0.01242048339291391, 0.008949151369463927, 0.010715197640838675, 0.021292929530486056, 0.03296633413916791, 0.08785417850807001, 0.005949739944649588, 0.0028314305074888494, 0.01578200132458794, 0.004398581684120393, 0.035611376039317286, 0.014902359769864646, 0.014232325792226967, 0.013361354984635438, 0.04147920594985579, 0.015367098954468889, 0.017444682651551354, 0.016769357665571197, 0.013024064488449318]]</t>
  </si>
  <si>
    <t xml:space="preserve">[[2, 3, 4, 5, 7, 8], [1, 6, 9, 10]]</t>
  </si>
  <si>
    <t xml:space="preserve">[[3, 4, 15, 25, 16, 9], [0, 1, 0, 1]]</t>
  </si>
  <si>
    <t xml:space="preserve">[[0.008514792474373629, 0.022680523328825686, 0.050760612704241447, 0.016351438524723896, 0.009825969017436922, 0.028712694075853355], [0.04587390315878641, 0.10474665893339265, 0.06236128587904104, 0.005118393321194547]]</t>
  </si>
  <si>
    <t xml:space="preserve">[7, 1]</t>
  </si>
  <si>
    <t xml:space="preserve">[[4, 6, 8, 10], [1, 2, 3, 5, 7, 9]]</t>
  </si>
  <si>
    <t xml:space="preserve">[[1, 2, 2, 1], [8, 5, 4, 6, 5, 4]]</t>
  </si>
  <si>
    <t xml:space="preserve">[[0.005081049264313629, 0.042854714946011604, 0.046744462112699336, 0.007610407190615676], [0.010343883803323028, 0.014597822429111281, 0.025978801425926682, 0.02846012729452536, 0.01520007625758446, 0.007360105567565202]]</t>
  </si>
  <si>
    <t xml:space="preserve">[[1, 3, 5, 6, 7, 9, 10, 11, 12, 13, 14, 15, 16, 19, 20], [2, 4, 8, 17, 18]]</t>
  </si>
  <si>
    <t xml:space="preserve">[[6, 4, 8, 2, 4, 3, 7, 4, 2, 2, 3, 9, 4, 3, 3], [0, 1, 0, 0, 1]]</t>
  </si>
  <si>
    <t xml:space="preserve">[[0.02060496397159247, 0.003265222887211525, 0.025190757126396183, 0.011031477860522379, 0.01157180151599008, 0.010956226896543263, 0.032901207355305016, 0.010170497490772255, 0.019289782414811288, 0.0024783676719660197, 0.027709230033097478, 0.028491061992854765, 0.0028871967814627334, 0.011079499208594136, 0.00841663128973246], [0.03414129332099992, 0.0034021025500154856, 0.011493107879760189, 0.01000440894343803, 0.0023639335680713997]]</t>
  </si>
  <si>
    <t xml:space="preserve">[8, 1]</t>
  </si>
  <si>
    <t xml:space="preserve">[[0.07972369787543146, 0.029850231057372254, 0.02252562945258592, 0.05558678012447927, 0.042325170510794166, 0.10029126700074059, 0.12171050582298805, 0.026090704574416538, 0.018194971582153927, 0.2353839159547739, 0.018562676839593548, 0.03873047117343529, 0.026604711727821938, 0.01100992205521091, 0.019982363800541084, 0.03681214326238896, 0.025816760884500585, 0.008920537557881485, 0.07797744962996718, 0.028916533683524433]]</t>
  </si>
  <si>
    <t xml:space="preserve">[[4, 5], [1, 3, 6, 7, 9], [2, 8, 10]]</t>
  </si>
  <si>
    <t xml:space="preserve">[[28, 12], [89, 13, 4, 48, 8], [4, 8, 12]]</t>
  </si>
  <si>
    <t xml:space="preserve">[[0.009612008687702223, 0.014855050801059339], [0.6559723252000484, 0.09627692786558503, 0.02644393946657443, 0.19930941156775128, 0.0358863075818615], [0.056113368149498896, 0.07611638387078183, 0.108321430323241]]</t>
  </si>
  <si>
    <t xml:space="preserve">[[6, 8, 3, 2, 11, 4, 2, 2, 15, 5, 2, 9, 5, 3, 6, 2, 2, 4, 7, 9]]</t>
  </si>
  <si>
    <t xml:space="preserve">[[0.018275193329033886, 0.09531803086356551, 0.010237045713154444, 0.0037115699306664164, 0.06697853494685964, 0.0236674854080018, 0.019192156936449545, 0.0229343220522633, 0.19215268851808642, 0.05246428081411926, 0.006636459040809664, 0.044783551570327824, 0.04319252110881077, 0.01458903245017342, 0.0067121010012745055, 0.026135393122047774, 0.011750342782619548, 0.018611668114209196, 0.07852193816686129, 0.14202011343297405]]</t>
  </si>
  <si>
    <t xml:space="preserve">[[1, 8, 6, 2, 3, 2, 13, 9, 6, 1, 2, 5, 2, 11, 2, 1, 2, 3, 3, 4]]</t>
  </si>
  <si>
    <t xml:space="preserve">[[0.039793942622040945, 0.058979058774334556, 0.09204054366198246, 0.025823511589510705, 0.05057819171856469, 0.009936318365861717, 0.017778916305742517, 0.0713200442640561, 0.024041539371082915, 0.025731098861598908, 0.03941225121977196, 0.056880244057833464, 0.0501512473323813, 0.0838801864300189, 0.014077647470068583, 0.005003091277598047, 0.012856593865090943, 0.04755313318234125, 0.029160791812402997, 0.020527433282719696]]</t>
  </si>
  <si>
    <t xml:space="preserve">[[0.010508648546680764, 0.1553022186515809, 0.027827840693539566, 0.024482714417343232], [0.05812817817365523, 0.025711479769111326, 0.018391044385786225, 0.0280898436386086, 0.04473682432543623, 0.007990842360468129]]</t>
  </si>
  <si>
    <t xml:space="preserve">[[1, 3, 6, 10], [2, 4, 5, 7, 8, 9]]</t>
  </si>
  <si>
    <t xml:space="preserve">[[3, 1, 1, 1], [11, 17, 21, 12, 44, 23]]</t>
  </si>
  <si>
    <t xml:space="preserve">[[0.05528007373848248, 0.00590111586356621, 0.01916909832601633, 0.02091216310865417], [0.02863683897806786, 0.021305941919456256, 0.06236006139618709, 0.017701265454126442, 0.07459311470033846, 0.04187525474118607]]</t>
  </si>
  <si>
    <t xml:space="preserve">[[3, 4, 6, 7, 8, 9, 10, 13, 15, 16, 18, 19, 20], [1, 2, 5, 11, 12, 14, 17]]</t>
  </si>
  <si>
    <t xml:space="preserve">[[8, 14, 13, 15, 7, 3, 5, 23, 17, 2, 3, 10, 6], [4, 1, 2, 10, 1, 28, 6]]</t>
  </si>
  <si>
    <t xml:space="preserve">[[0.04373340752200087, 0.020859806436413317, 0.06199958713148017, 0.03757529477835724, 0.020063481421439957, 0.027504809574845863, 0.028781159376626637, 0.062025217775578706, 0.0331209955239816, 0.004546607078247075, 0.012211506941860132, 0.028482532520717335, 0.03307891936471249], [0.12930457427178788, 0.02161497598930463, 0.04069344546831106, 0.3263577649208352, 0.04536782336734431, 0.3855074181080191, 0.1205130047099159]]</t>
  </si>
  <si>
    <t xml:space="preserve">[[4, 6, 7, 19], [2, 10, 12, 14, 17, 18], [3, 5, 8, 9, 11, 16, 20], [1, 13, 15]]</t>
  </si>
  <si>
    <t xml:space="preserve">[[4, 3, 4, 2], [2, 4, 2, 2, 1, 2], [2, 4, 4, 2, 2, 3, 4], [2, 1, 3]]</t>
  </si>
  <si>
    <t xml:space="preserve">[[0.0018771107981945796, 0.005422350329678114, 0.01130157800962778, 0.011561455208496297], [0.006019600824294027, 0.04571140945146072, 0.023423676645218054, 0.01187119078325883, 0.004801723377576371, 0.003995762095991335], [0.00895779927803492, 0.027935898203037227, 0.031134254702677, 0.014836203945620319, 0.010983215241706505, 0.006852765034720677, 0.047963567755348165], [0.02140818890690801, 0.03572310515812509, 0.020235619761212957]]</t>
  </si>
  <si>
    <t xml:space="preserve">[[1, 2, 3, 4], [6, 7, 8], [5, 9, 10]]</t>
  </si>
  <si>
    <t xml:space="preserve">[[5, 3, 6, 4], [3, 4, 17], [48, 12, 37]]</t>
  </si>
  <si>
    <t xml:space="preserve">[[0.027013324448150064, 0.023007042996370644, 0.029554201546503553, 0.02221853868412385], [0.00818810001190287, 0.008607010794864997, 0.12815704471721528], [0.016098083202099055, 0.01436556117339578, 0.016913128537276622]]</t>
  </si>
  <si>
    <t xml:space="preserve">[[1, 6], [2], [3, 5, 9, 10], [4, 8], [7]]</t>
  </si>
  <si>
    <t xml:space="preserve">[[2, 2], [1], [4, 4, 4, 2], [9, 6], [3]]</t>
  </si>
  <si>
    <t xml:space="preserve">[[0.000475076633233835, 0.0030453621115981823], [0.00042959994860245783], [0.05047950642320678, 0.029668594107218737, 0.05074728075642395, 0.020060675618605507], [0.04176869888546753, 0.013413119938702598], [0.0022717498341100653]]</t>
  </si>
  <si>
    <t xml:space="preserve">[[1, 2, 4, 10, 17], [3, 12, 14], [5, 7, 8, 18, 19], [6, 9, 13, 20], [11, 15, 16]]</t>
  </si>
  <si>
    <t xml:space="preserve">[[3, 1, 8, 4, 1], [4, 5, 3], [2, 6, 2, 5, 3], [3, 5, 3, 3], [1, 1, 2]]</t>
  </si>
  <si>
    <t xml:space="preserve">[[0.0635136559727746, 0.0064951044530378935, 0.23284237966062302, 0.04041371558319404, 0.01138467742871645], [0.03689672259013692, 0.04441540063284822, 0.016370532762519832], [0.0035653644334895295, 0.09988198863780705, 0.03796010247742058, 0.035619623315157334, 0.027057429665067977], [0.013676625936164383, 0.03838212919140762, 0.03424340195537281, 0.00978716155932589], [0.007217436321597704, 0.006112897724087952, 0.046955854226510586]]</t>
  </si>
  <si>
    <t xml:space="preserve">[3, 2, 4, 2, 2]</t>
  </si>
  <si>
    <t xml:space="preserve">[[1, 7], [9, 10], [2, 4, 11], [12, 20], [14, 15], [3, 5, 16, 19], [6, 8, 17], [13, 18]]</t>
  </si>
  <si>
    <t xml:space="preserve">[[8, 20], [2, 2], [6, 4, 5], [1, 2], [0, 0], [2, 2, 2, 3], [3, 1, 1], [3, 3]]</t>
  </si>
  <si>
    <t xml:space="preserve">[[0.002279901049085561, 0.015043095241019936], [0.009329596720430863, 0.009274626012342949], [0.007142505712276965, 0.0031831966815341582, 0.008832879048945353], [0.0018132316636881901, 0.17906279682689102], [0.011590592682049998, 0.005831666965091928], [0.00900662379822213, 0.004191962717045534, 0.008221728596395061, 0.0328367461270751], [0.06705435929688087, 0.018413983608112843, 0.005654271819501486], [0.0065706785884797085, 0.007376429226556441]]</t>
  </si>
  <si>
    <t xml:space="preserve">[[1, 4, 5, 7, 8, 9], [2, 3, 6, 10]]</t>
  </si>
  <si>
    <t xml:space="preserve">[[2, 2, 2, 4, 2, 2], [8, 26, 41, 19]]</t>
  </si>
  <si>
    <t xml:space="preserve">[[0.019629495398860112, 0.017388287122651017, 0.01763544374258809, 0.03871624311165819, 0.00709703252600709, 0.004423906681359039], [0.008236421011759077, 0.012868274064752373, 0.02233636841595654, 0.0593060996725107]]</t>
  </si>
  <si>
    <t xml:space="preserve">[3, 7]</t>
  </si>
  <si>
    <t xml:space="preserve">[[1], [3], [4], [5], [2, 6], [7], [8, 9], [10]]</t>
  </si>
  <si>
    <t xml:space="preserve">[[1], [5], [0], [4], [9, 6], [5], [3, 2], [3]]</t>
  </si>
  <si>
    <t xml:space="preserve">[[0.0020160640130113816], [0.012841465753027788], [0.0350618526482689], [0.010125209652056839], [0.0258274780038009, 0.01740213341358877], [0.02066867924969685], [0.00868390993823246, 0.023793303100790805], [0.01061132081732091]]</t>
  </si>
  <si>
    <t xml:space="preserve">[1, 1, 1, 1, 3, 1, 1, 1]</t>
  </si>
  <si>
    <t xml:space="preserve">[[1, 4, 20], [2, 5, 17], [6, 7, 15], [8], [9, 11], [3, 10, 16], [13, 14, 19], [12, 18]]</t>
  </si>
  <si>
    <t xml:space="preserve">[[1, 1, 1], [26, 9, 4], [3, 4, 2], [22], [0, 0], [6, 6, 4], [5, 6, 5], [1, 1]]</t>
  </si>
  <si>
    <t xml:space="preserve">[[0.0035171390845526885, 0.005459833650147854, 0.009777406946483404], [0.11303396235773913, 0.03697817275929734, 0.011000132695939888], [0.023604406567419387, 0.03430820037754852, 0.014921510434474459], [0.029570582565130062], [0.005531428645335532, 0.01102936535140208], [0.0365235927198989, 0.031565132075970864, 0.015896942025309634], [0.019990769060301006, 0.030880366508811957, 0.03642588810582769], [0.015403344315229444, 0.030460748538060335]]</t>
  </si>
  <si>
    <t xml:space="preserve">[1, 4, 2, 2, 1, 2, 1, 1]</t>
  </si>
  <si>
    <t xml:space="preserve">[[3, 4, 6, 8, 9, 10, 12, 13], [1, 2, 5, 7, 11, 14, 15, 16, 17, 18, 19, 20]]</t>
  </si>
  <si>
    <t xml:space="preserve">[[4, 1, 4, 11, 2, 4, 8, 9], [7, 4, 4, 7, 9, 10, 5, 9, 26, 10, 4, 2]]</t>
  </si>
  <si>
    <t xml:space="preserve">[[0.048703419764514116, 0.006163828790175261, 0.014442770284677584, 0.11662701675118285, 0.03455043465961177, 0.041438130144492255, 0.15227207081319327, 0.09728071852027839], [0.02747524950551919, 0.0027251555830119997, 0.00795429507746138, 0.03959402948727731, 0.03986623280639562, 0.012101288118874037, 0.0005836735632545027, 0.01854817522443966, 0.06939496603501513, 0.03705570159162549, 0.010176139788460093, 0.0006323150363008513]]</t>
  </si>
  <si>
    <t xml:space="preserve">[[1], [2, 9], [3], [4], [5, 6, 7, 10], [8]]</t>
  </si>
  <si>
    <t xml:space="preserve">[[4], [25, 7], [6], [3], [9, 14, 11, 3], [27]]</t>
  </si>
  <si>
    <t xml:space="preserve">[[0.020081814496429217], [0.11199342975363037, 0.03795727122146468], [0.04172885470764513], [0.00258220639304036], [0.06748949514110883, 0.10060875826980194, 0.07040530150449976, 0.014814234760925278], [0.039436261077564795]]</t>
  </si>
  <si>
    <t xml:space="preserve">[1, 4, 1, 1, 3, 1]</t>
  </si>
  <si>
    <t xml:space="preserve">[[1], [3, 7], [4], [5, 8], [2, 6, 9], [10]]</t>
  </si>
  <si>
    <t xml:space="preserve">[[1], [4, 5], [3], [2, 1], [95, 43, 3], [23]]</t>
  </si>
  <si>
    <t xml:space="preserve">[[0.006129583139962915], [0.03912923381056848, 0.07517707092617333], [0.05397812402279997], [0.010658542289137495, 0.011081714550589079], [0.3208996658480804, 0.17980806933677787, 0.015186154770961541], [0.040719363222592626]]</t>
  </si>
  <si>
    <t xml:space="preserve">[[2], [4, 8], [1, 5, 10, 16], [6, 9, 14], [7], [11, 12, 17, 18], [13, 15], [19], [3, 20]]</t>
  </si>
  <si>
    <t xml:space="preserve">[[3], [2, 4], [2, 6, 2, 5], [11, 15, 24], [1], [9, 2, 4, 12], [4, 7], [9], [252, 9]]</t>
  </si>
  <si>
    <t xml:space="preserve">[[0.012278517524503473], [0.002276560025340047, 0.007598684049401271], [0.005499734158156674, 0.038819042648398944, 0.020744439812257074, 0.014802881510176974], [0.07967216640155896, 0.09647764226811745, 0.16150945209467094], [0.034466048816263285], [1.503641844834764, 0.027169930177508232, 0.9367092454112532, 2.769834018590308], [0.004175637894663128, 0.00392288761925381], [0.09320784099995391], [0.9783961943722722, 0.04084650899204717]]</t>
  </si>
  <si>
    <t xml:space="preserve">[1, 1, 1, 3, 1, 4, 1, 1, 1]</t>
  </si>
  <si>
    <t xml:space="preserve">[[9], [3, 4, 5, 10, 11, 12, 16, 17], [1, 2, 6, 7, 8, 13, 14, 15], [18, 19, 20]]</t>
  </si>
  <si>
    <t xml:space="preserve">[[62], [18, 9, 4, 4, 2, 28, 11, 7], [41, 9, 1, 2, 5, 8, 7, 14], [0, 0, 0]]</t>
  </si>
  <si>
    <t xml:space="preserve">[[0.023509517310087904], [0.06627653629527906, 0.020532054510570042, 0.028416589374279135, 0.018330283843080233, 0.014752859629452435, 0.0779193381400662, 0.024606790537877534, 0.018457695358827728], [0.5583437420068406, 0.0832247855432515, 0.01133019418285034, 0.007503118566836794, 0.06613617222779963, 0.055289415913725326, 0.08808967573269401, 0.12819627779256496], [0.001953513926646428, 0.0057286991972834165, 0.007768586603467508]]</t>
  </si>
  <si>
    <t xml:space="preserve">[[1], [5, 9], [3, 4, 6, 7], [2, 8, 10]]</t>
  </si>
  <si>
    <t xml:space="preserve">[[4], [0, 0], [198, 29, 11, 43], [3, 5, 2]]</t>
  </si>
  <si>
    <t xml:space="preserve">[[0.007364987391256446], [0.026415622431051698, 0.03192113979859585], [0.15209087148774914, 0.030202756554032057, 0.01249825154744927, 0.03190486592201962], [0.05143702011822344, 0.08265378312499401, 0.004664165285704357]]</t>
  </si>
  <si>
    <t xml:space="preserve">[1, 1, 6, 1]</t>
  </si>
  <si>
    <t xml:space="preserve">[[3], [1, 2, 4, 5], [8, 9], [6, 7, 10]]</t>
  </si>
  <si>
    <t xml:space="preserve">[[1], [9, 4, 28, 7], [0, 0], [5, 14, 7]]</t>
  </si>
  <si>
    <t xml:space="preserve">[[0.0023495802218372577], [0.014059304132530474, 0.006132628382839946, 0.06983994073470802, 0.018488260389666493], [0.022175036289161093, 0.017798389899708143], [0.012927361965341437, 0.05346178115913294, 0.020961726236690514]]</t>
  </si>
  <si>
    <t xml:space="preserve">[1, 3, 1, 1]</t>
  </si>
  <si>
    <t xml:space="preserve">[[4, 9, 10, 13, 16], [1, 5, 17, 18, 19], [8, 11, 20], [2, 6, 7, 12, 14], [3, 15]]</t>
  </si>
  <si>
    <t xml:space="preserve">[[20, 13, 14, 9, 7], [6, 15, 3, 2, 6], [1, 2, 1], [23, 67, 12, 13, 7], [0, 0]]</t>
  </si>
  <si>
    <t xml:space="preserve">[[0.09068252292695886, 0.057661241191608786, 0.052281249784856605, 0.04010866624270177, 0.04374715850008351], [0.040357594895593, 0.11916102186012884, 0.0432133914808727, 0.029403328914371637, 0.048687704340089684], [0.01110723164442201, 0.016241669026729556, 0.04088068306927512], [0.08512114902643018, 0.23520348251991297, 0.042740986108187135, 0.04542859330968303, 0.011451383141427199], [0.051115370391799475, 0.04627383878307886]]</t>
  </si>
  <si>
    <t xml:space="preserve">[2, 1, 1, 4, 1]</t>
  </si>
  <si>
    <t xml:space="preserve">Kmedian2</t>
  </si>
  <si>
    <t xml:space="preserve">[[1, 2, 5, 7, 8, 9], [3, 4, 6], [10]]</t>
  </si>
  <si>
    <t xml:space="preserve">[[30, 5, 24, 11, 40, 3], [1, 4, 3], [1]]</t>
  </si>
  <si>
    <t xml:space="preserve">[[0.3058231321919054, 0.015910379025164317, 0.2760047382383509, 0.021625502635325176, 0.014890142797457826, 0.03525155865951263], [0.026767623749434612, 0.00018652717188818527, 0.006631187003653271], [0.0006180971841599347]]</t>
  </si>
  <si>
    <t xml:space="preserve">[[1, 2, 3, 4, 10], [5, 6, 7, 8, 9]]</t>
  </si>
  <si>
    <t xml:space="preserve">[[4, 3, 7, 3, 1], [10, 5, 4, 4, 2]]</t>
  </si>
  <si>
    <t xml:space="preserve">[[0.0017527196071884577, 0.0003998127268959165, 0.01321035801670285, 0.025573745796651892, 0.003847615200874921], [0.03684061109212678, 0.0784960608473763, 0.03586617295775928, 0.0029595870242187785, 0.021612987768109222]]</t>
  </si>
  <si>
    <t xml:space="preserve">[[1, 7], [2, 20], [4, 9, 11], [5, 15], [6, 18], [8], [12, 14], [3, 10, 13], [16], [17], [19]]</t>
  </si>
  <si>
    <t xml:space="preserve">[[1, 2], [2, 6], [2, 3, 6], [1, 3], [10, 2], [1], [4, 1], [12, 10, 11], [1], [2], [1]]</t>
  </si>
  <si>
    <t xml:space="preserve">[[0.024003712395656605, 0.011520979760187707], [0.03117314659783416, 0.06457316510216056], [0.04102230011873654, 0.02807326964261996, 0.004528017664818977], [0.04247903274307829, 0.00293644218816508], [0.011689694180786997, 0.012032663793657415], [0.0007102068067871168], [9.540572429780206e-05, 0.01355898756368728], [0.08992991958044207, 0.013197818757413693, 0.14016170807611172], [0.041625288694588855], [0.0041745644589711], [0.007545361682533683]]</t>
  </si>
  <si>
    <t xml:space="preserve">[1, 1, 1, 1, 2, 1, 1, 3, 1, 1, 1]</t>
  </si>
  <si>
    <t xml:space="preserve">[[3], [4, 5], [1, 2, 6], [7], [8], [9, 10]]</t>
  </si>
  <si>
    <t xml:space="preserve">[[8], [6, 6], [2, 1, 3], [24], [1], [0, 1]]</t>
  </si>
  <si>
    <t xml:space="preserve">[[0.0037908363378885163], [0.051961618763620085, 0.024991558385889713], [0.03813356963417092, 0.0301483399061867, 0.04473580698163291], [0.004543021175296415], [0.001996711244103145], [0.035327152891651135, 0.04474532327513136]]</t>
  </si>
  <si>
    <t xml:space="preserve">[1, 2, 2, 1, 1, 1]</t>
  </si>
  <si>
    <t xml:space="preserve">[[3], [1, 2, 4, 5, 6, 7, 8, 9, 10, 11, 12, 13, 14, 15, 16, 17, 18, 19, 20]]</t>
  </si>
  <si>
    <t xml:space="preserve">[[0], [3, 4, 3, 1, 2, 1, 3, 3, 10, 1, 9, 9, 5, 2, 7, 8, 2, 1, 3]]</t>
  </si>
  <si>
    <t xml:space="preserve">[[0.0010417836295689657], [0.006999764454027356, 0.024332479401548927, 0.03936756067481261, 0.01957820998522801, 0.01139627923298219, 0.013870388119476374, 0.016762248988495133, 0.006346936437276344, 0.006182667078387081, 0.03824648220000473, 0.11172193120910832, 0.0013754325663219184, 0.06331474364138531, 0.014376055515689257, 0.05667756831844193, 0.039028734701865575, 0.011821199115386264, 0.009888282306057523, 0.014754066435481931]]</t>
  </si>
  <si>
    <t xml:space="preserve">[1, 5]</t>
  </si>
  <si>
    <t xml:space="preserve">[[1], [5, 6, 9, 10], [2, 3, 4, 7, 8]]</t>
  </si>
  <si>
    <t xml:space="preserve">[[1], [3, 3, 4, 7], [20, 32, 69, 36, 96]]</t>
  </si>
  <si>
    <t xml:space="preserve">[[0.0023396345324927692], [0.013443550579462383, 0.032660399077035475, 0.02503991199324925, 0.00985752956102099], [0.1437540707565446, 0.1813094487294715, 0.07209472633559813, 0.12585379779803285, 0.0011898847376010414]]</t>
  </si>
  <si>
    <t xml:space="preserve">[1, 3, 6]</t>
  </si>
  <si>
    <t xml:space="preserve">[[4], [1, 3, 5, 8, 9, 19], [10, 14, 17], [16], [15, 18], [2, 6, 7, 11, 12, 13, 20]]</t>
  </si>
  <si>
    <t xml:space="preserve">[[1], [1, 5, 16, 4, 7, 3], [11, 4, 6], [1], [3, 2], [2, 3, 2, 4, 6, 3, 2]]</t>
  </si>
  <si>
    <t xml:space="preserve">[[0.007215283394267241], [0.00040613807803222034, 0.006990296088325722, 0.013425672969293655, 0.0561020972660939, 0.003993395461509178, 0.006860383811031618], [0.027419514974071423, 0.021415431746862675, 0.011565352045545069], [0.0025284154490941868], [0.0001761299352744208, 0.003236656794512605], [0.031449685854583145, 0.039352883095600505, 0.05151764313096275, 0.0004125252076752399, 0.02284733947496201, 0.011669676963900678, 0.06444561153182066]]</t>
  </si>
  <si>
    <t xml:space="preserve">[1, 4, 1, 1, 1, 5]</t>
  </si>
  <si>
    <t xml:space="preserve">[[4, 5, 6, 7, 8], [1, 2, 3, 9, 10]]</t>
  </si>
  <si>
    <t xml:space="preserve">[[2, 2, 3, 1, 4], [4, 4, 6, 3, 2]]</t>
  </si>
  <si>
    <t xml:space="preserve">[[0.03711441702658308, 0.0007382200011945134, 0.00643502678119939, 0.004916142442307477, 0.0268279754981742], [0.04299487317106221, 0.0020449652806610614, 0.013179675557052009, 0.0643359872776848, 0.012303080715434806]]</t>
  </si>
  <si>
    <t xml:space="preserve">[[2, 14], [1, 3, 4, 5, 11, 13, 17, 20], [6, 7, 9, 16, 19], [15], [8, 10, 12, 18]]</t>
  </si>
  <si>
    <t xml:space="preserve">[[0, 0], [7, 7, 8, 4, 8, 5, 2, 4], [2, 6, 1, 3, 1], [0], [1, 1, 1, 1]]</t>
  </si>
  <si>
    <t xml:space="preserve">[[0.005210194619725868, 0.013168335631917398], [0.02485089937735284, 0.04759487968425376, 0.028640202920689875, 0.012857995313690685, 0.021624170962603044, 0.0526211940994265, 0.04284498384863714, 0.05963211823131957], [0.011355266403208079, 0.0039965893359983394, 0.01762929748356748, 0.03259440702830838, 0.009223771719699295], [0.008025611276142436], [0.006321419673034557, 0.0026676630781152597, 0.002600186091534849, 0.0020658027104111295]]</t>
  </si>
  <si>
    <t xml:space="preserve">[1, 2, 2, 1, 1]</t>
  </si>
  <si>
    <t xml:space="preserve">[[2], [3, 4], [5], [6], [7], [8], [9], [1, 10]]</t>
  </si>
  <si>
    <t xml:space="preserve">[[13], [40, 16], [3], [12], [10], [1], [12], [3, 6]]</t>
  </si>
  <si>
    <t xml:space="preserve">[[0.09992893618112757], [0.02253716916790836, 0.14400210167587077], [0.022207367821443537], [0.03543281274746326], [0.021674411571570018], [0.0062841798328766045], [0.11034071375454667], [0.024036998238915166, 0.02783120806323409]]</t>
  </si>
  <si>
    <t xml:space="preserve">[[3], [1, 4, 5, 9], [2, 6, 7, 8, 10]]</t>
  </si>
  <si>
    <t xml:space="preserve">[[1], [4, 12, 50, 3], [3, 5, 3, 5, 6]]</t>
  </si>
  <si>
    <t xml:space="preserve">[[0.005579525814198631], [0.008806900673697497, 0.08812762908606073, 0.49879381486780244, 0.004200045970050876], [0.004937656996285927, 0.004002581683428136, 0.01958441758942672, 0.03405848195189844, 0.027537644143032662]]</t>
  </si>
  <si>
    <t xml:space="preserve">[[1, 11, 12], [2, 4, 5, 7], [8, 10], [13], [6, 9, 14, 16, 17, 18], [3, 15, 19], [20]]</t>
  </si>
  <si>
    <t xml:space="preserve">[[3, 1, 7], [2, 6, 4, 4], [6, 3], [1], [2, 2, 1, 2, 1, 2], [1, 2, 1], [0]]</t>
  </si>
  <si>
    <t xml:space="preserve">[[0.013414630853624454, 0.011255874845456667, 0.01911198684099851], [0.008020573159111876, 0.056680423040559993, 0.05576855798660204, 0.004938306486501025], [0.06831512436681524, 0.017602929662271994], [0.0019201473639407064], [0.0036243063841921736, 0.01718263998253295, 0.020972304973772282, 0.013012074020432744, 0.011150215859261414, 0.004943987971555875], [0.0035953446766595312, 0.0031229534876114724, 0.00948802675930085], [0.0038640224692507177]]</t>
  </si>
  <si>
    <t xml:space="preserve">[1, 2, 1, 1, 2, 1, 1]</t>
  </si>
  <si>
    <t xml:space="preserve">[[1], [3], [4], [5], [6], [7], [2, 8, 9], [10]]</t>
  </si>
  <si>
    <t xml:space="preserve">[[1], [0], [11], [30], [2], [4], [5, 10, 4], [6]]</t>
  </si>
  <si>
    <t xml:space="preserve">[[0.018345283893548774], [0.004249832049002181], [0.05205259372755688], [0.01948086855855551], [0.004520657974967945], [0.05140396369692881], [0.01884550189021893, 0.039750593976196756, 0.015732704523094526], [0.054067918751524065]]</t>
  </si>
  <si>
    <t xml:space="preserve">[1, 1, 1, 2, 1, 1, 5, 2]</t>
  </si>
  <si>
    <t xml:space="preserve">[[2, 13, 18], [8], [1, 3, 9, 10, 11, 14, 15], [4, 12, 16], [5, 6, 7, 17, 19, 20]]</t>
  </si>
  <si>
    <t xml:space="preserve">[[2, 2, 2], [1], [0, 4, 2, 2, 2, 5, 2], [2, 3, 4], [10, 1, 4, 7, 5, 3]]</t>
  </si>
  <si>
    <t xml:space="preserve">[[0.014416384912557614, 0.007617348377352787, 0.01959779456670213], [0.002531318927823881], [0.056098502445503906, 0.004972309211160542, 0.003839659616052334, 0.010314354496433137, 0.014087204287461677, 0.004220214085261365, 0.004507280510940322], [0.025726311130971027, 0.018276123615701394, 0.017217042766623357], [0.018637198471498494, 0.029691446330044072, 0.04060478914499051, 0.03137082573015124, 0.024162324705829248, 0.017826515585814683]]</t>
  </si>
  <si>
    <t xml:space="preserve">[[26], [1], [1], [5], [17], [7], [1], [12], [5], [5]]</t>
  </si>
  <si>
    <t xml:space="preserve">[[0.030766834614041588], [0.0016561033889275656], [0.014779921701924457], [0.020511782317742575], [0.01690753333317746], [0.015439520819735217], [0.008096356758394289], [0.016126819399587197], [0.0149898255181476], [0.020576348527152233]]</t>
  </si>
  <si>
    <t xml:space="preserve">[1, 1, 1, 1, 3, 1, 1, 2, 1, 1]</t>
  </si>
  <si>
    <t xml:space="preserve">[[2, 3, 4, 5, 6, 7, 8, 10, 11, 13, 15, 16, 17, 18, 19], [1, 9, 12, 14, 20]]</t>
  </si>
  <si>
    <t xml:space="preserve">[[4, 15, 2, 3, 9, 4, 7, 4, 1, 7, 8, 4, 12, 9, 2], [1, 1, 1, 1, 1]]</t>
  </si>
  <si>
    <t xml:space="preserve">[[0.0042097018818847, 0.017254299010563048, 0.011006150432515783, 0.012683377798183426, 0.03404881565159926, 0.0028929687154275654, 0.019102950826419485, 0.027905757673579955, 0.01402034663474285, 0.026376947453461724, 0.06348645355096187, 0.010711258114274765, 0.04954744817460177, 0.022263993611630877, 0.03861497372071823], [0.026571351175628394, 0.03494633392351913, 0.010047568928656032, 0.0028327872796892833, 0.02659143528344937]]</t>
  </si>
  <si>
    <t xml:space="preserve">[[1, 2, 3, 5, 9, 11, 18], [4, 7, 10, 14, 17], [8, 13, 16], [6, 12, 15, 19, 20]]</t>
  </si>
  <si>
    <t xml:space="preserve">[[123, 29, 11, 33, 19, 8, 4], [27, 2, 1, 12, 3], [1, 1, 4], [1, 1, 1, 4, 2]]</t>
  </si>
  <si>
    <t xml:space="preserve">[[0.07453288888382376, 0.1350949640248557, 0.07267464223429627, 0.12928196624527516, 0.08954225087490551, 0.07068592359909469, 0.06329001901139722], [0.1632499618136482, 0.04760637011871032, 0.03090627015512163, 0.28077956257356945, 0.0067890221089260345], [0.012114394026423204, 0.019230986925297584, 0.010568586697397667], [0.03944569358377871, 0.00945641292762691, 0.03589272121179979, 0.02314158257907796, 0.021338629970729297]]</t>
  </si>
  <si>
    <t xml:space="preserve">[[1, 10], [2, 3], [4, 5, 7], [6, 9], [8]]</t>
  </si>
  <si>
    <t xml:space="preserve">[[19, 10], [2, 5], [21, 132, 38], [1, 2], [0]]</t>
  </si>
  <si>
    <t xml:space="preserve">[[0.05438168155182908, 0.030452916190695574], [0.049255753430350505, 0.026525970343638863], [0.15461163941502942, 0.358061365797574, 0.18281745430156723], [0.04837661409422269, 0.043537882160844324], [0.0016819218491644758]]</t>
  </si>
  <si>
    <t xml:space="preserve">[3, 2, 4, 1, 1]</t>
  </si>
  <si>
    <t xml:space="preserve">[[1, 10], [2], [3], [4], [5, 9], [6, 7], [8]]</t>
  </si>
  <si>
    <t xml:space="preserve">[[4, 3], [4], [0], [2], [10, 3], [8, 3], [3]]</t>
  </si>
  <si>
    <t xml:space="preserve">[[0.0077883417565329524, 0.017000322835965743], [0.012750707112096835], [0.02078770341260637], [0.021654992848936575], [0.029065575978739135, 0.027695130674044752], [0.02236862241178678, 0.01432228462988528], [0.007224743470865947]]</t>
  </si>
  <si>
    <t xml:space="preserve">[[1, 3, 10], [5, 6], [2, 4, 7, 8], [9]]</t>
  </si>
  <si>
    <t xml:space="preserve">[[3, 6, 7], [17, 12], [9, 62, 60, 107], [1]]</t>
  </si>
  <si>
    <t xml:space="preserve">[[0.01862509337364405, 0.03781802739874389, 0.02462998853535716], [0.04772712109611514, 0.05530865552029242], [0.023557575554000183, 0.05183691275504139, 0.17850916812383952, 0.19812338968996823], [0.013380186598534802]]</t>
  </si>
  <si>
    <t xml:space="preserve">[1, 1, 5, 1]</t>
  </si>
  <si>
    <t xml:space="preserve">[[1, 11], [2], [3], [4, 9, 20], [5], [6, 8], [10], [12, 13, 14], [15], [16], [17], [18], [7, 19]]</t>
  </si>
  <si>
    <t xml:space="preserve">[[16, 7], [7], [1], [9, 9, 3], [0], [2, 4], [0], [5, 3, 8], [1], [0], [3], [3], [3, 6]]</t>
  </si>
  <si>
    <t xml:space="preserve">[[0.03323192402345564, 0.022460620871571035], [0.015545668657947872], [0.006696053200711359], [0.011963700227749695, 0.00870009584086385, 0.008268009837005161], [0.003440277822968053], [0.01727208580015369, 0.008616908206923757], [0.02323693578655758], [0.013121432833296656, 0.006165328714426073, 0.028646095419360237], [0.0015470496284672678], [0.029540846565588988], [0.004906923158655242], [0.0057543575879356375], [0.020644722567815462, 0.010395505080893581]]</t>
  </si>
  <si>
    <t xml:space="preserve">[1, 1, 1, 3, 1, 1, 1, 2, 1, 1, 1, 1, 1]</t>
  </si>
  <si>
    <t xml:space="preserve">[[1, 3, 6, 8, 9], [2], [5], [4, 7, 10]]</t>
  </si>
  <si>
    <t xml:space="preserve">[[5, 13, 2, 48, 3], [1], [0], [9, 11, 10]]</t>
  </si>
  <si>
    <t xml:space="preserve">[[0.019162096045825562, 0.037883858332541494, 0.01135831803229931, 0.18228593923741512, 0.010669063940140694], [0.020665041567507998], [0.008861067070896924], [0.03208891030386329, 0.05290675528768933, 0.05392668065561317]]</t>
  </si>
  <si>
    <t xml:space="preserve">[4, 1, 1, 1]</t>
  </si>
  <si>
    <t xml:space="preserve">[[1, 2, 3, 4, 5, 6, 9], [7, 8, 10]]</t>
  </si>
  <si>
    <t xml:space="preserve">[[6, 6, 2, 3, 2, 17, 4], [2, 2, 2]]</t>
  </si>
  <si>
    <t xml:space="preserve">[[0.0025167840418359256, 0.003573539966694484, 0.026548000020421656, 0.11015989363091003, 0.03489032751542857, 0.056319209295707495, 0.028818532490730023], [0.016528249744623066, 0.021060745464258235, 0.012165925454617567]]</t>
  </si>
  <si>
    <t xml:space="preserve">[11, 2]</t>
  </si>
  <si>
    <t xml:space="preserve">[[1], [2], [3], [4, 8], [5], [6], [9], [10, 19], [11, 12, 20], [13], [14], [15, 17], [16], [7, 18]]</t>
  </si>
  <si>
    <t xml:space="preserve">[[1], [0], [7], [14, 6], [2], [2], [1], [2, 3], [1, 4, 20], [11], [2], [3, 5], [0], [2, 8]]</t>
  </si>
  <si>
    <t xml:space="preserve">[[0.0023746522880315085], [0.003772110328367339], [0.017918731151579013], [0.024481053498413695, 0.020203100881162197], [0.00442823308210266], [0.019753914263016772], [0.007039538046640776], [0.006827326617995098, 0.009783488001121008], [0.010173176473957723, 0.010936049727782839, 0.021765863223626062], [0.03395749344602156], [0.011454894933426414], [0.014674408767567012, 0.009357190011138666], [0.014624007860982818], [0.014249144091679449, 0.023837337473645415]]</t>
  </si>
  <si>
    <t xml:space="preserve">[1, 1, 1, 2, 1, 1, 1, 1, 3, 1, 1, 2, 1, 1]</t>
  </si>
  <si>
    <t xml:space="preserve">[[3, 1, 4, 3, 1, 2, 5, 1, 4, 2, 3, 2, 4, 1, 3, 1, 4, 2, 6, 4]]</t>
  </si>
  <si>
    <t xml:space="preserve">[[0.013655564545632087, 0.0053389275838566005, 0.006072076010460776, 0.022249969185736428, 0.005024954221910562, 0.007628587437221389, 0.0028041837313187716, 0.012156853626469417, 0.0028124216211136838, 0.03623778520437074, 0.008295364402293929, 0.09014445963272559, 0.005215951084469397, 0.01451999831100074, 0.01250451225439465, 0.02265737038087554, 0.006712991416482384, 0.03408893325012096, 0.01843066833885284, 0.00322890588852199]]</t>
  </si>
  <si>
    <t xml:space="preserve">[[2, 4, 10], [6], [7], [1, 3, 5, 8, 9]]</t>
  </si>
  <si>
    <t xml:space="preserve">[[17, 1, 9], [112], [1], [13, 4, 7, 3, 27]]</t>
  </si>
  <si>
    <t xml:space="preserve">[[0.038144692049381375, 0.037818133703767444, 0.04501551980748499], [0.39361690073570427], [0.015094666903316685], [0.04729639114180463, 0.021154086432430788, 0.01862969515056205, 0.026109398842926988, 0.04999850549801001]]</t>
  </si>
  <si>
    <t xml:space="preserve">[2, 1, 1, 6]</t>
  </si>
  <si>
    <t xml:space="preserve">[[2, 5, 6, 11, 12, 13, 16], [14, 15, 19], [1, 3, 4, 7, 8, 9, 10, 17, 18, 20]]</t>
  </si>
  <si>
    <t xml:space="preserve">[[2, 3, 2, 0, 2, 2, 1], [1, 0, 1], [2, 11, 10, 4, 7, 0, 4, 3, 7, 7]]</t>
  </si>
  <si>
    <t xml:space="preserve">[[0.00551848077825427, 0.016062482537058144, 0.0046353270096257, 0.018738580968802727, 0.01533375600054606, 0.014752198040604438, 0.00873716660304636], [0.0020767948735579155, 0.013859562346741537, 0.0014710759699175543], [0.015907533988616378, 0.03673364461188526, 0.01112474548197303, 0.017843040861619235, 0.020264077599725885, 0.017873695011450627, 0.012042097670423517, 0.037920799419407944, 0.025088111845111536, 0.026411872098603812]]</t>
  </si>
  <si>
    <t xml:space="preserve">[1, 1, 4]</t>
  </si>
  <si>
    <t xml:space="preserve">[[16, 3, 11, 19, 1, 4, 11, 4, 8, 15, 7, 22, 10, 5, 15, 7, 6, 16, 33, 9]]</t>
  </si>
  <si>
    <t xml:space="preserve">[[0.061797673471868, 0.012590907191723693, 0.010706308146427432, 0.08138252556355778, 0.017814485625171805, 0.0076705502199597006, 0.014390592279568468, 0.014603093563021594, 0.021210732723898864, 0.16377141595808936, 0.01599811317307221, 0.3212136021230777, 0.017382151929890483, 0.049300417818478624, 0.06446140479875251, 0.07462227354063111, 0.007181135823041834, 0.10467166133535381, 0.08080861870873284, 0.014826370285732098]]</t>
  </si>
  <si>
    <t xml:space="preserve">[[1], [2, 3, 5], [6], [7], [8], [4, 9, 10]]</t>
  </si>
  <si>
    <t xml:space="preserve">[[42], [4, 4, 5], [3], [1], [1], [4, 3, 9]]</t>
  </si>
  <si>
    <t xml:space="preserve">[[0.0373090974004402], [0.011859909519081755, 0.015328827236154257, 0.014985865683559023], [0.012407911341737929], [0.012250298298636214], [0.010085934179512075], [0.009587752606026567, 0.00817071170129575, 0.01264186347273814]]</t>
  </si>
  <si>
    <t xml:space="preserve">[3, 2, 1, 1, 1, 3]</t>
  </si>
  <si>
    <t xml:space="preserve">[[1, 9], [2, 3, 4, 10, 11, 13, 14, 15, 20], [7], [6, 12, 16], [5, 8, 17, 18], [19]]</t>
  </si>
  <si>
    <t xml:space="preserve">[[1, 1], [2, 2, 11, 6, 7, 1, 14, 1, 3], [0], [1, 1, 1], [3, 0, 1, 1], [1]]</t>
  </si>
  <si>
    <t xml:space="preserve">[[0.0017192776298740758, 0.009011157669096263], [0.015808043725403034, 0.0033825720317689633, 0.014167531034890895, 0.021699045504203023, 0.010389689298938111, 0.008557505693035202, 0.021921922689239037, 0.024424842620766222, 0.01919496483799362], [0.0052555135224289454], [0.012211414526477385, 0.014066378437108281, 0.00979790184835226], [0.01088077236286717, 0.022531388882401013, 0.010074380045105363, 0.003768064161179708], [0.0021991279996164165]]</t>
  </si>
  <si>
    <t xml:space="preserve">[1, 3, 1, 1, 1, 1]</t>
  </si>
  <si>
    <t xml:space="preserve">[[8, 13, 13, 10, 3, 13, 14, 18, 13, 34]]</t>
  </si>
  <si>
    <t xml:space="preserve">[[0.05770459325447892, 0.016453371946932256, 0.12794766756389314, 0.10130775961758931, 0.004797540726853099, 0.06359010367978554, 0.11394696891877686, 0.06139884078803917, 0.05503368002374833, 0.2716192383615905]]</t>
  </si>
  <si>
    <t xml:space="preserve">[[4], [7, 8], [3, 6, 9, 15, 17], [1, 2, 10, 12, 13, 14, 16], [5, 11, 18, 19, 20]]</t>
  </si>
  <si>
    <t xml:space="preserve">[[1], [5, 12], [3, 60, 48, 23, 194], [25, 1, 0, 5, 3, 18, 8], [1, 1, 1, 1, 3]]</t>
  </si>
  <si>
    <t xml:space="preserve">[[0.0041931903527656165], [0.04884779618411085, 0.043549068027729496], [0.010524552878624034, 0.21228178513408275, 0.11396417301524214, 0.06995854668390572, 0.1966330461039573], [0.02633085522673892, 0.05014528284734702, 0.016542173599020472, 0.043856033619692744, 0.028105782903206124, 0.053733066514932294, 0.03600391385369937], [0.028988078918803045, 0.010219568500717768, 0.012436188804009856, 0.0128832380995695, 0.027083910584276852]]</t>
  </si>
  <si>
    <t xml:space="preserve">[[1, 2], [3], [4], [5], [6], [7, 8], [9, 10]]</t>
  </si>
  <si>
    <t xml:space="preserve">[[7, 30], [2], [40], [32], [0], [1, 2], [2, 8]]</t>
  </si>
  <si>
    <t xml:space="preserve">[[0.04366250121047181, 0.04949566339390217], [0.024152060918890043], [0.015303555940353798], [0.02288602244443157], [0.030705770157784452], [0.009663266838274537, 0.004849982474188315], [0.009953047190135952, 0.024610850033649254]]</t>
  </si>
  <si>
    <t xml:space="preserve">[2, 1, 3, 3, 1, 1, 1]</t>
  </si>
  <si>
    <t xml:space="preserve">[[39, 3, 14, 3, 23, 16, 26, 11], [0, 3]]</t>
  </si>
  <si>
    <t xml:space="preserve">[[0.08485012715025653, 0.023452693822533677, 0.038955976831855386, 0.010136407816733275, 0.1681061998560623, 0.02242675649266125, 0.18024292414957135, 0.02930980040642289], [0.044861950431820216, 0.007811631135114829]]</t>
  </si>
  <si>
    <t xml:space="preserve">[[3, 8, 13], [4], [11, 12], [1, 2, 10, 14, 15], [6, 16, 17], [18], [5, 7, 9, 19, 20]]</t>
  </si>
  <si>
    <t xml:space="preserve">[[14, 3, 4], [0], [13, 3], [3, 2, 4, 4, 4], [2, 5, 3], [0], [1, 2, 0, 2, 2]]</t>
  </si>
  <si>
    <t xml:space="preserve">[[0.005555884656457589, 0.028767918720593363, 0.004773741346533921], [0.028122788059234318], [0.01762572786271025, 0.03641277319006801], [0.005765098075697873, 0.022667559521643975, 0.012497012549520584, 0.015793621224135586, 0.005769562177107792], [0.01329760079036356, 0.0071514352183216345, 0.010170869024723299], [0.01806453716049865], [0.011849778646548362, 0.017470378649438494, 0.026122963687975686, 0.017278391724083488, 0.00944490878595727]]</t>
  </si>
  <si>
    <t xml:space="preserve">[3, 1, 1, 3, 2, 1, 1]</t>
  </si>
  <si>
    <t xml:space="preserve">[[47, 5, 8, 20, 5, 87, 9, 11, 13, 27]]</t>
  </si>
  <si>
    <t xml:space="preserve">[[0.3415085163351266, 0.04825379485681588, 0.006899497701054226, 0.3102424871326455, 0.08270841814738042, 0.057281122020079574, 0.11294169019562607, 0.018316964176152892, 0.13663983830670412, 0.03423639439432284]]</t>
  </si>
  <si>
    <t xml:space="preserve">[[2], [1, 4, 6, 9], [7], [8], [3, 5, 10]]</t>
  </si>
  <si>
    <t xml:space="preserve">[[0], [2, 3, 0, 4], [1], [10], [13, 3, 5]]</t>
  </si>
  <si>
    <t xml:space="preserve">[[0.016579040684287543], [0.019416793373598713, 0.009548021806598826, 0.022288846592253893, 0.016916593335891482], [0.00264246483198698], [0.009192397910981654], [0.009447679841024003, 0.009766896354937455, 0.0071925560778124]]</t>
  </si>
  <si>
    <t xml:space="preserve">[1, 1, 1, 1, 3]</t>
  </si>
  <si>
    <t xml:space="preserve">[[2], [9], [1, 3, 6, 8, 11, 15, 16], [10, 12, 17], [5, 13, 18], [4, 7, 14, 19], [20]]</t>
  </si>
  <si>
    <t xml:space="preserve">[[1], [2], [6, 3, 4, 5, 2, 12, 4], [2, 4, 3], [4, 2, 5], [1, 2, 1, 2], [1]]</t>
  </si>
  <si>
    <t xml:space="preserve">[[0.0028147491468744896], [0.0017600343148907794], [0.08080897934755327, 0.00640458622734512, 0.027042763185196637, 0.024137721839949985, 0.03164642084044081, 0.01524961556827133, 0.027520896308574908], [0.030164464258360255, 0.032612127137604835, 0.029932943507576328], [0.01063621355310694, 0.029840581841750362, 0.010711400778865409], [0.0050268937581339984, 0.002560436303514106, 0.009204564087610632, 0.027370884428032944], [0.0017882629003085442]]</t>
  </si>
  <si>
    <t xml:space="preserve">[1, 1, 7, 1, 2, 1, 1]</t>
  </si>
  <si>
    <t xml:space="preserve">[[1, 2, 3, 9], [4], [5], [6, 10], [7, 8]]</t>
  </si>
  <si>
    <t xml:space="preserve">[[5, 7, 9, 6], [0], [2], [12, 15], [79, 10]]</t>
  </si>
  <si>
    <t xml:space="preserve">[[0.0188378493375207, 0.041684442083534876, 0.06829108399724827, 0.03126177079377295], [0.0016316888150724827], [0.0059709180081776855], [0.05959050264879357, 0.02129315969110443], [0.21717667487463987, 0.05757520562727157]]</t>
  </si>
  <si>
    <t xml:space="preserve">[4, 1, 1, 1, 5]</t>
  </si>
  <si>
    <t xml:space="preserve">[[1], [2, 7, 10], [6], [3, 4, 5, 8, 9]]</t>
  </si>
  <si>
    <t xml:space="preserve">[[1], [3, 7, 9], [1], [5, 6, 1, 3, 14]]</t>
  </si>
  <si>
    <t xml:space="preserve">[[0.011324553850136181], [0.027693023189855268, 0.04788989747398416, 0.10398019696852491], [0.0019979363832970712], [0.053621507543116814, 0.04339664343146079, 0.007504479374665733, 0.02752844262892156, 0.03700862518337571]]</t>
  </si>
  <si>
    <t xml:space="preserve">[1, 3, 1, 2]</t>
  </si>
  <si>
    <t xml:space="preserve">[[1], [2, 6, 9], [5, 11, 16, 19], [7], [8], [10], [13], [4, 12, 15, 18, 20], [3, 14, 17]]</t>
  </si>
  <si>
    <t xml:space="preserve">[[3], [3, 1, 6], [8, 2, 26, 4], [3], [1], [0], [1], [9, 34, 17, 4, 5], [6, 4, 4]]</t>
  </si>
  <si>
    <t xml:space="preserve">[[0.010140690575202935], [0.057816211386795206, 0.008484627218140113, 0.06305272661068866], [0.055502414513842524, 0.0058920209649461095, 0.02443481872118059, 0.048099915619635475], [0.005463365457495632], [0.0007169399384850809], [0.008114878378085236], [0.0004880811508638627], [0.11004510722899483, 0.12383812863441873, 0.15719733508924136, 0.06539567696028013, 0.02174435597055399], [0.013747140552338676, 0.01489362675709212, 0.016005411292964605]]</t>
  </si>
  <si>
    <t xml:space="preserve">[1, 1, 2, 1, 1, 1, 1, 3, 1]</t>
  </si>
  <si>
    <t xml:space="preserve">[[2, 4, 0, 4, 2, 6, 2, 2, 3, 1]]</t>
  </si>
  <si>
    <t xml:space="preserve">[[0.008777706024248804, 0.015176599102471105, 0.04375175167803755, 0.06783651477459027, 0.013792215175903422, 0.022251614426016645, 0.007536245769043976, 0.05874933344600056, 0.061999463733458805, 0.05367213175668276]]</t>
  </si>
  <si>
    <t xml:space="preserve">[[3, 4, 9], [7], [1, 2, 5, 6, 8, 10]]</t>
  </si>
  <si>
    <t xml:space="preserve">[[2, 2, 3], [1], [21, 5, 36, 29, 46, 16]]</t>
  </si>
  <si>
    <t xml:space="preserve">[[0.005454499528911713, 0.003044174704317981, 0.03861386894680635], [0.005983460127105394], [0.10968236511083637, 0.012768678648679189, 0.19305729374898437, 0.02100713572029753, 0.3190625399408918, 0.1303348614250217]]</t>
  </si>
  <si>
    <t xml:space="preserve">[[1, 2, 3, 4, 6, 8, 9, 10, 11, 13, 14, 15, 16, 17, 18, 19], [5, 7, 12, 20]]</t>
  </si>
  <si>
    <t xml:space="preserve">[[4, 6, 12, 5, 7, 10, 37, 3, 14, 7, 16, 12, 28, 3, 33, 17], [3, 2, 2, 1]]</t>
  </si>
  <si>
    <t xml:space="preserve">[[0.02348088382800697, 0.05572916894108656, 0.1117803608885535, 0.026083461793498956, 0.024229975033198247, 0.06559968762923658, 0.012429459109943763, 0.0007538972497586064, 0.010556721969005974, 0.020948222093431303, 0.05603934489759093, 0.008274707639419407, 0.05110259312620346, 0.014076166857949407, 0.021441264295920578, 0.14394099203391755], [0.02035020747318674, 0.04790098827128183, 0.0016114106535401675, 0.012045389643508217]]</t>
  </si>
  <si>
    <t xml:space="preserve">[[1, 6], [3, 5], [4, 7, 9], [2, 8], [10]]</t>
  </si>
  <si>
    <t xml:space="preserve">[[18, 8], [20, 4], [5, 6, 3], [4, 5], [4]]</t>
  </si>
  <si>
    <t xml:space="preserve">[[0.04657923423943605, 0.08532323803570678], [0.03977811164007462, 0.03282986874687094], [0.04909325008704674, 0.02108761620287073, 0.01822455618125379], [0.02934984351984654, 0.0765589861110981], [0.004360815865546848]]</t>
  </si>
  <si>
    <t xml:space="preserve">[2, 4, 3, 1, 1]</t>
  </si>
  <si>
    <t xml:space="preserve">[[5, 6], [7, 14], [1, 2, 4, 8, 9, 10, 11, 12, 16, 17, 18, 20], [3, 13, 15, 19]]</t>
  </si>
  <si>
    <t xml:space="preserve">[[1, 1], [1, 1], [4, 2, 1, 4, 7, 3, 4, 18, 4, 7, 1, 6], [1, 1, 3, 1]]</t>
  </si>
  <si>
    <t xml:space="preserve">[[0.001377801653870524, 0.005003937755987909], [0.00023878195647830894, 0.005539330373782235], [0.007556808754947445, 0.00106449779122793, 0.007455030469347835, 0.03917166726144509, 0.07725487922889696, 0.0027818206983084154, 0.007105692594808039, 0.0018829613553621295, 0.004683221962158937, 0.035050831799793875, 0.011056101696505656, 0.019905364936472256], [0.03245093507095963, 0.024063093167073522, 0.00625113932856464, 0.001255364489239037]]</t>
  </si>
  <si>
    <t xml:space="preserve">[1, 1, 4, 1]</t>
  </si>
  <si>
    <t xml:space="preserve">[[2, 5, 4, 5, 5, 7, 12, 7, 5, 7]]</t>
  </si>
  <si>
    <t xml:space="preserve">[[0.0168352140269599, 0.033568185262542495, 0.05466708558938041, 0.05906001328283012, 0.014680826234599494, 0.002840696083459467, 0.06500426282554261, 0.05009302879395336, 0.011722712246212703, 0.013989266393953228]]</t>
  </si>
  <si>
    <t xml:space="preserve">[[1], [2, 4], [3, 5, 10], [6, 7, 9], [8]]</t>
  </si>
  <si>
    <t xml:space="preserve">[[5], [15, 38], [6, 6, 12], [3, 11, 4], [0]]</t>
  </si>
  <si>
    <t xml:space="preserve">[[0.026026346711876824], [0.06705887329760479, 0.05328309849020603], [0.002970581807035885, 0.039500270173067994, 0.022075077512050595], [0.049165887579946124, 0.04443285296699443, 0.0274036752085109], [0.007638289824062546]]</t>
  </si>
  <si>
    <t xml:space="preserve">[[1, 2, 3, 19, 20], [5], [6, 11, 13], [7, 8, 10, 14], [9], [15], [4, 16], [12, 17, 18]]</t>
  </si>
  <si>
    <t xml:space="preserve">[[4, 2, 2, 4, 4], [1], [2, 2, 2], [6, 7, 4, 4], [0], [1], [3, 36], [2, 3, 2]]</t>
  </si>
  <si>
    <t xml:space="preserve">[[0.0231547321143295, 0.007939304866170626, 0.011519791156819302, 0.0025256782488610983, 0.01645014969134389], [0.004288213336547624], [0.010399712285484131, 0.006542809856716867, 0.003030052983418155], [0.023478803723059015, 0.051167140146218724, 0.026454240147211597, 0.06355850965257503], [0.013791210578625725], [0.00021596418269046827], [0.0069734700173442405, 0.03913579748932398], [0.01574509254682266, 0.038106009699016535, 0.020288014254651356]]</t>
  </si>
  <si>
    <t xml:space="preserve">[[1], [3, 5], [4], [2, 6], [9], [7, 8, 10]]</t>
  </si>
  <si>
    <t xml:space="preserve">[[3], [7, 4], [0], [5, 5], [3], [4, 7, 5]]</t>
  </si>
  <si>
    <t xml:space="preserve">[[0.0028658610396174638], [0.013570566262424744, 0.029699866066756314], [0.006062665068654528], [0.05287759892315334, 0.00876672774547687], [0.018491803139548662], [0.028879572373532066, 0.05395289152188905, 0.046933995894130456]]</t>
  </si>
  <si>
    <t xml:space="preserve">[[1], [3, 7, 8, 9, 13], [5, 10, 15], [2, 4, 6, 11, 12, 14, 16, 17, 18, 19, 20]]</t>
  </si>
  <si>
    <t xml:space="preserve">[[0], [1, 1, 5, 1, 1], [1, 2, 1], [2, 3, 5, 6, 1, 13, 4, 3, 3, 2, 7]]</t>
  </si>
  <si>
    <t xml:space="preserve">[[0.01605245186543553], [0.004487570403322552, 0.041537102006327306, 0.02278869541766139, 0.00214010636770484, 0.002822334960193583], [0.00285820336992932, 0.003852671573873191, 0.005663009085291473], [0.010222366279667496, 0.004592981057062675, 0.03084869395188193, 0.03596555042353192, 0.01847682118137438, 0.015962001399958996, 0.01374901098598623, 0.0009877573443507384, 0.048860471419308736, 0.005513247913160047, 0.021969414775442786]]</t>
  </si>
  <si>
    <t xml:space="preserve">[1, 2, 1, 6]</t>
  </si>
  <si>
    <t xml:space="preserve">[[6, 8, 9, 15], [1, 2, 3, 4, 5, 7, 10, 11, 12, 13, 16, 17, 18, 19], [14], [20]]</t>
  </si>
  <si>
    <t xml:space="preserve">[[0, 1, 1, 1], [6, 2, 2, 2, 3, 8, 4, 2, 2, 4, 3, 5, 3, 3], [0], [0]]</t>
  </si>
  <si>
    <t xml:space="preserve">[[0.000920434175114264, 0.007621383125786379, 0.0007688695068790999, 0.004101055927230271], [0.007206112412993425, 0.009337551738886628, 0.020912415735948924, 0.007645876649632655, 0.016016303274164433, 0.034550498229628926, 0.022158952394374536, 0.004128088773813947, 0.004191435716829396, 0.010685890624812375, 0.005893099538828353, 0.044573209578160446, 0.04988744154715758, 0.0077167295985829595], [0.003991658863077408], [0.000484673735711937]]</t>
  </si>
  <si>
    <t xml:space="preserve">[[1, 7], [2], [4, 9], [3, 5, 6], [8, 10]]</t>
  </si>
  <si>
    <t xml:space="preserve">[[5, 6], [2], [7, 16], [4, 5, 4], [4, 10]]</t>
  </si>
  <si>
    <t xml:space="preserve">[[0.04487537032284268, 0.0407619820958486], [0.0004968445983366966], [0.03003743649880046, 0.044797843486409854], [0.04716665706949309, 0.03354961251878189, 0.029995980486350125], [0.02148272701792635, 0.04058599556359181]]</t>
  </si>
  <si>
    <t xml:space="preserve">[[2], [4, 5], [3, 6, 9], [1, 7, 8, 10]]</t>
  </si>
  <si>
    <t xml:space="preserve">[[0], [15, 12], [16, 16, 5], [2, 3, 2, 5]]</t>
  </si>
  <si>
    <t xml:space="preserve">[[0.00181578218415832], [0.014092368208941917, 0.027257573316090283], [0.04354407771107724, 0.027329739003740774, 0.017724975509575677], [0.021679871524740543, 0.03543456895748015, 0.013846023157569816, 0.013374741265772802]]</t>
  </si>
  <si>
    <t xml:space="preserve">[[1, 2, 5, 18], [8, 9, 19], [3, 4, 6, 7, 10, 11, 13, 14], [16, 20], [12, 15, 17]]</t>
  </si>
  <si>
    <t xml:space="preserve">[[1, 6, 1, 13], [0, 2, 0], [5, 37, 2, 12, 4, 7, 16, 11], [10, 3], [1, 1, 6]]</t>
  </si>
  <si>
    <t xml:space="preserve">[[0.021819733579548913, 0.036770134376801517, 0.029815611993195976, 0.057325432096470834], [0.06581155079659132, 0.024915109826078283, 0.03138608664804628], [0.032263652497373514, 0.030578317654115214, 0.016359442271188154, 0.04901233655986483, 0.03459732654512153, 0.055823482353793155, 0.036567903811675205, 0.07273188686964686], [0.02764599201534278, 0.05497445246357793], [0.008585245619294, 0.028729947821875285, 0.015724360193844544]]</t>
  </si>
  <si>
    <t xml:space="preserve">[1, 1, 6, 1, 2]</t>
  </si>
  <si>
    <t xml:space="preserve">[[2], [4, 16], [11, 15], [3, 6, 8, 9, 10, 12, 13, 17], [1, 5, 7, 18], [14, 19, 20]]</t>
  </si>
  <si>
    <t xml:space="preserve">[[1], [1, 1], [1, 0], [7, 2, 13, 1, 2, 1, 1, 4], [6, 5, 8, 11], [10, 6, 18]]</t>
  </si>
  <si>
    <t xml:space="preserve">[[0.005166177878211479], [0.004087200529983401, 0.010240530205160255], [0.0024393638443089205, 0.035459572431676835], [0.029528319018336274, 0.01884217521512, 0.06356280798754178, 0.013381519026385768, 0.03407041647865619, 0.015239788052551207, 0.012125149444491815, 0.019075060755911935], [0.01823819146393924, 0.042922959788133916, 0.03443118945662198, 0.02443678140744538], [0.0274012606148461, 0.02409318775520585, 0.04378872782786919]]</t>
  </si>
  <si>
    <t xml:space="preserve">[1, 1, 1, 3, 1, 1]</t>
  </si>
  <si>
    <t xml:space="preserve">[[1, 2, 6, 9, 10], [3, 4, 5, 7, 8]]</t>
  </si>
  <si>
    <t xml:space="preserve">[[7, 3, 2, 5, 2], [7, 13, 4, 11, 7]]</t>
  </si>
  <si>
    <t xml:space="preserve">[[0.016256299654016503, 0.02217991074921058, 0.05208684865777334, 0.015295872560084101, 0.035425908792833194], [0.022146376621251497, 0.027584101213409196, 0.03889381739714695, 0.02679434163080362, 0.01632298249310053]]</t>
  </si>
  <si>
    <t xml:space="preserve">[4, 6]</t>
  </si>
  <si>
    <t xml:space="preserve">[[1, 2, 4, 6], [5], [8], [3, 7, 9, 10]]</t>
  </si>
  <si>
    <t xml:space="preserve">[[16, 8, 5, 2], [1], [1], [17, 19, 18, 25]]</t>
  </si>
  <si>
    <t xml:space="preserve">[[0.30891449515891606, 0.15697033326369053, 0.023479132209356324, 0.010726361499508192], [0.019440906130355616], [0.0007744244598139765], [0.08809165173170816, 0.006046039708536768, 0.1030018554959199, 0.133432152183263]]</t>
  </si>
  <si>
    <t xml:space="preserve">[3, 1, 1, 2]</t>
  </si>
  <si>
    <t xml:space="preserve">[[1, 10], [2, 15], [4], [6], [5, 8, 9, 16], [7, 14, 20], [3, 11, 12, 13, 17, 18], [19]]</t>
  </si>
  <si>
    <t xml:space="preserve">[[2, 1], [8, 5], [1], [1], [2, 4, 3, 2], [7, 4, 1], [11, 14, 3, 6, 3, 17], [1]]</t>
  </si>
  <si>
    <t xml:space="preserve">[[0.0033581993728778272, 0.00591156820490671], [0.053503510245326756, 0.002423099195131753], [0.0019983029969840855], [0.0001982763957749128], [0.003695329684182325, 0.027800309934741127, 0.01776315327905076, 0.016939158784529836], [0.05460609466864509, 0.008288422023210945, 0.012521442132563839], [0.021813709345033322, 0.0031473755929803176, 0.034963063581734344, 0.06674052198823445, 0.02540358707408018, 0.02052203170706768], [0.00015222366324315492]]</t>
  </si>
  <si>
    <t xml:space="preserve">[1, 2, 1, 1, 2, 1, 5, 1]</t>
  </si>
  <si>
    <t xml:space="preserve">[[12, 3, 6, 6, 6, 4, 17, 5, 16, 5, 10, 1, 8, 11, 2, 11, 1, 2, 3, 3]]</t>
  </si>
  <si>
    <t xml:space="preserve">[[0.16023940133272982, 0.021330145841939326, 0.05479879477317442, 0.010806714334433946, 0.037223243877026545, 0.02549068879254291, 0.19650563636900625, 0.00956117598483363, 0.0443154526117088, 0.027719370120704842, 0.025729601242841692, 0.004182307532910035, 0.06568235976744252, 0.08424898329251629, 0.01266144608160785, 0.029415725880474215, 0.007329124836985391, 0.0018564866213195048, 0.002923080090404185, 0.008261454530859047]]</t>
  </si>
  <si>
    <t xml:space="preserve">[[4, 5, 11, 12, 15], [6, 7, 8, 10], [9], [1, 3, 13, 17], [2, 14, 18], [16], [19], [20]]</t>
  </si>
  <si>
    <t xml:space="preserve">[[40, 8, 3, 48, 10], [2, 2, 1, 2], [0], [16, 7, 11, 62], [1, 1, 5], [1], [0], [0]]</t>
  </si>
  <si>
    <t xml:space="preserve">[[0.32089270876686804, 0.045098882148865614, 0.017338517362474874, 0.061772349712398165, 0.07107003741088176], [0.024746398885494368, 0.0026864928799093363, 0.005666475084224421, 0.017165945262931748], [0.002535590962104291], [0.0293029558552141, 0.0193439954591992, 0.06427112967202302, 0.4550623262093968], [0.018653622851548035, 0.008929627582853093, 0.03322290306571086], [0.018658087957859053], [0.005644127081671577], [0.002727749577657007]]</t>
  </si>
  <si>
    <t xml:space="preserve">[[2], [3, 10], [1, 4], [5], [6, 8], [7], [9]]</t>
  </si>
  <si>
    <t xml:space="preserve">[[3], [43, 43], [97, 24], [1], [5, 35], [1], [0]]</t>
  </si>
  <si>
    <t xml:space="preserve">[[0.0384592486138522], [0.41375655655486476, 0.15069521995177684], [0.12804566928370933, 0.14460461274975417], [0.002212269910895042], [0.019271433933283004, 0.15057964170306995], [0.02016983632781138], [0.017724362262273762]]</t>
  </si>
  <si>
    <t xml:space="preserve">[1, 3, 1, 1, 4, 1, 1]</t>
  </si>
  <si>
    <t xml:space="preserve">[[1, 2, 9], [4], [5, 7], [6], [3, 8, 10]]</t>
  </si>
  <si>
    <t xml:space="preserve">[[2, 7, 48], [1], [36, 32], [2], [13, 9, 4]]</t>
  </si>
  <si>
    <t xml:space="preserve">[[0.00762192499745973, 0.04160948464922314, 0.03177847559240121], [0.003283583586570607], [0.07505539948189127, 0.057865133897220394], [0.003950848814780201], [0.020519632387246668, 0.02897575225602034, 0.01885340785017084]]</t>
  </si>
  <si>
    <t xml:space="preserve">[[1, 7, 9], [3, 5, 13, 14, 15], [6], [10, 16], [11], [12], [17], [2, 19], [4, 8, 18, 20]]</t>
  </si>
  <si>
    <t xml:space="preserve">[[53, 4, 79], [13, 3, 9, 1, 4], [1], [23, 4], [2], [0], [3], [4, 1], [1, 2, 2, 8]]</t>
  </si>
  <si>
    <t xml:space="preserve">[[0.276364113923958, 0.025452149137711263, 0.5323418115235495], [0.016335754602097775, 0.013962955805391135, 0.01939671807731779, 0.015935235877084095, 0.021338631537858307], [0.026463112234951045], [0.02771881732729252, 0.034258986621397904], [0.01186112371254429], [0.009622307977027348], [0.010549243622366665], [0.008596354719028265, 0.02531554354014136], [0.004751126932593012, 0.017778621734816747, 0.0207953960082985, 0.013958087556341894]]</t>
  </si>
  <si>
    <t xml:space="preserve">[1, 3, 1, 1, 1, 1, 1, 1, 2]</t>
  </si>
  <si>
    <t xml:space="preserve">[[2, 1, 1, 2, 2, 5, 5, 6, 7, 0, 9, 3, 3, 2, 2, 6, 6, 1, 1, 2]]</t>
  </si>
  <si>
    <t xml:space="preserve">[[0.02216362854164468, 0.033592710909222195, 0.017471218817495335, 0.004136559109508628, 0.03282326743123143, 0.012060460666158597, 0.12106674070020745, 0.07063617361267338, 0.03728952955486709, 0.012313566866978284, 0.02582131435367305, 0.18495935455373783, 0.00454222747542453, 0.12820032582215235, 0.034555299074690696, 0.055778242605002366, 0.027476626341044766, 0.027262930780827248, 0.030250001366800273, 0.050247959825295785]]</t>
  </si>
  <si>
    <t xml:space="preserve">[[6], [1, 3, 4, 8, 9, 14, 15, 16, 17], [10], [5, 11, 13, 19, 20], [2, 7, 12, 18]]</t>
  </si>
  <si>
    <t xml:space="preserve">[[0], [6, 6, 30, 6, 3, 4, 1, 8, 7], [0], [2, 3, 2, 2, 2], [1, 1, 1, 1]]</t>
  </si>
  <si>
    <t xml:space="preserve">[[0.020456490926771223], [0.013243668583871533, 0.033456021864138596, 0.07033410100790524, 0.021501538236564602, 0.00855504752673955, 0.031348005784350534, 0.006049312157403941, 0.04576334576706115, 0.012104104112321266], [0.010233333161153673], [0.004846335798582915, 0.013371397641193349, 0.01895571067170348, 0.010484929962355418, 0.004552328597535965], [0.0038594606708792535, 0.0024497068042915234, 0.014676839679607227, 0.003165218040119227]]</t>
  </si>
  <si>
    <t xml:space="preserve">[1, 3, 1, 1, 1]</t>
  </si>
  <si>
    <t xml:space="preserve">[[2, 8], [1, 3, 4, 5, 6, 7, 9, 10]]</t>
  </si>
  <si>
    <t xml:space="preserve">[[1, 1], [21, 28, 8, 11, 2, 14, 4, 2]]</t>
  </si>
  <si>
    <t xml:space="preserve">[[0.0027801868785676124, 0.00611628038334996], [0.12638907334910557, 0.02590820671581236, 0.01210614697178799, 0.010158632772797912, 0.042281258854878816, 0.019978078695333523, 0.01920680806241402, 0.008642363214035267]]</t>
  </si>
  <si>
    <t xml:space="preserve">[[9, 7, 6, 18, 13, 5, 25, 10, 13, 15, 20, 12, 23, 4, 2, 2, 7, 3, 3, 8]]</t>
  </si>
  <si>
    <t xml:space="preserve">[[0.10765575676348252, 0.017973186908317448, 0.07712691458203245, 0.03206747605039459, 0.0414941572850432, 0.042784187498740425, 0.2729550500937174, 0.3070312953428256, 0.1661964988596963, 0.20033625183260786, 0.22552312212042025, 0.22268850028994538, 0.07513347070977207, 0.017044565247241694, 0.0349943011799959, 0.0344862661444461, 0.030170053417610216, 0.00261902984309022, 0.09274033740172077, 0.018951965756860253]]</t>
  </si>
  <si>
    <t xml:space="preserve">[[1], [3], [2, 4, 5, 6, 7, 8, 9, 10]]</t>
  </si>
  <si>
    <t xml:space="preserve">[[2], [1], [6, 22, 4, 2, 5, 3, 13, 5]]</t>
  </si>
  <si>
    <t xml:space="preserve">[[0.004483578779731741], [0.014538636636404267], [0.019765224624917824, 0.05468992875586973, 0.0028035183791221057, 0.011472910589845632, 0.08406834848021436, 0.02630485040177552, 0.0007733309666115724, 0.03623492903770542]]</t>
  </si>
  <si>
    <t xml:space="preserve">[1, 1, 10]</t>
  </si>
  <si>
    <t xml:space="preserve">[[1, 6, 9], [2, 3, 4, 5, 7, 8, 10]]</t>
  </si>
  <si>
    <t xml:space="preserve">[[0, 1, 0], [3, 4, 16, 27, 18, 10, 1]]</t>
  </si>
  <si>
    <t xml:space="preserve">[[0.01858597688664071, 0.00988840163769863, 0.02007701882482865], [0.010926812028787421, 0.03154719540867431, 0.06237535000919232, 0.019251236387023286, 0.008088324848023788, 0.02817863324844568, 0.01923612302561051]]</t>
  </si>
  <si>
    <t xml:space="preserve">[[1, 2, 3, 4, 5, 7, 9], [6, 8, 10]]</t>
  </si>
  <si>
    <t xml:space="preserve">[[8, 5, 4, 1, 7, 5, 4], [2, 1, 0]]</t>
  </si>
  <si>
    <t xml:space="preserve">[[0.012969205948372527, 0.017764658875769675, 0.03147683824746261, 0.02137323965923677, 0.021589183619629075, 0.018606236884133622, 0.008104981289703798], [0.005072101964118605, 0.022899741882567517, 0.042631775648239986]]</t>
  </si>
  <si>
    <t xml:space="preserve">[[3, 1, 3, 1, 4, 2, 4, 0, 2, 4, 3, 2, 1, 2, 6, 3, 1, 1, 3, 3]]</t>
  </si>
  <si>
    <t xml:space="preserve">[[0.023632287832314514, 0.02098164923240653, 0.006709531707744652, 0.04550834714193242, 0.02656503369740483, 0.004395728143107486, 0.005859632750953005, 0.04875455623028965, 0.00798405899223874, 0.022760899436463373, 0.01108320599185949, 0.006677260423368829, 0.019254367386791617, 0.014176589611110086, 0.014757014519815138, 0.00874512735602167, 0.046588293460866376, 0.05323714333220195, 0.0040763354988979, 0.004861101082630454]]</t>
  </si>
  <si>
    <t xml:space="preserve">[[3, 4, 6, 9, 10], [1, 2, 5, 7, 8]]</t>
  </si>
  <si>
    <t xml:space="preserve">[[12, 76, 4, 8, 56], [5, 1, 3, 3, 3]]</t>
  </si>
  <si>
    <t xml:space="preserve">[[0.09636837996315845, 0.030039414403618746, 0.023410730049752672, 0.02923285180080351, 0.5378105131321036], [0.04356087677932801, 0.04043279400280568, 0.0018457937135687027, 0.011645627658805136, 0.019706398981626568]]</t>
  </si>
  <si>
    <t xml:space="preserve">[[1, 2, 4, 5, 6, 7, 8, 9, 10], [3]]</t>
  </si>
  <si>
    <t xml:space="preserve">[[11, 5, 18, 24, 4, 6, 4, 27, 7], [1]]</t>
  </si>
  <si>
    <t xml:space="preserve">[[0.02796346615675308, 0.032565806387192975, 0.0871052693996799, 0.013321986648282793, 0.006502164917127807, 0.01614362502083245, 0.03911624189963048, 0.02170692604412974, 0.005550945130506375], [0.001179221749640079]]</t>
  </si>
  <si>
    <t xml:space="preserve">[[16, 4, 2, 7, 6, 4, 6, 12, 7, 3]]</t>
  </si>
  <si>
    <t xml:space="preserve">[[0.19422506515130256, 0.012280879338565098, 0.030965366455933323, 0.005499872532052277, 0.025701510827600256, 0.06258397413303025, 0.004503345271790051, 0.02763552106963673, 0.016019484701221644, 0.01673540896441772]]</t>
  </si>
  <si>
    <t xml:space="preserve">[[2, 1, 4, 8, 1, 6, 8, 5, 2, 3, 4, 1, 11, 8, 9, 1, 2, 2, 6, 3]]</t>
  </si>
  <si>
    <t xml:space="preserve">[[0.023529512439220357, 0.0104545123357309, 0.029349179950180392, 0.01375696041368144, 0.01681794890415415, 0.042177220636720456, 0.018335363973491885, 0.007594019686005118, 0.013680532290632841, 0.01740051559471429, 0.05644545527422524, 0.009104896793434222, 0.034247652870149546, 0.09299922205360604, 0.020327383445177566, 0.017474742816198797, 0.044089335909536134, 0.008368216355023486, 0.011798091865497214, 0.025420560545954953]]</t>
  </si>
  <si>
    <t xml:space="preserve">[[1, 5, 12, 13, 14, 15], [2, 3, 9, 10, 16, 18, 19], [4, 7, 11, 20], [6, 17], [8]]</t>
  </si>
  <si>
    <t xml:space="preserve">[[1, 2, 1, 1, 1, 2], [2, 2, 2, 5, 2, 1, 3], [2, 2, 1, 2], [1, 0], [1]]</t>
  </si>
  <si>
    <t xml:space="preserve">[[0.02506596599443458, 0.0035626059724760298, 0.0239418186567978, 0.011294856668758032, 0.007840599355365343, 0.0108810799168284], [0.006186708462252989, 0.005101322718971481, 0.010876624436326381, 0.02839951483889914, 0.015055362853345626, 0.029132898600141097, 0.005031611765483502], [0.0022389704627304094, 0.007319101558899071, 0.0030222996277180013, 0.004449411105746371], [0.00046213928038609604, 0.004330278110968078], [0.0015961147376391096]]</t>
  </si>
  <si>
    <t xml:space="preserve">[2, 3, 1, 1, 1]</t>
  </si>
  <si>
    <t xml:space="preserve">[[4], [1, 2, 3, 5], [6, 7, 8, 9, 10]]</t>
  </si>
  <si>
    <t xml:space="preserve">[[1], [5, 4, 6, 4], [3, 3, 7, 6, 21]]</t>
  </si>
  <si>
    <t xml:space="preserve">[[0.017899595595809104], [0.04348003724159594, 0.0155731065200265, 0.04917050756006394, 0.0015779680705698992], [0.0038015853156054573, 0.004659579990341693, 0.06112872697926819, 0.014054921028085154, 0.017841331695760278]]</t>
  </si>
  <si>
    <t xml:space="preserve">[[1, 2, 6], [3], [4, 5, 8], [7, 9, 10]]</t>
  </si>
  <si>
    <t xml:space="preserve">[[2, 1, 2], [1], [2, 4, 5], [5, 6, 3]]</t>
  </si>
  <si>
    <t xml:space="preserve">[[0.0005099538119765257, 0.0007333530676499216, 0.003209992330571755], [0.005120264995432401], [0.0193813634011016, 0.16858546074872163, 0.004803839344840216], [0.01152847033255167, 0.056857389601787364, 0.017945782743080174]]</t>
  </si>
  <si>
    <t xml:space="preserve">[[4, 16], [7], [8], [12], [15], [5, 11, 17], [1, 3, 18], [6, 19], [2, 9, 10, 13, 14, 20]]</t>
  </si>
  <si>
    <t xml:space="preserve">[[2, 2], [1], [2], [0], [1], [4, 3, 2], [3, 4, 8], [1, 4], [1, 4, 4, 2, 3, 2]]</t>
  </si>
  <si>
    <t xml:space="preserve">[[0.013245486511291383, 0.003735378291256114], [0.01270107758205277], [0.003322626846331848], [0.02304082474619021], [0.0014947844267048829], [0.01022028338403132, 0.00331104118641525, 0.018740666655802263], [0.021898685148747096, 0.027366651369762157, 0.022417049068500613], [0.013782053943351413, 0.022448684426606427], [0.00665896596195, 0.019964962123210854, 0.03199811932636719, 0.02931418713240921, 0.023375744395314337, 0.011242020858649797]]</t>
  </si>
  <si>
    <t xml:space="preserve">[1, 1, 1, 1, 1, 1, 3, 1, 4]</t>
  </si>
  <si>
    <t xml:space="preserve">[[6, 14, 15, 19], [3, 5, 8, 9, 10, 16], [1, 2, 4, 7, 11, 12, 13, 17, 18], [20]]</t>
  </si>
  <si>
    <t xml:space="preserve">[[1, 0, 0, 1], [4, 3, 2, 4, 4, 4], [5, 17, 7, 9, 14, 1, 10, 2, 10], [1]]</t>
  </si>
  <si>
    <t xml:space="preserve">[[0.004118089965238239, 0.013920480794014261, 0.006713604143438219, 0.009081525835308678], [0.016596570774977986, 0.014908317857840879, 0.019348546792948684, 0.012784245304782794, 0.010248128971778452, 0.012661850939996132], [0.00187598601875672, 0.02467188512836421, 0.011447589192568677, 0.005871799641635969, 0.02838177972274392, 0.004593964777235133, 0.03442075267491594, 0.012556488289287033, 0.03834585915598275], [0.0017376380988320596]]</t>
  </si>
  <si>
    <t xml:space="preserve">[[1], [2, 3, 6], [4, 9, 10], [5], [7], [8]]</t>
  </si>
  <si>
    <t xml:space="preserve">[[2], [6, 16, 23], [4, 3, 5], [2], [3], [2]]</t>
  </si>
  <si>
    <t xml:space="preserve">[[0.030841642766822767], [0.0063018408253196125, 0.00836124210763995, 0.014161723057886948], [0.018355694606725276, 0.02385228112387848, 0.01114750116334707], [0.006826504503423735], [0.01843118830969666], [0.015923711629428752]]</t>
  </si>
  <si>
    <t xml:space="preserve">[1, 7, 2, 1, 1, 1]</t>
  </si>
  <si>
    <t xml:space="preserve">[[1], [2, 7, 10], [3, 6], [4, 5], [8, 9]]</t>
  </si>
  <si>
    <t xml:space="preserve">[[1], [9, 7, 3], [2, 23], [1, 4], [3, 2]]</t>
  </si>
  <si>
    <t xml:space="preserve">[[0.0020160640130113816], [0.025875485547045697, 0.01880122309715166, 0.017468445364927164], [0.01648534372610509, 0.13407034796925899], [0.002746749631010036, 0.01253473038872112], [0.00868390993823246, 0.023793303100790805]]</t>
  </si>
  <si>
    <t xml:space="preserve">[1, 2, 3, 1, 1]</t>
  </si>
  <si>
    <t xml:space="preserve">[[1, 2, 4], [3, 5], [6, 12], [7], [9], [11], [8, 10, 13, 14, 15, 16, 17, 19], [18, 20]]</t>
  </si>
  <si>
    <t xml:space="preserve">[[1, 8, 1], [4, 7], [3, 1], [3], [0], [0], [13, 4, 2, 2, 3, 3, 4, 2], [1, 1]]</t>
  </si>
  <si>
    <t xml:space="preserve">[[0.005759747094604403, 0.027022720803071193, 0.007256342939931182], [0.009382642881643064, 0.015647305194670766], [0.01189787443372595, 0.026853358728157483], [0.016264729094656923], [0.005367901652412246], [0.011007321646272376], [0.016274145099867666, 0.022118900537707337, 0.013408443316397263, 0.025329731208645463, 0.012696330591267518, 0.01061512060480503, 0.008493216457490533, 0.01697624823210858], [0.021167619438564402, 0.005005295181850174]]</t>
  </si>
  <si>
    <t xml:space="preserve">[2, 2, 1, 1, 1, 1, 6, 1]</t>
  </si>
  <si>
    <t xml:space="preserve">[[1, 8, 9, 18, 19], [2, 5, 6, 10, 12, 13, 14, 15, 16, 20], [3, 4, 7, 11, 17]]</t>
  </si>
  <si>
    <t xml:space="preserve">[[1, 1, 0, 1, 1], [3, 4, 4, 4, 9, 9, 9, 5, 9, 2], [1, 0, 1, 1, 3]]</t>
  </si>
  <si>
    <t xml:space="preserve">[[0.0012355114298994996, 0.006007128281504641, 0.012526238770475633, 0.0023931008426692287, 0.00018251908841028017], [0.008696995602889763, 0.006843998265204561, 0.01529464391509373, 0.048659457032902656, 0.13279650261373369, 0.11223528829288477, 0.01880354371211881, 0.0005750212601802904, 0.01812807892798186, 0.0005851079993558857], [0.007586033242457815, 0.007406984850551909, 0.014202248032777552, 0.015372498405546125, 0.01161836790293991]]</t>
  </si>
  <si>
    <t xml:space="preserve">[[1, 2, 3, 8], [4], [5, 10], [6], [7], [9]]</t>
  </si>
  <si>
    <t xml:space="preserve">[[15, 74, 17, 38], [3], [6, 2], [7], [14], [9]]</t>
  </si>
  <si>
    <t xml:space="preserve">[[0.08387339378483111, 0.3403164690865044, 0.11082956011908524, 0.05722897945289265], [0.00258220639304036], [0.05683171622822168, 0.015713116288027584], [0.04963917202149356], [0.1120909962769751], [0.04024823305433446]]</t>
  </si>
  <si>
    <t xml:space="preserve">[4, 1, 2, 1, 1, 2]</t>
  </si>
  <si>
    <t xml:space="preserve">[[1, 5], [2, 3, 4, 6, 7, 8, 9, 10]]</t>
  </si>
  <si>
    <t xml:space="preserve">[[1, 2], [72, 14, 5, 33, 21, 23, 3, 53]]</t>
  </si>
  <si>
    <t xml:space="preserve">[[0.010224697771936197, 0.002932814028447956], [0.230889015845824, 0.17101075972552585, 0.035829327162635316, 0.13174174764771093, 0.2979667574134205, 0.09600333611968379, 0.008016257738112577, 0.0908813892916208]]</t>
  </si>
  <si>
    <t xml:space="preserve">[[3], [4, 5], [7], [9], [6, 10, 13], [1, 11, 14], [15], [16], [17], [8, 18], [19], [2, 12, 20]]</t>
  </si>
  <si>
    <t xml:space="preserve">[[2], [1, 1], [1], [8], [1, 1, 2], [2, 10, 12], [6], [3], [1], [5, 2], [9], [32, 4, 23]]</t>
  </si>
  <si>
    <t xml:space="preserve">[[0.003207600810709901], [0.006747078739018225, 0.006803684941823273], [0.034466048816263285], [0.06684576936587779], [0.01377534385264962, 0.003623603979957493, 0.0028137184887871416], [0.014033312665969298, 0.07097641572062167, 0.07850423907824801], [0.004516839419595174], [0.018294142505411417], [0.001138402113997932], [0.0065355965645190785, 0.024583101998951647], [0.09320784099995391], [0.20259178039993098, 0.02168477830615543, 0.10354682126419794]]</t>
  </si>
  <si>
    <t xml:space="preserve">[1, 1, 1, 2, 1, 3, 1, 1, 1, 1, 1, 2]</t>
  </si>
  <si>
    <t xml:space="preserve">[[1], [2, 4, 5, 6, 7, 9, 10, 11, 13, 14, 16, 17], [3, 8, 12, 15, 19], [18], [20]]</t>
  </si>
  <si>
    <t xml:space="preserve">[[1], [8, 14, 6, 1, 2, 16, 6, 3, 7, 7, 16, 10], [3, 1, 4, 1, 0], [0], [0]]</t>
  </si>
  <si>
    <t xml:space="preserve">[[0.0016029356212370733], [0.05081412963599499, 0.02451620517928751, 0.035427992207020476, 0.010145392791478598, 0.005700110490317721, 0.00716735627476176, 0.020198074809594947, 0.009854728601903399, 0.03465162398211339, 0.04237086675784593, 0.04570536396367148, 0.031440052718374106], [0.0065760092409218205, 0.003893504698619648, 0.0068516277134580365, 0.019975619300414534, 0.01928387393639468], [0.0019023122139059528], [0.007390220424054099]]</t>
  </si>
  <si>
    <t xml:space="preserve">[[2, 8], [3, 4, 6, 7, 10], [1, 5, 9]]</t>
  </si>
  <si>
    <t xml:space="preserve">[[1, 2], [418, 58, 20, 88, 49], [4, 1, 1]]</t>
  </si>
  <si>
    <t xml:space="preserve">[[0.00890139298841759, 0.005058359041443292], [0.3167587090348518, 0.06342006877399463, 0.02099914560521033, 0.06431635577298397, 0.31324767976587486], [0.009222470302767422, 0.0030266523320719076, 0.003158940040501212]]</t>
  </si>
  <si>
    <t xml:space="preserve">[1, 6, 1]</t>
  </si>
  <si>
    <t xml:space="preserve">[[1, 2, 5, 6, 10], [3, 4, 7], [8], [9]]</t>
  </si>
  <si>
    <t xml:space="preserve">[[10, 4, 8, 4, 5], [1, 13, 4], [0], [0]]</t>
  </si>
  <si>
    <t xml:space="preserve">[[0.01981377561852751, 0.010968186471993352, 0.02401152231318471, 0.005936542338996733, 0.011943364228977087], [0.022536587643488825, 0.03451684970851938, 0.01601692815936029], [0.021227086522531153], [0.01764246717159982]]</t>
  </si>
  <si>
    <t xml:space="preserve">[3, 1, 1, 1]</t>
  </si>
  <si>
    <t xml:space="preserve">[[2, 3, 9, 10, 11, 13, 17], [5], [7, 8, 12, 14, 16, 18], [1, 4, 6, 15, 19, 20]]</t>
  </si>
  <si>
    <t xml:space="preserve">[[12, 2, 12, 13, 4, 8, 4], [2], [8, 1, 8, 5, 8, 3], [2, 4, 6, 1, 2, 1]]</t>
  </si>
  <si>
    <t xml:space="preserve">[[0.03754499124429778, 0.017850182306410285, 0.05480998113226844, 0.04868534352048133, 0.05325204669374481, 0.045056887267051156, 0.04568536442526985], [0.006929005832367362], [0.02385978210855924, 0.031575547957758465, 0.03175909748165525, 0.01361900595712608, 0.0375569540975255, 0.021532824586402047], [0.011826899598987754, 0.01773691562121721, 0.02648958642201354, 0.00874547330419995, 0.0150051377598141, 0.018599967152095633]]</t>
  </si>
  <si>
    <t xml:space="preserve">[2, 1, 4, 2]</t>
  </si>
  <si>
    <t xml:space="preserve">Kmedian3</t>
  </si>
  <si>
    <t xml:space="preserve">[[2, 7, 9], [1, 3, 4, 5, 6, 8, 10]]</t>
  </si>
  <si>
    <t xml:space="preserve">[[4, 11, 3], [10, 8, 25, 8, 18, 13, 11]]</t>
  </si>
  <si>
    <t xml:space="preserve">[[0.029834161818996927, 0.020258020024030102, 0.03176109089477598], [0.10229615682902692, 0.09633884101285356, 0.001223597909361724, 0.10055759029632792, 0.06904978063606135, 0.005178213100729622, 0.06146805790611533]]</t>
  </si>
  <si>
    <t xml:space="preserve">[[2, 3, 4, 9, 10, 13, 18], [1, 5, 6, 8, 11, 15, 20], [7, 12, 14, 16, 17], [19]]</t>
  </si>
  <si>
    <t xml:space="preserve">[[10, 7, 16, 21, 6, 6, 5], [6, 5, 8, 9, 7, 10, 5], [3, 10, 3, 3, 5], [1]]</t>
  </si>
  <si>
    <t xml:space="preserve">[[0.1013043358398117, 0.04324358669044982, 0.1759752916708397, 0.23650479924456436, 0.004814897155140096, 0.07532644340186903, 0.0640102796735182], [0.05813308579693362, 0.06092694047600674, 0.0090997931531047, 0.0069259703918322394, 0.0053641580387267665, 0.012452094500327396, 0.059376516502827506], [0.027782053842636708, 0.0003434613815783453, 0.02618891692017727, 0.04961253418916001, 0.007262329096024368], [0.007545361682533683]]</t>
  </si>
  <si>
    <t xml:space="preserve">[4, 3, 1, 1]</t>
  </si>
  <si>
    <t xml:space="preserve">[[1, 8], [3], [2, 4, 5, 10], [6], [7, 9]]</t>
  </si>
  <si>
    <t xml:space="preserve">[[3, 1], [8], [2, 4, 4, 2], [5], [7, 2]]</t>
  </si>
  <si>
    <t xml:space="preserve">[[0.0196888099969047, 0.05767075118421362], [0.0037908363378885163], [0.012385047193185698, 0.018617271462910187, 0.008152027773053475, 0.040053441666218534], [0.0920190518372944], [0.001072837436615091, 0.04916749042523458]]</t>
  </si>
  <si>
    <t xml:space="preserve">[1, 1, 3, 1, 2]</t>
  </si>
  <si>
    <t xml:space="preserve">[[1, 2, 3, 4, 5, 6, 7, 8, 9, 11, 13, 15, 18, 19, 20], [10, 12, 14, 16, 17]]</t>
  </si>
  <si>
    <t xml:space="preserve">[[4, 5, 8, 4, 1, 2, 1, 4, 4, 2, 11, 3, 3, 1, 4], [10, 10, 6, 8, 9]]</t>
  </si>
  <si>
    <t xml:space="preserve">[[0.007592725316352531, 0.03713212064612212, 0.0036894342616997596, 0.038579647124720284, 0.03776285173575624, 0.01743727776356429, 0.01653327283376145, 0.012594087085943046, 0.0035581082599729385, 0.018016596930710158, 0.003012112372516894, 0.011261962143676647, 0.007767047356360133, 0.02120804313531629, 0.01461016679627391], [0.006525402482307416, 0.10830077457979431, 0.05150834391160033, 0.04879451985110659, 0.03145093097659306]]</t>
  </si>
  <si>
    <t xml:space="preserve">[[1, 5, 6, 9, 10], [2, 3, 4, 7, 8]]</t>
  </si>
  <si>
    <t xml:space="preserve">[[3, 3, 3, 4, 7], [20, 32, 69, 36, 96]]</t>
  </si>
  <si>
    <t xml:space="preserve">[[0.012140819392296692, 0.015181823246855582, 0.037091660108237084, 0.028295630652388284, 0.011759851294251993], [0.1437540707565446, 0.1813094487294715, 0.07209472633559813, 0.12585379779803285, 0.0011898847376010414]]</t>
  </si>
  <si>
    <t xml:space="preserve">[[2, 4, 7, 16, 17, 18, 20], [5, 6], [3, 8, 9, 11], [10, 12], [13, 14, 15], [1, 19]]</t>
  </si>
  <si>
    <t xml:space="preserve">[[4, 4, 4, 3, 5, 6, 4], [11, 6], [4, 4, 6, 8], [16, 18], [8, 6, 13], [1, 4]]</t>
  </si>
  <si>
    <t xml:space="preserve">[[0.03726125791697618, 0.03095908332926776, 0.0596761959078288, 0.06098201460511545, 0.012337632076781156, 0.008040275784663393, 0.07010680661529832], [0.007015814805703422, 0.10736409804419465], [0.010244196553831018, 0.04156392575247883, 0.00650161288793538, 0.0023063956353681124], [0.03939886743269546, 0.05472109758752951], [0.03957940198384033, 0.044685982886821594, 0.0019380352384443802], [0.0007644397748548154, 0.0452829867733648]]</t>
  </si>
  <si>
    <t xml:space="preserve">[2, 2, 3, 2, 1, 1]</t>
  </si>
  <si>
    <t xml:space="preserve">[[1, 3, 4, 5, 11, 13, 17, 19, 20], [7], [2, 6, 8, 9, 10, 12, 18], [14, 15, 16]]</t>
  </si>
  <si>
    <t xml:space="preserve">[[9, 9, 10, 4, 9, 6, 3, 13, 5], [7], [1, 2, 2, 1, 1, 1, 1], [3, 3, 4]]</t>
  </si>
  <si>
    <t xml:space="preserve">[[0.025479746905430062, 0.05087293700999472, 0.03504110327814841, 0.03101436724444743, 0.03917374774458977, 0.07372182686783511, 0.02818621742515813, 0.15522617850007236, 0.06927590973014792], [0.010791705321811281], [0.010956279036492067, 0.01098717593135994, 0.008815471470076228, 0.015521211723963159, 0.018346072158128324, 0.01335269902248455, 0.012819629757780067], [0.019170137978118822, 0.012638823707281624, 0.02928646564544974]]</t>
  </si>
  <si>
    <t xml:space="preserve">[[1, 4, 6], [3, 10], [2, 5, 8], [7, 9]]</t>
  </si>
  <si>
    <t xml:space="preserve">[[26, 27, 10], [10, 8], [7, 4, 3], [8, 6]]</t>
  </si>
  <si>
    <t xml:space="preserve">[[0.21400132478928738, 0.2351223083172483, 0.02607802768942392], [0.0056082488272380035, 0.028376299107925735], [0.036574875644138055, 0.04291579637465462, 0.0410478223184185], [0.011364799501674454, 0.03337339812654582]]</t>
  </si>
  <si>
    <t xml:space="preserve">[2, 2, 3, 2]</t>
  </si>
  <si>
    <t xml:space="preserve">[[3, 8, 10], [1, 2, 4, 9], [5, 6, 7]]</t>
  </si>
  <si>
    <t xml:space="preserve">[[2, 2, 2], [4, 32, 13, 3], [12, 13, 9]]</t>
  </si>
  <si>
    <t xml:space="preserve">[[0.010146712357383628, 0.018560186684680884, 0.018905360273920598], [0.010753665805342134, 0.0842112734217944, 0.097469185005103, 0.004927106618692194], [0.08822113582327594, 0.008839025015882676, 0.028285556687920026]]</t>
  </si>
  <si>
    <t xml:space="preserve">[1, 3, 2]</t>
  </si>
  <si>
    <t xml:space="preserve">[[1, 13, 19], [2, 7], [4, 5, 6, 11, 14, 16, 17, 18, 20], [8, 15], [3, 9, 10], [12]]</t>
  </si>
  <si>
    <t xml:space="preserve">[[2, 2, 1], [3, 5], [2, 2, 2, 1, 1, 2, 1, 2, 1], [6, 6], [2, 2, 2], [5]]</t>
  </si>
  <si>
    <t xml:space="preserve">[[0.008193231926093008, 0.0024544889387088232, 0.017884211448678335], [0.006515551713184092, 0.01775493405742954], [0.028652443529397897, 0.02253126630041779, 0.006605720343666745, 0.02508393589775227, 0.029525648546434656, 0.02119396846181572, 0.01759354751702664, 0.00923544108268889, 0.008323690204687054], [0.038717325146575776, 0.02500828912766341], [0.015943765029467146, 0.022006593839860717, 0.017012586686813283], [0.008288579111187381]]</t>
  </si>
  <si>
    <t xml:space="preserve">[1, 1, 3, 1, 1, 1]</t>
  </si>
  <si>
    <t xml:space="preserve">[[1, 4], [2, 9], [3, 10], [5], [6], [7], [8]]</t>
  </si>
  <si>
    <t xml:space="preserve">[[2, 4], [5, 4], [3, 6], [30], [2], [4], [10]]</t>
  </si>
  <si>
    <t xml:space="preserve">[[0.019461737675992775, 0.014557043716010782], [0.02435964134767178, 0.019277455800542635], [0.019024771604059288, 0.05456945432976927], [0.01948086855855551], [0.004520657974967945], [0.05140396369692881], [0.04781573072441029]]</t>
  </si>
  <si>
    <t xml:space="preserve">[2, 3, 2, 2, 1, 1, 3]</t>
  </si>
  <si>
    <t xml:space="preserve">[[5], [1, 6, 9, 12, 13, 14], [3, 4, 7, 8, 11, 15, 19, 20], [2, 10, 16, 17, 18]]</t>
  </si>
  <si>
    <t xml:space="preserve">[[0], [7, 8, 6, 9, 8, 13], [10, 3, 5, 5, 4, 4, 8, 8], [9, 8, 5, 6, 4]]</t>
  </si>
  <si>
    <t xml:space="preserve">[[0.0060116741785270185], [0.05578385779019764, 0.06119106573657597, 0.04357993191113541, 0.05072907416977837, 0.011443336719891799, 0.03158857181898929], [0.009930822958964818, 0.031209698692934194, 0.006613715561912049, 0.050748778528490794, 0.03474636890498301, 0.03229031210092651, 0.08007318285052838, 0.04108103829009083], [0.018153868048649022, 0.02642451661491706, 0.02575755071505998, 0.017906086436501652, 0.06816867891163823]]</t>
  </si>
  <si>
    <t xml:space="preserve">[1, 2, 5, 3]</t>
  </si>
  <si>
    <t xml:space="preserve">[[2, 5, 18], [1, 4, 6, 9, 10, 11, 12, 15, 16, 20], [13, 17], [3, 7, 8, 14, 19]]</t>
  </si>
  <si>
    <t xml:space="preserve">[[3, 4, 4], [0, 1, 1, 2, 2, 3, 2, 2, 3, 2], [2, 2], [3, 2, 1, 4, 2]]</t>
  </si>
  <si>
    <t xml:space="preserve">[[0.026860201970323395, 0.01098404523930579, 0.013357839699543593], [0.07571761753726183, 0.020466995613111588, 0.016211207376183683, 0.011959341041346784, 0.033013207504890105, 0.015583543434900761, 0.009156735835575037, 0.014482230290820672, 0.003538007288507086, 0.030192844931148682], [0.005774135440287048, 0.00968997027831253], [0.005439042585648231, 0.010502713650831413, 0.030801146390696213, 0.0037932718420164405, 0.01215869617005321]]</t>
  </si>
  <si>
    <t xml:space="preserve">[[3, 7], [4], [6], [8], [1, 2, 9], [5, 10]]</t>
  </si>
  <si>
    <t xml:space="preserve">[[1, 1], [5], [7], [12], [7, 3, 5], [33, 30]]</t>
  </si>
  <si>
    <t xml:space="preserve">[[0.016983193509829946, 0.011610595233176115], [0.020511782317742575], [0.015439520819735217], [0.016126819399587197], [0.012256645247071325, 0.053460928995785355, 0.021948431525144647], [0.026422704007534086, 0.07474777173550087]]</t>
  </si>
  <si>
    <t xml:space="preserve">[1, 1, 1, 2, 2, 3]</t>
  </si>
  <si>
    <t xml:space="preserve">[[1, 3, 6, 9, 15, 17, 20], [2, 4, 5, 7, 11, 14, 16, 19], [8, 10, 12, 13, 18]]</t>
  </si>
  <si>
    <t xml:space="preserve">[[11, 19, 12, 15, 11, 16, 11], [5, 3, 5, 5, 2, 4, 6, 4], [6, 3, 4, 7, 8]]</t>
  </si>
  <si>
    <t xml:space="preserve">[[0.095802002207477, 0.018120929966363997, 0.03439139717876853, 0.1328668352542247, 0.06545222393180417, 0.05276514824863544, 0.09869605655990116], [0.0067842135467642214, 0.018836121282565014, 0.019128322265058072, 0.007683393978243275, 0.007133520452131808, 0.10348430202179953, 0.03055479064074162, 0.05207624433442085], [0.01632960539528401, 0.03679021193429463, 0.04064950465937349, 0.01233932299598502, 0.014762101928317794]]</t>
  </si>
  <si>
    <t xml:space="preserve">[[1, 2, 3, 5, 6, 7, 8], [4, 9, 10]]</t>
  </si>
  <si>
    <t xml:space="preserve">[[8, 3, 2, 6, 8, 7, 3], [14, 9, 5]]</t>
  </si>
  <si>
    <t xml:space="preserve">[[0.07581680023436048, 0.029418540244342574, 0.07474925339875639, 0.017822369630476703, 0.013422698725590796, 0.05347821346010004, 0.03736835892962556], [0.02065929390387138, 0.03723059455874866, 0.09172337632652469]]</t>
  </si>
  <si>
    <t xml:space="preserve">[[1, 16], [2, 5], [6, 8, 9, 13, 15, 20], [7, 10, 17], [3, 4, 11, 12, 14, 18], [19]]</t>
  </si>
  <si>
    <t xml:space="preserve">[[8, 5], [3, 4], [2, 2, 3, 3, 2, 3], [11, 5, 6], [5, 4, 3, 2, 2, 1], [2]]</t>
  </si>
  <si>
    <t xml:space="preserve">[[0.004485052779246495, 0.017728944329199137], [0.019246072003331054, 0.011101370530389718], [0.037312962961832404, 0.04529304474734071, 0.028021766051711056, 0.02962576083927807, 0.030769026825948266, 0.0343364014429457], [0.09671830466089233, 0.0869357555763898, 0.014593689492723199], [0.030507182208106692, 0.00838583102836356, 0.051885899898240724, 0.07228964913676089, 0.020858652634712437, 0.08285440009404979], [0.022291678021996716]]</t>
  </si>
  <si>
    <t xml:space="preserve">[[1], [2, 8], [4, 9, 10], [5], [3, 6], [7]]</t>
  </si>
  <si>
    <t xml:space="preserve">[[19], [3, 1], [11, 7, 14], [22], [21, 12], [69]]</t>
  </si>
  <si>
    <t xml:space="preserve">[[0.06501306279586186], [0.04114241030152351, 0.051607742177505724], [0.08735199011780514, 0.13811709767147382, 0.06230395506624822], [0.05326681849525949], [0.12700595245123986, 0.3268987753739298], [0.34426906974358934]]</t>
  </si>
  <si>
    <t xml:space="preserve">[2, 1, 2, 3, 1, 1]</t>
  </si>
  <si>
    <t xml:space="preserve">[[5, 6, 9, 13, 17, 19], [1, 2, 4, 7, 8, 10, 11, 15, 20], [3, 12, 14, 16, 18]]</t>
  </si>
  <si>
    <t xml:space="preserve">[[6, 11, 6, 6, 2, 3], [6, 3, 7, 9, 5, 4, 6, 6, 3], [3, 2, 2, 1, 3]]</t>
  </si>
  <si>
    <t xml:space="preserve">[[0.0025339296415697625, 0.017196061278129376, 0.030429288522238133, 0.04731918039798187, 0.03938063808339659, 0.008408170789614733], [0.026219935828945697, 0.06647111444764446, 0.026075614916911856, 0.013314408734490423, 0.014298108282467385, 0.03899801867933915, 0.010745657465539873, 0.013529994182436379, 0.03326094191236987], [0.013258964092627733, 0.016744523282017552, 0.011219163506299116, 0.043560513323138594, 0.007997791183928415]]</t>
  </si>
  <si>
    <t xml:space="preserve">[5, 4, 2]</t>
  </si>
  <si>
    <t xml:space="preserve">[[1, 10], [2, 3, 7, 9], [4, 6], [5, 8]]</t>
  </si>
  <si>
    <t xml:space="preserve">[[4, 3], [5, 2, 6, 3], [8, 9], [15, 16]]</t>
  </si>
  <si>
    <t xml:space="preserve">[[0.0077883417565329524, 0.017000322835965743], [0.026565466205561716, 0.06990350122159433, 0.04134447430192152, 0.051591157086010274], [0.05637670782116568, 0.02515075256364275], [0.046877236227247716, 0.06718029066481741]]</t>
  </si>
  <si>
    <t xml:space="preserve">[[1, 3, 4, 6, 8], [2, 5, 7, 9, 10, 11, 12, 13, 14, 15, 16, 17, 18, 19, 20]]</t>
  </si>
  <si>
    <t xml:space="preserve">[[13, 15, 13, 16, 20], [4, 9, 5, 10, 4, 9, 6, 3, 8, 10, 5, 4, 7, 2, 5]]</t>
  </si>
  <si>
    <t xml:space="preserve">[[0.13456172861634208, 0.03362285827646348, 0.049139151332597636, 0.027109738654582684, 0.06257231190308193], [0.012411921650139044, 0.0394706052380828, 0.05289238366081363, 0.033420224148414786, 0.01853704111872622, 0.058538664393243164, 0.01877365236821789, 0.0031756189504718586, 0.026589106288345904, 0.03815760915625116, 0.13558269022649927, 0.14761472554356095, 0.03996776616346814, 0.028649695696993892, 0.16819502596239472]]</t>
  </si>
  <si>
    <t xml:space="preserve">[[6, 6, 4, 5, 6], [28, 4, 15, 12, 21]]</t>
  </si>
  <si>
    <t xml:space="preserve">[[0.03270933537737927, 0.021539017281650738, 0.03088697738812836, 0.051789879213000996, 0.03747763036180299], [0.36854438106319976, 0.010196877920295933, 0.01151858078320125, 0.037894983786290935, 0.04532185318827215]]</t>
  </si>
  <si>
    <t xml:space="preserve">[[3, 18], [5, 17], [1, 6, 7, 10, 19, 20], [11, 12, 13, 14, 15], [2, 4, 8, 9, 16]]</t>
  </si>
  <si>
    <t xml:space="preserve">[[2, 3], [1, 3], [4, 2, 2, 1, 3, 2], [3, 3, 2, 3, 2], [4, 6, 3, 6, 2]]</t>
  </si>
  <si>
    <t xml:space="preserve">[[0.010893488157659722, 0.0066441692676204745], [0.01322795439232569, 0.004925450358571279], [0.0036053320063971894, 0.015056220473279033, 0.010798492724862701, 0.046109259187013474, 0.013506446485775253, 0.01563529920113575], [0.01901183080515991, 0.0059957940520834994, 0.010820053442405228, 0.019134259524262773, 0.06533852445984806], [0.012169457818012139, 0.009872989466535689, 0.01246404335134048, 0.007306295701391652, 0.036622899186243764]]</t>
  </si>
  <si>
    <t xml:space="preserve">[1, 1, 3, 3, 4]</t>
  </si>
  <si>
    <t xml:space="preserve">[[1, 3, 5, 6, 9], [2, 4, 7, 8, 10]]</t>
  </si>
  <si>
    <t xml:space="preserve">[[8, 23, 28, 3, 4], [10, 7, 9, 11, 8]]</t>
  </si>
  <si>
    <t xml:space="preserve">[[0.030968081928735753, 0.047479863265401295, 0.5868150970354347, 0.016896721753225062, 0.006406359590983178], [0.08355066101198229, 0.03676156272649161, 0.047333976481628466, 0.02284361206565843, 0.052598220235591575]]</t>
  </si>
  <si>
    <t xml:space="preserve">[[7, 8, 10], [1, 2, 3, 4, 5, 6, 9]]</t>
  </si>
  <si>
    <t xml:space="preserve">[[2, 2, 2], [6, 6, 2, 3, 2, 17, 4]]</t>
  </si>
  <si>
    <t xml:space="preserve">[[0.016528249744623066, 0.021060745464258235, 0.012165925454617567], [0.0025167840418359256, 0.003573539966694484, 0.026548000020421656, 0.11015989363091003, 0.03489032751542857, 0.056319209295707495, 0.028818532490730023]]</t>
  </si>
  <si>
    <t xml:space="preserve">[2, 11]</t>
  </si>
  <si>
    <t xml:space="preserve">[[1], [2, 6], [3], [4, 5, 20], [7, 10, 11, 12, 13, 19], [9, 14, 17], [8, 15, 16], [18]]</t>
  </si>
  <si>
    <t xml:space="preserve">[[1], [1, 2], [7], [12, 8, 13], [10, 4, 2, 7, 8, 7], [28, 28, 30], [17, 17, 16], [7]]</t>
  </si>
  <si>
    <t xml:space="preserve">[[0.0023746522880315085], [0.021215267596267767, 0.01981655643933105], [0.017918731151579013], [0.022178898804583316, 0.041918749964677884, 0.012783949514293905], [0.06428617687550386, 0.03277418673184913, 0.007112890373075076, 0.01943573737609019, 0.019000361589006514, 0.04296484347576513], [0.19459335316297666, 0.16449677134016147, 0.07955625965069221], [0.056002628651674956, 0.06188504863294854, 0.19627392504399302], [0.014430148776610165]]</t>
  </si>
  <si>
    <t xml:space="preserve">[1, 1, 1, 4, 2, 1, 1, 1]</t>
  </si>
  <si>
    <t xml:space="preserve">[[1, 4, 10, 12, 15, 18, 19], [2, 3, 5, 6, 7, 8, 9, 11, 13, 14, 16, 17, 20]]</t>
  </si>
  <si>
    <t xml:space="preserve">[[3, 3, 2, 2, 3, 2, 5], [2, 7, 1, 3, 7, 2, 5, 5, 7, 3, 4, 5, 6]]</t>
  </si>
  <si>
    <t xml:space="preserve">[[0.006185685923421015, 0.010251242595929603, 0.02040811523144591, 0.05979126520454849, 0.005922170583106485, 0.02047572842005103, 0.012857523018781396], [0.0071494452655105215, 0.007320719705272211, 0.009366361964974474, 0.0052537097012768695, 0.010491701581494452, 0.018302360956160578, 0.01635679714040146, 0.007849440458913231, 0.007151121141291048, 0.02505140345457727, 0.03756565132876963, 0.005769422392830385, 0.008417610906221312]]</t>
  </si>
  <si>
    <t xml:space="preserve">[[2], [1, 3, 4, 5, 8], [6], [7, 10], [9]]</t>
  </si>
  <si>
    <t xml:space="preserve">[[7], [12, 4, 4, 7, 2], [112], [5, 6], [18]]</t>
  </si>
  <si>
    <t xml:space="preserve">[[0.022004312199964765], [0.049111135674579844, 0.016465410456940575, 0.07156809127400848, 0.01604036656533539, 0.052372670385076814], [0.39361690073570427], [0.06496418048476793, 0.03496257013107106], [0.038505233934497375]]</t>
  </si>
  <si>
    <t xml:space="preserve">[2, 4, 1, 1, 3]</t>
  </si>
  <si>
    <t xml:space="preserve">[[1, 9, 10, 11], [3, 12, 13, 14], [7, 15, 16, 17], [2, 4, 6, 8, 18, 20], [5, 19]]</t>
  </si>
  <si>
    <t xml:space="preserve">[[8, 1, 13, 3], [4, 3, 3, 3], [4, 3, 3, 3], [2, 6, 2, 4, 4, 3], [2, 1]]</t>
  </si>
  <si>
    <t xml:space="preserve">[[0.058719448529101125, 0.003769473765934205, 0.024217156216073708, 0.0655232540840662], [0.013454382600789395, 0.013875908682194987, 0.012237431773935697, 0.019974437455438074], [0.013484539096059794, 0.035092238465870215, 0.023335435934487996, 0.023184995771266703], [0.036651882278405955, 0.006214302666906951, 0.028604448362224033, 0.007756740771313594, 0.008302497069526465, 0.019095517338397677], [0.006535698550727475, 0.00772578980760013]]</t>
  </si>
  <si>
    <t xml:space="preserve">[1, 1, 1, 3, 1]</t>
  </si>
  <si>
    <t xml:space="preserve">[[2, 3, 5, 6, 7, 8, 9, 11, 13, 14, 16, 17, 20], [12, 19], [1, 4, 10, 15, 18]]</t>
  </si>
  <si>
    <t xml:space="preserve">[[3, 11, 1, 4, 11, 4, 9, 7, 11, 5, 8, 6, 9], [3, 6], [3, 3, 2, 3, 2]]</t>
  </si>
  <si>
    <t xml:space="preserve">[[0.013662681046463308, 0.012426652827846071, 0.018311441156086645, 0.00840590976806239, 0.016600251263368476, 0.016046673780187933, 0.014169423573812165, 0.01797477708886081, 0.012645348810668228, 0.054039098515047415, 0.05486099711316097, 0.007986422704976787, 0.016917784467165846], [0.06386546832236914, 0.01559760500788409], [0.005532844736600234, 0.00914379278102444, 0.01932813058567327, 0.0053565804469183145, 0.019050041085570846]]</t>
  </si>
  <si>
    <t xml:space="preserve">[6, 1, 1]</t>
  </si>
  <si>
    <t xml:space="preserve">[[1], [4], [6], [2, 3, 5, 7, 9], [8], [10]]</t>
  </si>
  <si>
    <t xml:space="preserve">[[42], [5], [3], [3, 3, 3, 2, 3], [1], [12]]</t>
  </si>
  <si>
    <t xml:space="preserve">[[0.0373090974004402], [0.011897119889664642], [0.012407911341737929], [0.004878351768686319, 0.00948365901864247, 0.012523921667846443, 0.008947398889943342, 0.006046077383019849], [0.010085934179512075], [0.013683296744366361]]</t>
  </si>
  <si>
    <t xml:space="preserve">[3, 1, 1, 3, 1, 2]</t>
  </si>
  <si>
    <t xml:space="preserve">[[5, 9, 12, 19], [1, 4, 6, 7, 14, 16], [2, 3, 8, 10, 11, 13, 15, 17, 18, 20]]</t>
  </si>
  <si>
    <t xml:space="preserve">[[3, 2, 2, 2], [2, 4, 3, 2, 5, 3], [3, 2, 2, 10, 10, 1, 2, 8, 5, 5]]</t>
  </si>
  <si>
    <t xml:space="preserve">[[0.008518658052852424, 0.016692645646951332, 0.009644365102918861, 0.032665850340895745], [0.028280001141630186, 0.007596206932139287, 0.02588950516388992, 0.06270757908565017, 0.005752609053127014, 0.030375425002418785], [0.017697092874766264, 0.009957425607387674, 0.013957571494934191, 0.030514280731075615, 0.01788499691128593, 0.02489255526386922, 0.016234204760207527, 0.05578438732559152, 0.04560875791438079, 0.023806539001116706]]</t>
  </si>
  <si>
    <t xml:space="preserve">[[1, 8], [2, 3, 10, 15], [5, 6, 12], [7, 17], [9, 11, 13, 18, 19], [14, 20], [4, 16]]</t>
  </si>
  <si>
    <t xml:space="preserve">[[18, 14], [46, 7, 4, 93], [8, 10, 10], [24, 42], [8, 3, 4, 3, 4], [67, 51], [2, 4]]</t>
  </si>
  <si>
    <t xml:space="preserve">[[0.019226176930978583, 0.05840739955532485], [0.7466505868043181, 0.04061428658005388, 0.06583672928957557, 0.2883684322233333], [0.09379621566965896, 0.03667330804421632, 0.0633177084567156], [0.17356843063332936, 0.0390350578096137], [0.013864189655964965, 0.08931074354444601, 0.036671925629661165, 0.09868563538658992, 0.05658948346328877], [0.22625096123494218, 0.3095377727133651], [0.07406543833929247, 0.02657231891195332]]</t>
  </si>
  <si>
    <t xml:space="preserve">[2, 1, 1, 2, 2, 1, 1]</t>
  </si>
  <si>
    <t xml:space="preserve">[[2, 8, 3, 8, 9, 2, 1, 2, 1, 5]]</t>
  </si>
  <si>
    <t xml:space="preserve">[[0.01866167128893843, 0.03028651874962678, 0.042485073111345015, 0.0028274957100869916, 0.005468189714917644, 0.1319826090881766, 0.03966808324851576, 0.05766905677422444, 0.015398408606158289, 0.047645578509765855]]</t>
  </si>
  <si>
    <t xml:space="preserve">[[7], [1, 6, 9], [2, 3, 4, 5, 8, 10]]</t>
  </si>
  <si>
    <t xml:space="preserve">[[2], [4, 2, 2], [10, 4, 20, 3, 23, 15]]</t>
  </si>
  <si>
    <t xml:space="preserve">[[0.026286947849512528], [0.0070728619034360505, 0.013587175876903853, 0.021043204571509905], [0.23301993094028778, 0.028532575413034583, 0.04840831925182414, 0.02652444701949889, 0.0247949931102006, 0.043810093938891195]]</t>
  </si>
  <si>
    <t xml:space="preserve">[[3, 8, 9, 13], [11], [6, 10, 12, 14, 17, 18], [1, 2, 4, 5, 15], [7, 16, 19, 20]]</t>
  </si>
  <si>
    <t xml:space="preserve">[[14, 3, 3, 4], [9], [2, 3, 2, 3, 3, 1], [2, 2, 1, 2, 4], [2, 4, 2, 2]]</t>
  </si>
  <si>
    <t xml:space="preserve">[[0.005795357857027078, 0.029714477439398933, 0.10882086515535029, 0.004876948689299465], [0.012824261511242618], [0.011095999833742104, 0.011255157802956788, 0.012355757446947035, 0.013328547970707094, 0.00824045109066495, 0.034226856873201005], [0.022760906995852974, 0.022113673557956404, 0.060650262969515534, 0.018090907429242086, 0.0065130113607014045], [0.019300700176081244, 0.008266392435623921, 0.018671505154307287, 0.010736322157712025]]</t>
  </si>
  <si>
    <t xml:space="preserve">[3, 1, 3, 2, 2]</t>
  </si>
  <si>
    <t xml:space="preserve">[[2, 8], [3, 7, 9], [1, 4, 5, 6, 10]]</t>
  </si>
  <si>
    <t xml:space="preserve">[[6, 10], [10, 6, 5], [5, 7, 4, 1, 8]]</t>
  </si>
  <si>
    <t xml:space="preserve">[[0.07715816175049443, 0.010433651847625446], [0.00534928495422971, 0.07693089413885051, 0.020358663507863858], [0.03449961445324974, 0.040464601837434964, 0.008084166500815624, 0.004214895953723905, 0.0067359951119556356]]</t>
  </si>
  <si>
    <t xml:space="preserve">[[3, 11], [12, 18, 20], [4, 6, 8, 10, 13, 14, 16], [1, 5, 7, 15, 17], [2, 9, 19]]</t>
  </si>
  <si>
    <t xml:space="preserve">[[5, 3], [2, 3, 3], [1, 3, 3, 2, 2, 2, 3], [7, 8, 9, 11, 6], [3, 3, 2]]</t>
  </si>
  <si>
    <t xml:space="preserve">[[0.03969114810581885, 0.022976285539400548], [0.020882011306712647, 0.01344294869890503, 0.0038050950216163494], [0.044168007822009796, 0.015713026523243367, 0.022616462766321822, 0.03294880086869548, 0.03564898843996745, 0.030920272899210902, 0.023015250080921222], [0.05694894602087123, 0.0390934281278207, 0.018873708502928736, 0.0160984568445481, 0.08768425293219162], [0.0023656037293903437, 0.0013495188816584594, 0.018693010578026865]]</t>
  </si>
  <si>
    <t xml:space="preserve">[2, 2, 4, 4, 1]</t>
  </si>
  <si>
    <t xml:space="preserve">[[3, 6, 10], [7, 8], [1, 2, 4, 5, 9]]</t>
  </si>
  <si>
    <t xml:space="preserve">[[6, 5, 7], [79, 10], [4, 5, 5, 4, 5]]</t>
  </si>
  <si>
    <t xml:space="preserve">[[0.05631726763400722, 0.0402364124615846, 0.010843398589918606], [0.21717667487463987, 0.05757520562727157], [0.019350981033285673, 0.051481441460147284, 0.0032981612664391034, 0.046695171075455344, 0.029626300468827728]]</t>
  </si>
  <si>
    <t xml:space="preserve">[[2, 3, 4, 5, 8, 11, 12, 13, 14, 16, 17, 19, 20], [1, 6, 7, 9, 10, 15, 18]]</t>
  </si>
  <si>
    <t xml:space="preserve">[[3, 3, 4, 3, 2, 4, 4, 3, 6, 5, 4, 7, 1], [3, 5, 3, 5, 7, 5, 4]]</t>
  </si>
  <si>
    <t xml:space="preserve">[[0.012818738844988043, 0.04627231975671557, 0.0494336996285381, 0.021201967404820485, 0.0381407468144367, 0.013333767036217919, 0.0884736966514725, 0.02548853034645786, 0.04535633952398623, 0.012388522310162527, 0.04186674963123293, 0.015573978307182722, 0.006538943973417815], [0.026686762690648066, 0.013832047374135705, 0.03271839551955767, 0.006546264395955551, 0.010234979446563607, 0.012156962110792258, 0.03644404276837748]]</t>
  </si>
  <si>
    <t xml:space="preserve">[[1, 9], [2, 5, 7], [3, 4, 6], [8, 10]]</t>
  </si>
  <si>
    <t xml:space="preserve">[[3, 6], [2, 2, 6], [4, 5, 4], [5, 5]]</t>
  </si>
  <si>
    <t xml:space="preserve">[[0.022976695334613415, 0.012560007521944382], [0.02775441394785477, 0.008744474155732332, 0.032265837775302925], [0.03682467719005382, 0.02906944934995994, 0.03754225061185171], [0.06685402508473834, 0.06215084098668895]]</t>
  </si>
  <si>
    <t xml:space="preserve">[2, 3, 1, 1]</t>
  </si>
  <si>
    <t xml:space="preserve">[[6, 11, 19], [1, 7], [3, 9, 10, 15], [12], [2, 4, 13, 14, 16, 17], [5, 8, 18, 20]]</t>
  </si>
  <si>
    <t xml:space="preserve">[[2, 2, 3], [4, 4], [8, 6, 6, 7], [7], [2, 3, 3, 3, 6, 3], [10, 8, 8, 9]]</t>
  </si>
  <si>
    <t xml:space="preserve">[[0.014909795642884256, 0.004956008950255175, 0.050554007396580766], [0.011407069121101092, 0.013103270437435905], [0.010881047022150397, 0.05186199364987196, 0.043110827011315536, 0.06286443398833902], [0.03136696970942295], [0.04104623938976477, 0.034528608784525586, 0.017208051220226995, 0.019577699439672348, 0.007089995558501634, 0.020807757950074997], [0.06898931380460258, 0.04268086513019046, 0.08641700612343342, 0.03558830648200467]]</t>
  </si>
  <si>
    <t xml:space="preserve">[1, 1, 2, 2, 3, 1]</t>
  </si>
  <si>
    <t xml:space="preserve">[[7, 9], [3, 4, 5, 8], [1, 2, 6, 10]]</t>
  </si>
  <si>
    <t xml:space="preserve">[[3, 3], [13, 9, 8, 9], [8, 3, 12, 6]]</t>
  </si>
  <si>
    <t xml:space="preserve">[[0.017544386045910906, 0.028149791372077224], [0.04590368367748965, 0.04340934551787039, 0.044436843631091065, 0.07729625342295803], [0.060410575744119635, 0.014676613274021153, 0.011863385506365856, 0.05974255663495267]]</t>
  </si>
  <si>
    <t xml:space="preserve">[[1, 2, 4, 6, 10, 13, 15, 17], [5, 7], [3, 8, 11, 12, 14, 20], [9, 16, 18, 19]]</t>
  </si>
  <si>
    <t xml:space="preserve">[[9, 13, 9, 15, 6, 16, 29, 6], [2, 2], [4, 4, 6, 5, 5, 5], [9, 8, 8, 5]]</t>
  </si>
  <si>
    <t xml:space="preserve">[[0.05949683442196688, 0.10735248570553282, 0.051148206403650566, 0.06121645138251632, 0.0009724953736784512, 0.05701677113705159, 0.02088063496390897, 0.04280125117115401], [0.04282749029473759, 0.0348976961229921], [0.04490371578353734, 0.019532446531555003, 0.002515581712509544, 0.012236548057083962, 0.02132024321722907, 0.015268778656795776], [0.004372208656057887, 0.010189953794605631, 0.007396544272344457, 0.03674754510710296]]</t>
  </si>
  <si>
    <t xml:space="preserve">[4, 1, 2, 3]</t>
  </si>
  <si>
    <t xml:space="preserve">[[1, 6], [3], [2, 4, 5, 7], [9], [8, 10]]</t>
  </si>
  <si>
    <t xml:space="preserve">[[18, 8], [45], [3, 4, 3, 4], [2], [5, 8]]</t>
  </si>
  <si>
    <t xml:space="preserve">[[0.04657923423943605, 0.08532323803570678], [0.08524520235521485], [0.028590171926872528, 0.03519690768846237, 0.052351180143691806, 0.017262512792196948], [0.026551095656975617], [0.09966301370575185, 0.018809123645405004]]</t>
  </si>
  <si>
    <t xml:space="preserve">[2, 3, 4, 1, 1]</t>
  </si>
  <si>
    <t xml:space="preserve">[[6], [3, 5, 9, 12, 14, 15], [1, 2, 4, 7, 10, 11, 16, 18, 19], [8, 13, 17, 20]]</t>
  </si>
  <si>
    <t xml:space="preserve">[[1], [2, 1, 3, 6, 2, 3], [5, 2, 1, 5, 4, 5, 5, 1, 2], [3, 3, 5, 4]]</t>
  </si>
  <si>
    <t xml:space="preserve">[[0.004616372172802089], [0.010582843344747472, 0.038987949389048975, 0.01405192928993015, 0.0004576261642199751, 0.016794636661526568, 0.010068890319894283], [0.014167813707913403, 0.002244653328761684, 0.013384911949019248, 0.007332788477796705, 0.0034526151215393103, 0.012528467172972043, 0.005844741523341544, 0.02196100743318056, 0.012926568920546201], [0.021720733078021092, 0.02026867887495813, 0.019332824607946456, 0.01086615491353042]]</t>
  </si>
  <si>
    <t xml:space="preserve">[[1], [4], [3, 5, 10], [6, 9], [2, 7, 8]]</t>
  </si>
  <si>
    <t xml:space="preserve">[[5], [39], [6, 6, 12], [3, 3], [6, 6, 4]]</t>
  </si>
  <si>
    <t xml:space="preserve">[[0.026026346711876824], [0.05652032583446672], [0.002970581807035885, 0.039500270173067994, 0.022075077512050595], [0.03416650268477664, 0.0428723256933073], [0.021912621920960627, 0.030359955641181845, 0.0572773557380169]]</t>
  </si>
  <si>
    <t xml:space="preserve">[1, 3, 1, 1, 3]</t>
  </si>
  <si>
    <t xml:space="preserve">[[1, 5, 20], [2, 3, 9, 10, 13, 17], [4], [6, 7, 11, 14, 19], [8], [12, 15, 16, 18]]</t>
  </si>
  <si>
    <t xml:space="preserve">[[2, 2, 2], [4, 5, 4, 5, 5, 4], [2], [5, 5, 5, 3, 7], [3], [7, 11, 11, 8]]</t>
  </si>
  <si>
    <t xml:space="preserve">[[0.03440746640133295, 0.02048298336706826, 0.026438407269539606], [0.03660557411451982, 0.03134736879757434, 0.02440992037604711, 0.02138585225526665, 0.01933652551198051, 0.0348107001671348], [0.00949243673044513], [0.017741604493314515, 0.013708070020106536, 0.009981033844026026, 0.05540906987562556, 0.004802276965215582], [0.009928780207953899], [0.08075340497351371, 0.03810946386717736, 0.010517694861079433, 0.07697594240873494]]</t>
  </si>
  <si>
    <t xml:space="preserve">[[1, 2], [4, 9], [6, 8], [3, 5, 7, 10]]</t>
  </si>
  <si>
    <t xml:space="preserve">[[6, 5], [18, 3], [6, 3], [4, 3, 2, 2]]</t>
  </si>
  <si>
    <t xml:space="preserve">[[0.005868691956833599, 0.03333185405433666], [0.07414953672248152, 0.018661177529755768], [0.005447817567260852, 0.0399934720931484], [0.011830112811790493, 0.017834068487825594, 0.018104086140165156, 0.04225037607860436]]</t>
  </si>
  <si>
    <t xml:space="preserve">[1, 1, 1, 3]</t>
  </si>
  <si>
    <t xml:space="preserve">[[1], [5, 6, 11], [7, 15, 20], [8], [10], [12, 17], [2, 4, 9, 13, 19], [14], [3, 16, 18]]</t>
  </si>
  <si>
    <t xml:space="preserve">[[0], [2, 3, 4], [6, 10, 9], [18], [1], [2, 5], [1, 3, 2, 1, 1], [35], [3, 5, 4]]</t>
  </si>
  <si>
    <t xml:space="preserve">[[0.01605245186543553], [0.024436157073060294, 0.03415835254518725, 0.028096900962320395], [0.10654186844819298, 0.01827599924872747, 0.032759279285635184], [0.0528714995703685], [0.021167133249387224], [0.016940107744861668, 0.0007973161219943187], [0.029369378186189787, 0.0039034659675117782, 0.004221868959270821, 0.02457775054377582, 0.020789473616413107], [0.039651418036573995], [0.01869260426070718, 0.011553508626942722, 0.03867191056625667]]</t>
  </si>
  <si>
    <t xml:space="preserve">[1, 3, 1, 1, 1, 1, 1, 2, 1]</t>
  </si>
  <si>
    <t xml:space="preserve">[[1, 10, 14, 18], [2, 3, 4, 5, 6, 9, 11, 12, 13, 16, 19, 20], [8], [7, 15, 17]]</t>
  </si>
  <si>
    <t xml:space="preserve">[[5, 3, 3, 3], [2, 2, 2, 4, 0, 3, 2, 2, 5, 4, 3, 0], [1], [4, 2, 2]]</t>
  </si>
  <si>
    <t xml:space="preserve">[[0.005384265811847162, 0.021583202842429206, 0.020207832244888688, 0.020866162384374675], [0.016221376734241028, 0.029928971044161316, 0.013256470164676598, 0.013053908188351154, 0.014510212627039526, 0.014619780560529486, 0.006514211462958271, 0.0065571283933700195, 0.006949050091944359, 0.0024546876508975603, 0.016289201981416236, 0.021615408056851575], [0.004914885341710869], [0.009029791805536001, 0.016044803308370516, 0.02269891996599403]]</t>
  </si>
  <si>
    <t xml:space="preserve">[[2, 3, 4, 5, 6], [1, 7, 8, 10], [9]]</t>
  </si>
  <si>
    <t xml:space="preserve">[[3, 3, 4, 4, 3], [4, 5, 4, 9], [8]]</t>
  </si>
  <si>
    <t xml:space="preserve">[[0.0017529323779336187, 0.042308360581089235, 0.0117634689719049, 0.021926470038804567, 0.02375923317099506], [0.022616840496392874, 0.030639660286497145, 0.01666562996771341, 0.05115474448453996], [0.017879380003897244]]</t>
  </si>
  <si>
    <t xml:space="preserve">[4, 4, 2]</t>
  </si>
  <si>
    <t xml:space="preserve">[[4, 5], [1, 2, 8, 9], [3, 6, 7, 10]]</t>
  </si>
  <si>
    <t xml:space="preserve">[[15, 12], [2, 1, 2, 3], [5, 5, 2, 3]]</t>
  </si>
  <si>
    <t xml:space="preserve">[[0.014092368208941917, 0.027257573316090283], [0.04826809918336124, 0.04073855641795086, 0.031698761476514195, 0.014648658063994988], [0.009885558288631935, 0.006967577858013958, 0.024631767837513266, 0.015981023938117053]]</t>
  </si>
  <si>
    <t xml:space="preserve">[2, 1, 3]</t>
  </si>
  <si>
    <t xml:space="preserve">[[2], [3, 10, 15, 19], [4, 20], [1, 5, 12], [6], [9, 18], [8, 11], [7, 13, 14], [16], [17]]</t>
  </si>
  <si>
    <t xml:space="preserve">[[2], [3, 2, 2, 1], [13, 6], [0, 0, 1], [4], [6, 7], [1, 3], [9, 10, 8], [6], [28]]</t>
  </si>
  <si>
    <t xml:space="preserve">[[0.029637488250945893], [0.01055542615115429, 0.016995761287823406, 0.014923544355118163, 0.020483207862853847], [0.006396548291327186, 0.06464929863016929], [0.039879651788011596, 0.04193051995761634, 0.00625090043425268], [0.028669616542553907], [0.043919790042620144, 0.03538168682586534], [0.05415964457122833, 0.013559704732405867], [0.015753413792931804, 0.016268971885172068, 0.02392810408739173], [0.022014982783966193], [0.06884563883401203]]</t>
  </si>
  <si>
    <t xml:space="preserve">[1, 2, 2, 1, 1, 1, 1, 3, 1, 1]</t>
  </si>
  <si>
    <t xml:space="preserve">[[8, 11, 12, 15], [1, 2, 3, 4, 5, 6, 7, 9, 10, 13, 14, 16, 17, 18, 19, 20]]</t>
  </si>
  <si>
    <t xml:space="preserve">[[3, 2, 3, 3], [3, 1, 2, 1, 1, 3, 2, 1, 3, 3, 2, 3, 1, 1, 1, 2]]</t>
  </si>
  <si>
    <t xml:space="preserve">[[0.007223576142347549, 0.008742806336321565, 0.015053244635571388, 0.014685052139483637], [0.008001451921665516, 0.050709657860628636, 0.009942417666656123, 0.0037489149995237874, 0.015625251866309524, 0.004833637280886667, 0.01120638504473138, 0.05205173089660626, 0.007948295662660807, 0.01480886267418511, 0.013508600719974971, 0.005068738406641497, 0.0064089651159524195, 0.011814355113780522, 0.011466632218517608, 0.012723469913684919]]</t>
  </si>
  <si>
    <t xml:space="preserve">[[2, 20], [1, 3, 5, 7], [6, 9, 10, 12, 13, 17], [11, 14, 16], [4, 8, 15, 18, 19]]</t>
  </si>
  <si>
    <t xml:space="preserve">[[3, 5], [2, 4, 2, 3], [2, 1, 2, 1, 1, 5], [1, 3, 2], [2, 5, 2, 3, 3]]</t>
  </si>
  <si>
    <t xml:space="preserve">[[0.03781512993545497, 0.01646073425289064], [0.0123137752203442, 0.003923705577752894, 0.009089918801565516, 0.009140484159153913], [0.0318696011655858, 0.015786165679248714, 0.05293918294575067, 0.019829431857590882, 0.012499909327529006, 0.030102848962667895], [0.035141534780648666, 0.010089050249223653, 0.008329534902876055], [0.01919496789743908, 0.008244178974416183, 0.03123656753584184, 0.012713363747984804, 0.01287316255155436]]</t>
  </si>
  <si>
    <t xml:space="preserve">[1, 2, 2, 1, 2]</t>
  </si>
  <si>
    <t xml:space="preserve">[[1], [4, 7, 10], [3, 5, 8], [2, 6, 9]]</t>
  </si>
  <si>
    <t xml:space="preserve">[[6], [7, 6, 4], [6, 3, 7], [7, 6, 11]]</t>
  </si>
  <si>
    <t xml:space="preserve">[[0.013493978423594278], [0.013164663034513293, 0.016852817060563546, 0.04588297228779413], [0.021740386914597704, 0.045439556120932985, 0.011245916046333107], [0.04833410571057944, 0.08072575171475371, 0.03430382521049652]]</t>
  </si>
  <si>
    <t xml:space="preserve">[2, 4, 4, 2]</t>
  </si>
  <si>
    <t xml:space="preserve">[[3, 6, 7, 9, 12, 13, 14, 16, 17, 19], [1, 2, 4, 10, 11, 15, 18], [5, 8, 20]]</t>
  </si>
  <si>
    <t xml:space="preserve">[[6, 13, 35, 23, 13, 5, 16, 6, 5, 28], [5, 6, 4, 7, 5, 7, 4], [4, 3, 4]]</t>
  </si>
  <si>
    <t xml:space="preserve">[[0.05962572028978255, 0.0652322143344865, 0.030991093275761935, 0.17385786628012753, 0.005117958387414249, 0.05407277468347838, 0.09986020138051761, 0.06981887351256814, 0.008741764196148962, 0.15173948493696252], [0.007965505685208808, 0.03849832144061681, 0.014427494418051476, 0.010690475313753911, 0.021759012513319215, 0.013276069942999146, 0.0513327653407388], [0.049111229045520774, 0.034060704444765555, 0.01178325814791704]]</t>
  </si>
  <si>
    <t xml:space="preserve">[[1, 7, 8], [3, 9], [2, 4, 6], [5, 10]]</t>
  </si>
  <si>
    <t xml:space="preserve">[[6, 10, 4], [18, 20], [16, 9, 2], [7, 9]]</t>
  </si>
  <si>
    <t xml:space="preserve">[[0.031159170210709745, 0.003016736641978343, 0.020381510083009813], [0.10623850334621097, 0.10446685067747677], [0.2567755992261659, 0.0349378949281428, 0.01634507742254577], [0.05009080109761775, 0.048383159426308206]]</t>
  </si>
  <si>
    <t xml:space="preserve">[[2, 6, 15], [7], [8, 14, 18], [3, 4, 9, 11, 13], [1, 16, 19], [5, 10, 12, 17, 20]]</t>
  </si>
  <si>
    <t xml:space="preserve">[[8, 17, 5], [5], [6, 7, 11], [21, 14, 13, 27, 12], [3, 2, 2], [8, 7, 6, 6, 6]]</t>
  </si>
  <si>
    <t xml:space="preserve">[[0.05648380087207894, 0.023177839294885674, 0.002543000374355185], [0.03556894752646676], [0.0557903258621667, 0.01773922054042082, 0.01181304458008422], [0.03812752967501307, 0.09304692290233252, 0.12814567119800913, 0.0043245735045592286, 0.09282923013817337], [0.002038092072629327, 0.013253099720285632, 0.002145597180268177], [0.01260392886504054, 0.017630811194292724, 0.05297756365975589, 0.04456443826041334, 0.04334605650137114]]</t>
  </si>
  <si>
    <t xml:space="preserve">[2, 1, 3, 3, 1, 1]</t>
  </si>
  <si>
    <t xml:space="preserve">[[1, 7, 9, 14], [2, 4, 6, 8, 10, 12, 15, 17, 18, 19, 20], [3, 5, 11, 13, 16]]</t>
  </si>
  <si>
    <t xml:space="preserve">[[6, 7, 7, 5], [9, 17, 13, 14, 14, 2, 4, 2, 4, 4, 5], [7, 6, 11, 9, 12]]</t>
  </si>
  <si>
    <t xml:space="preserve">[[0.0408782061680309, 0.08386154205303943, 0.013477697702920574, 0.029506407669328], [0.0455470909298151, 0.03412588333277267, 0.05492186643176183, 0.022376124005817257, 0.0936252338620702, 0.007186780880347598, 0.05643777066517413, 0.01637560667399075, 0.0069723231479991415, 0.01423119804309835, 0.016797745314680635], [0.03954594004930629, 0.042405873748827594, 0.01648619670635803, 0.05100422830913688, 0.020114306011378896]]</t>
  </si>
  <si>
    <t xml:space="preserve">[[3, 4], [2, 8, 9], [1, 5, 6, 7, 10]]</t>
  </si>
  <si>
    <t xml:space="preserve">[[7, 5], [11, 12, 9], [31, 11, 36, 9, 22]]</t>
  </si>
  <si>
    <t xml:space="preserve">[[0.00993600664882078, 0.03368071662557533], [0.10456456848915319, 0.05842004258901904, 0.07956418568716384], [0.0375777952031528, 0.041901659250588925, 0.023149260979110436, 0.036273063029353514, 0.11608338100503258]]</t>
  </si>
  <si>
    <t xml:space="preserve">[2, 1, 5]</t>
  </si>
  <si>
    <t xml:space="preserve">[[1, 2, 3, 5, 8, 11, 13, 14, 15], [7, 9, 12, 17], [16, 18], [4, 6, 10, 19, 20]]</t>
  </si>
  <si>
    <t xml:space="preserve">[[5, 6, 2, 4, 7, 2, 3, 6, 5], [4, 3, 7, 5], [5, 5], [6, 7, 8, 8, 7]]</t>
  </si>
  <si>
    <t xml:space="preserve">[[0.013483129567527332, 0.05180013743368828, 0.019298500821167013, 0.03174596351426018, 0.059177689148546236, 0.006926849159522288, 0.02578246097178112, 0.011906646396697182, 0.04496327631349248], [0.020951177145108427, 0.048827795812000835, 0.008823411789892287, 0.03129973843326072], [0.025451047436622597, 0.028086983284733483], [0.05485037841970983, 0.07822867524821266, 0.040642402767710445, 0.024309892431358563, 0.02695523552951163]]</t>
  </si>
  <si>
    <t xml:space="preserve">[[1], [2], [3], [5], [6], [7, 10], [4, 8, 9]]</t>
  </si>
  <si>
    <t xml:space="preserve">[[15], [3], [7], [1], [4], [19, 24], [24, 26, 20]]</t>
  </si>
  <si>
    <t xml:space="preserve">[[0.020737299193832978], [0.0384592486138522], [0.09220803210838766], [0.002212269910895042], [0.011963521619270988], [0.17014371171768036, 0.0902444113777013], [0.1644066708153373, 0.10986327543249509, 0.14196444289880136]]</t>
  </si>
  <si>
    <t xml:space="preserve">[1, 1, 2, 1, 1, 2, 4]</t>
  </si>
  <si>
    <t xml:space="preserve">[[1, 2, 9], [3, 4, 8], [6], [5, 7, 10]]</t>
  </si>
  <si>
    <t xml:space="preserve">[[2, 7, 48], [9, 5, 7], [2], [4, 4, 2]]</t>
  </si>
  <si>
    <t xml:space="preserve">[[0.00762192499745973, 0.04160948464922314, 0.03177847559240121], [0.015944224661398748, 0.06211002775344967, 0.013837440667105716], [0.003950848814780201], [0.007341211692319027, 0.007117469177529178, 0.01434757996990538]]</t>
  </si>
  <si>
    <t xml:space="preserve">[[2], [3], [1, 4, 7], [5, 19], [6], [10], [11], [12, 17], [13], [8, 9, 14, 18], [15, 16], [20]]</t>
  </si>
  <si>
    <t xml:space="preserve">[[3], [8], [34, 15, 3], [3, 1], [1], [13], [2], [1, 3], [17], [5, 4, 3, 5], [3, 2], [20]]</t>
  </si>
  <si>
    <t xml:space="preserve">[[0.016162803923280494], [0.011002899783986938], [0.202794589665809, 0.3064801138609599, 0.021825958847908934], [0.007768352819001661, 0.041437968045730925], [0.026463112234951045], [0.01691336540126465], [0.01186112371254429], [0.03777511299935744, 0.010687480223479607], [0.04103306751318973], [0.028394668601957843, 0.01893793968144616, 0.0708868857046627, 0.026164173198671026], [0.020090966363060722, 0.0351038521268372], [0.039415379897769755]]</t>
  </si>
  <si>
    <t xml:space="preserve">[1, 2, 1, 1, 1, 1, 1, 1, 1, 1, 1, 1]</t>
  </si>
  <si>
    <t xml:space="preserve">[[2], [1, 4, 6, 8, 9], [3, 5, 7, 10]]</t>
  </si>
  <si>
    <t xml:space="preserve">[[3], [5, 10, 4, 20, 27], [12, 18, 9, 12]]</t>
  </si>
  <si>
    <t xml:space="preserve">[[0.03292922699019656], [0.13018028007828333, 0.1222221079762793, 0.19361343007142526, 0.04550239798657071, 0.018283457480043914], [0.02834685781287223, 0.06679500211816143, 0.07597559877904263, 0.0389191851373134]]</t>
  </si>
  <si>
    <t xml:space="preserve">[[1, 2, 3, 4, 5, 6, 10, 13, 15, 17, 18, 19, 20], [7, 8, 9, 11, 12, 14, 16]]</t>
  </si>
  <si>
    <t xml:space="preserve">[[13, 7, 1, 3, 18, 22, 0, 5, 17, 51, 6, 6, 16], [8, 8, 8, 9, 7, 4, 7]]</t>
  </si>
  <si>
    <t xml:space="preserve">[[0.1991630828027998, 0.3401124856631433, 0.018731303889324646, 0.014297202318040245, 0.235333381539602, 0.06297367580612281, 0.06465736042871446, 0.035808067737060266, 0.2968131724046536, 0.14728577890405814, 0.26781336045825316, 0.1751816014520171, 0.5681837779388852], [0.04163671308210543, 0.016508534874651957, 0.007913338455115574, 0.003713046331288736, 0.07346185110853011, 0.08638211100846753, 0.01745695995472172]]</t>
  </si>
  <si>
    <t xml:space="preserve">[5, 5]</t>
  </si>
  <si>
    <t xml:space="preserve">[[1, 3, 8, 9, 14, 15, 16, 17], [11, 12, 13], [2, 4, 5, 6, 7, 10, 18, 19, 20]]</t>
  </si>
  <si>
    <t xml:space="preserve">[[5, 4, 4, 3, 2, 1, 5, 5], [2, 2, 2], [10, 14, 8, 7, 9, 6, 9, 10, 8]]</t>
  </si>
  <si>
    <t xml:space="preserve">[[0.005642072715089922, 0.021556282750154226, 0.015428604728657026, 0.0036494823849891763, 0.03780524021999626, 0.002666417493449609, 0.03340666300626354, 0.010847690282507866], [0.011126107563533674, 0.009442315526331065, 0.0035237748960576026], [0.06942127144856458, 0.02912027419702125, 0.03359302768710457, 0.08093798511834648, 0.08881495627363116, 0.07226105070120041, 0.05947645315129284, 0.04411454192979541, 0.04444237060402112]]</t>
  </si>
  <si>
    <t xml:space="preserve">[[1, 2, 3], [4, 5, 7], [6, 9, 10], [8]]</t>
  </si>
  <si>
    <t xml:space="preserve">[[40, 31, 50], [9, 13, 18], [1, 1, 1], [1]]</t>
  </si>
  <si>
    <t xml:space="preserve">[[0.22221380741545463, 0.2848016346426232, 0.044764118987132194], [0.02522599113563792, 0.018015765463476753, 0.026681032280007795], [0.005306667032113992, 0.024847137999886776, 0.0021387631115482746], [0.005268248299277979]]</t>
  </si>
  <si>
    <t xml:space="preserve">[[7, 8, 9, 10, 11, 12, 13], [1, 2, 3, 4, 5, 6, 14, 15, 16, 17, 18, 19, 20]]</t>
  </si>
  <si>
    <t xml:space="preserve">[[9, 4, 5, 6, 7, 5, 8], [16, 11, 11, 29, 22, 9, 6, 4, 4, 11, 3, 7, 13]]</t>
  </si>
  <si>
    <t xml:space="preserve">[[0.04924296119778792, 0.08610365910512627, 0.03685975714112762, 0.03624179788356982, 0.05060968456516792, 0.0446137061543647, 0.015115010930955255], [0.17089420271546021, 0.02868940420611387, 0.11282736376903721, 0.05111844547000468, 0.05886081244401504, 0.05786841400989747, 0.028261179531142978, 0.04017981136207077, 0.0394249058711347, 0.052794403470290865, 0.004098464308866987, 0.1006527819021144, 0.02649180052693114]]</t>
  </si>
  <si>
    <t xml:space="preserve">[[3, 4, 4], [8, 5, 2, 8, 4, 17, 6]]</t>
  </si>
  <si>
    <t xml:space="preserve">[[0.019049486543434427, 0.025228042884973465, 0.007638132148649443], [0.03372849631675933, 0.005933467714238915, 0.018068610284447933, 0.11743196868083389, 0.045909838763240236, 0.0012776078525491563, 0.026101561647113483]]</t>
  </si>
  <si>
    <t xml:space="preserve">[[2, 4, 5, 9, 16], [1, 3, 6, 7, 8, 10, 11, 12, 13, 14, 15, 17, 18, 19, 20]]</t>
  </si>
  <si>
    <t xml:space="preserve">[[2, 2, 2, 3, 3], [4, 1, 2, 4, 2, 2, 3, 4, 3, 2, 3, 3, 3, 2, 1]]</t>
  </si>
  <si>
    <t xml:space="preserve">[[0.0361574284722738, 0.015521817802836211, 0.01760202821114399, 0.003119911659858664, 0.026925982434179926], [0.019440459650806104, 0.04195319696769493, 0.010439161898171859, 0.01948179735113253, 0.0005345905817001407, 0.005431919008290431, 0.007657926836902735, 0.0011902405867867392, 0.013866126656017023, 0.007323997818823456, 0.016971881067295365, 0.011009875749265012, 0.009659216215553651, 0.020869090635050075, 0.0019219655467749449]]</t>
  </si>
  <si>
    <t xml:space="preserve">[2, 10]</t>
  </si>
  <si>
    <t xml:space="preserve">[[1, 2, 2, 7, 13, 4, 10, 5, 1, 1]]</t>
  </si>
  <si>
    <t xml:space="preserve">[[0.024900800053623856, 0.01113096353152292, 0.021470390185564514, 0.03148078064119887, 0.007960136009871888, 0.06672991908415138, 0.005517851622611977, 0.016914780017498996, 0.05245608105526581, 0.005193289767945476]]</t>
  </si>
  <si>
    <t xml:space="preserve">[[1, 2, 3, 4, 5, 7, 9, 10], [6, 8]]</t>
  </si>
  <si>
    <t xml:space="preserve">[[8, 5, 4, 1, 7, 5, 4, 2], [2, 1]]</t>
  </si>
  <si>
    <t xml:space="preserve">[[0.014394222666357079, 0.019452410741936578, 0.034434702720409625, 0.02252957642811764, 0.02390319582320586, 0.0204346663467952, 0.008479603146634278, 0.06312990161358543], [0.00453367200733311, 0.020447485548261028]]</t>
  </si>
  <si>
    <t xml:space="preserve">[[5, 10, 15], [2, 3, 6, 7, 8, 9, 11, 12, 13, 16, 19, 20], [1, 4, 14, 17, 18]]</t>
  </si>
  <si>
    <t xml:space="preserve">[[4, 3, 5], [3, 4, 3, 5, 2, 4, 5, 3, 2, 4, 4, 4], [4, 2, 2, 1, 2]]</t>
  </si>
  <si>
    <t xml:space="preserve">[[0.011096444743538391, 0.022766021469656735, 0.012622000637908514], [0.0477418618188351, 0.011302256315363692, 0.008611520774275079, 0.010303301144049343, 0.023876033542776683, 0.02195194029201922, 0.01848449010541764, 0.01985187177665866, 0.005322164353136557, 0.007298856595778592, 0.012379889736658264, 0.004785217586155001], [0.008945494959775577, 0.014131761243717861, 0.01415263679927548, 0.05315957000287405, 0.01808530529895748]]</t>
  </si>
  <si>
    <t xml:space="preserve">[[6, 10, 20], [1, 2, 3, 4, 5, 7, 8, 9, 11, 12, 13, 14, 15, 16, 17, 18, 19]]</t>
  </si>
  <si>
    <t xml:space="preserve">[[7, 5, 8], [7, 11, 2, 23, 8, 11, 1, 8, 8, 5, 2, 2, 3, 16, 5, 8, 15]]</t>
  </si>
  <si>
    <t xml:space="preserve">[[0.020755611529961505, 0.04495836337640996, 0.00594415028185273], [0.14334742906287937, 0.05136214895171965, 0.016508151620836794, 0.10499198537739261, 0.09942408403665384, 0.1870963492659268, 0.04001483665923435, 0.039075316243016855, 0.04054529046213579, 0.054530900589729564, 0.047950558929353015, 0.061401593818726743, 0.033047809129065596, 0.05773058475995142, 0.032653737646306864, 0.014443047710404966, 0.13174751627922812]]</t>
  </si>
  <si>
    <t xml:space="preserve">[[2, 3, 5, 6, 9], [1, 4, 7, 8, 10]]</t>
  </si>
  <si>
    <t xml:space="preserve">[[35, 23, 55, 6, 11], [7, 8, 4, 4, 6]]</t>
  </si>
  <si>
    <t xml:space="preserve">[[0.433497645335929, 0.141419371692577, 0.0897183661955645, 0.02238863247969338, 0.060873200762209395], [0.048844237614021735, 0.0020377250325008854, 0.016815305666701672, 0.024631657701305744, 0.05185234785802527]]</t>
  </si>
  <si>
    <t xml:space="preserve">[4, 4]</t>
  </si>
  <si>
    <t xml:space="preserve">[[2, 5, 9, 12, 19, 20], [1, 3, 4, 6, 7, 8, 10, 11, 13, 14, 15, 16, 17, 18]]</t>
  </si>
  <si>
    <t xml:space="preserve">[[13, 17, 25, 14, 11, 16], [8, 3, 2, 6, 3, 3, 7, 2, 7, 4, 8, 3, 2, 5]]</t>
  </si>
  <si>
    <t xml:space="preserve">[[0.0959437047115914, 0.062156896928070846, 0.18904206193784848, 0.03581601419680619, 0.08929113908663472, 0.12567938508044546], [0.03106965740273968, 0.0129556918053774, 0.008224774466357018, 0.02887523620796125, 0.02368770386464964, 0.027209884023624478, 0.0780728295153037, 0.008792323432088096, 0.0644221360347819, 0.01933639354957186, 0.009859884311529425, 0.01306956826815952, 0.01683131962457018, 0.032038122451345866]]</t>
  </si>
  <si>
    <t xml:space="preserve">[[3], [1, 2, 6, 7, 8, 10], [4, 5, 9]]</t>
  </si>
  <si>
    <t xml:space="preserve">[[1], [26, 12, 7, 13, 10, 11], [27, 33, 38]]</t>
  </si>
  <si>
    <t xml:space="preserve">[[0.001179221749640079], [0.06567770433799029, 0.06349267479405962, 0.017899512234314484, 0.028614791738849763, 0.0699169293586162, 0.009978770228152137], [0.1132461961647524, 0.017365377086871574, 0.029261581244277426]]</t>
  </si>
  <si>
    <t xml:space="preserve">[[1, 2, 3, 5, 8, 9, 10, 12, 16, 17, 18, 19, 20], [4, 6, 7, 11, 13, 14, 15]]</t>
  </si>
  <si>
    <t xml:space="preserve">[[2, 1, 7, 1, 6, 3, 4, 1, 1, 3, 2, 8, 5], [18, 18, 20, 11, 31, 26, 23]]</t>
  </si>
  <si>
    <t xml:space="preserve">[[0.07550599251886778, 0.012894436680962825, 0.023551047521845225, 0.03689887040906814, 0.015037123661113753, 0.011156358136252677, 0.02387519424011252, 0.018486287115736532, 0.024451995544588656, 0.06283730545300732, 0.020683641376713788, 0.02316292209362159, 0.021903517166861092], [0.030286496598846576, 0.07825529532250051, 0.05303517008444368, 0.1756278919413797, 0.09174100089932052, 0.20342600693623744, 0.041950873414416036]]</t>
  </si>
  <si>
    <t xml:space="preserve">[[2, 3, 9, 11, 16, 17, 18], [1, 4, 5, 6, 8], [7, 10, 15, 20], [12, 13, 14, 19]]</t>
  </si>
  <si>
    <t xml:space="preserve">[[2, 2, 2, 2, 3, 1, 2], [2, 3, 2, 2, 2], [4, 4, 2, 2], [2, 2, 2, 3]]</t>
  </si>
  <si>
    <t xml:space="preserve">[[0.013424921978572625, 0.011778739020864347, 0.01697080169718658, 0.015090962883346083, 0.009209990962357213, 0.01298308407336945, 0.010650471608701804], [0.009564833672349482, 0.001406950985041628, 0.010848959115894754, 0.005139556250659263, 0.006491814079611911], [0.00826549640163153, 0.020079760949240757, 0.04374377734909627, 0.027317184510156592], [0.030128567332248755, 0.013653077066684206, 0.014803777065524035, 0.005331944348366615]]</t>
  </si>
  <si>
    <t xml:space="preserve">[[2], [1, 3, 4], [6, 7, 9], [5, 8, 10]]</t>
  </si>
  <si>
    <t xml:space="preserve">[[3], [4, 5, 3], [4, 5, 26], [26, 9, 20]]</t>
  </si>
  <si>
    <t xml:space="preserve">[[0.018078836231982958], [0.036867270987382864, 0.03394167439820683, 0.02161024018448365], [0.0064228185139228264, 0.02512378300059321, 0.04662244589593031], [0.008075483075714904, 0.043100283930509346, 0.011373694344116201]]</t>
  </si>
  <si>
    <t xml:space="preserve">[1, 4, 2, 3]</t>
  </si>
  <si>
    <t xml:space="preserve">[[1, 7, 10], [3, 9], [2, 4, 8], [5, 6]]</t>
  </si>
  <si>
    <t xml:space="preserve">[[3, 3, 2], [2, 3], [12, 9, 6], [3, 4]]</t>
  </si>
  <si>
    <t xml:space="preserve">[[0.0032532570259310423, 0.008606819233968896, 0.012558972961811096], [0.03522236185676264, 0.023599893932891962], [0.07779758800885807, 0.04348392989388479, 0.013747083222578158], [0.03296592907068048, 0.0040769327511308035]]</t>
  </si>
  <si>
    <t xml:space="preserve">[1, 1, 3, 2]</t>
  </si>
  <si>
    <t xml:space="preserve">[[1, 3], [4], [2, 5, 11, 17], [7], [8, 12, 16, 19], [9, 10, 14], [6, 13, 15, 20], [18]]</t>
  </si>
  <si>
    <t xml:space="preserve">[[2, 4], [2], [6, 4, 3, 2], [1], [5, 4, 6, 5], [5, 5, 4], [3, 4, 4, 3], [8]]</t>
  </si>
  <si>
    <t xml:space="preserve">[[0.03925270157763389, 0.01595852665291944], [0.008429971897652565], [0.05648245308012255, 0.013769528951497767, 0.004465534971661719, 0.023403781116209128], [0.01270107758205277], [0.026930545246647494, 0.05027569678386749, 0.013741394206832482, 0.028538782406800883], [0.032579816924382776, 0.045129679362329804, 0.03646903776235541], [0.02659290704844349, 0.027638622602822085, 0.008741247531403193, 0.019129744296174873], [0.02097031916543378]]</t>
  </si>
  <si>
    <t xml:space="preserve">[2, 1, 1, 1, 1, 3, 1, 2]</t>
  </si>
  <si>
    <t xml:space="preserve">[[1, 12, 17], [4, 7, 15], [2, 5, 11], [3, 9, 10, 16], [8, 13, 14, 18], [19], [6, 20]]</t>
  </si>
  <si>
    <t xml:space="preserve">[[6, 1, 2], [4, 6, 1], [12, 8, 10], [3, 3, 3, 3], [2, 3, 2, 3], [1], [1, 1]]</t>
  </si>
  <si>
    <t xml:space="preserve">[[0.0026668260335565457, 0.008566968678176738, 0.036311595720544536], [0.009818131200024208, 0.002649852566616266, 0.054610717204474926], [0.009917436708207706, 0.04353667878733482, 0.012625820987963289], [0.008982147340946683, 0.007707768825724057, 0.006703361099380633, 0.007272838622725782], [0.016399741792155725, 0.008090630897758199, 0.01738662467701505, 0.009052970944050458], [0.007930351506875695], [0.0033930475881799715, 0.0020638719722634435]]</t>
  </si>
  <si>
    <t xml:space="preserve">[2, 2, 1, 1, 1, 1, 1]</t>
  </si>
  <si>
    <t xml:space="preserve">[[1, 5], [2], [6, 8], [7], [3, 4, 9, 10]]</t>
  </si>
  <si>
    <t xml:space="preserve">[[3, 2], [11], [15, 6], [3], [14, 8, 6, 9]]</t>
  </si>
  <si>
    <t xml:space="preserve">[[0.014913263171302208, 0.04255487396666108], [0.009574288450471004], [0.006495035687209241, 0.06263946082856295], [0.01843118830969666], [0.008332528118208123, 0.0430917216918957, 0.06227907647289994, 0.02867831962068825]]</t>
  </si>
  <si>
    <t xml:space="preserve">[1, 2, 3, 1, 5]</t>
  </si>
  <si>
    <t xml:space="preserve">[[2], [3, 4], [6, 10], [1, 5, 7, 8, 9]]</t>
  </si>
  <si>
    <t xml:space="preserve">[[16], [3, 2], [11, 6], [2, 4, 4, 3, 3]]</t>
  </si>
  <si>
    <t xml:space="preserve">[[0.03313556099691439], [0.004962913897678507, 0.1485915359960336], [0.027738404796628122, 0.024837460643753247], [0.039037491170136315, 0.010243035284039175, 0.010070432681939868, 0.015670433135351873, 0.013026429451750025]]</t>
  </si>
  <si>
    <t xml:space="preserve">[[2], [5, 6, 7, 8, 18], [3, 9, 10, 11, 12, 20], [1, 4, 13, 14, 15, 16, 17, 19]]</t>
  </si>
  <si>
    <t xml:space="preserve">[[7], [7, 6, 8, 10, 4], [4, 3, 4, 2, 3, 2], [4, 4, 5, 6, 8, 7, 7, 6]]</t>
  </si>
  <si>
    <t xml:space="preserve">[[0.02628996570242554], [0.015049653830267868, 0.027139345411751538, 0.046370290378602005, 0.014178936176671054, 0.06262571700977759], [0.01325392793482209, 0.04694500443573108, 0.017563136168777606, 0.050785449813548635, 0.0206640532763097, 0.05204456984460041], [0.07177882451676641, 0.06288419951938506, 0.032990859937905556, 0.05236154896115852, 0.044835687152112884, 0.031313920208277016, 0.0165222905802246, 0.03335778212908615]]</t>
  </si>
  <si>
    <t xml:space="preserve">[2, 4, 2, 3]</t>
  </si>
  <si>
    <t xml:space="preserve">[[1, 3, 7, 10, 14, 16], [2, 4, 5, 6, 9, 15, 19, 20], [8], [11, 12, 13, 18], [17]]</t>
  </si>
  <si>
    <t xml:space="preserve">[[15, 9, 15, 9, 19, 18], [4, 1, 5, 4, 3, 6, 5, 2], [1], [5, 5, 6, 5], [3]]</t>
  </si>
  <si>
    <t xml:space="preserve">[[0.042191674462820176, 0.08857436703224215, 0.0645743594821816, 0.06736802949614659, 0.026663098261127657, 0.03425022061713293], [0.008740675109869827, 0.013776854857560665, 0.008832241957445443, 0.03582702182172162, 0.041215806004004006, 0.001134079623053728, 0.016394973733294856, 0.0015639458340482627], [0.004931389501476173], [0.024144446603562554, 0.08840644576550663, 0.05708249431417859, 0.030908482789479844], [0.00418176550137869]]</t>
  </si>
  <si>
    <t xml:space="preserve">[1, 2, 1, 2, 1]</t>
  </si>
  <si>
    <t xml:space="preserve">[[1, 3, 9, 10], [2, 4, 6], [5, 7], [8]]</t>
  </si>
  <si>
    <t xml:space="preserve">[[7, 8, 9, 5], [9, 7, 6], [19, 23], [27]]</t>
  </si>
  <si>
    <t xml:space="preserve">[[0.04462020923055523, 0.055478989866657516, 0.03814164711270018, 0.03430489706764052], [0.03594744846745912, 0.017413630952743696, 0.06381562253411711], [0.13579919192282108, 0.1836395117933295], [0.039436261077564795]]</t>
  </si>
  <si>
    <t xml:space="preserve">[3, 4, 2, 1]</t>
  </si>
  <si>
    <t xml:space="preserve">[[1, 5], [2], [4, 9], [3, 6, 7, 8], [10]]</t>
  </si>
  <si>
    <t xml:space="preserve">[[1, 2], [7], [9, 4], [6, 13, 8, 8], [23]]</t>
  </si>
  <si>
    <t xml:space="preserve">[[0.010224697771936197, 0.002932814028447956], [0.018193334399234574], [0.08495266482918595, 0.024131351764193225], [0.05481642160095769, 0.046598040767216554, 0.10965987333836033, 0.04875275844134606], [0.040719363222592626]]</t>
  </si>
  <si>
    <t xml:space="preserve">[[1], [7], [8], [3, 9, 13], [10], [4, 5, 11, 19], [14, 15], [6, 16, 17], [18], [2, 12, 20]]</t>
  </si>
  <si>
    <t xml:space="preserve">[[1], [1], [4], [10, 11, 15], [1], [54, 46, 41, 37], [19, 27], [2, 3, 2], [2], [32, 4, 23]]</t>
  </si>
  <si>
    <t xml:space="preserve">[[0.016140713027923727], [0.034466048816263285], [0.005539431599906028], [0.048720457365229515, 0.07285323156379067, 0.012589283935993957], [0.0022321931123018522], [0.09882685775417915, 0.18686721846855045, 0.30125683618178195, 0.3856744457212976], [0.1207315694595775, 0.020856336443198176], [0.030830531580494498, 0.024528734163530665, 0.034282243139333785], [0.006743921922849716], [0.20259178039993098, 0.02168477830615543, 0.10354682126419794]]</t>
  </si>
  <si>
    <t xml:space="preserve">[1, 1, 1, 2, 1, 2, 2, 1, 1, 2]</t>
  </si>
  <si>
    <t xml:space="preserve">[[1, 12], [3, 20], [6, 7, 11, 18, 19], [2, 5, 8, 9, 10, 13, 14, 17], [4, 15, 16]]</t>
  </si>
  <si>
    <t xml:space="preserve">[[1, 3], [2, 0], [1, 1, 3, 2, 2], [7, 6, 4, 15, 6, 6, 6, 9], [9, 7, 10]]</t>
  </si>
  <si>
    <t xml:space="preserve">[[0.020870572542195428, 0.0035678419700359114], [0.007874195890836006, 0.04166999872970615], [0.010460474068398135, 0.02600305748712448, 0.010818818763749682, 0.06482633145693736, 0.03559702647383235], [0.056431064017870354, 0.025742665426101066, 0.05223146611046141, 0.006237621189065586, 0.014438890210644314, 0.042138158565844776, 0.050640914049680213, 0.03240169316890964], [0.014265436318797464, 0.05391047201455319, 0.02451886034191256]]</t>
  </si>
  <si>
    <t xml:space="preserve">[[2, 3], [1, 8], [4, 5, 6, 7, 9, 10]]</t>
  </si>
  <si>
    <t xml:space="preserve">[[10, 17], [4, 3], [56, 51, 20, 85, 48, 47]]</t>
  </si>
  <si>
    <t xml:space="preserve">[[0.09491075299005698, 0.012378663687139737], [0.012234549511332791, 0.032281330611965954], [0.06171437217499238, 0.6332682990853432, 0.017455600955852326, 0.0625386752021338, 0.5615754072587734, 0.3062173532245425]]</t>
  </si>
  <si>
    <t xml:space="preserve">[[4, 8], [1, 2, 3, 5, 6, 7, 9, 10]]</t>
  </si>
  <si>
    <t xml:space="preserve">[[7, 4], [16, 6, 4, 13, 5, 14, 13, 7]]</t>
  </si>
  <si>
    <t xml:space="preserve">[[0.016733845243069603, 0.04438704182074888], [0.023979794795824648, 0.010693252045713565, 0.02331647938147985, 0.03105026711100402, 0.013646306794096851, 0.0598890201893695, 0.15509753346309077, 0.023199769651600352]]</t>
  </si>
  <si>
    <t xml:space="preserve">[[1, 13, 19], [2], [3, 8, 14, 18], [4], [5], [6], [9, 10], [7, 12, 16], [11, 15, 17, 20]]</t>
  </si>
  <si>
    <t xml:space="preserve">[[3, 4, 3], [4], [3, 2, 8, 5], [4], [2], [10], [10, 10], [15, 17, 16], [1, 1, 2, 1]]</t>
  </si>
  <si>
    <t xml:space="preserve">[[0.035792921281607104, 0.0213620724322825, 0.04257831169199858], [0.014208967121034859], [0.06168011822355057, 0.03526013942198354, 0.015223773158055703, 0.05434268655042979], [0.011438938235192693], [0.006929005832367362], [0.029514079877154827], [0.03259205916621842, 0.040547732063234206], [0.0457983010272519, 0.040714845704946545, 0.07506862795189603], [0.02956966655913689, 0.01017288921671402, 0.00728422897303381, 0.021316680833815053]]</t>
  </si>
  <si>
    <t xml:space="preserve">[1, 1, 2, 1, 1, 1, 1, 2, 1]</t>
  </si>
  <si>
    <t xml:space="preserve">Kmedian4</t>
  </si>
  <si>
    <t xml:space="preserve">[[4, 20], [5, 6, 14, 19], [1, 7, 9, 10, 11], [2, 16], [3, 8, 12, 13, 15, 17, 18]]</t>
  </si>
  <si>
    <t xml:space="preserve">[[11, 12], [17, 31, 15, 5], [12, 2, 5, 2, 1], [0, 0], [31, 12, 5, 6, 12, 19, 37]]</t>
  </si>
  <si>
    <t xml:space="preserve">[[0.017001070431502403, 0.010499641620898906], [0.09847652502125885, 0.14869098741590858, 0.09008890897201226, 0.016601815564383504], [0.15438316966892557, 0.028913893173003753, 0.06011054296983767, 0.005013444513683521, 0.004547943991279614], [0.004413436649080014, 0.014629561531485947], [0.0991358517598075, 0.03778031234281435, 0.016344877044666202, 0.013995903937830623, 0.04124518720680765, 0.05946347252338066, 0.09177811063014477]]</t>
  </si>
  <si>
    <t xml:space="preserve">[4, 1, 1, 1, 4]</t>
  </si>
  <si>
    <t xml:space="preserve">[[1, 2, 3, 5, 7, 10, 12, 13, 14, 15, 17], [4, 6, 8, 9, 11, 16, 18, 19, 20]]</t>
  </si>
  <si>
    <t xml:space="preserve">[[4, 2, 2, 2, 6, 2, 1, 3, 4, 1, 1], [27, 21, 22, 85, 53, 57, 6, 6, 7]]</t>
  </si>
  <si>
    <t xml:space="preserve">[[0.06776077269437969, 0.005123541039878254, 0.029691000456417718, 0.02258773317503061, 0.06862045081625544, 0.02215406434413615, 0.0016189165417527644, 0.032988303511333375, 0.03127546503339579, 0.01607820781124312, 0.002623339772089476], [0.052899973719179115, 0.08087850281197341, 0.033337289312310094, 0.20840224912968902, 0.09964336397943763, 0.10906784726529958, 0.008909375995747336, 0.013772056015305663, 0.02335172496701476]]</t>
  </si>
  <si>
    <t xml:space="preserve">[[2, 4, 5, 6, 8, 9, 15, 17], [1, 3, 7, 10, 11, 12, 13, 14, 16, 18, 19, 20]]</t>
  </si>
  <si>
    <t xml:space="preserve">[[3, 9, 2, 11, 4, 6, 3, 8], [4, 2, 10, 18, 1, 16, 3, 4, 28, 24, 18, 16]]</t>
  </si>
  <si>
    <t xml:space="preserve">[[0.030651684886421483, 0.08881032002067507, 0.024665926028967614, 0.13203823762633107, 0.020925271746811167, 0.07353111108714781, 0.017542014955879988, 0.04246587426010859], [0.01099195144671606, 0.009002850899718825, 0.04930780974638171, 0.10205440908303696, 0.013142317777408615, 0.027346105097027732, 0.007864442798044264, 0.010153240450502473, 0.1532520524110541, 0.16233192397063378, 0.06493650419142905, 0.0641018829412984]]</t>
  </si>
  <si>
    <t xml:space="preserve">[[1], [3, 7], [5, 6, 8, 10], [2, 4, 9]]</t>
  </si>
  <si>
    <t xml:space="preserve">[[15], [8, 6], [70, 3, 17, 26], [7, 3, 2]]</t>
  </si>
  <si>
    <t xml:space="preserve">[[0.020737299193832978], [0.09739215243069764, 0.056710228829025294], [0.3190556338309583, 0.011676140560270547, 0.06683399548938038, 0.09439043847562843], [0.051925470853739226, 0.017602013031140125, 0.01890468634823356]]</t>
  </si>
  <si>
    <t xml:space="preserve">[1, 2, 6, 1]</t>
  </si>
  <si>
    <t xml:space="preserve">GA2</t>
  </si>
  <si>
    <t xml:space="preserve">[[5, 7, 9], [1, 2], [3, 4, 6, 8, 10]]</t>
  </si>
  <si>
    <t xml:space="preserve">[[8, 4, 2], [7, 2], [2, 8, 5, 5, 3]]</t>
  </si>
  <si>
    <t xml:space="preserve">[[0.11909561817033443, 0.012613309434416513, 0.01619587276894674], [0.09246486260589475, 0.009529358995360487], [0.05539017913329169, 0.0004748477382539028, 0.02889527550528036, 0.0017648949022344654, 0.02751927077666076]]</t>
  </si>
  <si>
    <t xml:space="preserve">[[14, 17, 19], [4, 9, 13, 20], [3, 8, 11, 18], [2, 6, 7, 10, 12], [1, 5, 15, 16]]</t>
  </si>
  <si>
    <t xml:space="preserve">[[6, 15, 6], [9, 6, 4, 1], [2, 2, 1, 4], [4, 1, 3, 5, 14], [2, 3, 1, 2]]</t>
  </si>
  <si>
    <t xml:space="preserve">[[0.008173536651938098, 0.06852668867359542, 0.0005029765535207667], [0.0036297437677852724, 0.03136646543586519, 0.0229267809827374, 0.020156760646287093], [0.02686197745663785, 0.024076446308692084, 0.030940266871302836, 0.03526466914575429], [0.014216122364028288, 0.006752024219623164, 0.0017335455855908963, 0.04372030286357721, 0.00260932041615859], [0.037036267280186205, 0.0357434381574237, 0.012363538437881525, 0.023811415045138996]]</t>
  </si>
  <si>
    <t xml:space="preserve">[[7], [8], [2, 5, 9], [1, 3, 4, 6, 10]]</t>
  </si>
  <si>
    <t xml:space="preserve">[[8], [15], [9, 16, 3], [4, 7, 3, 4, 1]]</t>
  </si>
  <si>
    <t xml:space="preserve">[[0.05401162056187247], [0.03459784776926273], [0.0003238039237110176, 0.060011587651752706, 0.024444804440714105], [0.002543043004380534, 0.0191922659992671, 0.03268336445117853, 0.032522479585042514, 0.004293451345436151]]</t>
  </si>
  <si>
    <t xml:space="preserve">[2, 1, 3, 3]</t>
  </si>
  <si>
    <t xml:space="preserve">[[4, 18], [10], [3, 12], [1, 2, 11, 15], [7, 8, 20], [5, 16, 17, 19], [6, 13], [9, 14]]</t>
  </si>
  <si>
    <t xml:space="preserve">[[3, 2], [4], [8, 373], [6, 2, 7, 10], [10, 11, 6], [2, 2, 4, 4], [24, 4], [2, 2]]</t>
  </si>
  <si>
    <t xml:space="preserve">[[0.03565509081565926, 0.011911519689111381], [0.0067555542528503435], [0.06642464092916446, 0.013553710816860626], [0.059804223490653334, 0.022293521762470493, 0.0053785696802531955, 0.011748843613055478], [0.10189332375363742, 0.0050706012124410085, 0.06068496070651778], [0.010644507723634126, 0.04911214125953631, 0.00484286124725263, 0.03149388470726863], [0.037736674163941324, 0.06445569568525218], [0.009586918265197577, 0.04585972551753432]]</t>
  </si>
  <si>
    <t xml:space="preserve">[1, 1, 2, 1, 1, 1, 3, 1]</t>
  </si>
  <si>
    <t xml:space="preserve">[[4, 5], [2, 3, 6, 8], [1, 9, 10], [7]]</t>
  </si>
  <si>
    <t xml:space="preserve">[[6, 6], [1, 13, 3, 1], [3, 1, 2], [24]]</t>
  </si>
  <si>
    <t xml:space="preserve">[[0.051961618763620085, 0.024991558385889713], [0.033296128655420545, 0.007093706283818818, 0.05176842887154671, 0.051384132818425535], [0.04783393221637595, 0.004651194973165704, 0.0411238852961037], [0.004543021175296415]]</t>
  </si>
  <si>
    <t xml:space="preserve">[[1, 6], [13, 20], [10, 12, 17, 18, 19], [3, 9, 14], [4, 7, 15], [8, 11], [2, 5, 16]]</t>
  </si>
  <si>
    <t xml:space="preserve">[[7, 3], [8, 3], [6, 4, 4, 2, 1], [16, 6, 16], [14, 2, 12], [6, 3], [6, 2, 11]]</t>
  </si>
  <si>
    <t xml:space="preserve">[[0.015118308125764757, 0.019078440014006916], [0.002067022683330395, 0.017203385470758205], [0.005171166550124194, 0.10241617494522401, 0.0361778863326009, 0.005551496146710525, 0.0025553969501300945], [0.0058364164136370635, 0.006888365245498321, 0.12641586247369593], [0.21854671823624555, 0.0223764311035217, 0.04006348035553137], [0.025559776729674154, 0.038969147058619695], [0.03336888043329822, 0.013200795946255792, 0.08155790683538415]]</t>
  </si>
  <si>
    <t xml:space="preserve">[[3, 5, 7], [2, 4], [8], [1, 6, 9, 10]]</t>
  </si>
  <si>
    <t xml:space="preserve">[[10, 69, 12], [13, 46], [41], [15, 14, 15, 30]]</t>
  </si>
  <si>
    <t xml:space="preserve">[[0.06257588485429778, 0.4464884360749949, 0.03778207941268397], [0.10053538234028561, 0.04677008397175494], [0.0005897126454351823], [0.04103078698477562, 0.14390306334948288, 0.14186455229332334, 0.06104670429670117]]</t>
  </si>
  <si>
    <t xml:space="preserve">[1, 4, 2, 2]</t>
  </si>
  <si>
    <t xml:space="preserve">[[14, 15, 17], [10, 16], [18, 20], [5, 8], [9], [11, 13], [7], [2, 4], [12], [6], [1, 3, 19]]</t>
  </si>
  <si>
    <t xml:space="preserve">[[2, 4, 3], [5, 2], [7, 4], [17, 5], [50], [11, 9], [3], [2, 2], [10], [4], [1, 18, 6]]</t>
  </si>
  <si>
    <t xml:space="preserve">[[0.01440374095231043, 0.0005228087636552671, 0.004770082516353591], [0.01616505978677136, 0.017327316127095423], [0.006017628150185745, 0.08877078849828979], [0.014907723975371033, 0.0505076416994061], [0.042948244538887764], [0.002189643070666011, 0.044302252882689595], [0.05125369016711802], [0.04880823793829732, 0.022409873574251477], [0.021375005877745237], [0.08669049013844735], [0.0008968340279156078, 0.0470310220969019, 0.04712827306423317]]</t>
  </si>
  <si>
    <t xml:space="preserve">[1, 1, 1, 2, 1, 1, 1, 1, 2, 1, 1]</t>
  </si>
  <si>
    <t xml:space="preserve">[[2, 3], [6, 7, 9], [1, 4, 5, 8, 10]]</t>
  </si>
  <si>
    <t xml:space="preserve">[[14, 28], [5, 1, 3], [81, 110, 46, 253, 20]]</t>
  </si>
  <si>
    <t xml:space="preserve">[[0.018665893397469886, 0.06844426748244312], [0.012241535441660126, 0.013857286811617882, 0.029218710542374154], [0.4202884642899638, 1.163082454637709, 0.05164574945035147, 1.0154946954167179, 0.14837403507605068]]</t>
  </si>
  <si>
    <t xml:space="preserve">[[2, 10, 13, 16, 17], [6, 20], [7, 8, 12, 18], [1, 11, 15], [4, 5, 9, 14, 19], [3]]</t>
  </si>
  <si>
    <t xml:space="preserve">[[5, 4, 1, 11, 1], [6, 2], [9, 3, 2, 2], [6, 6, 38], [3, 1, 3, 10, 2], [4]]</t>
  </si>
  <si>
    <t xml:space="preserve">[[0.03252568884685695, 0.0838284135850388, 0.03758263043790354, 0.14185991925970737, 0.015625160221811277], [0.06402749444962386, 0.01583129796285386], [0.010018017205911521, 0.027708868466158623, 0.016566762817664848, 0.016828407980136954], [0.01627406375602193, 0.02353649388268303, 0.11225338834743356], [0.006825186520635704, 0.011678745105947907, 0.041833970242010625, 0.06025883301618663, 0.04012692806115704], [0.0221787232123712]]</t>
  </si>
  <si>
    <t xml:space="preserve">[[7, 8], [5, 10], [1, 2], [6], [9], [3, 4]]</t>
  </si>
  <si>
    <t xml:space="preserve">[[12, 6], [12, 8], [5, 21], [12], [12], [40, 16]]</t>
  </si>
  <si>
    <t xml:space="preserve">[[0.021548967501780553, 0.02863017453978782], [0.09458009332406367, 0.023997790332334856], [0.03033072455469326, 0.1401783465960839], [0.03543281274746326], [0.11034071375454667], [0.02253716916790836, 0.14400210167587077]]</t>
  </si>
  <si>
    <t xml:space="preserve">[1, 1, 2, 1, 1, 2]</t>
  </si>
  <si>
    <t xml:space="preserve">[[13, 14], [8, 19], [2, 3, 6], [11, 16], [1, 4, 9, 10, 15], [5, 20], [7, 17], [12, 18]]</t>
  </si>
  <si>
    <t xml:space="preserve">[[9, 3], [1, 2], [5, 3, 1], [3, 1], [7, 12, 2, 2, 9], [9, 5], [3, 2], [2, 1]]</t>
  </si>
  <si>
    <t xml:space="preserve">[[0.0573763751887891, 0.012920397388968633], [0.0036342286502838504, 0.011168678110224534], [0.007798794217017855, 0.02598751259965854, 0.025895708666167028], [0.022200219180331222, 0.002801847302896669], [0.00733154397898501, 0.14736934613851058, 0.029365194355065027, 0.010123370205685453, 0.07314698244598973], [0.03912868179679946, 0.03315780198190421], [0.020984361824242934, 0.006983873655655531], [0.01539698369366265, 0.009397031196932396]]</t>
  </si>
  <si>
    <t xml:space="preserve">[2, 1, 2, 1, 3, 2, 1, 1]</t>
  </si>
  <si>
    <t xml:space="preserve">[[2, 3, 7, 10], [1, 9], [4, 5, 6, 8]]</t>
  </si>
  <si>
    <t xml:space="preserve">[[2, 2, 2, 2], [5, 4], [5, 15, 17, 21]]</t>
  </si>
  <si>
    <t xml:space="preserve">[[0.0018446002686000856, 0.01619643573886473, 0.0047057953914203575, 0.026920469276915424], [0.013781556796810819, 0.0042302640747256355], [0.028212507692482406, 0.13268944853916095, 0.013654000278215173, 0.1001149483128955]]</t>
  </si>
  <si>
    <t xml:space="preserve">[[4, 14], [10], [9, 11, 18], [16], [8], [2, 7], [12], [5], [1, 15, 19, 20], [3, 6, 13, 17]]</t>
  </si>
  <si>
    <t xml:space="preserve">[[4, 3], [1], [3, 1, 2], [2], [5], [3, 5], [5], [4], [2, 2, 1, 1], [2, 2, 5, 1]]</t>
  </si>
  <si>
    <t xml:space="preserve">[[0.03929562885981783, 0.035828500554280884], [0.026921632525852047], [0.013442332715296178, 0.02829522044676621, 0.012022386027657378], [0.025079355352499513], [0.037279657811420154], [0.006515551713184092, 0.01775493405742954], [0.008288579111187381], [0.026206471338149316], [0.010030177932466177, 0.011781053574666368, 0.023261416454253187, 0.0004022171201204278], [0.02225486698366419, 0.0060997878546799385, 0.009419057777315819, 0.014228126806965393]]</t>
  </si>
  <si>
    <t xml:space="preserve">[1, 1, 1, 1, 1, 1, 1, 1, 1, 1]</t>
  </si>
  <si>
    <t xml:space="preserve">[[3, 4, 7], [9, 10], [1, 6], [5], [2, 8]]</t>
  </si>
  <si>
    <t xml:space="preserve">[[0, 5, 4], [41, 19], [2, 2], [30], [6, 12]]</t>
  </si>
  <si>
    <t xml:space="preserve">[[0.019222585105291283, 0.019455745690486487, 0.021223941483283392], [0.2185846178686912, 0.14683985461984964], [0.019223575354662164, 0.005196845876563132], [0.01948086855855551], [0.017975712716004816, 0.0531674530144693]]</t>
  </si>
  <si>
    <t xml:space="preserve">[2, 3, 1, 2, 4]</t>
  </si>
  <si>
    <t xml:space="preserve">[[9, 10, 16], [17, 18], [5, 14], [11], [3, 7, 13, 15], [2, 8, 19], [1, 6], [4, 12, 20]]</t>
  </si>
  <si>
    <t xml:space="preserve">[[1, 4, 3], [20, 20], [0, 1], [20], [12, 6, 24, 5], [15, 2, 2], [8, 8], [3, 15, 7]]</t>
  </si>
  <si>
    <t xml:space="preserve">[[0.03646018781689691, 0.025163853123816915, 0.01341001863625282], [0.07957437117667729, 0.19585273661724045], [0.023721101451903703, 0.0029580895485961625], [0.13049799292450462], [0.01351768677577092, 0.00704492405631295, 0.028084820793589812, 0.02052034450045751], [0.0306965856807998, 0.01773941782631283, 0.021979078715530762], [0.04240677935582066, 0.07369517373491895], [0.020265260718638607, 0.10571819915081687, 0.03149300442884178]]</t>
  </si>
  <si>
    <t xml:space="preserve">[1, 1, 1, 1, 3, 2, 1, 2]</t>
  </si>
  <si>
    <t xml:space="preserve">[[1, 3], [5, 8, 10], [2, 6, 9], [4, 7]]</t>
  </si>
  <si>
    <t xml:space="preserve">[[3, 13], [5, 4, 8], [3, 9, 14], [13, 4]]</t>
  </si>
  <si>
    <t xml:space="preserve">[[0.0212234613252338, 0.02925425075558409], [0.03331521895553584, 0.006932829548212974, 0.08961063158999992], [0.06329084827810909, 0.007792539030204294, 0.05635507736390093], [0.020287781662316276, 0.019244199329086626]]</t>
  </si>
  <si>
    <t xml:space="preserve">[[2, 7, 10, 15], [3, 4], [9, 14], [12, 18], [1, 5, 6, 13, 20], [11, 17, 19], [8, 16]]</t>
  </si>
  <si>
    <t xml:space="preserve">[[4, 2, 2, 2], [4, 1], [2, 7], [3, 12], [0, 4, 0, 3, 1], [2, 3, 2], [3, 3]]</t>
  </si>
  <si>
    <t xml:space="preserve">[[0.03260562669483569, 0.029113696039658035, 0.010167935170875523, 0.00473129716919486], [0.015969626381954552, 0.018962606154700287], [0.013803673990717642, 0.007364521551685483], [0.004325541309500483, 0.0651101186147477], [0.04424298781717726, 0.009688979571596392, 0.056740596709092796, 0.0120636900252328, 0.02435511234036166], [0.00965646858057232, 0.01814604215587646, 0.020329253310451635], [0.07179037028092988, 0.007052134231467801]]</t>
  </si>
  <si>
    <t xml:space="preserve">[[4], [6], [9], [10], [2, 3, 7], [1, 8], [5]]</t>
  </si>
  <si>
    <t xml:space="preserve">[[5], [7], [5], [5], [1, 1, 1], [9, 9], [17]]</t>
  </si>
  <si>
    <t xml:space="preserve">[[0.020511782317742575], [0.015439520819735217], [0.0149898255181476], [0.020576348527152233], [0.0025759728300808775, 0.01855785254949012, 0.013074316792964401], [0.016676708917323098, 0.01246239190183779], [0.01690753333317746]]</t>
  </si>
  <si>
    <t xml:space="preserve">[1, 1, 1, 1, 1, 3, 3]</t>
  </si>
  <si>
    <t xml:space="preserve">[[11, 13], [9, 14, 19, 20], [3, 16], [7, 8, 18], [1, 4, 6, 12], [5, 10, 15, 17], [2]]</t>
  </si>
  <si>
    <t xml:space="preserve">[[1, 9], [2, 1, 1, 2], [53, 11], [4, 10, 14], [10, 2, 11, 5], [6, 8, 20, 29], [12]]</t>
  </si>
  <si>
    <t xml:space="preserve">[[0.02255111163055293, 0.026223097799372676], [0.05256489915879341, 0.008613584887030528, 0.020499766370195262, 0.028095162168607093], [0.05387493014207081, 0.04379275332157224], [0.011232650858097737, 0.03532806288916412, 0.03317649181548175], [0.08440127288566586, 0.019387274459889865, 0.032518200336614, 0.06916434541416625], [0.018443649221813217, 0.08533440247861884, 0.1278656883730443, 0.11064061466208346], [0.02270415297079384]]</t>
  </si>
  <si>
    <t xml:space="preserve">[1, 1, 2, 2, 1, 1, 1]</t>
  </si>
  <si>
    <t xml:space="preserve">[[1, 2, 3, 4, 9, 10], [7, 8], [5, 6]]</t>
  </si>
  <si>
    <t xml:space="preserve">[[7, 2, 2, 78, 52, 32], [4, 2], [11, 14]]</t>
  </si>
  <si>
    <t xml:space="preserve">[[0.04256246941670427, 0.049600134770524246, 0.04754191608845686, 0.12449189844230796, 0.17210607529583635, 0.4233454778817062], [0.013489233648600099, 0.009084344996565765], [0.03127770190876336, 0.021791236722938534]]</t>
  </si>
  <si>
    <t xml:space="preserve">[[17], [8, 11, 18], [2, 4, 15], [3, 9], [1], [6, 12, 13, 16], [5, 20], [14, 19], [7, 10]]</t>
  </si>
  <si>
    <t xml:space="preserve">[[5], [1, 1, 0], [9, 3, 3], [2, 3], [48], [1, 1, 1, 4], [3, 2], [1, 4], [2, 1]]</t>
  </si>
  <si>
    <t xml:space="preserve">[[0.012307303479902356], [0.013917299880652972, 0.013438684048687966, 0.04242853284174544], [0.04144449084989797, 0.01084353692597032, 0.07633536806805062], [0.011800973565696381, 0.01133814067470902], [0.030048411835422985], [0.016490237003168273, 0.004282142609049961, 0.026034580936059037, 0.02145337485491684], [0.02036522840756224, 0.018752437930741925], [0.009360302770526878, 0.02684410649234844], [0.0050309768542045625, 0.004301512323903243]]</t>
  </si>
  <si>
    <t xml:space="preserve">[[3, 8], [7], [1, 9], [4, 6], [2, 5], [10]]</t>
  </si>
  <si>
    <t xml:space="preserve">[[12, 2], [69], [52, 13], [7, 2], [4, 91], [73]]</t>
  </si>
  <si>
    <t xml:space="preserve">[[0.07056800979733098, 0.114918595251868], [0.34426906974358934], [0.170507039068398, 0.21164154275321245], [0.04206789480335124, 0.09283720779449606], [0.05929747199270695, 0.25543791090616297], [0.2933925467204552]]</t>
  </si>
  <si>
    <t xml:space="preserve">[1, 1, 2, 1, 3, 1]</t>
  </si>
  <si>
    <t xml:space="preserve">[[4, 20], [6, 13, 19], [1, 2, 3, 8, 14], [7, 9], [15, 17], [10, 12, 16, 18], [11], [5]]</t>
  </si>
  <si>
    <t xml:space="preserve">[[5, 2], [15, 9, 4], [5, 2, 8, 4, 5], [11, 4], [19, 3], [2, 4, 3, 5], [7], [11]]</t>
  </si>
  <si>
    <t xml:space="preserve">[[0.009416018270671468, 0.015383248456201506], [0.01861542450000849, 0.05763232923493907, 0.008982157097764959], [0.008757717977119762, 0.035941989306190116, 0.023796813943222722, 0.007622909480433331, 0.05031508474161436], [0.029942114199698333, 0.015246319998806528], [0.02884765054510634, 0.03800349769069612], [0.013464838385706715, 0.019792281499819986, 0.0489402336976221, 0.01361832982509634], [0.02390136843099753], [0.006595927549667091]]</t>
  </si>
  <si>
    <t xml:space="preserve">[1, 2, 2, 2, 1, 1, 1, 2]</t>
  </si>
  <si>
    <t xml:space="preserve">[[10], [1], [2, 9], [3, 6, 7], [5], [4, 8]]</t>
  </si>
  <si>
    <t xml:space="preserve">[[6], [5], [4, 3], [1, 8, 3], [7], [4, 3]]</t>
  </si>
  <si>
    <t xml:space="preserve">[[0.011405310907555333], [0.02283417178649804], [0.021197362574367044, 0.01882694526529276], [0.030757394706579268, 0.027071578696125254, 0.01643717263029058], [0.028875408392363713], [0.02261113878963116, 0.016795768283093676]]</t>
  </si>
  <si>
    <t xml:space="preserve">[[13, 15, 19], [1, 4, 18], [3, 5, 6], [2, 8, 9, 11, 16], [12, 14, 17, 20], [7, 10]]</t>
  </si>
  <si>
    <t xml:space="preserve">[[5, 42, 7], [1, 2, 1], [7, 4, 7], [3, 11, 5, 5, 3], [4, 5, 3, 4], [4, 4]]</t>
  </si>
  <si>
    <t xml:space="preserve">[[0.009751369409410193, 0.12125090019428662, 0.11198229616092714], [0.01704346097304026, 0.004512842246714911, 0.014562388443407832], [0.01394190624913303, 0.013136717693633271, 0.01567085659832874], [0.004666799968667668, 0.03726198176232399, 0.0211848609660241, 0.023675486727243046, 0.058078718514088565], [0.017261931729688967, 0.017833623852494325, 0.07374983289757707, 0.06854219168309247], [0.020948240938764576, 0.005833902374534132]]</t>
  </si>
  <si>
    <t xml:space="preserve">[[2, 4, 8], [3, 7], [1, 5], [6, 9, 10]]</t>
  </si>
  <si>
    <t xml:space="preserve">[[5, 24, 38], [51, 8], [3, 8], [6, 7, 9]]</t>
  </si>
  <si>
    <t xml:space="preserve">[[0.010968523987344398, 0.01958961411859725, 0.07233979716799362], [0.25539327284804636, 0.023094611635060436], [0.03480199675437033, 0.018894446278920205], [0.023293273681760415, 0.06236558312544151, 0.031633058910026816]]</t>
  </si>
  <si>
    <t xml:space="preserve">[5, 1, 1, 1]</t>
  </si>
  <si>
    <t xml:space="preserve">[[1, 4], [6, 15, 19], [13], [2], [14, 20], [3, 5, 18], [7, 8, 9], [11, 12], [10, 16, 17]]</t>
  </si>
  <si>
    <t xml:space="preserve">[[7, 22], [3, 1, 5], [4], [7], [6, 12], [2, 1, 3], [3, 5, 10], [9, 5], [1, 1, 3]]</t>
  </si>
  <si>
    <t xml:space="preserve">[[0.012568763558377695, 0.03774737016902916], [0.023320731055219205, 0.035469829871807024, 0.011654185911173603], [0.011404647191958488], [0.015545668657947872], [0.01531898997227379, 0.047555534412652964], [0.010970734650664294, 0.006646510839862084, 0.006677631255942576], [0.010733093817279823, 0.024587084929033633, 0.011652220833397287], [0.04503699101661295, 0.022442432511517965], [0.0025936569992318706, 0.00713117623287461, 0.005379134112469342]]</t>
  </si>
  <si>
    <t xml:space="preserve">[2, 1, 1, 1, 1, 1, 2, 1, 1]</t>
  </si>
  <si>
    <t xml:space="preserve">[[4, 7, 10], [3, 9], [1, 2, 5], [6, 8]]</t>
  </si>
  <si>
    <t xml:space="preserve">[[9, 11, 10], [103, 9], [3, 22, 7], [2, 53]]</t>
  </si>
  <si>
    <t xml:space="preserve">[[0.03208891030386329, 0.05290675528768933, 0.05392668065561317], [0.19768202679619606, 0.022590271142621195], [0.015585460827354966, 0.21407669598077067, 0.15833162731947772], [0.02205273721171491, 0.14424591273459733]]</t>
  </si>
  <si>
    <t xml:space="preserve">[[13], [1, 2, 6, 15], [4, 16], [5, 7, 8, 11, 14, 17, 20], [3, 12], [19], [9, 10, 18]]</t>
  </si>
  <si>
    <t xml:space="preserve">[[0], [2, 2, 5, 2], [7, 4], [3, 11, 4, 2, 1, 2, 8], [1, 7], [27], [2, 3, 10]]</t>
  </si>
  <si>
    <t xml:space="preserve">[[0.029360998245803373], [0.04522810600146627, 0.01238101447058559, 0.010298925965140817, 0.028936052491445097], [0.01581862817917445, 0.02391547996636282], [0.01799462769394732, 0.06919825684375398, 0.09441859477987208, 0.007988851975603634, 0.01378082993132542, 0.007520312123214622, 0.029648427134883335], [0.020124923449648675, 0.011065217829952838], [0.04299089098937326], [0.05079182387722926, 0.022409565168993933, 0.024272306073573353]]</t>
  </si>
  <si>
    <t xml:space="preserve">[[3, 5, 6, 9], [7, 8], [2], [1], [4, 10]]</t>
  </si>
  <si>
    <t xml:space="preserve">[[6, 7, 38, 11], [5, 6], [20], [28], [2, 4]]</t>
  </si>
  <si>
    <t xml:space="preserve">[[0.049689303591277274, 0.033970080147995796, 0.030333230582176945, 0.02116745656479244], [0.0221989641931641, 0.01966028679663543], [0.0333047688710656], [0.033663454530228364], [0.028288599601113986, 0.048254482672183505]]</t>
  </si>
  <si>
    <t xml:space="preserve">[5, 1, 2, 2, 1]</t>
  </si>
  <si>
    <t xml:space="preserve">[[10, 16, 17], [8, 15], [5, 6], [4, 9], [14, 18], [11, 13], [20], [12, 19], [1, 2, 3, 7]]</t>
  </si>
  <si>
    <t xml:space="preserve">[[3, 9, 15], [16, 16], [2, 3], [8, 4], [5, 10], [2, 13], [124], [6, 6], [11, 8, 9, 2]]</t>
  </si>
  <si>
    <t xml:space="preserve">[[0.011436191353623344, 0.08766426892777801, 0.04657856745830261], [0.04490914400723633, 0.04960502344233036], [0.009804850357917472, 0.011323997018767167], [0.01704827341862, 0.03355349587888169], [0.037694315176048085, 0.029522979178648018], [0.03441819079611461, 0.03542501276099928], [0.14178329003317514], [0.017839081213260284, 0.03440551974750498], [0.10230846468426091, 0.09725208891657501, 0.027510927210896336, 0.02725983552276572]]</t>
  </si>
  <si>
    <t xml:space="preserve">[[11, 13], [2, 6, 7], [17], [1, 14, 16, 18], [10, 12, 15], [3, 4, 5, 8, 9, 19, 20]]</t>
  </si>
  <si>
    <t xml:space="preserve">[[7, 11], [3, 4, 12], [7], [2, 1, 1, 2], [1, 1, 2], [8, 13, 1, 3, 7, 23, 7]]</t>
  </si>
  <si>
    <t xml:space="preserve">[[0.017472738341415175, 0.01166960163316347], [0.016762267546720076, 0.012531237948030377, 0.018227422849475327], [0.013390696266154307], [0.017247271804669093, 0.011786842935781194, 0.013420039892944505, 0.011235253589366058], [0.020925562424022746, 0.04521229563598152, 0.012709812575753479], [0.011602390151814052, 0.06116202346577492, 0.013320755695703975, 0.012199201784763412, 0.009953506029960809, 0.056439891560226337, 0.011789614193250109]]</t>
  </si>
  <si>
    <t xml:space="preserve">[2, 2, 2, 1, 1, 5]</t>
  </si>
  <si>
    <t xml:space="preserve">[[2, 4, 7, 10], [5, 9], [6], [3, 8], [1]]</t>
  </si>
  <si>
    <t xml:space="preserve">[[24, 2, 11, 13], [15, 72], [112], [6, 5], [30]]</t>
  </si>
  <si>
    <t xml:space="preserve">[[0.05835714049030514, 0.016319472276608685, 0.16223497854396016, 0.05929338196448609], [0.030897005006383604, 0.14952668587205875], [0.39361690073570427], [0.04285981616615547, 0.04333872466920602], [0.10268140261378178]]</t>
  </si>
  <si>
    <t xml:space="preserve">[2, 4, 1, 1, 1]</t>
  </si>
  <si>
    <t xml:space="preserve">[[11, 12, 13, 20], [3, 5, 9, 16], [2, 6, 8, 15, 19], [1, 17, 18], [10], [7, 14], [4]]</t>
  </si>
  <si>
    <t xml:space="preserve">[[0, 2, 2, 2], [4, 5, 0, 1], [3, 3, 5, 2, 5], [1, 2, 4], [11], [4, 6], [92]]</t>
  </si>
  <si>
    <t xml:space="preserve">[[0.017492658691685165, 0.018117904802925168, 0.01715425030408303, 0.016485402529251753], [0.02471547463706673, 0.030220165169230033, 0.012543422397553449, 0.021933544888486346], [0.03211004040346686, 0.02338593889508457, 0.008548982130135878, 0.025840920197364926, 0.06988763341665136], [0.010810109146763506, 0.007764754105964227, 0.00708184800347566], [0.023557543835632782], [0.010627316929555914, 0.08174797156009204], [0.12108753680115654]]</t>
  </si>
  <si>
    <t xml:space="preserve">[[7, 10], [1, 2, 4, 6, 8], [3, 5, 9]]</t>
  </si>
  <si>
    <t xml:space="preserve">[[4, 13], [2, 3, 4, 3, 1], [6, 1, 9]]</t>
  </si>
  <si>
    <t xml:space="preserve">[[0.035907178440436296, 0.039676533661695865], [0.01028386519410479, 0.058153357360183316, 0.011624905566003506, 0.05192019493283611, 0.011838270117279705], [0.016969342124323855, 0.002865423879943515, 0.011940670057447932]]</t>
  </si>
  <si>
    <t xml:space="preserve">[[2, 4, 9, 17], [10, 14, 15, 19], [13], [3, 18], [1, 16, 20], [5, 8, 12], [7], [6, 11]]</t>
  </si>
  <si>
    <t xml:space="preserve">[[5, 43, 17, 10], [4, 2, 5, 10], [13], [17, 28], [28, 13, 15], [1, 1, 5], [31], [7, 15]]</t>
  </si>
  <si>
    <t xml:space="preserve">[[0.035357540311121115, 0.1972821895058107, 0.03615726377726797, 0.01473712923019354], [0.06618588273414183, 0.016089443840499366, 0.01834152540427785, 0.022911776815965606], [0.014476447585114875], [0.02442825672989035, 0.19846756025559714], [0.11760007820012024, 0.10631242768346856, 0.02314895753295841], [0.006907947960885052, 0.027430851348542867, 0.21415715739922705], [0.045018524177539446], [0.02073534390902984, 0.03202271342540954]]</t>
  </si>
  <si>
    <t xml:space="preserve">[2, 1, 1, 1, 1, 1, 1, 1]</t>
  </si>
  <si>
    <t xml:space="preserve">[[1], [9, 10], [2, 3, 4], [6, 7, 8], [5]]</t>
  </si>
  <si>
    <t xml:space="preserve">[[42], [5, 19], [4, 4, 5], [4, 1, 5], [5]]</t>
  </si>
  <si>
    <t xml:space="preserve">[[0.0373090974004402], [0.022177959284206197, 0.0277370964771929], [0.008957983059174572, 0.012164588916036091, 0.02756786199997419], [0.017051596953622822, 0.021628805796528084, 0.06795836488771038], [0.015677299481792258]]</t>
  </si>
  <si>
    <t xml:space="preserve">[3, 2, 2, 1, 1]</t>
  </si>
  <si>
    <t xml:space="preserve">[[14, 20], [2, 11, 13], [4, 15, 18], [10], [1, 7, 16, 19], [5, 6, 8, 9, 12, 17], [3]]</t>
  </si>
  <si>
    <t xml:space="preserve">[[7, 2], [2, 6, 1], [7, 1, 2], [2], [1, 0, 1, 1], [4, 2, 0, 3, 3, 1], [2]]</t>
  </si>
  <si>
    <t xml:space="preserve">[[0.007365899366486353, 0.005145750338625601], [0.007465936824747281, 0.00902434179370911, 0.003827159666107915], [0.014491703210977352, 0.012379547826264627, 0.02509393645508777], [0.010787639660247835], [0.0018923055281666644, 0.015453299275954126, 0.00652502513731429, 0.006276441848040227], [0.00853891434088154, 0.016440440431978887, 0.027777334775056787, 0.018867230932119877, 0.009080461144444685, 0.016134768927409282], [0.0031838754842824094]]</t>
  </si>
  <si>
    <t xml:space="preserve">[[1, 3, 6, 7, 8, 10], [2, 4, 5, 9]]</t>
  </si>
  <si>
    <t xml:space="preserve">[[4, 6, 7, 7, 9, 15], [20, 17, 3, 21]]</t>
  </si>
  <si>
    <t xml:space="preserve">[[0.027349542534799404, 0.05854031330869844, 0.01916809628567342, 0.03975157489286781, 0.020695674441074383, 0.10651543530499488], [0.018083939962878683, 0.1376658416765396, 0.013032297587063806, 0.08173239109044617]]</t>
  </si>
  <si>
    <t xml:space="preserve">[[5, 8, 12], [2, 10, 14], [6, 7], [4, 16, 19, 20], [1, 3], [9, 18], [17], [11, 13, 15]]</t>
  </si>
  <si>
    <t xml:space="preserve">[[5, 24, 6], [1, 0, 16], [7, 12], [5, 7, 3, 12], [126, 2], [7, 2], [21], [14, 15, 12]]</t>
  </si>
  <si>
    <t xml:space="preserve">[[0.050006450963708676, 0.07756649268652567, 0.04017844578188784], [0.040017055042023485, 0.013924935628795158, 0.04820929182399153], [0.03287988722500896, 0.08607330097634264], [0.10465802313911965, 0.04644181277424299, 0.030901964614194602, 0.08577395276112731], [0.22371172041955947, 0.007982586009852619], [0.011076436661235601, 0.09291932432819738], [0.0208359975395098], [0.2786418626414554, 0.1425293495603398, 0.041967007744421574]]</t>
  </si>
  <si>
    <t xml:space="preserve">[1, 1, 1, 1, 2, 2, 2, 1]</t>
  </si>
  <si>
    <t xml:space="preserve">[[2, 5], [6, 7, 8], [4], [1, 3, 9, 10]]</t>
  </si>
  <si>
    <t xml:space="preserve">[[349, 170], [1, 1, 2], [40], [3, 3, 1, 6]]</t>
  </si>
  <si>
    <t xml:space="preserve">[[0.5323892024255616, 0.12916753267561795], [0.023355942598179014, 0.009874623177322224, 0.004995375040585883], [0.015303555940353798], [0.005635459352089456, 0.032522435466076055, 0.020574675339525356, 0.012402127558076972]]</t>
  </si>
  <si>
    <t xml:space="preserve">[5, 1, 3, 2]</t>
  </si>
  <si>
    <t xml:space="preserve">[[2, 7, 10, 19], [14], [8, 12, 15], [3, 16], [4, 5, 13], [1, 18], [6, 20], [9, 11, 17]]</t>
  </si>
  <si>
    <t xml:space="preserve">[[3, 1, 4, 2], [2], [4, 3, 8], [5, 7], [5, 2, 9], [5, 0], [8, 4], [3, 1, 1]]</t>
  </si>
  <si>
    <t xml:space="preserve">[[0.010774750995925418, 0.04031585626318322, 0.041300874776898346, 0.007434493677076605], [0.006965201604549739], [0.03375996034073608, 0.009701596668650114, 0.016557413818955882], [0.006940113424037732, 0.009736080854168345], [0.04929172355981268, 0.06072513895568052, 0.005483467611548535], [0.007266807077078967, 0.043436071958877394], [0.017306448254231215, 0.011664781608426836], [0.007153710259506845, 0.03719150481632953, 0.03626156618658545]]</t>
  </si>
  <si>
    <t xml:space="preserve">[[1, 2, 7], [5, 6, 10], [3, 4], [8, 9]]</t>
  </si>
  <si>
    <t xml:space="preserve">[[14, 3, 21], [4, 46, 20], [5, 28], [12, 17]]</t>
  </si>
  <si>
    <t xml:space="preserve">[[0.025711886296571347, 0.046648273873708165, 0.12346079797188747], [0.023595343418006166, 0.3090486129388513, 0.05844020258771861], [0.04890395325043768, 0.07389349521496824], [0.016068846458010044, 0.1400447672501214]]</t>
  </si>
  <si>
    <t xml:space="preserve">[[3], [9, 15, 19], [4, 5, 7, 18, 20], [13], [11, 12], [16], [1, 6, 17], [8, 10], [2, 14]]</t>
  </si>
  <si>
    <t xml:space="preserve">[[14], [1, 8, 13], [1, 1, 2, 1, 1], [7], [13, 3], [9], [5, 6, 9], [3, 24], [6, 12]]</t>
  </si>
  <si>
    <t xml:space="preserve">[[0.003955895519928418], [0.05124784718873575, 0.01159109969643959, 0.095982397646042], [0.004234798332600049, 0.007370456953039827, 0.00868694337958148, 0.007024365408747771, 0.02942029500857706], [0.018569164702306188], [0.01762572786271025, 0.03641277319006801], [0.010732323894744378], [0.018797166639445126, 0.046338655980903115, 0.03150260108218076], [0.02015995405037783, 0.04650119387029531], [0.03829244178299519, 0.03602983712977875]]</t>
  </si>
  <si>
    <t xml:space="preserve">[2, 1, 1, 1, 1, 1, 1, 1, 1]</t>
  </si>
  <si>
    <t xml:space="preserve">[[1, 4, 6, 7, 9], [5, 10], [2, 3, 8]]</t>
  </si>
  <si>
    <t xml:space="preserve">[[14, 6, 27, 3, 4], [5, 28], [6, 9, 13]]</t>
  </si>
  <si>
    <t xml:space="preserve">[[0.09712575377073596, 0.10147439750954652, 0.0176406545297288, 0.04322384722572531, 0.056008821146021334], [0.08732298769717284, 0.029630159938701724], [0.06545122887538576, 0.01112429435195901, 0.02947335424908655]]</t>
  </si>
  <si>
    <t xml:space="preserve">[[4, 6, 12, 17, 18], [14, 19, 20], [11], [1, 8, 9, 10], [2, 7, 15, 16], [3], [5, 13]]</t>
  </si>
  <si>
    <t xml:space="preserve">[[1, 0, 1, 4, 4], [1, 13, 12], [1], [2, 2, 1, 1], [3, 5, 2, 5], [3], [24, 2]]</t>
  </si>
  <si>
    <t xml:space="preserve">[[0.004150061292847145, 0.05392050544735209, 0.011781660744108588, 0.021643298627253855, 0.039306508209789384], [0.025843316773952737, 0.09279160452847039, 0.011965710249714656], [0.0018192896826194913], [0.015180116246654888, 0.006303748896702277, 0.02044999715004224, 0.0341609149217381], [0.04961085281686685, 0.00961541218257577, 0.04385869754555706, 0.018367066623482975], [0.005855040124732649], [0.034746637591742506, 0.01044100111849474]]</t>
  </si>
  <si>
    <t xml:space="preserve">[[2], [1, 4, 9], [7, 8], [5, 6], [3, 10]]</t>
  </si>
  <si>
    <t xml:space="preserve">[[0], [2, 3, 4], [3, 11], [6, 1], [16, 7]]</t>
  </si>
  <si>
    <t xml:space="preserve">[[0.016579040684287543], [0.01857532213551761, 0.008931167438314588, 0.01582663570146616], [0.03069281188217248, 0.00890609775097484], [0.014419239871835292, 0.019948473130406708], [0.012542263970447037, 0.004480319300119441]]</t>
  </si>
  <si>
    <t xml:space="preserve">[[9, 14, 17], [1, 16], [6], [11, 15], [4, 5, 19], [3, 8, 13], [2, 7, 10, 12, 20], [18]]</t>
  </si>
  <si>
    <t xml:space="preserve">[[4, 1, 2], [36, 19], [6], [3, 28], [2, 5, 7], [3, 6, 6], [7, 3, 2, 3, 5], [6]]</t>
  </si>
  <si>
    <t xml:space="preserve">[[0.004646959968308459, 0.016769580496967577, 0.016990034322804364], [0.3988854171845654, 0.11680539604426642], [0.05912470761669028], [0.012999626804560495, 0.04502399341797289], [0.020771751682535596, 0.016885818375479728, 0.08321209192988394], [0.016369831147522395, 0.03872990029546969, 0.04033447247643092], [0.011749897494711385, 0.00838656274421251, 0.016230095207337855, 0.03579894880488995, 0.005811426939878548], [0.01846115031026979]]</t>
  </si>
  <si>
    <t xml:space="preserve">[1, 3, 1, 3, 1, 2, 1, 1]</t>
  </si>
  <si>
    <t xml:space="preserve">[[3, 10], [7], [1, 2, 4, 5, 6, 9], [8]]</t>
  </si>
  <si>
    <t xml:space="preserve">[[15, 19], [15], [7, 10, 9, 9, 14, 8], [131]]</t>
  </si>
  <si>
    <t xml:space="preserve">[[0.11057368920188293, 0.030004904404531803], [0.0283251116641849], [0.030255671729574895, 0.07815188584059268, 0.007120701024370641, 0.06435588266394643, 0.0673593591484324, 0.05825887138824152], [0.6875708011451434]]</t>
  </si>
  <si>
    <t xml:space="preserve">[2, 1, 3, 4]</t>
  </si>
  <si>
    <t xml:space="preserve">[[2, 16, 20], [3, 12], [1, 8, 13, 15, 18], [7, 9, 19], [4, 14], [6, 17], [5, 10, 11]]</t>
  </si>
  <si>
    <t xml:space="preserve">[[5, 14, 1], [1, 2], [4, 1, 2, 7, 5], [2, 3, 2], [5, 8], [13, 4], [5, 34, 6]]</t>
  </si>
  <si>
    <t xml:space="preserve">[[0.05689789843092003, 0.03340336194736306, 0.012515766246585873], [0.021465901960808886, 0.011554040075755473], [0.020411352113224784, 0.028923816432303507, 0.006428391830822307, 0.007378969244522665, 0.03717278265780387], [0.010692510727929696, 0.004823405466027536, 0.0018333867952496955], [0.08343390410593046, 0.05683273623953486], [0.044949555626465604, 0.0362481927073211], [0.02596490033684431, 0.08236019517025896, 0.028182109015146926]]</t>
  </si>
  <si>
    <t xml:space="preserve">[[7], [1, 3, 5, 6], [2], [10], [4, 8, 9]]</t>
  </si>
  <si>
    <t xml:space="preserve">[[11], [3, 2, 1, 2], [2], [4], [4, 2, 9]]</t>
  </si>
  <si>
    <t xml:space="preserve">[[0.0796561240269845], [0.013480965747916962, 0.01659808226116911, 0.0011292687967679042, 0.007947181148071027], [0.015041570934540428], [0.05972649130683136], [0.030962316855797783, 0.022222985144157697, 0.025838527477751862]]</t>
  </si>
  <si>
    <t xml:space="preserve">[2, 1, 1, 1, 2]</t>
  </si>
  <si>
    <t xml:space="preserve">[[3, 11, 19], [7, 14], [1, 2], [5, 18], [4, 6, 12, 13], [8, 9, 20], [10, 17], [16], [15]]</t>
  </si>
  <si>
    <t xml:space="preserve">[[36, 2, 5], [4, 2], [5, 2], [5, 4], [5, 1, 18, 7], [2, 7, 3], [1, 2], [59], [18]]</t>
  </si>
  <si>
    <t xml:space="preserve">[[0.07162475460505335, 0.007541896040651154, 0.03820888188423863], [0.008380500323253473, 0.013601023913219637], [0.018139771393453515, 0.03330513898686871], [0.03799922581751992, 0.03786479865937602], [0.06427921740267602, 0.014036194985619407, 0.0588947217004546, 0.016802908408545356], [0.019281487940863404, 0.06844269387248927, 0.011348136025462108], [0.027891934835579047, 0.010865999051015325], [0.05822004179617784], [0.19887441899596828]]</t>
  </si>
  <si>
    <t xml:space="preserve">[1, 1, 1, 1, 2, 1, 1, 1, 1]</t>
  </si>
  <si>
    <t xml:space="preserve">[[1, 2, 4], [5, 9], [6, 7], [3, 8, 10]]</t>
  </si>
  <si>
    <t xml:space="preserve">[[12, 55, 57], [4, 10], [57, 115], [0, 2, 1]]</t>
  </si>
  <si>
    <t xml:space="preserve">[[0.12549104357491359, 0.12911249163602773, 0.6727702304163125], [0.010125301479485215, 0.04597950009265269], [0.4526353877806527, 0.3577078995994691], [0.027179132532295116, 0.0037336044686803434, 0.002706544809016391]]</t>
  </si>
  <si>
    <t xml:space="preserve">[4, 1, 4, 1]</t>
  </si>
  <si>
    <t xml:space="preserve">[[20], [3, 16], [4, 15], [8, 14, 19], [11, 13], [1, 2, 5, 12], [9, 10, 17, 18], [6, 7]]</t>
  </si>
  <si>
    <t xml:space="preserve">[[2], [2, 2], [3, 1], [2, 2, 1], [4, 5], [2, 1, 2, 2], [9, 10, 2, 27], [2, 2]]</t>
  </si>
  <si>
    <t xml:space="preserve">[[0.016971015882947665], [0.019861582368468612, 0.011702720849173955], [0.016566956729883484, 0.011662784945916509], [0.001807624239296426, 0.023840297437039835, 0.00897754901957919], [0.024085733645520357, 0.019365564519675037], [0.011396652388878468, 0.00824500135373308, 0.008739882472126552, 0.006668509150791742], [0.11708138287410096, 0.10971926882940769, 0.008536437553913574, 0.1973771390512105], [0.026196434440926453, 0.0035229064245845512]]</t>
  </si>
  <si>
    <t xml:space="preserve">[1, 1, 1, 1, 1, 1, 2, 1]</t>
  </si>
  <si>
    <t xml:space="preserve">[[2], [3, 4, 7, 9], [6, 10], [5, 8], [1]]</t>
  </si>
  <si>
    <t xml:space="preserve">[[7], [2, 2, 4, 4], [7, 4], [6, 7], [21]]</t>
  </si>
  <si>
    <t xml:space="preserve">[[0.034457471121681724], [0.007292152655415853, 0.003931259875895187, 0.016438934971671156, 0.0200725159256695], [0.006697828083023624, 0.029827385066751665], [0.035574005363936706, 0.04510779870315575], [0.0932421426985925]]</t>
  </si>
  <si>
    <t xml:space="preserve">[[14, 18, 20], [6], [2, 16], [13, 15], [4, 8], [3, 7, 10, 12], [1, 5, 9, 11], [17, 19]]</t>
  </si>
  <si>
    <t xml:space="preserve">[[4, 9, 4], [17], [20, 124], [4, 7], [7, 18], [4, 11, 2, 5], [1, 6, 8, 4], [2, 9]]</t>
  </si>
  <si>
    <t xml:space="preserve">[[0.022784979433913798, 0.0056137936535165765, 0.015643314817720112], [0.08453165224531947], [0.19957452456012326, 0.23510671943438569], [0.02088897513568682, 0.006880416901677129], [0.04852229240110623, 0.14395312644358735], [0.06364326920972521, 0.12584884874168092, 0.00015732324457659242, 0.017943239489230847], [0.011225693579256613, 0.09545546789827208, 0.0026168692308901455, 0.004292638231049355], [0.006657589979171849, 0.07668347050871363]]</t>
  </si>
  <si>
    <t xml:space="preserve">[1, 1, 2, 1, 2, 1, 2, 1]</t>
  </si>
  <si>
    <t xml:space="preserve">[[2, 9], [1, 6], [3, 4, 7], [8, 10], [5]]</t>
  </si>
  <si>
    <t xml:space="preserve">[[5, 3], [18, 8], [43, 6, 8], [5, 8], [5]]</t>
  </si>
  <si>
    <t xml:space="preserve">[[0.025333139174283693, 0.0146065806789156], [0.04657923423943605, 0.08532323803570678], [0.08900309296130221, 0.0601683228180183, 0.022070775595864227], [0.09966301370575185, 0.018809123645405004], [0.06597084865971578]]</t>
  </si>
  <si>
    <t xml:space="preserve">[1, 2, 5, 1, 1]</t>
  </si>
  <si>
    <t xml:space="preserve">[[1, 10, 18], [3, 6, 7], [9, 17], [11], [8], [13, 20], [2, 4, 16], [14, 15, 19], [5, 12]]</t>
  </si>
  <si>
    <t xml:space="preserve">[[3, 3, 1], [1, 1, 1], [3, 4], [4], [3], [1, 2], [3, 2, 8], [1, 2, 1], [2, 7]]</t>
  </si>
  <si>
    <t xml:space="preserve">[[0.01245360710098948, 0.0012392251760857107, 0.0065158627077969095], [0.008172286468871614, 0.009123298106087294, 0.0003173037204169251], [0.03872121946980714, 0.015849329849956698], [0.004901773813866847], [0.026350968917194614], [0.03258253474613558, 0.016251557524793445], [0.00274345825024423, 0.012942622170514919, 0.014873844261175467], [0.023775940775082414, 0.015424633623320371, 0.0009394980522739895], [0.023595118528320677, 0.000888749226364269]]</t>
  </si>
  <si>
    <t xml:space="preserve">[[2, 3], [6, 9, 10], [1, 4, 5, 7, 8]]</t>
  </si>
  <si>
    <t xml:space="preserve">[[5, 4], [41, 27, 31], [3, 8, 8, 20, 12]]</t>
  </si>
  <si>
    <t xml:space="preserve">[[0.056058266571773194, 0.08119967796074443], [0.016582501685501943, 0.0807067457071689, 0.0624097326986355], [0.013673723699927169, 0.08130386472404395, 0.02391222202278602, 0.11344075410288369, 0.08013530964915667]]</t>
  </si>
  <si>
    <t xml:space="preserve">[[4, 5, 14, 16, 18, 20], [7], [6, 8, 13], [15], [9, 12, 17], [19], [3], [1, 2, 10, 11]]</t>
  </si>
  <si>
    <t xml:space="preserve">[[5, 15, 33, 10, 4, 4], [81], [3, 12, 5], [9], [1, 2, 1], [4], [6], [5, 1, 2, 1]]</t>
  </si>
  <si>
    <t xml:space="preserve">[[0.054064000577473965, 0.133771725449959, 0.24023995079444305, 0.05163389380158838, 0.005462974525282805, 0.021303798769311245], [0.8021311396344168], [0.028730134843135226, 0.060721883223045434, 0.0020799134829860696], [0.004688490966947418], [0.024820072453826246, 0.004173622919046881, 0.0008949296292570086], [0.012581718203207137], [0.025095130465581247], [0.008074452605616856, 0.021471766836147002, 0.025047255500412723, 0.012258130609845479]]</t>
  </si>
  <si>
    <t xml:space="preserve">[3, 2, 2, 1, 1, 1, 1, 1]</t>
  </si>
  <si>
    <t xml:space="preserve">[[5, 7, 8, 9], [4], [1, 2], [3, 6, 10]]</t>
  </si>
  <si>
    <t xml:space="preserve">[[2, 13, 10, 4], [39], [14, 8], [6, 14, 12]]</t>
  </si>
  <si>
    <t xml:space="preserve">[[0.022890883163150164, 0.051894765930612825, 0.14774939826766675, 0.047120512859761654], [0.05652032583446672], [0.10409902702180558, 0.03668411211939182], [0.002909769873851092, 0.16038524112752908, 0.021572038308928867]]</t>
  </si>
  <si>
    <t xml:space="preserve">[[3, 14], [15, 16], [10, 12], [17, 18], [6, 8, 11, 19], [7, 13, 20], [1, 2, 5, 9], [4]]</t>
  </si>
  <si>
    <t xml:space="preserve">[[1, 2], [7, 8], [2, 1], [3, 2], [4, 4, 3, 5], [2, 2, 3], [2, 1, 2, 1], [2]]</t>
  </si>
  <si>
    <t xml:space="preserve">[[0.019846474368487348, 0.012154357663772763], [0.026999618012497333, 0.006371211227596745], [0.006592267527183265, 0.014806657542339102], [0.024317973707950497, 0.012548736057710806], [0.009918689702327278, 0.028622700560629447, 0.01696735091427453, 0.004257898949271234], [0.01616341986133249, 0.0047336248762731865, 0.017586912533809514], [0.02184301861577433, 0.011055316700050779, 0.01032227599867825, 0.0033304685626382663], [0.00949243673044513]]</t>
  </si>
  <si>
    <t xml:space="preserve">[[1, 2, 5], [9, 10], [6, 7], [3, 4, 8]]</t>
  </si>
  <si>
    <t xml:space="preserve">[[2, 10, 13], [4, 2], [11, 61], [2, 2, 3]]</t>
  </si>
  <si>
    <t xml:space="preserve">[[0.014357424737967037, 0.051589438970613015, 0.01507242592965013], [0.011221418239679249, 0.012633571044217239], [0.009311185458362885, 0.06689166749455787], [0.0030406541890695524, 0.016730438570180414, 0.02676748944904215]]</t>
  </si>
  <si>
    <t xml:space="preserve">[[3], [9], [2, 6], [1, 4, 8], [5], [7, 10]]</t>
  </si>
  <si>
    <t xml:space="preserve">[[10], [3], [5, 5], [6, 1, 3], [7], [2, 3]]</t>
  </si>
  <si>
    <t xml:space="preserve">[[0.02188055517275075], [0.018491803139548662], [0.05287759892315334, 0.00876672774547687], [0.01127488037495464, 0.0011492229654668543, 0.03279338738105], [0.05818919248608758], [0.021662440208925906, 0.01683234372928212]]</t>
  </si>
  <si>
    <t xml:space="preserve">[[8, 9], [10, 16], [3, 6, 18], [1, 2, 5], [20], [14], [4, 13], [11, 17, 19], [7, 12, 15]]</t>
  </si>
  <si>
    <t xml:space="preserve">[[21, 2], [5, 3], [2, 4, 2], [1, 1, 1], [6], [35], [2, 1], [8, 4, 2], [2, 1, 4]]</t>
  </si>
  <si>
    <t xml:space="preserve">[[0.07258575693809723, 0.00723998303335198], [0.031001082552401013, 0.004508184030900333], [0.009611955069961403, 0.025916746368752838, 0.05346329087249395], [0.010251000835380225, 0.0048949687342986934, 0.006377541798228964], [0.024464829525952893], [0.039651418036573995], [0.01237955712903494, 0.015144349787264904], [0.05202203028284091, 0.0004349286298345279, 0.01343013943860341], [0.07109671875392767, 0.011997432116910517, 0.0197507876352038]]</t>
  </si>
  <si>
    <t xml:space="preserve">[1, 1, 2, 1, 1, 2, 1, 2, 1]</t>
  </si>
  <si>
    <t xml:space="preserve">[[4, 2], [1, 5, 5, 5], [4, 4, 3, 13]]</t>
  </si>
  <si>
    <t xml:space="preserve">[[0.026439154867703152, 0.020160798424153217], [0.03308172862562977, 0.06026123492178016, 0.017959879505325203, 0.00982983064644287], [0.023714611354772718, 0.021495052293033577, 0.039514582734391845, 0.014012206370882052]]</t>
  </si>
  <si>
    <t xml:space="preserve">[[8, 10, 11, 20], [2, 6, 7, 15, 16, 17], [13], [9, 18, 19], [12, 14], [1, 3, 4, 5]]</t>
  </si>
  <si>
    <t xml:space="preserve">[[4, 78, 2, 11], [4, 14, 15, 13, 5, 15], [1], [1, 6, 2], [1, 1], [1, 4, 21, 2]]</t>
  </si>
  <si>
    <t xml:space="preserve">[[0.10310224393497043, 0.03967810765156152, 0.005554242855560021, 0.09777364669710606], [0.038893032119897045, 0.11540121474110182, 0.07252660465767759, 0.13739935037470732, 0.03636332016994005, 0.19281738037689886], [0.011668631330113508], [0.02786867240168117, 0.009659390596834815, 0.0125573011141006], [0.0019891156873962272, 0.0019908106301649545], [0.012013033930107627, 0.06528878097640076, 0.0008304150229252728, 0.010600669654387855]]</t>
  </si>
  <si>
    <t xml:space="preserve">[4, 6, 1, 1, 1, 1]</t>
  </si>
  <si>
    <t xml:space="preserve">[[6, 7, 15], [8, 10, 17, 18, 20], [2, 9, 12], [4, 14], [5, 11, 19], [1, 3, 13, 16]]</t>
  </si>
  <si>
    <t xml:space="preserve">[[0, 3, 2], [3, 2, 2, 1, 0], [2, 2, 2], [1, 1], [3, 2, 2], [19, 4, 10, 7]]</t>
  </si>
  <si>
    <t xml:space="preserve">[[0.0027661090337332186, 0.015574272903617823, 0.008536571385171634], [0.026380973897227922, 0.010036783580057338, 0.016216361819419312, 0.030314831444244867, 0.0041619270322487065], [0.007445356000915326, 0.015221688568579108, 0.005112551433918425], [0.013798438242838558, 0.016688309299589206], [0.01252038588311995, 0.004985836563512466, 0.016889238598503793], [0.02060447928055389, 0.05862739544903092, 0.016401751734511874, 0.007482484899311732]]</t>
  </si>
  <si>
    <t xml:space="preserve">[[7], [1, 8, 10], [4, 5, 9], [2, 3, 6]]</t>
  </si>
  <si>
    <t xml:space="preserve">[[9], [4, 3, 7], [6, 6, 14], [5, 5, 4]]</t>
  </si>
  <si>
    <t xml:space="preserve">[[0.08840314516270036], [0.013238306694656126, 0.015695591476735635, 0.03555832112369614], [0.03048421497907182, 0.03624666814926792, 0.040070169539173695], [0.0034661249999704165, 0.04887478006486299, 0.06482746590682413]]</t>
  </si>
  <si>
    <t xml:space="preserve">[[4], [3, 5, 6, 20], [1, 10], [2, 11, 12], [7, 8, 9, 17], [16, 18, 19], [13, 14, 15]]</t>
  </si>
  <si>
    <t xml:space="preserve">[[4], [347, 171, 68, 321], [7, 3], [4, 1, 1], [1, 5, 2, 2], [2, 2, 2], [6, 3, 3]]</t>
  </si>
  <si>
    <t xml:space="preserve">[[0.005390826268803781], [1.0726155197885514, 1.906378255098488, 0.6476547364415703, 2.76956556350508], [0.022027778161987976, 0.04260854414865345], [0.07843394407773699, 0.002360896689631831, 0.0021293749909998467], [0.0017552550262156263, 0.012892621087807032, 0.007660348161110991, 0.007536990355424199], [0.018031495944109525, 0.010067643104757964, 0.012294600937459153], [0.027707202645915564, 0.03292948345876908, 0.006499996019839608]]</t>
  </si>
  <si>
    <t xml:space="preserve">[[1, 9, 10], [2, 3, 4, 5, 6, 8], [7]]</t>
  </si>
  <si>
    <t xml:space="preserve">[[7, 5, 4], [3, 11, 3, 5, 20, 7], [7]]</t>
  </si>
  <si>
    <t xml:space="preserve">[[0.07040499512656825, 0.005952913928181199, 0.03258355306801215], [0.0018006584717647624, 0.010422114733073827, 0.015799810363501983, 0.016109329946689652, 0.06019912505364438, 0.06595840196214865], [0.014094809738785774]]</t>
  </si>
  <si>
    <t xml:space="preserve">[[3, 6, 8, 9], [4, 7], [1, 2, 5, 10]]</t>
  </si>
  <si>
    <t xml:space="preserve">[[1, 1, 2, 1], [7, 3], [5, 19, 11, 6]]</t>
  </si>
  <si>
    <t xml:space="preserve">[[0.01707363915264925, 0.009776946727066005, 0.02037399080848695, 0.0034540031599976217], [0.012121218785146694, 0.01190844275908869], [0.010436157961458303, 0.012792827216958458, 0.019610946799033347, 0.007195866087714878]]</t>
  </si>
  <si>
    <t xml:space="preserve">[[17, 18], [1, 12, 20], [13, 16], [4, 6, 7], [11, 19], [2, 3, 8, 9], [5], [10, 14, 15]]</t>
  </si>
  <si>
    <t xml:space="preserve">[[41, 37], [3, 1, 2], [22, 36], [10, 8, 5], [1, 9], [3, 1, 4, 2], [7], [1, 1, 2]]</t>
  </si>
  <si>
    <t xml:space="preserve">[[0.2572695521921799, 0.06103895884797425], [0.016160900892509038, 0.07043378290481754, 0.006469416697452901], [0.02838322621499728, 0.03882930718186124], [0.006536977561067364, 0.022555724267532863, 0.01443382350568061], [0.01021036172089947, 0.024336645132439706], [0.02039749743214763, 0.024073348093303675, 0.030523298379897743, 0.015227998708719537], [0.018923021077403974], [0.004993153826299538, 0.0036717965011236393, 0.0046961964645187955]]</t>
  </si>
  <si>
    <t xml:space="preserve">[2, 1, 2, 2, 1, 1, 1, 1]</t>
  </si>
  <si>
    <t xml:space="preserve">[[4, 5], [3, 6], [1, 7, 10], [2, 8, 9]]</t>
  </si>
  <si>
    <t xml:space="preserve">[[15, 12], [8, 8], [2, 3, 4], [1, 2, 3]]</t>
  </si>
  <si>
    <t xml:space="preserve">[[0.014092368208941917, 0.027257573316090283], [0.02063464382977119, 0.013732748272919763], [0.012472132252677194, 0.019079028378633994, 0.016068431390156054], [0.03181858008987858, 0.02428803326395623, 0.011883559289377435]]</t>
  </si>
  <si>
    <t xml:space="preserve">[[2, 8, 9, 15, 19], [4, 5, 7], [17], [6], [10, 11], [3], [1, 14, 20], [13], [12, 16], [18]]</t>
  </si>
  <si>
    <t xml:space="preserve">[[5, 2, 10, 2, 1], [17, 1, 7], [28], [4], [3, 5], [5], [1, 7, 9], [29], [1, 8], [5]]</t>
  </si>
  <si>
    <t xml:space="preserve">[[0.04031260052035205, 0.037299630632763904, 0.0647029617443581, 0.02571533271909828, 0.03663059970457557], [0.009449509378681506, 0.042051655059968315, 0.02222603592797795], [0.06884563883401203], [0.028669616542553907], [0.030578778378669506, 0.033981302821688264], [0.015302509602492798], [0.04195237124073274, 0.028022040959712252, 0.11438587787935868], [0.05162323066826008], [0.012278997310970045, 0.03186735624543895], [0.01964030734093174]]</t>
  </si>
  <si>
    <t xml:space="preserve">[1, 3, 1, 1, 1, 1, 1, 1, 1, 1]</t>
  </si>
  <si>
    <t xml:space="preserve">[[13, 16, 18], [2, 5, 8, 9, 11, 12], [1, 10, 20], [6, 14], [3, 4, 7, 15], [17, 19]]</t>
  </si>
  <si>
    <t xml:space="preserve">[[7, 5, 2], [1, 1, 5, 1, 3, 6], [6, 6, 5], [8, 9], [1, 1, 1, 3], [1, 2]]</t>
  </si>
  <si>
    <t xml:space="preserve">[[0.02541235694935568, 0.01612191623150777, 0.02327208037375605], [0.03967104833638947, 0.017891081560545575, 0.020059446412594058, 0.04001157076601235, 0.03577917795100694, 0.03648534894835631], [0.016276545970599632, 0.019522437547751983, 0.024089863493354485], [0.01858158832491045, 0.035790901909276814], [0.014566081567907726, 0.0024850500783231253, 0.015226594386518669, 0.029575256641604694], [0.013218733282569554, 0.028526036291812426]]</t>
  </si>
  <si>
    <t xml:space="preserve">[[5, 7, 10], [1, 2], [3, 4, 6, 8, 9]]</t>
  </si>
  <si>
    <t xml:space="preserve">[[3, 2, 6], [1, 1], [15, 4, 3, 6, 13]]</t>
  </si>
  <si>
    <t xml:space="preserve">[[0.022488870104972834, 0.018877869884142005, 0.016868166867086455], [0.03105287911161611, 0.010436373283275086], [0.023602383175901288, 0.018440635488830216, 0.051275442205278486, 0.010676725805441174, 0.023731038208577502]]</t>
  </si>
  <si>
    <t xml:space="preserve">[2, 1, 6]</t>
  </si>
  <si>
    <t xml:space="preserve">[[3, 9], [2, 15, 16, 20], [8, 12], [1, 7, 17], [13], [4, 5, 6, 10, 14], [11, 18, 19]]</t>
  </si>
  <si>
    <t xml:space="preserve">[[9, 1], [4, 2, 2, 6], [14, 1], [6, 9, 5], [2], [4, 3, 2, 2, 10], [3, 3, 3]]</t>
  </si>
  <si>
    <t xml:space="preserve">[[0.019304082391608496, 0.026301391772854527], [0.03783090274190429, 0.013278214113228179, 0.024294257376643896, 0.017380186629160497], [0.020873619812839275, 0.028381822309794243], [0.02598616614128476, 0.03268912217537561, 0.015322005747681444], [0.0037636373268972317], [0.036945168497183684, 0.019661392485041847, 0.007160268101055136, 0.015187335293271464, 0.024893532605287476], [0.02526430080561247, 0.01549420918899524, 0.013488808184426462]]</t>
  </si>
  <si>
    <t xml:space="preserve">[[1, 2, 6, 10], [5, 9], [8], [4, 7], [3]]</t>
  </si>
  <si>
    <t xml:space="preserve">[[7, 3, 2, 2], [2, 9], [17], [13, 11], [16]]</t>
  </si>
  <si>
    <t xml:space="preserve">[[0.012321689068036084, 0.019132831947018716, 0.04482902354805409, 0.0322857666140189], [0.032644925413628095, 0.02275845381578612], [0.03324158072173493], [0.022679243745049538, 0.022992894142256706], [0.045414072413718205]]</t>
  </si>
  <si>
    <t xml:space="preserve">[3, 2, 2, 3, 1]</t>
  </si>
  <si>
    <t xml:space="preserve">[[3, 4, 5, 8, 9, 10], [2, 7], [1, 6]]</t>
  </si>
  <si>
    <t xml:space="preserve">[[6, 1, 6, 4, 5, 5], [64, 3], [4, 12]]</t>
  </si>
  <si>
    <t xml:space="preserve">[[0.05846657144742061, 0.011313645027117271, 0.015384082417546515, 0.019677873369589288, 0.032237891278315084, 0.03678203521301675], [0.07898729780019832, 0.025444584176609227], [0.030159328942085277, 0.04239193233662863]]</t>
  </si>
  <si>
    <t xml:space="preserve">[[4, 5, 6, 14, 18, 19], [13], [7, 9, 10, 15], [12], [8, 11, 16, 17], [1, 2, 3, 20]]</t>
  </si>
  <si>
    <t xml:space="preserve">[[3, 5, 2, 2, 3, 3], [11], [6, 4, 12, 10], [6], [11, 11, 2, 3], [7, 9, 2, 14]]</t>
  </si>
  <si>
    <t xml:space="preserve">[[0.008140010605448078, 0.06377104716139718, 0.0043806318073306635, 0.010404859291633397, 0.027001883904465205, 0.009715031324413991], [0.11824590345576025], [0.006575295724069501, 0.030413533166981643, 0.014141866019364952, 0.027737482915309107], [0.004310419466547812], [0.23003737693734033, 0.056196776788295176, 0.017845588037274405, 0.0022775050213100887], [0.014029981504262462, 0.047320974310993594, 0.008922411452600905, 0.026007625522336236]]</t>
  </si>
  <si>
    <t xml:space="preserve">[2, 1, 2, 1, 2, 2]</t>
  </si>
  <si>
    <t xml:space="preserve">[[5, 10], [1], [3], [7, 8, 9], [6], [2, 4]]</t>
  </si>
  <si>
    <t xml:space="preserve">[[7, 9], [32], [7], [9, 3, 7], [3], [9, 5]]</t>
  </si>
  <si>
    <t xml:space="preserve">[[0.05009080109761775, 0.048383159426308206], [0.2644840414233782], [0.05475244350157468], [0.002059989094850483, 0.028283611443166476, 0.04677700256269608], [0.02514377398257267], [0.06434635303853899, 0.010373057888396965]]</t>
  </si>
  <si>
    <t xml:space="preserve">[[7, 14, 19, 20], [3], [18], [2], [15], [5, 6, 9, 17], [1, 4, 8], [12, 16], [10, 13], [11]]</t>
  </si>
  <si>
    <t xml:space="preserve">[[7, 4, 2, 1], [26], [19], [30], [7], [4, 3, 7, 3], [5, 4, 7], [4, 5], [4, 8], [87]]</t>
  </si>
  <si>
    <t xml:space="preserve">[[0.061020471424908684, 0.009255569124120268, 0.004293056146111765, 0.013304980313281457], [0.0488107513863747], [0.020595672668114497], [0.14677255991367075], [0.002867436235665057], [0.008332115700628034, 0.004947355503907902, 0.06958303440655567, 0.029891587779312598], [0.008407993848279907, 0.047188176214805526, 0.058684534113647886], [0.017610957927773882, 0.048424571093481646], [0.013469567128264267, 0.06568588015726755], [0.016854894125563187]]</t>
  </si>
  <si>
    <t xml:space="preserve">[[1, 4, 7], [2, 3, 6, 10], [8, 9, 13, 14, 18], [15, 20], [11, 19], [5, 12, 16, 17]]</t>
  </si>
  <si>
    <t xml:space="preserve">[[3, 2, 4], [2, 2, 2, 2], [4, 11, 6, 8, 1], [5, 6], [27, 4], [5, 1, 9, 1]]</t>
  </si>
  <si>
    <t xml:space="preserve">[[0.026078847252070686, 0.0018384987977202, 0.03651425104220937], [0.003756084373434521, 0.01564880224537007, 0.0038289395088592286, 0.01657872105768847], [0.006306904557715841, 0.023803594513173598, 0.03751450896179051, 0.0446079376000561, 0.006441690300909872], [0.06351017645985682, 0.0190114676442025], [0.057149831673167915, 0.008812767341139198], [0.020288629157100623, 0.003727749160521203, 0.015658384025379148, 0.006314737176500848]]</t>
  </si>
  <si>
    <t xml:space="preserve">[[5, 8, 9], [1, 2, 3, 4], [6, 7, 10]]</t>
  </si>
  <si>
    <t xml:space="preserve">[[2, 10, 7], [6, 13, 8, 6], [30, 9, 18]]</t>
  </si>
  <si>
    <t xml:space="preserve">[[0.005252476170109252, 0.03307264211178701, 0.053450137606259], [0.0062209300517107645, 0.10075616583242164, 0.020106452029426583, 0.0575092099315265], [0.021860701313825743, 0.01951732867260453, 0.11228495336946198]]</t>
  </si>
  <si>
    <t xml:space="preserve">[[6, 12, 15], [1, 13, 19], [17], [7, 16, 20], [3], [9, 14, 18], [2, 4, 5, 8, 10, 11]]</t>
  </si>
  <si>
    <t xml:space="preserve">[[6, 7, 2], [18, 13, 148], [17], [1, 2, 1], [2], [1, 1, 5], [2, 6, 2, 2, 8, 1]]</t>
  </si>
  <si>
    <t xml:space="preserve">[[0.05797933024564782, 0.006895024375444893, 0.00888672299535134], [0.03725145246027369, 0.06644586188292871, 0.4576843162308555], [0.11360245894039574], [0.006098377257540355, 0.003882404232143435, 0.0020046712808226594], [0.014303030170489114], [0.04535626096546574, 0.0070980420708563405, 0.0218252230316789], [0.0221350076223146, 0.0493842645262155, 0.00684706664765714, 0.031228838677093806, 0.03616473919416943, 0.0033633573032769075]]</t>
  </si>
  <si>
    <t xml:space="preserve">[[2, 3, 5], [8], [4, 10], [6], [1, 7, 9]]</t>
  </si>
  <si>
    <t xml:space="preserve">[[24, 14, 35], [19], [20, 37], [4], [28, 10, 6]]</t>
  </si>
  <si>
    <t xml:space="preserve">[[0.18024534424045588, 0.12833599584562091, 0.158504962792004], [0.09279825928950514], [0.1356162241048919, 0.11995595088107623], [0.011963521619270988], [0.0355353777893311, 0.09166454508428762, 0.043276479737547266]]</t>
  </si>
  <si>
    <t xml:space="preserve">[2, 4, 2, 1, 1]</t>
  </si>
  <si>
    <t xml:space="preserve">[[3, 6], [9], [4, 5, 8], [1, 2], [7, 10]]</t>
  </si>
  <si>
    <t xml:space="preserve">[[6, 12], [33], [7, 7, 10], [3, 18], [8, 5]]</t>
  </si>
  <si>
    <t xml:space="preserve">[[0.012535228340745608, 0.08211325704218377], [0.015609024898068254], [0.1419358188727344, 0.015015446854491904, 0.03118821755153334], [0.008166025966251454, 0.09364753780366179], [0.012050399558177218, 0.025107228569197122]]</t>
  </si>
  <si>
    <t xml:space="preserve">[[4, 13], [15, 16], [3, 17], [7, 9], [2, 8], [20], [1, 5, 18], [6, 12, 14, 19], [10, 11]]</t>
  </si>
  <si>
    <t xml:space="preserve">[[1, 21], [3, 2], [10, 10], [3, 42], [9, 2], [20], [5, 25, 9], [3, 2, 1, 1], [34, 13]]</t>
  </si>
  <si>
    <t xml:space="preserve">[[0.011184106288979465, 0.05021624515316421], [0.020090966363060722, 0.0351038521268372], [0.011336756702246098, 0.03944600615298009], [0.015173084573637611, 0.3454908918121445], [0.04845268455974096, 0.019354656559268064], [0.039415379897769755], [0.024856686619520695, 0.12850663943072982, 0.05023147903187369], [0.05176940951371539, 0.10614229748983431, 0.0046754280099736015, 0.01535727293889503], [0.03788691832688016, 0.07619703429801511]]</t>
  </si>
  <si>
    <t xml:space="preserve">[[1, 5], [2, 6], [8, 9], [4, 10], [3, 7]]</t>
  </si>
  <si>
    <t xml:space="preserve">[[1, 6], [3, 0], [12, 16], [2, 6], [15, 12]]</t>
  </si>
  <si>
    <t xml:space="preserve">[[0.011866233630142484, 0.023050586213623596], [0.03405324823442239, 0.02298036762428218], [0.025277692298861638, 0.012010053757802132], [0.031159603778315347, 0.025577380864492547], [0.03776159543308637, 0.08162663109846101]]</t>
  </si>
  <si>
    <t xml:space="preserve">[[10, 14, 17], [2, 11, 15, 19], [8, 9], [3], [4, 16], [6, 13], [1, 7, 18, 20], [5, 12]]</t>
  </si>
  <si>
    <t xml:space="preserve">[[1, 20, 22], [5, 20, 8, 4], [24, 20], [2], [6, 161], [36, 10], [3, 9, 2, 3], [2, 3]]</t>
  </si>
  <si>
    <t xml:space="preserve">[[0.010320214916965113, 0.36157547983410465, 0.025675443226315223], [0.0452595337895323, 0.01233637030824066, 0.03617139182553534, 0.023776745147902893], [0.053509716760232355, 0.02325684250193887], [0.008763815000116403], [0.03028620187164019, 0.3059237334547787], [0.03882542193675636, 0.026060130400876094], [0.010291759166084179, 0.033119559155081614, 0.013259075577311144, 0.037790310825009346], [0.013176809168658586, 0.044510179759187946]]</t>
  </si>
  <si>
    <t xml:space="preserve">[1, 2, 2, 1, 1, 2, 1, 1]</t>
  </si>
  <si>
    <t xml:space="preserve">[[12, 20], [17], [3, 16, 18], [2, 4, 6, 13, 14], [7, 11], [9, 15], [1, 8, 10], [5, 19]]</t>
  </si>
  <si>
    <t xml:space="preserve">[[1, 1], [12], [1, 1, 1], [4, 6, 3, 6, 1], [1, 2], [4, 1], [8, 8, 18], [1, 2]]</t>
  </si>
  <si>
    <t xml:space="preserve">[[0.015203525748180183, 0.005374617047271378], [0.021776679959376596], [0.008778662865657436, 0.013747861006036966, 0.023250916914463963], [0.03403244509557642, 0.01772541594287332, 0.03351516217288507, 0.02419552091864301, 0.014849482966105703], [0.004990844255093037, 0.007766550486681721], [0.012923863416758889, 0.014442478991269297], [0.016477909507183565, 0.030946527357772816, 0.21855539412835404], [0.01311041096443676, 0.003339123832189811]]</t>
  </si>
  <si>
    <t xml:space="preserve">[[5, 7], [1, 2, 8, 9, 10], [3], [4, 6]]</t>
  </si>
  <si>
    <t xml:space="preserve">[[19, 27], [4, 3, 6, 2, 1], [30], [26, 9]]</t>
  </si>
  <si>
    <t xml:space="preserve">[[0.027231900777636635, 0.043009558165981766], [0.045792322726223404, 0.051401846993902885, 0.06612920072071814, 0.004477498646853418, 0.0026941987277162506], [0.03042575893853744], [0.06010875044662547, 0.06967969192650975]]</t>
  </si>
  <si>
    <t xml:space="preserve">[[8, 11, 15, 17], [1, 6, 9, 19], [4, 14], [2, 3, 12, 20], [7, 10, 13, 16], [5], [18]]</t>
  </si>
  <si>
    <t xml:space="preserve">[[2, 4, 1, 3], [1, 1, 1, 1], [49, 11], [16, 18, 39, 18], [8, 5, 7, 1], [7], [5]]</t>
  </si>
  <si>
    <t xml:space="preserve">[[0.06811227490299238, 0.041592961610846836, 0.008357823485958225, 0.0039012869820144376], [0.012757042178331908, 0.015050542899347097, 0.02226130984316126, 0.0027718276269907316], [0.05619230305495709, 0.02801365999359111], [0.02712962726198754, 0.11526374229810363, 0.34307147465508125, 0.028505949446568365], [0.0381818403528065, 0.0355487398145752, 0.014173472845511077, 0.016869379273815842], [0.014296129341604475], [0.015394281686095187]]</t>
  </si>
  <si>
    <t xml:space="preserve">[[3, 4], [1, 2, 5, 7, 10], [8], [6, 9]]</t>
  </si>
  <si>
    <t xml:space="preserve">[[16, 24], [12, 23, 41, 13, 8], [48], [68, 77]]</t>
  </si>
  <si>
    <t xml:space="preserve">[[0.08130623469873798, 0.036193691038113804], [0.022076401806650985, 0.07488893482553273, 0.18130381938499945, 0.18709503832370084, 0.1426864043719821], [0.06509949821815351], [0.1085629408366605, 0.25484542126245785]]</t>
  </si>
  <si>
    <t xml:space="preserve">[[10], [11, 12], [3], [9], [14, 18, 19], [1, 4, 7, 8, 20], [5, 6, 17], [2, 13, 15, 16]]</t>
  </si>
  <si>
    <t xml:space="preserve">[[5], [1, 1], [4], [3], [4, 2, 4], [9, 6, 4, 1, 4], [3, 4, 2], [5, 8, 4, 10]]</t>
  </si>
  <si>
    <t xml:space="preserve">[[0.06836186776273026], [0.0253416760229763, 0.034764366864336115], [0.025165491007990426], [0.025179912802677385], [0.006775345843578323, 0.022766775914284755, 0.008362773114666378], [0.02622386730756598, 0.010650299989719912, 0.02297595480836629, 0.007536207258574441, 0.006547237095851695], [0.057101857188589636, 0.04627745730259064, 0.011378206209445225], [0.042383768185198664, 0.05412726403130652, 0.030702442449397738, 0.030069921377692727]]</t>
  </si>
  <si>
    <t xml:space="preserve">[[5, 6, 9, 10], [1, 3, 4], [2, 7, 8]]</t>
  </si>
  <si>
    <t xml:space="preserve">[[30, 7, 105, 19], [3, 4, 4], [15, 18, 8]]</t>
  </si>
  <si>
    <t xml:space="preserve">[[0.03171012296182276, 0.04364902947601304, 0.00679714080312634, 0.15497934863918938], [0.019049486543434427, 0.025228042884973465, 0.007638132148649443], [0.0602546130324116, 0.17649214136922042, 0.07582290073687538]]</t>
  </si>
  <si>
    <t xml:space="preserve">[6, 1, 4]</t>
  </si>
  <si>
    <t xml:space="preserve">[[3, 9, 10], [1, 2, 5, 6, 7, 8], [4]]</t>
  </si>
  <si>
    <t xml:space="preserve">[[1, 1, 2], [6, 7, 4, 4, 47, 19], [2]]</t>
  </si>
  <si>
    <t xml:space="preserve">[[0.017287086843077934, 0.01142768446247394, 0.004844738662679948], [0.017486348183378558, 0.0890721666845535, 0.0747346221024672, 0.07205158559753966, 0.07904765504448977, 0.1588012677370979], [0.025742622153361934]]</t>
  </si>
  <si>
    <t xml:space="preserve">[[12], [2, 3], [8, 11], [6, 13, 15, 18], [4, 5, 9, 16], [10, 14, 20], [1, 7, 17, 19]]</t>
  </si>
  <si>
    <t xml:space="preserve">[[15], [4, 1], [3, 9], [2, 4, 4, 5], [4, 3, 4, 6], [7, 4, 2], [156, 60, 60, 47]]</t>
  </si>
  <si>
    <t xml:space="preserve">[[0.019932911812829177], [0.02853435708958295, 0.03214745782002794], [0.006080584338215725, 0.021250796121797803], [0.04138221905930284, 0.04834878612024108, 0.022971898050626306, 0.021786271299694553], [0.010203542495819548, 0.023531126550013454, 0.010392593513640186, 0.03821484448569099], [0.006558127389500122, 0.0104019119716466, 0.010151194222407029], [0.7282514427776747, 0.5502996008211868, 0.4320718831801631, 0.43121854827610834]]</t>
  </si>
  <si>
    <t xml:space="preserve">[1, 1, 1, 3, 1, 1, 4]</t>
  </si>
  <si>
    <t xml:space="preserve">[[1, 15, 16, 17, 18, 20], [2, 6, 19], [3, 4, 8], [5, 13, 14], [11], [9, 10], [7, 12]]</t>
  </si>
  <si>
    <t xml:space="preserve">[[1, 1, 2, 1, 0, 2], [1, 2, 0], [27, 2, 5], [4, 2, 3], [7], [2, 6], [3, 7]]</t>
  </si>
  <si>
    <t xml:space="preserve">[[0.019753231421696986, 0.010599276928782249, 0.015389040526953711, 0.013432591813392444, 0.01884294896589479, 0.005763861609359194], [0.009741088346662909, 0.009513579182360829, 0.01565741089480794], [0.052221305326981646, 0.0056329843359811645, 0.047882889868874866], [0.009298239829024006, 0.0061075811766118605, 0.01340601824513981], [0.008774473416605161], [0.01855903436462102, 0.021508031121841614], [0.03594929875656998, 0.016132400234530737]]</t>
  </si>
  <si>
    <t xml:space="preserve">[[3, 4, 8, 10], [2, 7], [5], [1, 6, 9]]</t>
  </si>
  <si>
    <t xml:space="preserve">[[2, 7, 5, 1], [4, 35], [49], [0, 1, 0]]</t>
  </si>
  <si>
    <t xml:space="preserve">[[0.01786270314842052, 0.01954280347527565, 0.013807159090730364, 0.004860802538074346], [0.03425678621369948, 0.01788069212900811], [0.03680827239929786], [0.01858597688664071, 0.00988840163769863, 0.02007701882482865]]</t>
  </si>
  <si>
    <t xml:space="preserve">[[3, 5], [9], [6, 8, 10], [1, 2, 4, 7]]</t>
  </si>
  <si>
    <t xml:space="preserve">[[3, 5], [16], [2, 1, 0], [13, 8, 2, 9]]</t>
  </si>
  <si>
    <t xml:space="preserve">[[0.0151518605340152, 0.01086406706510911], [0.031427918565024984], [0.005072101964118605, 0.022899741882567517, 0.042631775648239986], [0.016545517088874227, 0.02592718100758132, 0.02051735793078855, 0.018414797576279236]]</t>
  </si>
  <si>
    <t xml:space="preserve">[[15], [11, 13], [2, 4, 14], [1, 5], [17], [3, 7, 16], [6, 20], [12, 19], [8, 9, 10, 18]]</t>
  </si>
  <si>
    <t xml:space="preserve">[[11], [17, 4], [1, 1, 1], [4, 6], [0], [6, 7, 6], [13, 12], [7, 8], [1, 2, 4, 2]]</t>
  </si>
  <si>
    <t xml:space="preserve">[[0.022905756655446495], [0.047599945154514656, 0.01810152474563556], [0.0023819700582551973, 0.006389324770288367, 0.015316623096225945], [0.025323462176996422, 0.01572756239540217], [0.0024256183155639747], [0.018435111304248138, 0.01895413384402061, 0.006884121142641794], [0.046647541929478335, 0.03926294262927487], [0.03065046527389709, 0.025522878696295853], [0.006416342935483209, 0.010772390572662027, 0.01711462236377514, 0.017767358633955354]]</t>
  </si>
  <si>
    <t xml:space="preserve">[1, 1, 1, 1, 1, 3, 1, 1, 1]</t>
  </si>
  <si>
    <t xml:space="preserve">[[8, 9, 11, 14], [7, 15], [13, 16, 18], [1, 3, 12], [6, 19, 20], [2, 4, 5, 10, 17]]</t>
  </si>
  <si>
    <t xml:space="preserve">[[2, 18, 17, 4], [8, 2], [1, 5, 3], [3, 1, 2], [6, 2, 7], [3, 6, 3, 9, 2]]</t>
  </si>
  <si>
    <t xml:space="preserve">[[0.017981191164626063, 0.07653849548376372, 0.09604660448632173, 0.09004269327416418], [0.16536492640787978, 0.061735989026739525], [0.014370076300297378, 0.012474812002593528, 0.004203202813801392], [0.09583408384437944, 0.03002554138846826, 0.045103840595244124], [0.019055291838193288, 0.013144821887216773, 0.004422594795219342], [0.020570496547882986, 0.019014181422197976, 0.0195860807000052, 0.09533198731352752, 0.005441859231458866]]</t>
  </si>
  <si>
    <t xml:space="preserve">[[3, 5], [1, 2, 4, 7, 8, 10], [6, 9]]</t>
  </si>
  <si>
    <t xml:space="preserve">[[6, 11], [8, 2, 8, 4, 4, 7], [10, 22]]</t>
  </si>
  <si>
    <t xml:space="preserve">[[0.029282947994162208, 0.022873828687053368], [0.04353519508094453, 0.028655932017208154, 0.0031408067647955683, 0.023390603168118657, 0.033542693272784654, 0.0376227864496726], [0.05183691715059686, 0.09831392798564732]]</t>
  </si>
  <si>
    <t xml:space="preserve">[[3, 4, 5, 7, 8], [1, 2, 6, 9, 10]]</t>
  </si>
  <si>
    <t xml:space="preserve">[[5, 7, 7, 15, 11], [68, 23, 36, 7, 14]]</t>
  </si>
  <si>
    <t xml:space="preserve">[[0.01933456147377159, 0.03942356863312149, 0.08286910011355915, 0.051921370234832065, 0.13500996302494875], [0.28710700356825103, 0.09131406648915334, 0.07125905165307042, 0.01818008264886288, 0.2099425833027612]]</t>
  </si>
  <si>
    <t xml:space="preserve">[[4, 18], [11], [3], [2, 9, 10, 19], [14, 15], [6, 7, 8, 20], [12, 16], [1, 13], [5, 17]]</t>
  </si>
  <si>
    <t xml:space="preserve">[[2, 6], [3], [12], [8, 13, 5, 6], [8, 14], [3, 1, 2, 5], [65, 8], [6, 6], [42, 3]]</t>
  </si>
  <si>
    <t xml:space="preserve">[[0.016618806759888822, 0.031790093369575785], [0.013734268532426203], [0.036510105299331595], [0.045660488922193564, 0.11082444357031145, 0.03179941304911029, 0.060967468962659324], [0.02174128085881316, 0.01445145395863644], [0.00645695557021945, 0.017726641453140443, 0.005002623437969745, 0.047599128704993235], [0.17123985075350795, 0.06007441314928383], [0.018753712449522123, 0.032245222889419285], [0.21527094493621282, 0.027444618504746096]]</t>
  </si>
  <si>
    <t xml:space="preserve">[1, 1, 1, 2, 1, 1, 1, 1, 1]</t>
  </si>
  <si>
    <t xml:space="preserve">[[4, 13, 17, 18], [1, 3, 8, 14, 16], [9, 11, 15], [10, 12, 19, 20], [2, 5, 6, 7]]</t>
  </si>
  <si>
    <t xml:space="preserve">[[1, 1, 1, 2], [1, 3, 4, 5, 1], [9, 4, 3], [1, 3, 2, 3], [91, 36, 5, 120]]</t>
  </si>
  <si>
    <t xml:space="preserve">[[0.0151005920409162, 0.019805699779853095, 0.025154995687389037, 0.012316310969846518], [0.014007272044560815, 0.039075789457776525, 0.03427190439914033, 0.03603088635372232, 0.002935386640355724], [0.018205871618890763, 0.026972403813567705, 0.01393288599295885], [0.0072353428653038196, 0.022722618255868125, 0.011951678918519651, 0.006165188870853028], [0.4288480440417718, 0.34985498203989046, 0.009754434891945035, 0.10776128387121596]]</t>
  </si>
  <si>
    <t xml:space="preserve">[[9], [1, 4], [10], [5, 6, 7, 8], [2, 3]]</t>
  </si>
  <si>
    <t xml:space="preserve">[[35], [12, 20], [20], [61, 8, 15, 11], [2, 8]]</t>
  </si>
  <si>
    <t xml:space="preserve">[[0.0281177332405402], [0.027911005340984927, 0.08254750095541191], [0.021898828581725965], [0.03397246344538403, 0.017786445226777345, 0.02691075211235825, 0.08906123694664148], [0.005854444046349643, 0.14671267145105563]]</t>
  </si>
  <si>
    <t xml:space="preserve">[2, 1, 2, 4, 1]</t>
  </si>
  <si>
    <t xml:space="preserve">[[2, 4, 5, 7], [9, 10], [1, 3, 6, 8]]</t>
  </si>
  <si>
    <t xml:space="preserve">[[15, 24, 31, 17], [7, 3], [8, 1, 2, 7]]</t>
  </si>
  <si>
    <t xml:space="preserve">[[0.04402128458937431, 0.028675080803407447, 0.08083097787176576, 0.020017199874293266], [0.016402751413400984, 0.017751375304209078], [0.08253736936615455, 0.029431076326247942, 0.042340079506799515, 0.010807413608252808]]</t>
  </si>
  <si>
    <t xml:space="preserve">[[1, 5, 10, 16], [11, 15, 20], [7, 18], [8], [2, 13], [4, 14], [17, 19], [3, 6, 9, 12]]</t>
  </si>
  <si>
    <t xml:space="preserve">[[4, 2, 6, 2], [7, 16, 5], [81, 10], [21], [2, 65], [19, 27], [6, 13], [37, 62, 12, 4]]</t>
  </si>
  <si>
    <t xml:space="preserve">[[0.07590337631516156, 0.02769622380978835, 0.03600499538917387, 0.007915396700570334], [0.12606237940331919, 0.028709617469093927, 0.042006028956079224], [0.20101489268749773, 0.07453973952190371], [0.05663957991918648], [0.006586177509102096, 0.21967814478866082], [0.033319598140505675, 0.2311591421355636], [0.07025176602061209, 0.03681461328714802], [0.15671443418810185, 0.267784794582772, 0.06925816621840764, 0.06747055162849096]]</t>
  </si>
  <si>
    <t xml:space="preserve">[[5, 8, 12, 13], [1, 6, 15, 19], [2, 3], [10], [4, 7, 11, 20], [9, 18], [14, 16, 17]]</t>
  </si>
  <si>
    <t xml:space="preserve">[[2, 2, 2, 1], [3, 4, 4, 3], [2, 2], [8], [2, 2, 1, 2], [3, 3], [2, 3, 1]]</t>
  </si>
  <si>
    <t xml:space="preserve">[[0.020149368086901407, 0.015472094920561967, 0.01207785573576872, 0.03028004672298409], [0.02260339484475733, 0.009784345206481897, 0.03227007343675658, 0.007064957107159583], [0.011903789204284422, 0.009612323175578008], [0.06786769159930482], [0.0022389704627304094, 0.007319101558899071, 0.0030222996277180013, 0.004449411105746371], [0.0217851847042399, 0.034116294822879575], [0.024508959156783982, 0.007279431400267643, 0.008240250723098846]]</t>
  </si>
  <si>
    <t xml:space="preserve">[[2, 4], [5, 9], [1, 3], [8, 10], [6, 7]]</t>
  </si>
  <si>
    <t xml:space="preserve">[[3, 3], [6, 2], [8, 9], [7, 14], [104, 282]]</t>
  </si>
  <si>
    <t xml:space="preserve">[[0.02411722910501583, 0.03731966820814508], [0.002854563724923935, 0.0071840677127026605], [0.041837660197735695, 0.06426799671869893], [0.023376903413592394, 0.008200512465517095], [0.332546792705536, 0.8366320373005622]]</t>
  </si>
  <si>
    <t xml:space="preserve">[1, 1, 3, 3, 2]</t>
  </si>
  <si>
    <t xml:space="preserve">[[2, 4, 5], [8], [1, 6, 7, 10], [3, 9]]</t>
  </si>
  <si>
    <t xml:space="preserve">[[58, 40, 191], [10], [4, 5, 4, 2], [2, 3]]</t>
  </si>
  <si>
    <t xml:space="preserve">[[0.20980429348194754, 0.11723365161110733, 1.7055556809421657], [0.02617548552889785], [0.001890238541721245, 0.005092754542787383, 0.004838418874212583, 0.018625136601872056], [0.03522236185676264, 0.023599893932891962]]</t>
  </si>
  <si>
    <t xml:space="preserve">[[1, 2, 6], [3, 15, 18], [4], [16, 19], [7, 8, 12], [9, 10], [5, 11, 17], [13, 20], [14]]</t>
  </si>
  <si>
    <t xml:space="preserve">[[3, 1, 2], [14, 7, 31], [2], [5, 4], [2, 2, 1], [13, 12], [4, 3, 2], [4, 3], [4]]</t>
  </si>
  <si>
    <t xml:space="preserve">[[0.047247422379520856, 0.0076676935424038195, 0.007631769579100844], [0.10576103684168658, 0.006182485002710579, 0.11891223368311393], [0.008429971897652565], [0.008403481655107209, 0.02478110529923646], [0.0146553059318083, 0.0037446625699808405, 0.005843434328193976], [0.07705730322922733, 0.11724161922835863], [0.01022028338403132, 0.00331104118641525, 0.018740666655802263], [0.01693018031128796, 0.01259229654981547], [0.029632359522021357]]</t>
  </si>
  <si>
    <t xml:space="preserve">[1, 3, 1, 1, 1, 3, 1, 1, 1]</t>
  </si>
  <si>
    <t xml:space="preserve">[[7], [1], [11, 12], [3, 8, 15, 18], [2, 14, 17], [4], [6, 9, 16, 19, 20], [5, 10, 13]]</t>
  </si>
  <si>
    <t xml:space="preserve">[[11], [19], [5, 1], [3, 1, 0, 3], [6, 2, 1], [5], [2, 2, 2, 3, 2], [2, 3, 3]]</t>
  </si>
  <si>
    <t xml:space="preserve">[[0.008812181651462362], [0.009751417343644476], [0.015167917995437097, 0.002168610196860065], [0.012097864220969581, 0.02801474264827635, 0.04555878908401696, 0.003978425706024149], [0.005073766523545744, 0.037567853931530594, 0.010046957559959838], [0.013504914000999981], [0.034935719617734416, 0.009226155617731314, 0.007931914112694477, 0.031665136072039336, 0.03382661866259744], [0.022094866197014704, 0.012840473686412364, 0.004716564777129606]]</t>
  </si>
  <si>
    <t xml:space="preserve">[[2, 6], [4, 9, 10], [1, 5, 7, 8], [3]]</t>
  </si>
  <si>
    <t xml:space="preserve">[[7, 34], [4, 3, 5], [2, 2, 4, 2], [41]]</t>
  </si>
  <si>
    <t xml:space="preserve">[[0.008710843090234306, 0.018877493156725524], [0.018355694606725276, 0.02385228112387848, 0.01114750116334707], [0.01555903638307336, 0.011078868181403924, 0.01731428442070263, 0.006390152463238364], [0.023069722128372407]]</t>
  </si>
  <si>
    <t xml:space="preserve">[4, 2, 2, 3]</t>
  </si>
  <si>
    <t xml:space="preserve">[[2, 7, 10], [1, 4, 9], [6], [3], [5, 8]]</t>
  </si>
  <si>
    <t xml:space="preserve">[[9, 7, 3], [1, 0, 2], [9], [5], [5, 4]]</t>
  </si>
  <si>
    <t xml:space="preserve">[[0.025875485547045697, 0.01880122309715166, 0.017468445364927164], [0.023062064132823055, 0.040245736729548995, 0.01100131946963409], [0.014979428164392471], [0.012841465753027788], [0.016798105546835418, 0.0207766816202316]]</t>
  </si>
  <si>
    <t xml:space="preserve">[[10, 11, 14, 17], [3, 5, 12, 13], [16, 19], [1, 4, 6, 20], [8], [2, 15], [7, 9, 18]]</t>
  </si>
  <si>
    <t xml:space="preserve">[[30, 25, 14, 13], [6, 12, 5, 3], [7, 5], [1, 1, 3, 1], [22], [18, 3], [3, 1, 2]]</t>
  </si>
  <si>
    <t xml:space="preserve">[[0.11090779839919715, 0.4499307853770039, 0.09484651164953486, 0.03801907301802261], [0.022763762050194467, 0.03108988505209747, 0.035976275325004435, 0.010334332304903594], [0.017235727834923983, 0.03431905637314518], [0.0066730690157949584, 0.008704133488487694, 0.02152271569163767, 0.028303933973945462], [0.029570582565130062], [0.04933899988573246, 0.00926604122470949], [0.02566971082260306, 0.017648651963911993, 0.015263066472780976]]</t>
  </si>
  <si>
    <t xml:space="preserve">[3, 2, 1, 1, 2, 2, 1]</t>
  </si>
  <si>
    <t xml:space="preserve">[[2, 3], [5, 13], [6, 7, 8], [4, 16, 17, 19], [11, 14, 15, 18], [1, 9], [10, 12, 20]]</t>
  </si>
  <si>
    <t xml:space="preserve">[[2, 1], [3, 6], [13, 45, 86], [0, 3, 7, 1], [4, 5, 3, 5], [1, 0], [3, 5, 1]]</t>
  </si>
  <si>
    <t xml:space="preserve">[[0.007672870054899516, 0.05748485986069738], [0.006122465963221497, 0.05696823893292125], [0.10208705813190873, 0.23669980884041805, 0.6602562231522665], [0.01640158313980252, 0.012103224242713104, 0.020981016837905105, 0.010344133309503045], [0.02338835215387635, 0.008944166779080954, 0.0005039798970030547, 0.014265254037793409], [0.000968082057101846, 0.010963516999316416], [0.01223588864743913, 0.06390441921087103, 0.0015968649178424617]]</t>
  </si>
  <si>
    <t xml:space="preserve">[[4, 6], [1, 2], [8], [3, 5], [7], [9, 10]]</t>
  </si>
  <si>
    <t xml:space="preserve">[[13, 12], [4, 18], [27], [6, 13], [14], [11, 6]]</t>
  </si>
  <si>
    <t xml:space="preserve">[[0.029113998313209967, 0.09359322061119628], [0.03555329848542097, 0.08889264651562402], [0.039436261077564795], [0.03243163998069201, 0.07840747310267902], [0.1120909962769751], [0.047056652205715484, 0.04829611988169444]]</t>
  </si>
  <si>
    <t xml:space="preserve">[1, 3, 1, 2, 1, 2]</t>
  </si>
  <si>
    <t xml:space="preserve">[[1, 7, 8], [9], [3, 4], [6, 10], [2, 5]]</t>
  </si>
  <si>
    <t xml:space="preserve">[[7, 3, 3], [3], [16, 5], [16, 24], [8, 9]]</t>
  </si>
  <si>
    <t xml:space="preserve">[[0.05813730691102336, 0.03226626722932004, 0.009673975461281408], [0.010248205503963399], [0.2030927948122317, 0.05933137456788207], [0.05685058087823576, 0.04440092276068213], [0.02627333423369608, 0.04958394611946839]]</t>
  </si>
  <si>
    <t xml:space="preserve">[[13, 19], [2, 20], [3, 18], [5, 8, 11], [6, 16, 17], [12], [14], [1, 9], [4, 7, 10, 15]]</t>
  </si>
  <si>
    <t xml:space="preserve">[[15, 13], [28, 20], [2, 2], [7, 25, 8], [2, 3, 2], [6], [9], [2, 10], [6, 16, 2, 8]]</t>
  </si>
  <si>
    <t xml:space="preserve">[[0.012262706483288003, 0.12190699881771858], [0.1394260323513246, 0.07353649336785202], [0.004230231953503162, 0.021688204928705705], [0.03699596877483567, 0.05338831568260621, 0.046215975361206516], [0.030830531580494498, 0.024528734163530665, 0.034282243139333785], [0.05761800319432479], [0.059849238661771095], [0.02164331738064238, 0.05290065616054984], [0.008709589702404583, 0.15388208223195676, 0.008531716370066958, 0.007002770544164951]]</t>
  </si>
  <si>
    <t xml:space="preserve">[1, 1, 1, 2, 1, 1, 2, 2, 1]</t>
  </si>
  <si>
    <t xml:space="preserve">[[9], [3, 15, 16, 17], [13, 20], [1, 2, 4, 6, 8, 18, 19], [7, 10, 12], [5, 11, 14]]</t>
  </si>
  <si>
    <t xml:space="preserve">[[62], [6, 3, 4, 3], [1, 0], [55, 11, 22, 1, 7, 4, 3], [1, 3, 16], [3, 2, 2]]</t>
  </si>
  <si>
    <t xml:space="preserve">[[0.023509517310087904], [0.02978936088852529, 0.02089205344657314, 0.015381794446193637, 0.010237615366733682], [0.010994172729534353, 0.04685831653289773], [0.626134129555249, 0.1086456683923038, 0.05301609507129425, 0.01475530477161633, 0.06381096150329515, 0.05632496866929518, 0.04856757804796232], [0.010044518652707769, 0.009189973606720293, 0.06588088310770275], [0.0119473746926448, 0.005837393313234079, 0.04090417242582069]]</t>
  </si>
  <si>
    <t xml:space="preserve">[[6], [1, 2, 5, 8, 10], [3, 9], [4, 7]]</t>
  </si>
  <si>
    <t xml:space="preserve">[[10], [11, 6, 1, 11, 2], [17, 2], [11, 16]]</t>
  </si>
  <si>
    <t xml:space="preserve">[[0.010746531592089584], [0.04560591116279479, 0.07458037547975033, 0.04777763781078656, 0.09238632149341792, 0.013325381977016222], [0.010071906527192663, 0.028216171363432158], [0.014410892858314971, 0.012837937427675614]]</t>
  </si>
  <si>
    <t xml:space="preserve">[[3, 4, 8, 9], [5], [6, 7, 10], [1, 2]]</t>
  </si>
  <si>
    <t xml:space="preserve">[[1, 8, 5, 2], [6], [5, 14, 7], [11, 4]]</t>
  </si>
  <si>
    <t xml:space="preserve">[[0.008461887500706823, 0.020169601148767008, 0.04645995268881951, 0.024939066384178196], [0.014924800173200508], [0.012927361965341437, 0.05346178115913294, 0.020961726236690514], [0.014028767288483124, 0.011667477086647417]]</t>
  </si>
  <si>
    <t xml:space="preserve">[[7, 8], [12, 14], [6, 19, 20], [1, 5, 11, 15, 17], [4], [2, 13], [3, 10, 16], [9, 18]]</t>
  </si>
  <si>
    <t xml:space="preserve">[[28, 4], [31, 13], [27, 6, 3], [2, 5, 2, 1, 2], [4], [8, 6], [2, 17, 9], [6, 2]]</t>
  </si>
  <si>
    <t xml:space="preserve">[[0.07996738604167283, 0.041755449853517076], [0.09884797427421865, 0.024293349653106134], [0.07748018238906333, 0.06492623477536832, 0.05485147484341309], [0.03811051556780376, 0.06668053096769935, 0.01062019683228109, 0.020530852837583168, 0.012977436025758248], [0.011438938235192693], [0.028198734422822017, 0.02391640517423984], [0.03287994005454198, 0.053539754039519744, 0.033814597692014774], [0.02359039999167644, 0.009478108666303688]]</t>
  </si>
  <si>
    <t xml:space="preserve">[1, 2, 1, 1, 1, 1, 1, 1]</t>
  </si>
  <si>
    <t xml:space="preserve">A</t>
  </si>
  <si>
    <t xml:space="preserve">B</t>
  </si>
  <si>
    <t xml:space="preserve">C</t>
  </si>
  <si>
    <t xml:space="preserve">D</t>
  </si>
  <si>
    <t xml:space="preserve">Average</t>
  </si>
  <si>
    <t xml:space="preserve">Average number of clusters</t>
  </si>
  <si>
    <t xml:space="preserve">Average number of used servers</t>
  </si>
  <si>
    <t xml:space="preserve">Average number of skills per server</t>
  </si>
  <si>
    <t xml:space="preserve">Average cross-training performance</t>
  </si>
  <si>
    <t xml:space="preserve">CIE_SA vs MSSA</t>
  </si>
  <si>
    <t xml:space="preserve">Data</t>
  </si>
  <si>
    <t xml:space="preserve">Average - num_clusters</t>
  </si>
  <si>
    <t xml:space="preserve">Average - num_used_servers</t>
  </si>
  <si>
    <t xml:space="preserve">Average - avg_num_servers_per_cluster</t>
  </si>
  <si>
    <t xml:space="preserve">Average - avg_num_skills_per_server</t>
  </si>
  <si>
    <t xml:space="preserve">Average - avg_cross_training_perf</t>
  </si>
  <si>
    <t xml:space="preserve">Total Average - num_clusters</t>
  </si>
  <si>
    <t xml:space="preserve">Total Average - num_used_servers</t>
  </si>
  <si>
    <t xml:space="preserve">Total Average - avg_num_servers_per_cluster</t>
  </si>
  <si>
    <t xml:space="preserve">Total Average - avg_num_skills_per_server</t>
  </si>
  <si>
    <t xml:space="preserve">Total Average - avg_cross_training_perf</t>
  </si>
  <si>
    <t xml:space="preserve">Total Result</t>
  </si>
  <si>
    <t xml:space="preserve">Average - total_cost</t>
  </si>
  <si>
    <t xml:space="preserve">Total Average - total_cost</t>
  </si>
  <si>
    <t xml:space="preserve">Average - skills_per_cluster</t>
  </si>
  <si>
    <t xml:space="preserve">CIE_SA_MSSA</t>
  </si>
  <si>
    <t xml:space="preserve">CIE_SA_MSSA_Adaptive</t>
  </si>
  <si>
    <t xml:space="preserve">CIE_SA_MSSA_Inner</t>
  </si>
  <si>
    <t xml:space="preserve">MSSA_Inner_MSSA_Adaptive</t>
  </si>
  <si>
    <t xml:space="preserve">MSSA_MSSA_Adaptive</t>
  </si>
  <si>
    <t xml:space="preserve">MSSA_MSSA_Inner</t>
  </si>
  <si>
    <t xml:space="preserve">Title</t>
  </si>
  <si>
    <t xml:space="preserve">Formula</t>
  </si>
  <si>
    <t xml:space="preserve">(CIE_SA – MSSA) * 100 / CIE_SA </t>
  </si>
  <si>
    <t xml:space="preserve">Sum - total_cost</t>
  </si>
  <si>
    <t xml:space="preserve">MinTotCost</t>
  </si>
  <si>
    <t xml:space="preserve">Sum</t>
  </si>
  <si>
    <t xml:space="preserve">Tie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</si>
</sst>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0"/>
      <name val="Lohit Devanagari"/>
      <family val="2"/>
      <charset val="1"/>
    </font>
  </fonts>
  <fills count="2">
    <fill>
      <patternFill patternType="none"/>
    </fill>
    <fill>
      <patternFill patternType="gray125"/>
    </fill>
  </fills>
  <borders count="31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23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3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1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6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9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3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4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21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22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2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23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4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5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2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1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  <cellStyle name="Excel Built-in Explanatory Text" xfId="26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<Relationship Id="rId14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664" createdVersion="3">
  <cacheSource type="worksheet">
    <worksheetSource ref="A1:AC1665" sheet="all_results_with_meta"/>
  </cacheSource>
  <cacheFields count="29">
    <cacheField name="algorithm_type" numFmtId="0">
      <sharedItems count="13">
        <s v="CIE_SA"/>
        <s v="Dedicated"/>
        <s v="Flexible"/>
        <s v="GA2"/>
        <s v="Kmedian1"/>
        <s v="Kmedian2"/>
        <s v="Kmedian3"/>
        <s v="Kmedian4"/>
        <s v="MSSA"/>
        <s v="MSSA_Adaptive"/>
        <s v="MSSA_Inner"/>
        <s v="VNS"/>
        <s v="VNS_Kmedian"/>
      </sharedItems>
    </cacheField>
    <cacheField name="case_id" numFmtId="0">
      <sharedItems count="128">
        <s v="Case: 0001"/>
        <s v="Case: 0002"/>
        <s v="Case: 0003"/>
        <s v="Case: 0004"/>
        <s v="Case: 0005"/>
        <s v="Case: 0006"/>
        <s v="Case: 0007"/>
        <s v="Case: 0008"/>
        <s v="Case: 0009"/>
        <s v="Case: 0010"/>
        <s v="Case: 0011"/>
        <s v="Case: 0012"/>
        <s v="Case: 0013"/>
        <s v="Case: 0014"/>
        <s v="Case: 0015"/>
        <s v="Case: 0016"/>
        <s v="Case: 0017"/>
        <s v="Case: 0018"/>
        <s v="Case: 0019"/>
        <s v="Case: 0020"/>
        <s v="Case: 0021"/>
        <s v="Case: 0022"/>
        <s v="Case: 0023"/>
        <s v="Case: 0024"/>
        <s v="Case: 0025"/>
        <s v="Case: 0026"/>
        <s v="Case: 0027"/>
        <s v="Case: 0028"/>
        <s v="Case: 0029"/>
        <s v="Case: 0030"/>
        <s v="Case: 0031"/>
        <s v="Case: 0032"/>
        <s v="Case: 0033"/>
        <s v="Case: 0034"/>
        <s v="Case: 0035"/>
        <s v="Case: 0036"/>
        <s v="Case: 0037"/>
        <s v="Case: 0038"/>
        <s v="Case: 0039"/>
        <s v="Case: 0040"/>
        <s v="Case: 0041"/>
        <s v="Case: 0042"/>
        <s v="Case: 0043"/>
        <s v="Case: 0044"/>
        <s v="Case: 0045"/>
        <s v="Case: 0046"/>
        <s v="Case: 0047"/>
        <s v="Case: 0048"/>
        <s v="Case: 0049"/>
        <s v="Case: 0050"/>
        <s v="Case: 0051"/>
        <s v="Case: 0052"/>
        <s v="Case: 0053"/>
        <s v="Case: 0054"/>
        <s v="Case: 0055"/>
        <s v="Case: 0056"/>
        <s v="Case: 0057"/>
        <s v="Case: 0058"/>
        <s v="Case: 0059"/>
        <s v="Case: 0060"/>
        <s v="Case: 0061"/>
        <s v="Case: 0062"/>
        <s v="Case: 0063"/>
        <s v="Case: 0064"/>
        <s v="Case: 0065"/>
        <s v="Case: 0066"/>
        <s v="Case: 0067"/>
        <s v="Case: 0068"/>
        <s v="Case: 0069"/>
        <s v="Case: 0070"/>
        <s v="Case: 0071"/>
        <s v="Case: 0072"/>
        <s v="Case: 0073"/>
        <s v="Case: 0074"/>
        <s v="Case: 0075"/>
        <s v="Case: 0076"/>
        <s v="Case: 0077"/>
        <s v="Case: 0078"/>
        <s v="Case: 0079"/>
        <s v="Case: 0080"/>
        <s v="Case: 0081"/>
        <s v="Case: 0082"/>
        <s v="Case: 0083"/>
        <s v="Case: 0084"/>
        <s v="Case: 0085"/>
        <s v="Case: 0086"/>
        <s v="Case: 0087"/>
        <s v="Case: 0088"/>
        <s v="Case: 0089"/>
        <s v="Case: 0090"/>
        <s v="Case: 0091"/>
        <s v="Case: 0092"/>
        <s v="Case: 0093"/>
        <s v="Case: 0094"/>
        <s v="Case: 0095"/>
        <s v="Case: 0096"/>
        <s v="Case: 0097"/>
        <s v="Case: 0098"/>
        <s v="Case: 0099"/>
        <s v="Case: 0100"/>
        <s v="Case: 0101"/>
        <s v="Case: 0102"/>
        <s v="Case: 0103"/>
        <s v="Case: 0104"/>
        <s v="Case: 0105"/>
        <s v="Case: 0106"/>
        <s v="Case: 0107"/>
        <s v="Case: 0108"/>
        <s v="Case: 0109"/>
        <s v="Case: 0110"/>
        <s v="Case: 0111"/>
        <s v="Case: 0112"/>
        <s v="Case: 0113"/>
        <s v="Case: 0114"/>
        <s v="Case: 0115"/>
        <s v="Case: 0116"/>
        <s v="Case: 0117"/>
        <s v="Case: 0118"/>
        <s v="Case: 0119"/>
        <s v="Case: 0120"/>
        <s v="Case: 0121"/>
        <s v="Case: 0122"/>
        <s v="Case: 0123"/>
        <s v="Case: 0124"/>
        <s v="Case: 0125"/>
        <s v="Case: 0126"/>
        <s v="Case: 0127"/>
        <s v="Case: 0128"/>
      </sharedItems>
    </cacheField>
    <cacheField name="running_time" numFmtId="0">
      <sharedItems containsString="0" containsBlank="1" containsNumber="1" minValue="4.11273431777954" maxValue="424081.834886074" count="1409">
        <n v="4.11273431777954"/>
        <n v="4.11585116386413"/>
        <n v="4.16597127914428"/>
        <n v="4.20105838775634"/>
        <n v="4.35455656051635"/>
        <n v="4.36653566360473"/>
        <n v="4.40217494964599"/>
        <n v="4.43423414230346"/>
        <n v="4.44817233085632"/>
        <n v="4.50122356414794"/>
        <n v="4.54595470428466"/>
        <n v="4.62470722198486"/>
        <n v="4.62575793266296"/>
        <n v="4.76641416549682"/>
        <n v="4.77886009216308"/>
        <n v="4.83013033866882"/>
        <n v="4.90493631362915"/>
        <n v="4.97105503082275"/>
        <n v="4.97678899765014"/>
        <n v="4.99029898643493"/>
        <n v="4.9916398525238"/>
        <n v="5.09443712234497"/>
        <n v="5.1389148235321"/>
        <n v="5.14842963218689"/>
        <n v="5.32392835617065"/>
        <n v="5.40741872787475"/>
        <n v="5.44881439208984"/>
        <n v="5.48295903205871"/>
        <n v="5.53116559982299"/>
        <n v="5.59287619590759"/>
        <n v="5.62612175941467"/>
        <n v="5.63688969612121"/>
        <n v="5.6634395122528"/>
        <n v="5.66527509689331"/>
        <n v="5.67002916336059"/>
        <n v="5.67199850082397"/>
        <n v="5.7044837474823"/>
        <n v="5.72818779945373"/>
        <n v="5.73964238166809"/>
        <n v="5.8021559715271"/>
        <n v="5.81172180175781"/>
        <n v="5.82766103744506"/>
        <n v="5.84706091880798"/>
        <n v="5.8862121105194"/>
        <n v="5.8916015625"/>
        <n v="5.90227460861206"/>
        <n v="5.92729020118713"/>
        <n v="5.93909311294555"/>
        <n v="5.95391869544982"/>
        <n v="6.0958445072174"/>
        <n v="6.20406675338745"/>
        <n v="6.28457307815551"/>
        <n v="6.34677124023437"/>
        <n v="6.35979485511779"/>
        <n v="6.43867564201355"/>
        <n v="6.43898463249206"/>
        <n v="6.44076943397522"/>
        <n v="6.45417094230651"/>
        <n v="6.56784629821777"/>
        <n v="6.58414125442504"/>
        <n v="6.59491491317749"/>
        <n v="6.60139822959899"/>
        <n v="6.61313152313232"/>
        <n v="6.82208561897277"/>
        <n v="6.83108830451965"/>
        <n v="6.83113646507263"/>
        <n v="6.87542247772216"/>
        <n v="6.89351153373718"/>
        <n v="6.90706014633178"/>
        <n v="6.9320330619812"/>
        <n v="6.96480274200439"/>
        <n v="6.97139525413513"/>
        <n v="7.02037382125854"/>
        <n v="7.04129385948181"/>
        <n v="7.09817957878112"/>
        <n v="7.1912190914154"/>
        <n v="7.31627821922302"/>
        <n v="7.32581806182861"/>
        <n v="7.55256104469299"/>
        <n v="7.61728429794311"/>
        <n v="7.7882661819458"/>
        <n v="7.80321145057678"/>
        <n v="7.83489060401916"/>
        <n v="7.92749738693237"/>
        <n v="7.9622585773468"/>
        <n v="7.98169803619384"/>
        <n v="8.13345575332641"/>
        <n v="8.23731660842895"/>
        <n v="8.28628325462341"/>
        <n v="8.39163708686828"/>
        <n v="8.45215082168579"/>
        <n v="8.4809398651123"/>
        <n v="8.6624321937561"/>
        <n v="9.0354516506195"/>
        <n v="9.05847692489624"/>
        <n v="9.07150602340698"/>
        <n v="9.10906815528869"/>
        <n v="9.12307262420654"/>
        <n v="9.14673900604248"/>
        <n v="9.16474604606628"/>
        <n v="9.23151659965515"/>
        <n v="9.27612519264221"/>
        <n v="9.42498779296875"/>
        <n v="9.61027121543884"/>
        <n v="9.61346769332885"/>
        <n v="9.65086889266967"/>
        <n v="9.6737515926361"/>
        <n v="9.72815012931823"/>
        <n v="9.73591303825378"/>
        <n v="9.96063208580017"/>
        <n v="10.0399386882781"/>
        <n v="10.0603041648864"/>
        <n v="10.1796734333038"/>
        <n v="10.3865137100219"/>
        <n v="10.4527595043182"/>
        <n v="10.4831948280334"/>
        <n v="10.5354552268981"/>
        <n v="10.5522992610931"/>
        <n v="10.6088500022888"/>
        <n v="10.8910191059112"/>
        <n v="10.9061832427978"/>
        <n v="10.9166877269744"/>
        <n v="10.9464061260223"/>
        <n v="11.2252206802368"/>
        <n v="11.2447206974029"/>
        <n v="11.3542730808258"/>
        <n v="11.4230713844299"/>
        <n v="11.4283497333526"/>
        <n v="11.5807538032531"/>
        <n v="11.6286611557006"/>
        <n v="11.6409201622009"/>
        <n v="11.6513872146606"/>
        <n v="11.7160363197326"/>
        <n v="11.8167114257812"/>
        <n v="11.9587354660034"/>
        <n v="12.0812208652496"/>
        <n v="12.2211713790893"/>
        <n v="12.5369791984558"/>
        <n v="12.55593085289"/>
        <n v="12.601440668106"/>
        <n v="12.9138705730438"/>
        <n v="12.9270915985107"/>
        <n v="12.9405107498168"/>
        <n v="12.9419379234313"/>
        <n v="12.9687318801879"/>
        <n v="13.1831021308898"/>
        <n v="13.5178697109222"/>
        <n v="13.5230901241302"/>
        <n v="13.5725078582763"/>
        <n v="13.6344053745269"/>
        <n v="13.6375381946563"/>
        <n v="13.6661255359649"/>
        <n v="13.6854419708251"/>
        <n v="13.8149926662445"/>
        <n v="13.8329496383667"/>
        <n v="13.8454785346984"/>
        <n v="13.8504099845886"/>
        <n v="14.0392260551452"/>
        <n v="14.0866858959198"/>
        <n v="14.1081974506378"/>
        <n v="14.1218054294586"/>
        <n v="14.1229789257049"/>
        <n v="14.2228951454162"/>
        <n v="14.243026971817"/>
        <n v="14.2504987716674"/>
        <n v="14.3691091537475"/>
        <n v="14.4907591342926"/>
        <n v="14.642947435379"/>
        <n v="14.8092219829559"/>
        <n v="14.8243803977966"/>
        <n v="14.8397424221038"/>
        <n v="14.8912346363067"/>
        <n v="14.8966517448425"/>
        <n v="14.8968837261199"/>
        <n v="14.9020853042602"/>
        <n v="14.9441351890563"/>
        <n v="14.9492919445037"/>
        <n v="14.9567897319793"/>
        <n v="14.9797472953796"/>
        <n v="14.982731103897"/>
        <n v="15.0556335449218"/>
        <n v="15.0920164585113"/>
        <n v="15.1051578521728"/>
        <n v="15.1483559608459"/>
        <n v="15.1716475486755"/>
        <n v="15.1994886398315"/>
        <n v="15.2566487789154"/>
        <n v="15.2596373558044"/>
        <n v="15.3498818874359"/>
        <n v="15.354632616043"/>
        <n v="15.4603660106658"/>
        <n v="15.480529308319"/>
        <n v="15.4813361167907"/>
        <n v="15.4929797649383"/>
        <n v="15.6068596839904"/>
        <n v="15.6427371501922"/>
        <n v="15.6751792430877"/>
        <n v="15.7118771076202"/>
        <n v="15.7655472755432"/>
        <n v="15.7844500541687"/>
        <n v="15.7860898971557"/>
        <n v="15.8190443515777"/>
        <n v="15.8427145481109"/>
        <n v="15.8524963855743"/>
        <n v="15.8823869228363"/>
        <n v="15.9046139717102"/>
        <n v="16.0408434867858"/>
        <n v="16.0754566192626"/>
        <n v="16.0909996032714"/>
        <n v="16.1881208419799"/>
        <n v="16.1910636425018"/>
        <n v="16.3338484764099"/>
        <n v="16.386825799942"/>
        <n v="16.4115345478057"/>
        <n v="16.4384272098541"/>
        <n v="16.5640380382537"/>
        <n v="16.5850434303283"/>
        <n v="16.6963000297546"/>
        <n v="16.765516757965"/>
        <n v="16.7655758857727"/>
        <n v="16.7817702293396"/>
        <n v="16.8158524036407"/>
        <n v="16.875084400177"/>
        <n v="16.8838644027709"/>
        <n v="17.0024578571319"/>
        <n v="17.0775597095489"/>
        <n v="17.3917603492736"/>
        <n v="17.4253804683685"/>
        <n v="17.4869036674499"/>
        <n v="17.5214421749115"/>
        <n v="17.5498738288879"/>
        <n v="17.7199876308441"/>
        <n v="17.7901575565338"/>
        <n v="17.9023847579956"/>
        <n v="18.0969047546386"/>
        <n v="18.3840758800506"/>
        <n v="18.707596540451"/>
        <n v="18.7946157455444"/>
        <n v="18.8341007232666"/>
        <n v="18.8369238376617"/>
        <n v="18.9274296760559"/>
        <n v="18.928418636322"/>
        <n v="18.9847099781036"/>
        <n v="19.0126690864563"/>
        <n v="19.1153950691223"/>
        <n v="19.3090789318084"/>
        <n v="19.3800663948059"/>
        <n v="19.4300055503845"/>
        <n v="19.4461028575897"/>
        <n v="19.5092816352844"/>
        <n v="19.541820526123"/>
        <n v="19.5621695518493"/>
        <n v="19.5696651935577"/>
        <n v="19.6028151512146"/>
        <n v="19.9330558776855"/>
        <n v="20.1017706394195"/>
        <n v="20.1837613582611"/>
        <n v="20.2451832294464"/>
        <n v="20.245292186737"/>
        <n v="20.3116292953491"/>
        <n v="20.3762938976287"/>
        <n v="20.6539289951324"/>
        <n v="20.6614341735839"/>
        <n v="21.0268363952636"/>
        <n v="21.0444223880767"/>
        <n v="21.231693983078"/>
        <n v="21.2445044517517"/>
        <n v="21.2868292331695"/>
        <n v="21.372888803482"/>
        <n v="21.5760288238525"/>
        <n v="21.6784605979919"/>
        <n v="21.7200601100921"/>
        <n v="21.7528064250946"/>
        <n v="21.7805342674255"/>
        <n v="21.8954515457153"/>
        <n v="22.0139141082763"/>
        <n v="22.3692281246185"/>
        <n v="22.3758718967437"/>
        <n v="22.5527896881103"/>
        <n v="22.5646364688873"/>
        <n v="22.6100611686706"/>
        <n v="22.7425339221954"/>
        <n v="22.9008705615997"/>
        <n v="22.9274260997772"/>
        <n v="23.0980908870697"/>
        <n v="23.1179029941558"/>
        <n v="23.5301311016082"/>
        <n v="23.5363736152648"/>
        <n v="23.627678155899"/>
        <n v="23.6356582641601"/>
        <n v="23.6799798011779"/>
        <n v="23.7608263492584"/>
        <n v="23.9581401348114"/>
        <n v="24.052934885025"/>
        <n v="24.0852925777435"/>
        <n v="24.1762807369232"/>
        <n v="24.2244765758514"/>
        <n v="24.2570698261261"/>
        <n v="24.4669833183288"/>
        <n v="24.4725022315979"/>
        <n v="24.5333521366119"/>
        <n v="24.5889916419982"/>
        <n v="24.6961469650268"/>
        <n v="24.8112397193908"/>
        <n v="25.1501033306121"/>
        <n v="25.1949431896209"/>
        <n v="25.4774279594421"/>
        <n v="25.5551784038543"/>
        <n v="25.6920506954193"/>
        <n v="25.7285118103027"/>
        <n v="25.7928304672241"/>
        <n v="25.8871192932128"/>
        <n v="25.9442353248596"/>
        <n v="26.2503592967987"/>
        <n v="26.4243457317352"/>
        <n v="26.4380729198455"/>
        <n v="26.7959229946136"/>
        <n v="26.9189128875732"/>
        <n v="27.3022155761718"/>
        <n v="27.3538086414337"/>
        <n v="27.3834941387176"/>
        <n v="27.5125370025634"/>
        <n v="27.5526564121246"/>
        <n v="27.6397097110748"/>
        <n v="27.753139257431"/>
        <n v="27.8340334892272"/>
        <n v="27.9328424930572"/>
        <n v="28.016411781311"/>
        <n v="28.0991628170013"/>
        <n v="28.1530241966247"/>
        <n v="28.2523624897003"/>
        <n v="28.5655534267425"/>
        <n v="28.6114463806152"/>
        <n v="28.9063651561737"/>
        <n v="28.9932961463928"/>
        <n v="28.9998121261596"/>
        <n v="29.0477626323699"/>
        <n v="29.12011885643"/>
        <n v="29.2245018482208"/>
        <n v="29.5330791473388"/>
        <n v="29.5675587654113"/>
        <n v="30.5225956439971"/>
        <n v="30.5854358673095"/>
        <n v="30.7418181896209"/>
        <n v="30.9090294837951"/>
        <n v="30.9653306007385"/>
        <n v="30.9655854701995"/>
        <n v="31.0353033542633"/>
        <n v="31.0473017692565"/>
        <n v="31.2271208763122"/>
        <n v="31.2573904991149"/>
        <n v="31.2908153533935"/>
        <n v="31.325941324234"/>
        <n v="31.3648920059204"/>
        <n v="31.3978986740112"/>
        <n v="31.4225730895996"/>
        <n v="31.4894309043884"/>
        <n v="31.4919734001159"/>
        <n v="31.5086226463317"/>
        <n v="31.5409460067749"/>
        <n v="31.542522907257"/>
        <n v="31.5889983177185"/>
        <n v="31.6461086273193"/>
        <n v="31.7370290756225"/>
        <n v="31.7962729930877"/>
        <n v="31.887501001358"/>
        <n v="32.3626735210418"/>
        <n v="32.5869038105011"/>
        <n v="32.6544790267944"/>
        <n v="32.781135559082"/>
        <n v="32.9838728904724"/>
        <n v="33.4382965564727"/>
        <n v="33.6300365924835"/>
        <n v="34.1915078163147"/>
        <n v="34.351915359497"/>
        <n v="34.5696191787719"/>
        <n v="34.9426054954528"/>
        <n v="34.9817733764648"/>
        <n v="35.1144461631774"/>
        <n v="35.6633050441741"/>
        <n v="35.9168663024902"/>
        <n v="35.9728019237518"/>
        <n v="36.0224611759185"/>
        <n v="36.350800037384"/>
        <n v="36.6830856800079"/>
        <n v="36.7591474056243"/>
        <n v="37.719365119934"/>
        <n v="37.9340286254882"/>
        <n v="38.3175177574157"/>
        <n v="38.3589375019073"/>
        <n v="38.5735487937927"/>
        <n v="38.6245410442352"/>
        <n v="38.9435129165649"/>
        <n v="39.8299233913421"/>
        <n v="40.5682289600372"/>
        <n v="41.0419707298278"/>
        <n v="41.09348654747"/>
        <n v="41.1605908870697"/>
        <n v="41.2264575958251"/>
        <n v="41.4001653194427"/>
        <n v="41.7581207752227"/>
        <n v="41.9828205108642"/>
        <n v="42.5420093536376"/>
        <n v="42.5681502819061"/>
        <n v="42.746636390686"/>
        <n v="43.0141930580139"/>
        <n v="44.126026391983"/>
        <n v="44.4926884174346"/>
        <n v="45.3778257369995"/>
        <n v="45.3896677494049"/>
        <n v="45.7720127105712"/>
        <n v="46.4755568504333"/>
        <n v="46.6614127159118"/>
        <n v="46.764289855957"/>
        <n v="48.5204741954803"/>
        <n v="49.1875252723693"/>
        <n v="49.7533345222473"/>
        <n v="49.9707586765289"/>
        <n v="50.0349447727203"/>
        <n v="50.2301595211029"/>
        <n v="50.5491828918457"/>
        <n v="50.8332772254943"/>
        <n v="51.209753036499"/>
        <n v="51.7403616905212"/>
        <n v="52.6052021980285"/>
        <n v="52.6062343120574"/>
        <n v="52.6985063552856"/>
        <n v="52.7108376026153"/>
        <n v="53.2471759319305"/>
        <n v="53.5323133468627"/>
        <n v="53.9953887462616"/>
        <n v="54.4845712184906"/>
        <n v="54.5311198234558"/>
        <n v="54.8434064388275"/>
        <n v="55.5945794582366"/>
        <n v="55.72008228302"/>
        <n v="56.2687430381774"/>
        <n v="56.7646925449371"/>
        <n v="56.8967742919921"/>
        <n v="58.1074750423431"/>
        <n v="61.3263812065124"/>
        <n v="61.6708047389984"/>
        <n v="61.7007100582122"/>
        <n v="62.1780955791473"/>
        <n v="62.4219951629638"/>
        <n v="64.0184931755065"/>
        <n v="64.7771937847137"/>
        <n v="65.0122723579406"/>
        <n v="65.2661216259002"/>
        <n v="65.7016580104827"/>
        <n v="66.1561081409454"/>
        <n v="67.0973889827728"/>
        <n v="67.1742417812347"/>
        <n v="67.7238023281097"/>
        <n v="70.6594178676605"/>
        <n v="71.6481993198394"/>
        <n v="72.7721006870269"/>
        <n v="73.2015597820282"/>
        <n v="73.5198156833648"/>
        <n v="73.9364376068115"/>
        <n v="74.0849964618682"/>
        <n v="76.0537936687469"/>
        <n v="76.4809646606445"/>
        <n v="83.1224601268768"/>
        <n v="84.8975710868835"/>
        <n v="84.97514128685"/>
        <n v="85.079294681549"/>
        <n v="85.1696825027465"/>
        <n v="89.8305532932281"/>
        <n v="91.2161085605621"/>
        <n v="96.7548499107361"/>
        <n v="96.9063274860382"/>
        <n v="97.0149595737457"/>
        <n v="97.8484010696411"/>
        <n v="98.1530938148498"/>
        <n v="98.5763037204742"/>
        <n v="99.1963346004486"/>
        <n v="100.241583824158"/>
        <n v="101.561781644821"/>
        <n v="104.285391569138"/>
        <n v="104.288979530334"/>
        <n v="104.839513540267"/>
        <n v="105.553859949112"/>
        <n v="105.721388578414"/>
        <n v="108.670506000518"/>
        <n v="109.510663747787"/>
        <n v="110.359288215637"/>
        <n v="115.526039123535"/>
        <n v="120.116950273513"/>
        <n v="121.64466881752"/>
        <n v="122.45430445671"/>
        <n v="122.815804243087"/>
        <n v="123.348994493484"/>
        <n v="124.534667730331"/>
        <n v="130.659164190292"/>
        <n v="132.44314455986"/>
        <n v="133.397593021392"/>
        <n v="133.787895917892"/>
        <n v="134.352119207382"/>
        <n v="139.791302204132"/>
        <n v="140.299910306931"/>
        <n v="141.562438726425"/>
        <n v="142.748004674911"/>
        <n v="142.999333381652"/>
        <n v="143.849866628646"/>
        <n v="150.405295848846"/>
        <n v="153.609634876251"/>
        <n v="156.555074691772"/>
        <n v="157.243743658065"/>
        <n v="157.990784883499"/>
        <n v="160.284786701202"/>
        <n v="164.135995864868"/>
        <n v="165.966757774353"/>
        <n v="167.609478473663"/>
        <n v="177.056406736374"/>
        <n v="178.885787010192"/>
        <n v="179.185027360916"/>
        <n v="180.194036006927"/>
        <n v="180.937384843826"/>
        <n v="180.99004650116"/>
        <n v="181.855169534683"/>
        <n v="184.190914630889"/>
        <n v="189.427720785141"/>
        <n v="194.227909564971"/>
        <n v="201.38405585289"/>
        <n v="202.007381677628"/>
        <n v="203.601547718048"/>
        <n v="206.311159610748"/>
        <n v="211.623376131057"/>
        <n v="215.271563529968"/>
        <n v="217.278516292572"/>
        <n v="218.604576587677"/>
        <n v="219.70694565773"/>
        <n v="223.650407552719"/>
        <n v="223.650479793548"/>
        <n v="226.501951456069"/>
        <n v="230.073173522949"/>
        <n v="231.812457561492"/>
        <n v="231.959413528442"/>
        <n v="232.705209493637"/>
        <n v="232.945999622345"/>
        <n v="234.359572410583"/>
        <n v="235.468776464462"/>
        <n v="236.201739311218"/>
        <n v="241.049481153488"/>
        <n v="246.36014008522"/>
        <n v="247.415351867675"/>
        <n v="248.218402862548"/>
        <n v="256.573965787888"/>
        <n v="257.379921913147"/>
        <n v="261.207914113998"/>
        <n v="262.831349372864"/>
        <n v="265.410189628601"/>
        <n v="267.013804912567"/>
        <n v="268.898792028427"/>
        <n v="269.847461938858"/>
        <n v="275.163542032241"/>
        <n v="277.064757108688"/>
        <n v="277.911216974258"/>
        <n v="278.795741081238"/>
        <n v="279.575838804245"/>
        <n v="284.300436019897"/>
        <n v="288.225520133972"/>
        <n v="289.700096368789"/>
        <n v="292.998270511627"/>
        <n v="293.871350765228"/>
        <n v="296.009967088699"/>
        <n v="296.604573011398"/>
        <n v="300.565354824066"/>
        <n v="303.725098133087"/>
        <n v="305.66073846817"/>
        <n v="317.066194057465"/>
        <n v="317.214868783951"/>
        <n v="319.806913614273"/>
        <n v="322.663823127746"/>
        <n v="324.50448346138"/>
        <n v="327.150059461593"/>
        <n v="328.229669570923"/>
        <n v="349.348133802413"/>
        <n v="352.257891178131"/>
        <n v="368.159571409225"/>
        <n v="369.775881767273"/>
        <n v="373.318767309189"/>
        <n v="375.528423070907"/>
        <n v="376.934670209884"/>
        <n v="377.132600307465"/>
        <n v="379.664084434509"/>
        <n v="380.123118400574"/>
        <n v="383.568347215652"/>
        <n v="384.755566835403"/>
        <n v="385.06469964981"/>
        <n v="388.155093669891"/>
        <n v="401.524983882904"/>
        <n v="401.700706"/>
        <n v="404.600131988525"/>
        <n v="406.499990224838"/>
        <n v="407.977617263794"/>
        <n v="417.742474079132"/>
        <n v="423.950839996338"/>
        <n v="427.93393421173"/>
        <n v="433.420154094696"/>
        <n v="436.416919946671"/>
        <n v="436.688582658767"/>
        <n v="439.436629056931"/>
        <n v="440.700129985809"/>
        <n v="445.797585010529"/>
        <n v="453.681314229965"/>
        <n v="467.194102525711"/>
        <n v="477.171031951904"/>
        <n v="486.908085346221"/>
        <n v="489.970541000366"/>
        <n v="493.491290092468"/>
        <n v="494.065450906754"/>
        <n v="499.620475292205"/>
        <n v="503.055087327957"/>
        <n v="504.721956968308"/>
        <n v="505.594529151917"/>
        <n v="511.46888589859"/>
        <n v="522.464182138443"/>
        <n v="536.309962749481"/>
        <n v="537.872758388519"/>
        <n v="544.153300285339"/>
        <n v="549.024920940399"/>
        <n v="551.814194"/>
        <n v="551.979802131653"/>
        <n v="556.308981895447"/>
        <n v="556.649442911148"/>
        <n v="556.657009124756"/>
        <n v="561.939534902573"/>
        <n v="576.767128"/>
        <n v="584.024939298629"/>
        <n v="611.7384131"/>
        <n v="613.9166281"/>
        <n v="614.597165822983"/>
        <n v="615.392329454422"/>
        <n v="615.955449819565"/>
        <n v="621.284218072891"/>
        <n v="626.715991973877"/>
        <n v="627.750520944595"/>
        <n v="630.042624950409"/>
        <n v="643.259931087494"/>
        <n v="653.311840295791"/>
        <n v="654.298414945602"/>
        <n v="659.02087688446"/>
        <n v="668.805458068848"/>
        <n v="668.882848262787"/>
        <n v="681.3476348"/>
        <n v="690.672557115555"/>
        <n v="695.790797948837"/>
        <n v="701.003642559052"/>
        <n v="705.858240604401"/>
        <n v="706.349043369293"/>
        <n v="707.048490047455"/>
        <n v="726.71212220192"/>
        <n v="727.49530339241"/>
        <n v="731.101716041564"/>
        <n v="731.468947172164"/>
        <n v="751.58709692955"/>
        <n v="757.009485006332"/>
        <n v="759.074013948441"/>
        <n v="771.791711091995"/>
        <n v="774.444535970688"/>
        <n v="782.252756357193"/>
        <n v="786.828032970428"/>
        <n v="795.187856912613"/>
        <n v="806.069000005722"/>
        <n v="826.032061100006"/>
        <n v="830.2371671"/>
        <n v="830.423802375793"/>
        <n v="830.74862"/>
        <n v="836.218904"/>
        <n v="843.497219800949"/>
        <n v="851.397856235504"/>
        <n v="854.923052549362"/>
        <n v="855.768725872039"/>
        <n v="864.122196912765"/>
        <n v="873.287767410278"/>
        <n v="875.34133529663"/>
        <n v="876.3317518"/>
        <n v="883.792000055313"/>
        <n v="900.435926914215"/>
        <n v="907.075496196747"/>
        <n v="908.651000022888"/>
        <n v="917.115716457367"/>
        <n v="922.23362493515"/>
        <n v="923.133540868759"/>
        <n v="934.390058040619"/>
        <n v="942.726330995559"/>
        <n v="945.900163173676"/>
        <n v="947.078064680099"/>
        <n v="948.039438009262"/>
        <n v="953.8744431"/>
        <n v="961.110000133514"/>
        <n v="962.342164"/>
        <n v="966.751386880874"/>
        <n v="972.746337890625"/>
        <n v="975.609524011612"/>
        <n v="978.23907995224"/>
        <n v="981.91330742836"/>
        <n v="984.600704908371"/>
        <n v="990.017609119415"/>
        <n v="993.183933258056"/>
        <n v="997.70338010788"/>
        <n v="999.550336837769"/>
        <n v="999.824617147445"/>
        <n v="1000.88075566292"/>
        <n v="1003.58052492141"/>
        <n v="1012.07559871673"/>
        <n v="1026.6562"/>
        <n v="1030.5098195076"/>
        <n v="1046.56729793549"/>
        <n v="1049.64615607262"/>
        <n v="1056.74143600464"/>
        <n v="1070.0751209259"/>
        <n v="1075.45083212852"/>
        <n v="1076.81324887276"/>
        <n v="1077.48200011253"/>
        <n v="1086.12849283218"/>
        <n v="1090.61053967475"/>
        <n v="1097.64700007439"/>
        <n v="1113.9543147087"/>
        <n v="1119.01709628105"/>
        <n v="1122.89858937263"/>
        <n v="1126.26899981499"/>
        <n v="1128.37132811546"/>
        <n v="1130.009262"/>
        <n v="1133.28292059898"/>
        <n v="1138.05801534653"/>
        <n v="1147.52188181877"/>
        <n v="1148.662779"/>
        <n v="1149.661662817"/>
        <n v="1151.32029652595"/>
        <n v="1153.85099983215"/>
        <n v="1154.67943763733"/>
        <n v="1163.091449"/>
        <n v="1170.3140001297"/>
        <n v="1177.64880847931"/>
        <n v="1184.56353449821"/>
        <n v="1191.068698"/>
        <n v="1194.18700003624"/>
        <n v="1207.76600003242"/>
        <n v="1210.97230696678"/>
        <n v="1213.12602591515"/>
        <n v="1215.03237724304"/>
        <n v="1220.12248086929"/>
        <n v="1223.96506500244"/>
        <n v="1224.65400004387"/>
        <n v="1225.29307889938"/>
        <n v="1230.09950089454"/>
        <n v="1233.60193920136"/>
        <n v="1233.89100003243"/>
        <n v="1235.12800002098"/>
        <n v="1241.44400000572"/>
        <n v="1259.86100006104"/>
        <n v="1260.11487102509"/>
        <n v="1261.11979293823"/>
        <n v="1269.452905"/>
        <n v="1274.22600007057"/>
        <n v="1278.24900007248"/>
        <n v="1278.34835672378"/>
        <n v="1279.89222693443"/>
        <n v="1282.483156"/>
        <n v="1286.52999997139"/>
        <n v="1289.50297164917"/>
        <n v="1291.31526970863"/>
        <n v="1294.71312904358"/>
        <n v="1294.93352699279"/>
        <n v="1307.98176"/>
        <n v="1329.9386909008"/>
        <n v="1329.96771860123"/>
        <n v="1333.3176074028"/>
        <n v="1336.9143474102"/>
        <n v="1342.08017349243"/>
        <n v="1344.67999982834"/>
        <n v="1345.56100010872"/>
        <n v="1361.39140915871"/>
        <n v="1380.1322312355"/>
        <n v="1396.57524394989"/>
        <n v="1432.67697405815"/>
        <n v="1435.26889872551"/>
        <n v="1451.17900013924"/>
        <n v="1454.549494"/>
        <n v="1454.98399996758"/>
        <n v="1455.0110001564"/>
        <n v="1467.33599996567"/>
        <n v="1467.40477037429"/>
        <n v="1468.17529511452"/>
        <n v="1469.27100014687"/>
        <n v="1469.64902901649"/>
        <n v="1481.49000000954"/>
        <n v="1482.84700012207"/>
        <n v="1483.007999897"/>
        <n v="1485.97469258308"/>
        <n v="1487.24413990974"/>
        <n v="1495.36600017548"/>
        <n v="1500.4342880249"/>
        <n v="1509.69200015068"/>
        <n v="1513.17800021172"/>
        <n v="1521.384608"/>
        <n v="1527.31930875778"/>
        <n v="1545.118543"/>
        <n v="1554.70318865776"/>
        <n v="1560.06720805168"/>
        <n v="1565.46279120445"/>
        <n v="1582.59433841705"/>
        <n v="1593.27482485771"/>
        <n v="1595.46075296401"/>
        <n v="1597.17685174942"/>
        <n v="1600.58800005913"/>
        <n v="1601.03208303452"/>
        <n v="1610.45610499382"/>
        <n v="1630.18981862068"/>
        <n v="1644.64400005341"/>
        <n v="1676.12511181831"/>
        <n v="1678.41733765602"/>
        <n v="1679.07400012016"/>
        <n v="1681.23247599601"/>
        <n v="1684.300334692"/>
        <n v="1691.94762"/>
        <n v="1699.18317818642"/>
        <n v="1701.38999986649"/>
        <n v="1701.96860003471"/>
        <n v="1715.79300022125"/>
        <n v="1718.04876804352"/>
        <n v="1720.71156549453"/>
        <n v="1732.9240000248"/>
        <n v="1739.07899999619"/>
        <n v="1742.4151570797"/>
        <n v="1758.093952"/>
        <n v="1759.351658"/>
        <n v="1765.515271"/>
        <n v="1765.8753015995"/>
        <n v="1770.8664124012"/>
        <n v="1775.48799991608"/>
        <n v="1782.56799983978"/>
        <n v="1788.95695114135"/>
        <n v="1789.45176982879"/>
        <n v="1821.54940104485"/>
        <n v="1837.0560002327"/>
        <n v="1846.59105443954"/>
        <n v="1855.11164021492"/>
        <n v="1855.87937951087"/>
        <n v="1859.91475892066"/>
        <n v="1878.0529999733"/>
        <n v="1880.29399991035"/>
        <n v="1880.666173"/>
        <n v="1883.65299987793"/>
        <n v="1885.15604376793"/>
        <n v="1885.67351698875"/>
        <n v="1889.93550848961"/>
        <n v="1904.11890864372"/>
        <n v="1904.38427901268"/>
        <n v="1915.82500004768"/>
        <n v="1936.301702"/>
        <n v="1937.42499995232"/>
        <n v="1946.877182"/>
        <n v="1951.74507832527"/>
        <n v="1952.03224277496"/>
        <n v="1957.1819999218"/>
        <n v="1961.81599998474"/>
        <n v="1961.894532"/>
        <n v="1985.96607661247"/>
        <n v="1987.14148283004"/>
        <n v="1988.54600000381"/>
        <n v="1993.0860812664"/>
        <n v="2001.92547821998"/>
        <n v="2003.32329797745"/>
        <n v="2010.088325"/>
        <n v="2018.67552876472"/>
        <n v="2023.24699997902"/>
        <n v="2031.86129784584"/>
        <n v="2042.82630109787"/>
        <n v="2045.94306302071"/>
        <n v="2051.77600002289"/>
        <n v="2073.0022816658"/>
        <n v="2081.31758117675"/>
        <n v="2095.01200008392"/>
        <n v="2099.303115"/>
        <n v="2117.49007797241"/>
        <n v="2119.86800003052"/>
        <n v="2123.98217988014"/>
        <n v="2148.04124617577"/>
        <n v="2154.46923971176"/>
        <n v="2177.79099988937"/>
        <n v="2190.43436288833"/>
        <n v="2197.32960438728"/>
        <n v="2203.18684387207"/>
        <n v="2226.75282812119"/>
        <n v="2251.07603383064"/>
        <n v="2251.39552378654"/>
        <n v="2254.511977911"/>
        <n v="2268.0110001564"/>
        <n v="2273.40799999237"/>
        <n v="2276.03600001335"/>
        <n v="2279.86797189713"/>
        <n v="2281.78643727302"/>
        <n v="2297.49399995804"/>
        <n v="2303.61282896996"/>
        <n v="2304.15782523155"/>
        <n v="2305.44079613685"/>
        <n v="2318.03299999237"/>
        <n v="2334.01590633392"/>
        <n v="2341.34700012207"/>
        <n v="2352.68600010872"/>
        <n v="2361.20808625221"/>
        <n v="2361.24551200867"/>
        <n v="2361.474118"/>
        <n v="2382.65965294838"/>
        <n v="2389.92487168312"/>
        <n v="2398.62794399261"/>
        <n v="2411.33899998665"/>
        <n v="2430.53399991989"/>
        <n v="2470.47900009155"/>
        <n v="2475.01335"/>
        <n v="2484.23200011253"/>
        <n v="2497.55200004578"/>
        <n v="2512.38900017738"/>
        <n v="2513.47322106361"/>
        <n v="2520.54259204864"/>
        <n v="2551.288429"/>
        <n v="2559.52384495735"/>
        <n v="2563.25300002098"/>
        <n v="2579.56300020218"/>
        <n v="2582.20247983932"/>
        <n v="2620.6740000248"/>
        <n v="2623.11788678169"/>
        <n v="2647.27600002289"/>
        <n v="2671.642287"/>
        <n v="2689.88700008392"/>
        <n v="2695.70623707771"/>
        <n v="2698.97083044052"/>
        <n v="2703.45499992371"/>
        <n v="2750.79600000381"/>
        <n v="2753.98987317085"/>
        <n v="2772.06791496277"/>
        <n v="2776.01200008392"/>
        <n v="2780.38078737258"/>
        <n v="2784.76600003242"/>
        <n v="2786.496889"/>
        <n v="2788.929138"/>
        <n v="2791.03199982643"/>
        <n v="2806.25800013542"/>
        <n v="2813.28699994087"/>
        <n v="2829.99654006958"/>
        <n v="2831.833517313"/>
        <n v="2833.512646"/>
        <n v="2840.02400016785"/>
        <n v="2867.09370398521"/>
        <n v="2882.64999985695"/>
        <n v="2889.05188798904"/>
        <n v="2890.82304692268"/>
        <n v="2913.125562"/>
        <n v="2919.23900008202"/>
        <n v="2925.86441206932"/>
        <n v="2928.18099999428"/>
        <n v="2957.71399998665"/>
        <n v="2974.09427213668"/>
        <n v="2988.35900020599"/>
        <n v="2993.219243"/>
        <n v="3014.63338947296"/>
        <n v="3019.99886083603"/>
        <n v="3028.41799998283"/>
        <n v="3041.20519280433"/>
        <n v="3063.73722290992"/>
        <n v="3066.05900001526"/>
        <n v="3077.82579612732"/>
        <n v="3109.3382089138"/>
        <n v="3128.21122288703"/>
        <n v="3130.08284711838"/>
        <n v="3130.51400017738"/>
        <n v="3146.25089693069"/>
        <n v="3180.6400001049"/>
        <n v="3184.38129401207"/>
        <n v="3190.25099992752"/>
        <n v="3219.70499992371"/>
        <n v="3220.83929038048"/>
        <n v="3227.19792199134"/>
        <n v="3240.57882356643"/>
        <n v="3247.91286301612"/>
        <n v="3261.07700014114"/>
        <n v="3276.21182799339"/>
        <n v="3278.59679102898"/>
        <n v="3283.10046315193"/>
        <n v="3303.97967505455"/>
        <n v="3313.84108805656"/>
        <n v="3326.23114800453"/>
        <n v="3333.34563612938"/>
        <n v="3339.43262410164"/>
        <n v="3380.36500000954"/>
        <n v="3382.82666611671"/>
        <n v="3400.92299985886"/>
        <n v="3419.037978"/>
        <n v="3423.01108193398"/>
        <n v="3437.1970000267"/>
        <n v="3444.16622209549"/>
        <n v="3482.25927877426"/>
        <n v="3482.30200004578"/>
        <n v="3484.1025390625"/>
        <n v="3484.31306195259"/>
        <n v="3493.06415772438"/>
        <n v="3497.07100009918"/>
        <n v="3531.653487"/>
        <n v="3544.725423"/>
        <n v="3555.05200004578"/>
        <n v="3566.9960000515"/>
        <n v="3569.271439"/>
        <n v="3575.32709908485"/>
        <n v="3601.90079808235"/>
        <n v="3608.85351800919"/>
        <n v="3656.61016464233"/>
        <n v="3657.70565295219"/>
        <n v="3666.582726"/>
        <n v="3689.66155099869"/>
        <n v="3690.51899981499"/>
        <n v="3700.08800005913"/>
        <n v="3702.37800002098"/>
        <n v="3727.75900006294"/>
        <n v="3768.1859998703"/>
        <n v="3776.52699995041"/>
        <n v="3783.21936297417"/>
        <n v="3795.59570217133"/>
        <n v="3801.97062897682"/>
        <n v="3814.37201070785"/>
        <n v="3816.64100003242"/>
        <n v="3817.22699999809"/>
        <n v="3838.76300001144"/>
        <n v="3861.76799988747"/>
        <n v="3862.41254496574"/>
        <n v="3868.410752"/>
        <n v="3900.55800008774"/>
        <n v="3911.56500005722"/>
        <n v="3926.69100022316"/>
        <n v="3929.86899995804"/>
        <n v="3934.27590990067"/>
        <n v="3942.22258591652"/>
        <n v="3957.86299991608"/>
        <n v="3968.96099996567"/>
        <n v="3971.10642027854"/>
        <n v="3998.17199993134"/>
        <n v="4003.37952589989"/>
        <n v="4009.901885"/>
        <n v="4016.61473703384"/>
        <n v="4029.01699995995"/>
        <n v="4030.78767061234"/>
        <n v="4036.80211353302"/>
        <n v="4040.21899986267"/>
        <n v="4050.00099992752"/>
        <n v="4064.318704"/>
        <n v="4119.260333"/>
        <n v="4123.97699999809"/>
        <n v="4133.77800011635"/>
        <n v="4164.758582"/>
        <n v="4172.6740000248"/>
        <n v="4192.0372800827"/>
        <n v="4193.9430000782"/>
        <n v="4201.68207216263"/>
        <n v="4205.65199899674"/>
        <n v="4210.369878"/>
        <n v="4232.80900001526"/>
        <n v="4236.410585"/>
        <n v="4263.10899996758"/>
        <n v="4305.78392004966"/>
        <n v="4334.09499979019"/>
        <n v="4340.9470000267"/>
        <n v="4371.37848353386"/>
        <n v="4375.06461501122"/>
        <n v="4396.81900000572"/>
        <n v="4409.21900010109"/>
        <n v="4414.92199993134"/>
        <n v="4422.53458285332"/>
        <n v="4444.6677057743"/>
        <n v="4447.98219299316"/>
        <n v="4451.97799992561"/>
        <n v="4478.894705"/>
        <n v="4493.11500000954"/>
        <n v="4534.73000001907"/>
        <n v="4578.60927677155"/>
        <n v="4578.799011"/>
        <n v="4589.01600003243"/>
        <n v="4596.76999998093"/>
        <n v="4603.72096"/>
        <n v="4626.10500001907"/>
        <n v="4628.55700016022"/>
        <n v="4640.173552"/>
        <n v="4732.493701"/>
        <n v="4769.08899998665"/>
        <n v="4790.05100011826"/>
        <n v="4795.52700018883"/>
        <n v="4816.21899986267"/>
        <n v="4854.83800005913"/>
        <n v="4862.46000003815"/>
        <n v="4868.3179218769"/>
        <n v="4869.60700011253"/>
        <n v="4872.13999986649"/>
        <n v="4872.81500005722"/>
        <n v="4913.71700000763"/>
        <n v="4916.91199994087"/>
        <n v="4930.66988325119"/>
        <n v="4941.30500006676"/>
        <n v="4946.75300002098"/>
        <n v="4948.62830686569"/>
        <n v="4963.26900005341"/>
        <n v="4973.443805"/>
        <n v="4980.38799977303"/>
        <n v="5027.2281551361"/>
        <n v="5029.32353305816"/>
        <n v="5031.19400000572"/>
        <n v="5049.937684"/>
        <n v="5063.66663718223"/>
        <n v="5092.25999999046"/>
        <n v="5111.31971406936"/>
        <n v="5118.26600003243"/>
        <n v="5119.49449014664"/>
        <n v="5162.2246530056"/>
        <n v="5177.88099980354"/>
        <n v="5182.25600004196"/>
        <n v="5184.468581"/>
        <n v="5186.03200006485"/>
        <n v="5250.293305"/>
        <n v="5254.32649493218"/>
        <n v="5258.85000014305"/>
        <n v="5265.78099989891"/>
        <n v="5267.07899999619"/>
        <n v="5335.42100000382"/>
        <n v="5348.09799981117"/>
        <n v="5351.41579627991"/>
        <n v="5358.71099996567"/>
        <n v="5364.77700018883"/>
        <n v="5413.59523916244"/>
        <n v="5482.99514412879"/>
        <n v="5515.929983"/>
        <n v="5547.8767850399"/>
        <n v="5567.28800010681"/>
        <n v="5597.93206715584"/>
        <n v="5605.21500015259"/>
        <n v="5611.33400011063"/>
        <n v="5626.67199993134"/>
        <n v="5651.9319999218"/>
        <n v="5658.78999996185"/>
        <n v="5659.4953789711"/>
        <n v="5660.27365398407"/>
        <n v="5743.18496894836"/>
        <n v="5786.54399991035"/>
        <n v="5788.19606304168"/>
        <n v="5788.7537548542"/>
        <n v="5797.19199991226"/>
        <n v="5815.298963"/>
        <n v="5825.3630001545"/>
        <n v="5837.23200011253"/>
        <n v="5850.69099998474"/>
        <n v="5856.8180000782"/>
        <n v="5872.44886898994"/>
        <n v="5878.89100003243"/>
        <n v="5879.50800013542"/>
        <n v="5880.85799980164"/>
        <n v="5901.10981297493"/>
        <n v="5907.29099988937"/>
        <n v="5931.34900021553"/>
        <n v="5978.99000000954"/>
        <n v="5995.06766200066"/>
        <n v="5997.34100008011"/>
        <n v="6001.8900001049"/>
        <n v="6004.30800008774"/>
        <n v="6008.9509999752"/>
        <n v="6045.67247104645"/>
        <n v="6069.063741"/>
        <n v="6107.61400008202"/>
        <n v="6149.32400012016"/>
        <n v="6155.7479019165"/>
        <n v="6159.22200012207"/>
        <n v="6177.6970000267"/>
        <n v="6196.17999982834"/>
        <n v="6208.04779791832"/>
        <n v="6246.87399983406"/>
        <n v="6302.49499988556"/>
        <n v="6327.79500007629"/>
        <n v="6329.99452280998"/>
        <n v="6333.71199989319"/>
        <n v="6355.11500000954"/>
        <n v="6388.12199997902"/>
        <n v="6396.88300013542"/>
        <n v="6409.31500005722"/>
        <n v="6557.26788401604"/>
        <n v="6588.531973"/>
        <n v="6615.75999999046"/>
        <n v="6656.02400016785"/>
        <n v="6719.13699984551"/>
        <n v="6786.18000006676"/>
        <n v="6796.29500007629"/>
        <n v="6839.47299981117"/>
        <n v="6845.01371407508"/>
        <n v="6884.75099992752"/>
        <n v="6894.15100002289"/>
        <n v="6902.62857699394"/>
        <n v="6939.79514122009"/>
        <n v="6961.36800003052"/>
        <n v="6966.48286890984"/>
        <n v="7029.65100002289"/>
        <n v="7149.16499996185"/>
        <n v="7201.50999999046"/>
        <n v="7229.81989693641"/>
        <n v="7264.759696"/>
        <n v="7293.30846190453"/>
        <n v="7452.25499987602"/>
        <n v="7489.73000001907"/>
        <n v="7523.14781093597"/>
        <n v="7538.23600006104"/>
        <n v="7567.51535463333"/>
        <n v="7575.94099998474"/>
        <n v="7640.33100008965"/>
        <n v="7654.253445"/>
        <n v="7698.80599999428"/>
        <n v="7717.6493730545"/>
        <n v="7767.35899996758"/>
        <n v="7970.56599998474"/>
        <n v="8118.22499990463"/>
        <n v="8329.37293291092"/>
        <n v="8332.91833496094"/>
        <n v="8464.71633505821"/>
        <n v="8468.07334899902"/>
        <n v="8499.43426203727"/>
        <n v="8500.21200013161"/>
        <n v="8502.57882905006"/>
        <n v="8552.531621"/>
        <n v="8616.36199998856"/>
        <n v="8629.26900005341"/>
        <n v="8695.35695624352"/>
        <n v="8727.38100004196"/>
        <n v="8736.57400012016"/>
        <n v="8753.1779999733"/>
        <n v="8797.73090696334"/>
        <n v="8831.62399983406"/>
        <n v="8849.13350915909"/>
        <n v="8890.32991504669"/>
        <n v="8950.96016693115"/>
        <n v="9032.5640001297"/>
        <n v="9103.84666490554"/>
        <n v="9277.032149"/>
        <n v="9346.83709096908"/>
        <n v="9434.53927087783"/>
        <n v="9593.87199997902"/>
        <n v="9626.91199994087"/>
        <n v="9704.48399996758"/>
        <n v="9784.773518"/>
        <n v="9837.24624991417"/>
        <n v="9905.220655"/>
        <n v="9921.37244677544"/>
        <n v="10015.6689999104"/>
        <n v="10111.5898320674"/>
        <n v="10195.3340001106"/>
        <n v="10270.2239999771"/>
        <n v="10321.1860001087"/>
        <n v="10370.8990461826"/>
        <n v="10447.1449999809"/>
        <n v="10518.2301039695"/>
        <n v="10519.4049999714"/>
        <n v="10615.3639998436"/>
        <n v="10657.38728"/>
        <n v="10746.101377964"/>
        <n v="11026.0300130844"/>
        <n v="11076.7409999371"/>
        <n v="11309.6740579605"/>
        <n v="11428.3080728054"/>
        <n v="11468.7100000381"/>
        <n v="11539.20188"/>
        <n v="11726.9696600437"/>
        <n v="11839.7416050434"/>
        <n v="11895.3641839027"/>
        <n v="11909.5509998798"/>
        <n v="12026.38047"/>
        <n v="12079.0599999428"/>
        <n v="12336.6618020535"/>
        <n v="12403.3019659519"/>
        <n v="12484.7164740562"/>
        <n v="12515.5788381099"/>
        <n v="12593.7511630058"/>
        <n v="12673.6070001125"/>
        <n v="12727.6297848224"/>
        <n v="12937.5784580708"/>
        <n v="13066.5250890255"/>
        <n v="13169.368"/>
        <n v="13208.95208"/>
        <n v="13442.7196321487"/>
        <n v="13651.0930001736"/>
        <n v="13748.8249249458"/>
        <n v="13836.4846138954"/>
        <n v="13914.4379999638"/>
        <n v="14076.5706689357"/>
        <n v="14197.8483381271"/>
        <n v="14240.9249999523"/>
        <n v="14392.0075070858"/>
        <n v="14442.3520910739"/>
        <n v="14481.2885680198"/>
        <n v="14902.7115039825"/>
        <n v="15041.365669012"/>
        <n v="15210.481726408"/>
        <n v="15309.1679999828"/>
        <n v="15390.9702448845"/>
        <n v="15408.8500611782"/>
        <n v="15457.0622229576"/>
        <n v="16028.0040001869"/>
        <n v="16119.9858739376"/>
        <n v="16685.4200000763"/>
        <n v="16811.2006189823"/>
        <n v="16834.0558228492"/>
        <n v="17401.5759677886"/>
        <n v="17476.70545"/>
        <n v="17528.04848"/>
        <n v="18042.494987011"/>
        <n v="18309.0872380734"/>
        <n v="18322.9730000496"/>
        <n v="18537.2385818958"/>
        <n v="18781.6045351028"/>
        <n v="19355.7609620094"/>
        <n v="19408.2030000687"/>
        <n v="19455.3852829933"/>
        <n v="19788.8479189873"/>
        <n v="20216.114472866"/>
        <n v="20279.02406"/>
        <n v="20456.7891669273"/>
        <n v="20665.9107649326"/>
        <n v="20921.0150010585"/>
        <n v="21439.8534400463"/>
        <n v="21628.81105"/>
        <n v="21833.2300000191"/>
        <n v="21850.52612"/>
        <n v="22021.4339339733"/>
        <n v="22467.1143770218"/>
        <n v="22682.1538789272"/>
        <n v="22796.58433"/>
        <n v="23263.1835768222"/>
        <n v="24431.36205"/>
        <n v="24758.4141609668"/>
        <n v="24799.516880989"/>
        <n v="24999.5759570598"/>
        <n v="25047.9819738864"/>
        <n v="25479.31454"/>
        <n v="25526.5597319603"/>
        <n v="27127.805701971"/>
        <n v="28420.6035299301"/>
        <n v="29518.2259998322"/>
        <n v="29601.5696489811"/>
        <n v="29839.0933060646"/>
        <n v="30078.62734"/>
        <n v="30418.1215"/>
        <n v="31559.8746478557"/>
        <n v="32194.9496409893"/>
        <n v="32411.7850010395"/>
        <n v="32708.32535"/>
        <n v="33105.6728928089"/>
        <n v="33138.6279180049"/>
        <n v="33667.0174500942"/>
        <n v="33734.00971"/>
        <n v="33890.2783470154"/>
        <n v="34249.0372750759"/>
        <n v="34330.2183270454"/>
        <n v="34342.9161300659"/>
        <n v="37686.7869038581"/>
        <n v="38346.2464179992"/>
        <n v="38396.753428936"/>
        <n v="38894.5407938957"/>
        <n v="40388.03776"/>
        <n v="41359.735560894"/>
        <n v="41361.294257164"/>
        <n v="41648.5373289585"/>
        <n v="41855.2434678077"/>
        <n v="42275.2647578716"/>
        <n v="42594.4797739982"/>
        <n v="43125.338547945"/>
        <n v="44233.2202370166"/>
        <n v="45700.1566770076"/>
        <n v="48070.6849999428"/>
        <n v="49324.87838"/>
        <n v="52313.2584888935"/>
        <n v="55313.43007"/>
        <n v="57517.11483"/>
        <n v="58163.7815279961"/>
        <n v="63854.3312110901"/>
        <n v="64016.1636970043"/>
        <n v="64348.4176440238"/>
        <n v="69457.7356240749"/>
        <n v="72225.6208589077"/>
        <n v="73016.1696779728"/>
        <n v="77672.5078780651"/>
        <n v="89181.5881869793"/>
        <n v="90333.2702779769"/>
        <n v="93595.3807"/>
        <n v="96137.6941969394"/>
        <n v="112389.050683975"/>
        <n v="114640.791883945"/>
        <n v="120609.0956"/>
        <n v="126040.394050121"/>
        <n v="144927.007463932"/>
        <n v="146724.045212984"/>
        <n v="148958.076996088"/>
        <n v="153144.314665794"/>
        <n v="163452.041195869"/>
        <n v="169077.636823892"/>
        <n v="179470.500095844"/>
        <n v="193455.940257788"/>
        <n v="198285.419555187"/>
        <n v="209303.76425004"/>
        <n v="234923.720668792"/>
        <n v="294497.256722927"/>
        <n v="330933.938467026"/>
        <n v="336484.701066017"/>
        <n v="412954.406129122"/>
        <n v="424081.834886074"/>
        <m/>
      </sharedItems>
    </cacheField>
    <cacheField name="total_cost" numFmtId="0">
      <sharedItems containsSemiMixedTypes="0" containsString="0" containsNumber="1" minValue="61866.4795479468" maxValue="3364948.8061" count="1222">
        <n v="61866.4795479468"/>
        <n v="62296.47708"/>
        <n v="62440.0118642101"/>
        <n v="63260.8814886995"/>
        <n v="65830.770384169"/>
        <n v="65830.7703842"/>
        <n v="66862.2170063221"/>
        <n v="66862.21701"/>
        <n v="67847.0344595148"/>
        <n v="68652.9294359595"/>
        <n v="68867.6557031911"/>
        <n v="68990.4484756637"/>
        <n v="70200.0309199911"/>
        <n v="70585.7124007038"/>
        <n v="70684.7436054667"/>
        <n v="70759.3579523061"/>
        <n v="70954.1379953429"/>
        <n v="71236.6785249"/>
        <n v="73042.6530484327"/>
        <n v="74028.1761145512"/>
        <n v="74028.1761146"/>
        <n v="74442.4603870016"/>
        <n v="74453.2817851"/>
        <n v="74453.2817851328"/>
        <n v="74453.28179"/>
        <n v="74687.892974938"/>
        <n v="75112.32185"/>
        <n v="75112.3218539"/>
        <n v="75112.3218539418"/>
        <n v="76149.485242047"/>
        <n v="76529.6431861339"/>
        <n v="76736.8279191111"/>
        <n v="76736.82792"/>
        <n v="76882.0106419283"/>
        <n v="76994.1000561455"/>
        <n v="77193.3648100184"/>
        <n v="77605.6527059"/>
        <n v="77605.6527059036"/>
        <n v="78561.34556"/>
        <n v="78561.3455605"/>
        <n v="78561.3455605369"/>
        <n v="79972.6624893104"/>
        <n v="80402.37796"/>
        <n v="80402.3779634046"/>
        <n v="80791.9782649"/>
        <n v="80791.9782649098"/>
        <n v="81399.6433124596"/>
        <n v="81713.8301074006"/>
        <n v="82093.4896832069"/>
        <n v="82238.2091829247"/>
        <n v="82257.76873"/>
        <n v="82257.768733183"/>
        <n v="82257.7687332"/>
        <n v="82335.4835768549"/>
        <n v="82359.1512313143"/>
        <n v="82532.7972833839"/>
        <n v="82679.0236494787"/>
        <n v="83110.5195651546"/>
        <n v="83241.6250075549"/>
        <n v="83746.5247208499"/>
        <n v="84117.4189993865"/>
        <n v="84169.1850465473"/>
        <n v="84277.24726"/>
        <n v="84828.8603918958"/>
        <n v="85184.1781402185"/>
        <n v="85226.2303969045"/>
        <n v="85443.24878"/>
        <n v="85443.2487840562"/>
        <n v="85443.2487841"/>
        <n v="85454.3116365189"/>
        <n v="86545.4673679673"/>
        <n v="86567.6722745991"/>
        <n v="86567.6722746"/>
        <n v="86706.9960255528"/>
        <n v="87095.0960567239"/>
        <n v="87254.8313108353"/>
        <n v="88630.6894266693"/>
        <n v="89391.39009823"/>
        <n v="89499.0794759184"/>
        <n v="89735.7936305608"/>
        <n v="89957.2518066197"/>
        <n v="90461.4959666275"/>
        <n v="90556.6970885111"/>
        <n v="90773.5639"/>
        <n v="90892.2272108577"/>
        <n v="91301.4589070381"/>
        <n v="91317.2305982742"/>
        <n v="91929.41571626"/>
        <n v="92760.8510065414"/>
        <n v="92760.85101"/>
        <n v="93295.7238737355"/>
        <n v="93520.6882933"/>
        <n v="93520.6882933462"/>
        <n v="93836.4931122429"/>
        <n v="93850.4769912055"/>
        <n v="93944.857127781"/>
        <n v="93944.8571278"/>
        <n v="93983.6371015311"/>
        <n v="93985.16492"/>
        <n v="93985.1649233998"/>
        <n v="94475.860781469"/>
        <n v="94955.2348680145"/>
        <n v="94989.2148541442"/>
        <n v="95044.1215411635"/>
        <n v="95316.6539619874"/>
        <n v="95789.2872588035"/>
        <n v="95966.3834799655"/>
        <n v="96282.9026539167"/>
        <n v="96342.35173"/>
        <n v="96342.351734672"/>
        <n v="96342.3517347"/>
        <n v="96438.5875633639"/>
        <n v="96557.3152662"/>
        <n v="96557.3152662384"/>
        <n v="96557.31527"/>
        <n v="96697.2822789877"/>
        <n v="96765.7424324949"/>
        <n v="97020.8361188667"/>
        <n v="97113.5979199868"/>
        <n v="97292.89432"/>
        <n v="97292.8943237"/>
        <n v="97292.8943237358"/>
        <n v="97590.9238634536"/>
        <n v="98407.4350393166"/>
        <n v="98416.2680591883"/>
        <n v="99031.9218750096"/>
        <n v="100220.4514"/>
        <n v="102180.978721978"/>
        <n v="102505.159819058"/>
        <n v="102505.159819059"/>
        <n v="102670.104717058"/>
        <n v="102732.647"/>
        <n v="103078.469949005"/>
        <n v="103196.320981167"/>
        <n v="103905.728114541"/>
        <n v="103918.108454172"/>
        <n v="103981.784969318"/>
        <n v="104250.186918071"/>
        <n v="104881.460174939"/>
        <n v="104937.735506"/>
        <n v="104937.735506294"/>
        <n v="105006.210928604"/>
        <n v="107243.814366546"/>
        <n v="107414.75922307"/>
        <n v="107501.466886562"/>
        <n v="107570.05237488"/>
        <n v="107968.126550252"/>
        <n v="108441.591431362"/>
        <n v="108477.200210634"/>
        <n v="108755.213838956"/>
        <n v="108776.3497"/>
        <n v="108776.349718932"/>
        <n v="108815.498126322"/>
        <n v="110469.110777787"/>
        <n v="110885.848699"/>
        <n v="110910.367757916"/>
        <n v="111256.192510998"/>
        <n v="111446.937332986"/>
        <n v="111607.318696385"/>
        <n v="112192.07"/>
        <n v="112277.019518021"/>
        <n v="112519.072612818"/>
        <n v="112739.661009608"/>
        <n v="112968.686938086"/>
        <n v="112985.489447"/>
        <n v="112985.489447162"/>
        <n v="113017.586783513"/>
        <n v="113199.5807"/>
        <n v="113894.567978071"/>
        <n v="113983.06348344"/>
        <n v="114032.741602625"/>
        <n v="114388.642295997"/>
        <n v="114491.316321636"/>
        <n v="114844.80828927"/>
        <n v="115271.361543439"/>
        <n v="115271.36154344"/>
        <n v="115427.958757427"/>
        <n v="115525.104316442"/>
        <n v="115573.597196"/>
        <n v="115573.597196374"/>
        <n v="115632.473337846"/>
        <n v="115743.82515997"/>
        <n v="115743.825159971"/>
        <n v="115743.8252"/>
        <n v="116207.511594552"/>
        <n v="116312.174938"/>
        <n v="117275.561876677"/>
        <n v="117961.3802"/>
        <n v="118356.325129467"/>
        <n v="118630.442435788"/>
        <n v="118760.129251995"/>
        <n v="118840.266769974"/>
        <n v="118930.342289694"/>
        <n v="119080.558990513"/>
        <n v="119169.816481182"/>
        <n v="119195.7265"/>
        <n v="119195.726505997"/>
        <n v="119666.71581"/>
        <n v="119677.84968814"/>
        <n v="120130.391141"/>
        <n v="120561.6402"/>
        <n v="120706.244454055"/>
        <n v="120886.796305917"/>
        <n v="120886.796305918"/>
        <n v="120947.978862478"/>
        <n v="121146.787133598"/>
        <n v="121874.606072526"/>
        <n v="122047.712132923"/>
        <n v="122345.890515169"/>
        <n v="122442.3818"/>
        <n v="122442.381842604"/>
        <n v="122602.199137419"/>
        <n v="123202.364547498"/>
        <n v="123562.905707379"/>
        <n v="123697.896827504"/>
        <n v="124016.241643269"/>
        <n v="124038.199025362"/>
        <n v="124299.624875"/>
        <n v="124530.495419185"/>
        <n v="125019.980753547"/>
        <n v="125019.9808"/>
        <n v="125571.816686909"/>
        <n v="125732.628778115"/>
        <n v="125794.988868549"/>
        <n v="125794.98886855"/>
        <n v="126180.341304804"/>
        <n v="126180.341305"/>
        <n v="126266.895859"/>
        <n v="126807.38085924"/>
        <n v="126932.523424895"/>
        <n v="127636.967409595"/>
        <n v="127754.163052781"/>
        <n v="127826.624158765"/>
        <n v="127902.382639156"/>
        <n v="128618.582531374"/>
        <n v="128860.197754225"/>
        <n v="128883.705191798"/>
        <n v="129091.527970127"/>
        <n v="129468.539618599"/>
        <n v="129480.667704"/>
        <n v="129653.180543"/>
        <n v="129836.22485"/>
        <n v="129856.638854647"/>
        <n v="130062.617328933"/>
        <n v="130279.694698573"/>
        <n v="130373.871186"/>
        <n v="130491.936601"/>
        <n v="130636.371895991"/>
        <n v="130636.371895992"/>
        <n v="130777.085601193"/>
        <n v="131043.026949433"/>
        <n v="131152.265094732"/>
        <n v="131172.831950793"/>
        <n v="131229.713908749"/>
        <n v="131412.351792136"/>
        <n v="131719.655248"/>
        <n v="131942.244262332"/>
        <n v="131973.296343491"/>
        <n v="132382.342097781"/>
        <n v="132735.8118"/>
        <n v="132790.108731891"/>
        <n v="132790.108732"/>
        <n v="132964.379523075"/>
        <n v="133327.223809"/>
        <n v="133386.179666"/>
        <n v="133867.425"/>
        <n v="133932.7789"/>
        <n v="134508.286953212"/>
        <n v="134663.142636195"/>
        <n v="134816.189397102"/>
        <n v="135981.318396867"/>
        <n v="136124.934664309"/>
        <n v="136308.206975032"/>
        <n v="137017.804360303"/>
        <n v="137251.958103782"/>
        <n v="137449.185005236"/>
        <n v="137686.316967037"/>
        <n v="138488.562643"/>
        <n v="138931.518341238"/>
        <n v="138931.518341239"/>
        <n v="139375.356857"/>
        <n v="139676.176253"/>
        <n v="139709.303914356"/>
        <n v="139709.303914357"/>
        <n v="139788.230229"/>
        <n v="139788.23022941"/>
        <n v="140051.02401958"/>
        <n v="140751.733379"/>
        <n v="140763.94852595"/>
        <n v="140852.439744958"/>
        <n v="141076.651902865"/>
        <n v="141495.953631695"/>
        <n v="141495.953631696"/>
        <n v="141767.076330814"/>
        <n v="142378.927555"/>
        <n v="142470.280628301"/>
        <n v="142770.271565723"/>
        <n v="143132.115"/>
        <n v="143377.704073"/>
        <n v="144095.013493542"/>
        <n v="144180.899620316"/>
        <n v="144300.3921"/>
        <n v="144352.093074399"/>
        <n v="144388.721882966"/>
        <n v="144388.721882967"/>
        <n v="144388.721883"/>
        <n v="144388.7219"/>
        <n v="144416.913815234"/>
        <n v="144480.430560165"/>
        <n v="144480.430560166"/>
        <n v="144481.188925338"/>
        <n v="144674.541633918"/>
        <n v="144846.615946"/>
        <n v="144903.175979547"/>
        <n v="145090.556092346"/>
        <n v="145361.999405342"/>
        <n v="145362.192060916"/>
        <n v="145453.760227059"/>
        <n v="145469.322568242"/>
        <n v="145604.5431"/>
        <n v="145844.077917281"/>
        <n v="145862.317141519"/>
        <n v="146116.56029846"/>
        <n v="146203.275106347"/>
        <n v="146360.619605837"/>
        <n v="147041.643924839"/>
        <n v="147197.635165"/>
        <n v="147197.635165197"/>
        <n v="147203.8905033"/>
        <n v="147428.861033852"/>
        <n v="147459.175135128"/>
        <n v="147592.072472788"/>
        <n v="147835.682798019"/>
        <n v="147837.995954"/>
        <n v="148078.905833908"/>
        <n v="148351.004485104"/>
        <n v="148643.5466"/>
        <n v="149474.324650024"/>
        <n v="150112.811743654"/>
        <n v="150223.196822589"/>
        <n v="150284.605142545"/>
        <n v="151158.296693014"/>
        <n v="151204.475895341"/>
        <n v="151301.960714095"/>
        <n v="151328.69145917"/>
        <n v="151580.199060653"/>
        <n v="151630.276334802"/>
        <n v="151909.23508482"/>
        <n v="152119.851607145"/>
        <n v="152364.844482629"/>
        <n v="152920.187304801"/>
        <n v="153067.6592154"/>
        <n v="153231.69611436"/>
        <n v="153310.539632936"/>
        <n v="153381.279450474"/>
        <n v="155043.494087902"/>
        <n v="155174.339214719"/>
        <n v="155204.316394"/>
        <n v="155204.316394467"/>
        <n v="155632.750059996"/>
        <n v="156440.089379781"/>
        <n v="156486.81316"/>
        <n v="157019.270542311"/>
        <n v="157197.747504753"/>
        <n v="157282.542363"/>
        <n v="158034.628872558"/>
        <n v="158122.67438593"/>
        <n v="158122.674386"/>
        <n v="158454.843583"/>
        <n v="158827.302932"/>
        <n v="158932.928092088"/>
        <n v="158984.983581494"/>
        <n v="159029.5586"/>
        <n v="159469.393787"/>
        <n v="159469.393787157"/>
        <n v="159832.387889901"/>
        <n v="159832.38789"/>
        <n v="160462.063320118"/>
        <n v="160472.310257575"/>
        <n v="160472.310258"/>
        <n v="161279.721105817"/>
        <n v="161499.1984"/>
        <n v="161833.06652295"/>
        <n v="162125.520336276"/>
        <n v="162257.49581"/>
        <n v="162258.269289467"/>
        <n v="162336.05768979"/>
        <n v="162724.9318"/>
        <n v="162724.931827"/>
        <n v="162724.931827322"/>
        <n v="162933.780598"/>
        <n v="162934.575514909"/>
        <n v="162934.57551491"/>
        <n v="163027.31400521"/>
        <n v="163088.937010287"/>
        <n v="163223.96390609"/>
        <n v="163280.3506"/>
        <n v="163420.874681945"/>
        <n v="163852.821759553"/>
        <n v="163972.090887393"/>
        <n v="164064.461002334"/>
        <n v="164064.461002335"/>
        <n v="164247.4552357"/>
        <n v="164406.6085"/>
        <n v="164406.60854253"/>
        <n v="164830.318504417"/>
        <n v="164842.000284559"/>
        <n v="165001.224583041"/>
        <n v="165138.3912"/>
        <n v="165261.964109571"/>
        <n v="165571.218617638"/>
        <n v="165942.242090469"/>
        <n v="166026.702016"/>
        <n v="166077.749570945"/>
        <n v="166259.357486667"/>
        <n v="166555.807229637"/>
        <n v="166699.427901"/>
        <n v="166699.427901143"/>
        <n v="166995.871643163"/>
        <n v="167556.581541024"/>
        <n v="167672.53723806"/>
        <n v="167788.858282005"/>
        <n v="167957.408600939"/>
        <n v="168035.351027748"/>
        <n v="168241.311763"/>
        <n v="169589.514045104"/>
        <n v="169655.798033304"/>
        <n v="170010.539342752"/>
        <n v="170523.276683006"/>
        <n v="170636.107310057"/>
        <n v="170928.8073"/>
        <n v="171466.725302837"/>
        <n v="171813.824935301"/>
        <n v="172066.241304437"/>
        <n v="172130.204989359"/>
        <n v="172398.887725174"/>
        <n v="172431.474063384"/>
        <n v="172505.763839238"/>
        <n v="173089.094649301"/>
        <n v="173227.495623"/>
        <n v="173289.907918774"/>
        <n v="173363.903258"/>
        <n v="173409.727759854"/>
        <n v="173660.207457214"/>
        <n v="174007.025675869"/>
        <n v="174057.210604859"/>
        <n v="174135.012"/>
        <n v="174790.112"/>
        <n v="175133.655307289"/>
        <n v="175254.96306351"/>
        <n v="175882.949193231"/>
        <n v="176277.49716971"/>
        <n v="176571.393371014"/>
        <n v="177180.72164909"/>
        <n v="177592.976907491"/>
        <n v="177712.400296522"/>
        <n v="177776.118065069"/>
        <n v="177961.709869887"/>
        <n v="178210.434338442"/>
        <n v="178303.8782"/>
        <n v="178303.87820135"/>
        <n v="178977.035069"/>
        <n v="179912.725548"/>
        <n v="179912.725548316"/>
        <n v="180310.759763171"/>
        <n v="180814.350926"/>
        <n v="181117.749656"/>
        <n v="181497.783313339"/>
        <n v="181559.058731601"/>
        <n v="181559.058731602"/>
        <n v="181715.158226899"/>
        <n v="182688.789876766"/>
        <n v="182814.338877831"/>
        <n v="182879.221115583"/>
        <n v="182889.982253"/>
        <n v="182896.695797536"/>
        <n v="182913.949773016"/>
        <n v="183535.064192693"/>
        <n v="183558.792568842"/>
        <n v="183646.649194959"/>
        <n v="183997.058726532"/>
        <n v="183998.331128368"/>
        <n v="184268.66269193"/>
        <n v="187731.627470713"/>
        <n v="187793.544092471"/>
        <n v="188168.596183625"/>
        <n v="188309.380598829"/>
        <n v="188436.92680057"/>
        <n v="188452.83131214"/>
        <n v="188504.797651727"/>
        <n v="188826.150530827"/>
        <n v="189071.648666288"/>
        <n v="189819.130574"/>
        <n v="189924.640409374"/>
        <n v="190069.106331"/>
        <n v="190132.85541584"/>
        <n v="190192.228825745"/>
        <n v="190337.2025"/>
        <n v="190777.971328264"/>
        <n v="191172.926573"/>
        <n v="193301.652196043"/>
        <n v="193571.116946"/>
        <n v="194083.684627634"/>
        <n v="194381.060821575"/>
        <n v="194533.665848"/>
        <n v="195986.718262"/>
        <n v="195986.718262094"/>
        <n v="197010.10325"/>
        <n v="197418.7318"/>
        <n v="198382.153802903"/>
        <n v="199134.705410823"/>
        <n v="199565.347045623"/>
        <n v="199580.787679853"/>
        <n v="199994.139284984"/>
        <n v="200101.786035627"/>
        <n v="200228.418886715"/>
        <n v="200390.982962231"/>
        <n v="200611.868242545"/>
        <n v="200611.868243"/>
        <n v="200981.23923"/>
        <n v="203392.347723116"/>
        <n v="203823.082270401"/>
        <n v="204404.618233746"/>
        <n v="205298.517331532"/>
        <n v="205340.770659744"/>
        <n v="205536.148248614"/>
        <n v="205700.338001897"/>
        <n v="207774.6228"/>
        <n v="208278.718818873"/>
        <n v="208705.742290887"/>
        <n v="210307.106754"/>
        <n v="210743.82773653"/>
        <n v="210778.274440086"/>
        <n v="212085.374556228"/>
        <n v="212855.695582"/>
        <n v="212855.695582418"/>
        <n v="213395.352766"/>
        <n v="214096.284077"/>
        <n v="215633.05122"/>
        <n v="215805.400700657"/>
        <n v="219868.221531979"/>
        <n v="221521.837370583"/>
        <n v="222380.16042578"/>
        <n v="223519.470161"/>
        <n v="224951.335168792"/>
        <n v="224957.224731"/>
        <n v="225209.142519"/>
        <n v="225247.824416"/>
        <n v="225614.448226705"/>
        <n v="225853.33709"/>
        <n v="226244.121545"/>
        <n v="229361.874094033"/>
        <n v="229888.780261"/>
        <n v="230933.647512"/>
        <n v="231417.244256"/>
        <n v="232779.986946"/>
        <n v="234811.970034"/>
        <n v="235647.459456"/>
        <n v="238006.83373"/>
        <n v="238603.760584293"/>
        <n v="239393.207662"/>
        <n v="241048.225128"/>
        <n v="241124.846977"/>
        <n v="241352.15327782"/>
        <n v="243000.851297"/>
        <n v="243102.765776"/>
        <n v="243245.207033"/>
        <n v="244868.682514603"/>
        <n v="245967.149426"/>
        <n v="248595.295585"/>
        <n v="249210.47212"/>
        <n v="249764.201206643"/>
        <n v="250500.437422705"/>
        <n v="252861.664142"/>
        <n v="253395.725752"/>
        <n v="257514.620175"/>
        <n v="262978.880556"/>
        <n v="263188.020175"/>
        <n v="265722.688327"/>
        <n v="266657.921411"/>
        <n v="268477.723183"/>
        <n v="274631.897094"/>
        <n v="277694.413154"/>
        <n v="281960.170611"/>
        <n v="285349.594448"/>
        <n v="287035.760306"/>
        <n v="290664.942116"/>
        <n v="293033.005936"/>
        <n v="294070.893893"/>
        <n v="299351.224408"/>
        <n v="304541.867813"/>
        <n v="311134.25406"/>
        <n v="315063.831235"/>
        <n v="323728.681739"/>
        <n v="324968.430968"/>
        <n v="331581.250283"/>
        <n v="348180.463304"/>
        <n v="445857.193811038"/>
        <n v="452394.421052352"/>
        <n v="457354.062316446"/>
        <n v="460493.198339137"/>
        <n v="468234.731962165"/>
        <n v="470156.544998155"/>
        <n v="471925.91048411"/>
        <n v="474644.264988647"/>
        <n v="474897.114550579"/>
        <n v="475505.11882186"/>
        <n v="478073.04903586"/>
        <n v="480494.262097543"/>
        <n v="480494.262098"/>
        <n v="489286.3098"/>
        <n v="490139.3256"/>
        <n v="490139.325617493"/>
        <n v="494185.812180355"/>
        <n v="494832.074767843"/>
        <n v="494832.074768"/>
        <n v="494832.0748"/>
        <n v="495926.790471232"/>
        <n v="496266.6447"/>
        <n v="498507.741942365"/>
        <n v="499782.736258"/>
        <n v="499782.736258452"/>
        <n v="502466.771069716"/>
        <n v="502466.7711"/>
        <n v="503471.832602534"/>
        <n v="508326.087680262"/>
        <n v="525957.113081577"/>
        <n v="526075.083976"/>
        <n v="526075.083976084"/>
        <n v="530709.886287114"/>
        <n v="531497.00297323"/>
        <n v="532690.147466546"/>
        <n v="539110.624"/>
        <n v="539278.835925172"/>
        <n v="539857.413715523"/>
        <n v="539858.718908"/>
        <n v="539858.718908442"/>
        <n v="541868.902392717"/>
        <n v="542250.308468954"/>
        <n v="542802.073641861"/>
        <n v="543797.959453557"/>
        <n v="543797.959454"/>
        <n v="543797.9595"/>
        <n v="545640.849895175"/>
        <n v="548604.631170849"/>
        <n v="551448.1237"/>
        <n v="551448.123705694"/>
        <n v="554284.30444782"/>
        <n v="557748.785363646"/>
        <n v="558515.717008122"/>
        <n v="558669.057461048"/>
        <n v="558669.0575"/>
        <n v="563943.378961"/>
        <n v="563943.378961228"/>
        <n v="564015.321607304"/>
        <n v="564900.332471309"/>
        <n v="566032.757554537"/>
        <n v="566120.545322"/>
        <n v="571442.29217372"/>
        <n v="571442.292174"/>
        <n v="571686.665993384"/>
        <n v="573783.78451002"/>
        <n v="576427.024186432"/>
        <n v="579950.191687026"/>
        <n v="581078.685507322"/>
        <n v="581189.060199"/>
        <n v="581189.060199206"/>
        <n v="581805.051562734"/>
        <n v="582079.938812"/>
        <n v="582079.938812275"/>
        <n v="583193.1175"/>
        <n v="585048.336940586"/>
        <n v="592134.274778761"/>
        <n v="592134.274779"/>
        <n v="594462.506864274"/>
        <n v="596042.360574388"/>
        <n v="596548.64996012"/>
        <n v="597022.0083"/>
        <n v="597520.011064505"/>
        <n v="601718.398609741"/>
        <n v="604883.2671"/>
        <n v="608738.385323317"/>
        <n v="608946.576716906"/>
        <n v="609200.777131155"/>
        <n v="609630.909099611"/>
        <n v="611169.01251547"/>
        <n v="611253.078352118"/>
        <n v="617075.207046423"/>
        <n v="618441.225357046"/>
        <n v="618891.597908357"/>
        <n v="625795.886300876"/>
        <n v="628082.717058419"/>
        <n v="631233.280532609"/>
        <n v="631598.013631666"/>
        <n v="633963.246478761"/>
        <n v="634627.249141713"/>
        <n v="635959.6619"/>
        <n v="641089.3423"/>
        <n v="642010.41367913"/>
        <n v="642484.61143758"/>
        <n v="643473.049868787"/>
        <n v="643473.049869"/>
        <n v="646761.091161"/>
        <n v="650065.18667975"/>
        <n v="651450.0791717"/>
        <n v="652685.929343406"/>
        <n v="652987.09282"/>
        <n v="652987.092820103"/>
        <n v="653989.270290827"/>
        <n v="654353.253938441"/>
        <n v="655958.056214064"/>
        <n v="655988.409848464"/>
        <n v="656582.1826"/>
        <n v="657150.066263588"/>
        <n v="658297.2927"/>
        <n v="661368.728507399"/>
        <n v="663138.486475187"/>
        <n v="663222.346147333"/>
        <n v="663832.920356342"/>
        <n v="667104.214993438"/>
        <n v="668167.1641"/>
        <n v="668648.864353329"/>
        <n v="669771.6362"/>
        <n v="670962.469306008"/>
        <n v="671317.719553742"/>
        <n v="671505.974092726"/>
        <n v="673434.858915764"/>
        <n v="673663.642386163"/>
        <n v="675347.705822186"/>
        <n v="678682.128215149"/>
        <n v="680191.391947444"/>
        <n v="682222.666235116"/>
        <n v="682754.146091135"/>
        <n v="682856.686500043"/>
        <n v="684365.878165434"/>
        <n v="686682.892386444"/>
        <n v="698102.211458925"/>
        <n v="698285.871547934"/>
        <n v="699100.1882"/>
        <n v="703459.178079924"/>
        <n v="704201.844085591"/>
        <n v="706905.28199229"/>
        <n v="711517.83627325"/>
        <n v="712229.245288878"/>
        <n v="733476.710693533"/>
        <n v="734444.194265983"/>
        <n v="734517.420613821"/>
        <n v="734579.3371"/>
        <n v="734660.837555026"/>
        <n v="738218.879834052"/>
        <n v="738333.224906632"/>
        <n v="738580.946071403"/>
        <n v="739719.220316"/>
        <n v="742439.579777035"/>
        <n v="742889.756266108"/>
        <n v="744065.558019"/>
        <n v="744065.558019283"/>
        <n v="744657.894656078"/>
        <n v="745457.059409355"/>
        <n v="746557.077617731"/>
        <n v="748164.058505166"/>
        <n v="751759.16877229"/>
        <n v="752018.691872576"/>
        <n v="752044.229772471"/>
        <n v="754349.915253334"/>
        <n v="760548.279781404"/>
        <n v="765776.656602411"/>
        <n v="768688.844270703"/>
        <n v="769422.180641126"/>
        <n v="777349.356359667"/>
        <n v="777828.74756286"/>
        <n v="779137.154"/>
        <n v="780367.341680168"/>
        <n v="783120.425673504"/>
        <n v="788178.024474271"/>
        <n v="788371.358293452"/>
        <n v="792912.824524737"/>
        <n v="799585.211437485"/>
        <n v="800449.364628257"/>
        <n v="803916.2512"/>
        <n v="803916.251227746"/>
        <n v="806658.405795764"/>
        <n v="810383.91264149"/>
        <n v="820094.255875514"/>
        <n v="820589.952167836"/>
        <n v="820618.166464109"/>
        <n v="827604.114424474"/>
        <n v="830562.788352176"/>
        <n v="831085.975906239"/>
        <n v="836357.76612221"/>
        <n v="836855.961672661"/>
        <n v="837543.724693528"/>
        <n v="841332.9714"/>
        <n v="841426.07944"/>
        <n v="842681.2808"/>
        <n v="847222.049262959"/>
        <n v="849619.854645577"/>
        <n v="850871.068031434"/>
        <n v="851803.943436249"/>
        <n v="852081.2953"/>
        <n v="852929.683060562"/>
        <n v="853183.716311211"/>
        <n v="853766.602656216"/>
        <n v="856721.577047811"/>
        <n v="857270.39297353"/>
        <n v="857354.576152752"/>
        <n v="864561.307614112"/>
        <n v="864578.435379516"/>
        <n v="867775.941437312"/>
        <n v="868423.933325083"/>
        <n v="871022.7382"/>
        <n v="875178.4724"/>
        <n v="876343.339687"/>
        <n v="876343.339687025"/>
        <n v="876458.292350081"/>
        <n v="877029.038924446"/>
        <n v="878770.24144917"/>
        <n v="879385.413444076"/>
        <n v="880806.995830472"/>
        <n v="881056.425325318"/>
        <n v="881255.648593893"/>
        <n v="881469.532040376"/>
        <n v="881880.775126235"/>
        <n v="882990.3407"/>
        <n v="882990.340744386"/>
        <n v="883419.929764273"/>
        <n v="883557.917812045"/>
        <n v="886432.661380694"/>
        <n v="886799.444675626"/>
        <n v="887186.313439088"/>
        <n v="890125.4259"/>
        <n v="890663.427326742"/>
        <n v="891302.256848885"/>
        <n v="892598.167234626"/>
        <n v="893138.933791783"/>
        <n v="893759.962662206"/>
        <n v="897775.28576814"/>
        <n v="901431.251650544"/>
        <n v="908389.128184815"/>
        <n v="910227.521130044"/>
        <n v="912088.560429639"/>
        <n v="912128.311362545"/>
        <n v="912943.346477731"/>
        <n v="915733.617930544"/>
        <n v="915980.160492504"/>
        <n v="917153.046257072"/>
        <n v="918077.701300044"/>
        <n v="918549.102262655"/>
        <n v="921870.715338514"/>
        <n v="923207.226468448"/>
        <n v="924085.267903897"/>
        <n v="926653.075609625"/>
        <n v="927073.23832959"/>
        <n v="927250.306186707"/>
        <n v="927881.674404224"/>
        <n v="932738.0374"/>
        <n v="933466.33910405"/>
        <n v="933882.090644781"/>
        <n v="934230.54878016"/>
        <n v="934940.602557322"/>
        <n v="935458.476713932"/>
        <n v="936101.850255335"/>
        <n v="941435.87569168"/>
        <n v="943565.102290408"/>
        <n v="944285.315526881"/>
        <n v="947450.765286254"/>
        <n v="947932.310452618"/>
        <n v="953487.271001204"/>
        <n v="955107.262529887"/>
        <n v="959179.699227425"/>
        <n v="959387.657534"/>
        <n v="959740.448153738"/>
        <n v="959819.402"/>
        <n v="961643.755324806"/>
        <n v="961922.853244282"/>
        <n v="963684.788050099"/>
        <n v="964087.227971511"/>
        <n v="965860.682899165"/>
        <n v="969632.018539659"/>
        <n v="969632.01854"/>
        <n v="974962.261882"/>
        <n v="974962.261882043"/>
        <n v="978244.883581"/>
        <n v="978989.467098633"/>
        <n v="979001.451374431"/>
        <n v="979660.805539525"/>
        <n v="982771.401128013"/>
        <n v="983620.8911"/>
        <n v="986593.509010945"/>
        <n v="991624.844313503"/>
        <n v="992536.724966706"/>
        <n v="998077.632280392"/>
        <n v="999369.632566658"/>
        <n v="999722.714678976"/>
        <n v="1001204.47326"/>
        <n v="1002599.76682134"/>
        <n v="1002599.76682135"/>
        <n v="1003745.75187404"/>
        <n v="1008869.29357421"/>
        <n v="1009961.799"/>
        <n v="1009961.79920713"/>
        <n v="1015147.29887205"/>
        <n v="1015147.29887206"/>
        <n v="1015147.299"/>
        <n v="1020421.86129177"/>
        <n v="1020429.11043887"/>
        <n v="1021840.50015631"/>
        <n v="1025143.3457"/>
        <n v="1025287.16577214"/>
        <n v="1025287.16577215"/>
        <n v="1026441.376"/>
        <n v="1026571.03825221"/>
        <n v="1027262.96910586"/>
        <n v="1027968.69140505"/>
        <n v="1028190.20658921"/>
        <n v="1028190.20659"/>
        <n v="1033746.85746281"/>
        <n v="1037003.60610615"/>
        <n v="1037425.58605684"/>
        <n v="1040078.46775161"/>
        <n v="1041172.29722"/>
        <n v="1041854.30840223"/>
        <n v="1041854.30840224"/>
        <n v="1042867.63660163"/>
        <n v="1043206.8119735"/>
        <n v="1046272.91879994"/>
        <n v="1047362.372"/>
        <n v="1048608.18320407"/>
        <n v="1050078.07008"/>
        <n v="1050361.75016176"/>
        <n v="1053267.30916066"/>
        <n v="1055809.7056871"/>
        <n v="1057343.27796475"/>
        <n v="1058314.98248839"/>
        <n v="1058539.41882"/>
        <n v="1062866.2249036"/>
        <n v="1066321.89118"/>
        <n v="1066321.89118305"/>
        <n v="1066834.73455112"/>
        <n v="1066834.73455113"/>
        <n v="1066847.77165862"/>
        <n v="1068257.21190359"/>
        <n v="1068680.52847249"/>
        <n v="1070751.7414707"/>
        <n v="1075279.51070045"/>
        <n v="1075886.179"/>
        <n v="1077695.47251"/>
        <n v="1081211.28813201"/>
        <n v="1081288.758"/>
        <n v="1082410.50600136"/>
        <n v="1084865.22321"/>
        <n v="1084865.22321465"/>
        <n v="1091693.92354226"/>
        <n v="1092074.88641978"/>
        <n v="1092382.13156455"/>
        <n v="1092486.20097003"/>
        <n v="1093895.12844757"/>
        <n v="1094798.39038249"/>
        <n v="1096527.269"/>
        <n v="1098258.4101801"/>
        <n v="1099709.71697943"/>
        <n v="1100866.83259261"/>
        <n v="1100993.94872175"/>
        <n v="1101850.48633141"/>
        <n v="1102401.26078465"/>
        <n v="1105588.44708204"/>
        <n v="1105857.9387837"/>
        <n v="1106864.448"/>
        <n v="1106864.44815196"/>
        <n v="1107176.94592563"/>
        <n v="1107501.62494034"/>
        <n v="1109080.53499609"/>
        <n v="1109080.5349961"/>
        <n v="1112599.50803"/>
        <n v="1113315.2933977"/>
        <n v="1115816.54056845"/>
        <n v="1116291.38537"/>
        <n v="1116539.22160647"/>
        <n v="1116697.53695826"/>
        <n v="1117235.19659375"/>
        <n v="1117445.36889229"/>
        <n v="1118037.51604"/>
        <n v="1119430.39866"/>
        <n v="1119443.79121865"/>
        <n v="1120241.8485693"/>
        <n v="1120740.80863571"/>
        <n v="1121511.27191"/>
        <n v="1121570.74551645"/>
        <n v="1121740.53925811"/>
        <n v="1124154.36378471"/>
        <n v="1124996.84325"/>
        <n v="1124996.84325258"/>
        <n v="1125534.46507463"/>
        <n v="1125548.002"/>
        <n v="1126025.57065664"/>
        <n v="1126245.86668241"/>
        <n v="1127767.79855826"/>
        <n v="1130105.21274879"/>
        <n v="1131429.15906543"/>
        <n v="1134902.04372718"/>
        <n v="1135294.80179174"/>
        <n v="1135294.80179175"/>
        <n v="1135359.02289"/>
        <n v="1136513.22841012"/>
        <n v="1137327.36342"/>
        <n v="1137523.71200194"/>
        <n v="1141153.54981921"/>
        <n v="1141184.90487"/>
        <n v="1141324.42446"/>
        <n v="1142038.61409985"/>
        <n v="1143524.94009116"/>
        <n v="1143728.1983646"/>
        <n v="1146082.22785"/>
        <n v="1146324.21909529"/>
        <n v="1147954.86136"/>
        <n v="1153104.78472"/>
        <n v="1155215.41102019"/>
        <n v="1156744.50470701"/>
        <n v="1158778.17931"/>
        <n v="1161227.82170097"/>
        <n v="1167842.2929097"/>
        <n v="1169688.82545189"/>
        <n v="1170476.07914124"/>
        <n v="1172330.9425"/>
        <n v="1174606.47669486"/>
        <n v="1174977.0056327"/>
        <n v="1175198.79444426"/>
        <n v="1180801.95653"/>
        <n v="1182778.872"/>
        <n v="1184160.93361996"/>
        <n v="1185077.49075217"/>
        <n v="1185849.34751606"/>
        <n v="1186898.21398497"/>
        <n v="1187297.24609144"/>
        <n v="1193745.80907835"/>
        <n v="1193882.30757007"/>
        <n v="1193952.26226249"/>
        <n v="1197077.736"/>
        <n v="1201087.60790144"/>
        <n v="1201087.60790145"/>
        <n v="1206601.69899516"/>
        <n v="1209689.75873284"/>
        <n v="1214008.87992481"/>
        <n v="1214474.377"/>
        <n v="1214788.01077247"/>
        <n v="1217381.36776248"/>
        <n v="1219776.1918986"/>
        <n v="1220453.59046863"/>
        <n v="1220950.72555395"/>
        <n v="1221376.27561667"/>
        <n v="1222788.23845"/>
        <n v="1223011.35482003"/>
        <n v="1225692.891"/>
        <n v="1225728.44487498"/>
        <n v="1227918.40626"/>
        <n v="1228132.81019"/>
        <n v="1235566.72235199"/>
        <n v="1237997.9057985"/>
        <n v="1237997.9058"/>
        <n v="1243259.70490143"/>
        <n v="1251213.44780901"/>
        <n v="1251379.09953531"/>
        <n v="1253382.8837"/>
        <n v="1254930.37969744"/>
        <n v="1255460.89574565"/>
        <n v="1259052.33389"/>
        <n v="1264464.8234923"/>
        <n v="1264732.03038"/>
        <n v="1268528.59713343"/>
        <n v="1269080.23112664"/>
        <n v="1269261.09942"/>
        <n v="1270906.46828"/>
        <n v="1272007.69842653"/>
        <n v="1272601.19612114"/>
        <n v="1280946.5690397"/>
        <n v="1281655.092"/>
        <n v="1281655.09224608"/>
        <n v="1281655.09224609"/>
        <n v="1281872.18369675"/>
        <n v="1299348.57096387"/>
        <n v="1302206.72339204"/>
        <n v="1302549.06104"/>
        <n v="1308734.58492"/>
        <n v="1310080.4527096"/>
        <n v="1310080.45271"/>
        <n v="1314935.77209203"/>
        <n v="1315036.7455651"/>
        <n v="1316517.91078182"/>
        <n v="1320410.71850621"/>
        <n v="1322234.33331381"/>
        <n v="1326249.00570801"/>
        <n v="1329323.58146335"/>
        <n v="1329323.58146336"/>
        <n v="1339302.78357117"/>
        <n v="1341078.58724"/>
        <n v="1345325.46483116"/>
        <n v="1346392.10695"/>
        <n v="1349847.275"/>
        <n v="1351130.79877932"/>
        <n v="1353662.6578811"/>
        <n v="1354131.06784389"/>
        <n v="1358148.26277069"/>
        <n v="1362951.14941"/>
        <n v="1363572.536"/>
        <n v="1374395.94155917"/>
        <n v="1379724.99433339"/>
        <n v="1380105.53536795"/>
        <n v="1382316.53294201"/>
        <n v="1394554.31507546"/>
        <n v="1396105.30628883"/>
        <n v="1396469.71566059"/>
        <n v="1397077.04153506"/>
        <n v="1397082.28464374"/>
        <n v="1401869.18564045"/>
        <n v="1402442.09299284"/>
        <n v="1402508.17575329"/>
        <n v="1407202.91483046"/>
        <n v="1408570.0978314"/>
        <n v="1409379.62003696"/>
        <n v="1411264.09806397"/>
        <n v="1418021.81296101"/>
        <n v="1419896.37027062"/>
        <n v="1424373.36997911"/>
        <n v="1425259.73739494"/>
        <n v="1425438.68590158"/>
        <n v="1429792.00938812"/>
        <n v="1436302.97854337"/>
        <n v="1443700.09912"/>
        <n v="1446233.06882"/>
        <n v="1446400.90623513"/>
        <n v="1446863.67943"/>
        <n v="1450544.55298719"/>
        <n v="1452971.04276"/>
        <n v="1456853.29288782"/>
        <n v="1458485.19003077"/>
        <n v="1458896.86993"/>
        <n v="1459337.84337887"/>
        <n v="1463340.215"/>
        <n v="1467730.03188416"/>
        <n v="1482137.09504"/>
        <n v="1482137.09504092"/>
        <n v="1497312.91278"/>
        <n v="1499344.69866909"/>
        <n v="1517792.452602"/>
        <n v="1521750.49505"/>
        <n v="1530378.4522"/>
        <n v="1535225.465525"/>
        <n v="1544901.21967"/>
        <n v="1550584.00723"/>
        <n v="1552644.03983882"/>
        <n v="1553480.01711"/>
        <n v="1562851.61103"/>
        <n v="1568565.86052"/>
        <n v="1573707.75399122"/>
        <n v="1574687.77668083"/>
        <n v="1576164.61007904"/>
        <n v="1595093.21524566"/>
        <n v="1610693.4903"/>
        <n v="1617573.94619"/>
        <n v="1621547.82329937"/>
        <n v="1626692.45356378"/>
        <n v="1626870.81707119"/>
        <n v="1663628.71601"/>
        <n v="1690602.74572"/>
        <n v="1693244.57327"/>
        <n v="1694050.08710915"/>
        <n v="1700064.89945938"/>
        <n v="1720385.49301696"/>
        <n v="1733342.35027169"/>
        <n v="1744167.5999421"/>
        <n v="1751866.44180471"/>
        <n v="1777086.50462"/>
        <n v="1816118.81366"/>
        <n v="1831346.18008"/>
        <n v="1862691.38068"/>
        <n v="1880798.87829"/>
        <n v="1906891.77954"/>
        <n v="1925674.33506418"/>
        <n v="1952184.9730763"/>
        <n v="1987577.58727724"/>
        <n v="2032409.18975"/>
        <n v="2033253.58932"/>
        <n v="2038568.09311"/>
        <n v="2040962.97717"/>
        <n v="2045034.62018"/>
        <n v="2048510.98566"/>
        <n v="2050998.43741"/>
        <n v="2055538.63094"/>
        <n v="2079875.80465"/>
        <n v="2137936.85874798"/>
        <n v="2139302.28703"/>
        <n v="2139768.9779458"/>
        <n v="2150865.66493"/>
        <n v="2171477.08966"/>
        <n v="2211418.22181"/>
        <n v="2218622.6255"/>
        <n v="2218696.47521"/>
        <n v="2219506.15317"/>
        <n v="2219878.45955"/>
        <n v="2225311.37241"/>
        <n v="2234876.40149"/>
        <n v="2238235.18648"/>
        <n v="2249735.69602"/>
        <n v="2261113.86688"/>
        <n v="2265630.65732"/>
        <n v="2276032.39826"/>
        <n v="2292027.93698"/>
        <n v="2334767.17071"/>
        <n v="2341816.47082"/>
        <n v="2347332.55474"/>
        <n v="2364156.31037"/>
        <n v="2384062.79941"/>
        <n v="2479068.13862"/>
        <n v="2495633.84574"/>
        <n v="2553489.9493"/>
        <n v="2555036.30057"/>
        <n v="2564920.87527"/>
        <n v="2583567.12124"/>
        <n v="2755465.96183"/>
        <n v="3044001.1627"/>
        <n v="3057915.71799"/>
        <n v="3364948.8061"/>
      </sharedItems>
    </cacheField>
    <cacheField name="holding_cost" numFmtId="0">
      <sharedItems containsString="0" containsBlank="1" containsNumber="1" minValue="6844.48363188534" maxValue="192556.155891213" count="958">
        <n v="6844.48363188534"/>
        <n v="7692.37112858787"/>
        <n v="7766.06225271632"/>
        <n v="8071.54283055797"/>
        <n v="8071.542831"/>
        <n v="8121.927465"/>
        <n v="8433.461883"/>
        <n v="8433.46188348749"/>
        <n v="8589.26699953603"/>
        <n v="8903.296159"/>
        <n v="8903.29615945487"/>
        <n v="9113.95542142623"/>
        <n v="9258.35925279172"/>
        <n v="9343.29303798696"/>
        <n v="9574.47403440248"/>
        <n v="9698.64601153427"/>
        <n v="9902.07147170505"/>
        <n v="10093.9488972855"/>
        <n v="10188.0493913592"/>
        <n v="10265.6587815704"/>
        <n v="10644.07198"/>
        <n v="10644.0719803324"/>
        <n v="10666.7676013875"/>
        <n v="11015.9190634458"/>
        <n v="11093.9488972855"/>
        <n v="11095.48658"/>
        <n v="11095.4865841673"/>
        <n v="11158.0638419995"/>
        <n v="11253.253468588"/>
        <n v="11276.9671756114"/>
        <n v="11484.0281672974"/>
        <n v="11530.1556083489"/>
        <n v="11547.6939442715"/>
        <n v="11663.1877777059"/>
        <n v="11804.0077831891"/>
        <n v="11824.1088257637"/>
        <n v="11878.9719318386"/>
        <n v="12224.8528445544"/>
        <n v="12229.4294"/>
        <n v="12230.6013774968"/>
        <n v="12255.4304525785"/>
        <n v="12402.5627073695"/>
        <n v="12408.1978482372"/>
        <n v="12417.1977365636"/>
        <n v="12417.1977365637"/>
        <n v="12462.1704882393"/>
        <n v="12479.443809631"/>
        <n v="12617.0376624966"/>
        <n v="12701.6654686686"/>
        <n v="12827.0336756818"/>
        <n v="12867.2258249806"/>
        <n v="12961.3642313316"/>
        <n v="13078.2400984831"/>
        <n v="13084.5592241626"/>
        <n v="13125.1045689114"/>
        <n v="13125.10457"/>
        <n v="13219.5377721446"/>
        <n v="13342.4690114714"/>
        <n v="13358.3840281794"/>
        <n v="13376.7136697006"/>
        <n v="13482.5170228867"/>
        <n v="13484.512161749"/>
        <n v="13499.0950306291"/>
        <n v="13631.6870618248"/>
        <n v="13764.3213757999"/>
        <n v="13893.0827872056"/>
        <n v="13964.98267"/>
        <n v="13964.9826714095"/>
        <n v="14055.2116787533"/>
        <n v="14164.72731"/>
        <n v="14243.9365782243"/>
        <n v="14281.2546478942"/>
        <n v="14288.8458309765"/>
        <n v="14339.8504154613"/>
        <n v="14400.5452183347"/>
        <n v="14454.8280655758"/>
        <n v="14528.9722561798"/>
        <n v="14550.2046371742"/>
        <n v="14557.7042042834"/>
        <n v="14570.2172497628"/>
        <n v="14651.5305168441"/>
        <n v="14651.5305168442"/>
        <n v="14658.8563077448"/>
        <n v="14658.8563077449"/>
        <n v="14895.3467851109"/>
        <n v="14933.72917"/>
        <n v="14933.729173477"/>
        <n v="14957.0597510149"/>
        <n v="14985.0428271624"/>
        <n v="15032.1823178491"/>
        <n v="15033.3688429556"/>
        <n v="15048.6669818984"/>
        <n v="15077.65386"/>
        <n v="15077.6538633822"/>
        <n v="15314.9649267955"/>
        <n v="15361.5242342241"/>
        <n v="15415.5193187364"/>
        <n v="15564.0555300292"/>
        <n v="15566.1372448795"/>
        <n v="15566.1840011717"/>
        <n v="15566.1840011718"/>
        <n v="15605.2635644969"/>
        <n v="15616.7776678289"/>
        <n v="15776.0133086327"/>
        <n v="15829.1027079993"/>
        <n v="15882.8324822402"/>
        <n v="16104.79196"/>
        <n v="16111.2672738146"/>
        <n v="16253.9636023677"/>
        <n v="16291.1408631752"/>
        <n v="16291.1408631753"/>
        <n v="16358.0807649165"/>
        <n v="16430.0228358704"/>
        <n v="16444.3388609633"/>
        <n v="16462.7750058977"/>
        <n v="16476.4395273629"/>
        <n v="16485.4098572216"/>
        <n v="16595.3529718384"/>
        <n v="16629.3479428309"/>
        <n v="16634.6505357402"/>
        <n v="16637.1030321768"/>
        <n v="16659.864418516"/>
        <n v="16684.5023287194"/>
        <n v="16696.839758652"/>
        <n v="16910.9239498505"/>
        <n v="16910.9239498506"/>
        <n v="17092.3335125217"/>
        <n v="17241.4123033957"/>
        <n v="17267.0538804189"/>
        <n v="17342.1460414041"/>
        <n v="17352.0546014022"/>
        <n v="17375.8438503857"/>
        <n v="17411.29953"/>
        <n v="17411.2995343802"/>
        <n v="17411.2995343803"/>
        <n v="17471.5025459329"/>
        <n v="17503.6259796813"/>
        <n v="17503.6259796814"/>
        <n v="17503.62598"/>
        <n v="17541.2841943897"/>
        <n v="17543.7832936155"/>
        <n v="17674.91725"/>
        <n v="17680.822828338"/>
        <n v="17796.3968039059"/>
        <n v="17818.564925291"/>
        <n v="17861.6508884334"/>
        <n v="17870.5782562487"/>
        <n v="18024.0193859125"/>
        <n v="18024.01939"/>
        <n v="18068.99164"/>
        <n v="18068.9916447894"/>
        <n v="18094.2524952379"/>
        <n v="18110.9778974146"/>
        <n v="18176.2216304194"/>
        <n v="18209.175375297"/>
        <n v="18322.2452182594"/>
        <n v="18348.6827337858"/>
        <n v="18371.6773519308"/>
        <n v="18374.4916321568"/>
        <n v="18377.9816794239"/>
        <n v="18411.9804637262"/>
        <n v="18442.8612380689"/>
        <n v="18461.723464188"/>
        <n v="18467.43575"/>
        <n v="18467.4357509469"/>
        <n v="18467.435750947"/>
        <n v="18496.03666"/>
        <n v="18496.0366624898"/>
        <n v="18520.4945623438"/>
        <n v="18530.6046196522"/>
        <n v="18606.2911602443"/>
        <n v="18622.4005214316"/>
        <n v="18635.7665025844"/>
        <n v="18777.7941677877"/>
        <n v="18863.7211173313"/>
        <n v="18894.7558136791"/>
        <n v="18985.6787274443"/>
        <n v="19167.5955883523"/>
        <n v="19191.5811681922"/>
        <n v="19330.7183669197"/>
        <n v="19353.6418826382"/>
        <n v="19387.144722038"/>
        <n v="19442.3004321666"/>
        <n v="19535.2736559787"/>
        <n v="19541.964238643"/>
        <n v="19633.5175854473"/>
        <n v="19707.7216271151"/>
        <n v="19795.4535042233"/>
        <n v="19811.1605140933"/>
        <n v="19930.4374067593"/>
        <n v="19999.6007491298"/>
        <n v="20025.0285098199"/>
        <n v="20087.8410666332"/>
        <n v="20093.5615783732"/>
        <n v="20167.3667299124"/>
        <n v="20174.5521158818"/>
        <n v="20197.920676716"/>
        <n v="20237.4259705072"/>
        <n v="20357.7651300741"/>
        <n v="20370.8090261004"/>
        <n v="20423.2441226307"/>
        <n v="20463.2682074004"/>
        <n v="20477.0723179352"/>
        <n v="20486.5873041998"/>
        <n v="20622.2222686175"/>
        <n v="20662.0299448703"/>
        <n v="20754.29903"/>
        <n v="20754.2990332042"/>
        <n v="20758.0940953749"/>
        <n v="20837.6065380824"/>
        <n v="21092.49759"/>
        <n v="21097.9146471753"/>
        <n v="21112.572959002"/>
        <n v="21114.0654814424"/>
        <n v="21208.01155"/>
        <n v="21239.8588695246"/>
        <n v="21239.8588695247"/>
        <n v="21248.7024116743"/>
        <n v="21270.4871752122"/>
        <n v="21301.9727890503"/>
        <n v="21307.9904643871"/>
        <n v="21331.6289838445"/>
        <n v="21483.7155217037"/>
        <n v="21594.7947370016"/>
        <n v="21622.829389582"/>
        <n v="21725.2595830493"/>
        <n v="21734.05736"/>
        <n v="21789.9747874657"/>
        <n v="21921.6957908957"/>
        <n v="21921.6957908958"/>
        <n v="21934.727311739"/>
        <n v="21952.7055910753"/>
        <n v="21977.7965757729"/>
        <n v="22057.5215749907"/>
        <n v="22104.83622"/>
        <n v="22182.4829478727"/>
        <n v="22254.0162756405"/>
        <n v="22264.2974009033"/>
        <n v="22266.4978610644"/>
        <n v="22318.6248510043"/>
        <n v="22352.8651583273"/>
        <n v="22367.3548738608"/>
        <n v="22417.0262230669"/>
        <n v="22445.2450079871"/>
        <n v="22540.3703351425"/>
        <n v="22543.8477983223"/>
        <n v="22575.5899116018"/>
        <n v="22576.9952551652"/>
        <n v="22576.9952551653"/>
        <n v="22579.3584010278"/>
        <n v="22628.0041222909"/>
        <n v="22649.9366187627"/>
        <n v="22667.965783928"/>
        <n v="22675.5979590457"/>
        <n v="22827.7419244855"/>
        <n v="22830.5551253475"/>
        <n v="22830.55513"/>
        <n v="22860.3860476421"/>
        <n v="22868.5972611476"/>
        <n v="22893.1247544828"/>
        <n v="22931.9830162463"/>
        <n v="22935.1999197768"/>
        <n v="22951.9768110223"/>
        <n v="22981.1895074904"/>
        <n v="23015.772990411"/>
        <n v="23118.9242506816"/>
        <n v="23268.3858208441"/>
        <n v="23278.1378666426"/>
        <n v="23278.13787"/>
        <n v="23291.944798305"/>
        <n v="23304.1993906783"/>
        <n v="23374.5957433858"/>
        <n v="23402.7911001536"/>
        <n v="23523.4912381702"/>
        <n v="23523.4912381703"/>
        <n v="23550.6586206822"/>
        <n v="23594.6112543713"/>
        <n v="23678.83051"/>
        <n v="23708.5523830431"/>
        <n v="23755.7375610803"/>
        <n v="23977.1022047606"/>
        <n v="24005.9995"/>
        <n v="24005.99950235"/>
        <n v="24008.3672605427"/>
        <n v="24093.3007805389"/>
        <n v="24132.8216856067"/>
        <n v="24353.0647829121"/>
        <n v="24389.2863284865"/>
        <n v="24556.5051322024"/>
        <n v="24628.9105297125"/>
        <n v="24629.5656535815"/>
        <n v="24657.0157172959"/>
        <n v="24669.9007811559"/>
        <n v="24740.3182793756"/>
        <n v="24787.1511052468"/>
        <n v="24873.118057023"/>
        <n v="24892.618282675"/>
        <n v="24922.4343944148"/>
        <n v="24929.03313"/>
        <n v="24958.2760654151"/>
        <n v="24973.1548536175"/>
        <n v="24997.7912431468"/>
        <n v="25018.00104"/>
        <n v="25067.9363506446"/>
        <n v="25105.50328137"/>
        <n v="25133.2041267418"/>
        <n v="25161.7000560174"/>
        <n v="25175.2770170269"/>
        <n v="25175.277017027"/>
        <n v="25245.9146934286"/>
        <n v="25289.7420291949"/>
        <n v="25370.2867572452"/>
        <n v="25390.125953466"/>
        <n v="25408.0624572141"/>
        <n v="25449.9042689817"/>
        <n v="25496.4789708514"/>
        <n v="25496.4789708515"/>
        <n v="25523.4411442504"/>
        <n v="25528.0305327975"/>
        <n v="25554.9348759201"/>
        <n v="25555.556540213"/>
        <n v="25662.5283684972"/>
        <n v="25684.3149895172"/>
        <n v="25693.0678043562"/>
        <n v="25733.0365261371"/>
        <n v="25751.3767803733"/>
        <n v="25776.6054899864"/>
        <n v="25776.6054899865"/>
        <n v="25853.6921659232"/>
        <n v="25856.419105192"/>
        <n v="25856.4191051921"/>
        <n v="25856.41911"/>
        <n v="25906.8906049629"/>
        <n v="25910.6184910603"/>
        <n v="25946.2358546748"/>
        <n v="25971.6533987147"/>
        <n v="25979.4836170303"/>
        <n v="26023.5067543745"/>
        <n v="26041.9431798193"/>
        <n v="26097.515483102"/>
        <n v="26148.5832785627"/>
        <n v="26176.4023620463"/>
        <n v="26226.0516682783"/>
        <n v="26268.5932302208"/>
        <n v="26281.2869417098"/>
        <n v="26342.6654154555"/>
        <n v="26540.9476680856"/>
        <n v="26540.9476680857"/>
        <n v="26584.339673938"/>
        <n v="26595.4330210436"/>
        <n v="26602.4891999974"/>
        <n v="26750.0380700308"/>
        <n v="26750.0380700309"/>
        <n v="26753.7276023083"/>
        <n v="26781.3388096235"/>
        <n v="26815.2396815282"/>
        <n v="26828.4095844801"/>
        <n v="26898.7585447834"/>
        <n v="26913.3748520966"/>
        <n v="26983.88206"/>
        <n v="27011.4021125105"/>
        <n v="27036.8116453299"/>
        <n v="27046.8699532648"/>
        <n v="27311.78485"/>
        <n v="27311.7848515945"/>
        <n v="27316.1725651356"/>
        <n v="27316.1725651357"/>
        <n v="27326.4771657245"/>
        <n v="27333.95858"/>
        <n v="27333.9585814023"/>
        <n v="27395.1734691191"/>
        <n v="27415.00256"/>
        <n v="27489.2112509355"/>
        <n v="27489.3588418876"/>
        <n v="27712.6056810651"/>
        <n v="27777.3854634039"/>
        <n v="27781.0631524407"/>
        <n v="27787.3412673213"/>
        <n v="27790.2113937595"/>
        <n v="27844.2749883867"/>
        <n v="27951.2137321568"/>
        <n v="27966.6403475397"/>
        <n v="28026.5207224297"/>
        <n v="28031.3099880042"/>
        <n v="28047.10346"/>
        <n v="28047.1034628387"/>
        <n v="28065.0190879683"/>
        <n v="28075.8366947202"/>
        <n v="28310.4800869289"/>
        <n v="28479.8329533761"/>
        <n v="28480.1829662152"/>
        <n v="28508.9628411257"/>
        <n v="28588.4817442842"/>
        <n v="28772.9610603378"/>
        <n v="28777.11997"/>
        <n v="28923.8129508365"/>
        <n v="28952.0744097978"/>
        <n v="28963.7184619733"/>
        <n v="28989.1773935075"/>
        <n v="28995.5785296681"/>
        <n v="29029.27204"/>
        <n v="29059.2905723925"/>
        <n v="29131.7529833313"/>
        <n v="29155.55987"/>
        <n v="29157.0991"/>
        <n v="29157.7384237157"/>
        <n v="29160.6575159767"/>
        <n v="29233.6185614802"/>
        <n v="29281.1799964207"/>
        <n v="29321.6041597055"/>
        <n v="29350.5546714536"/>
        <n v="29353.8327224053"/>
        <n v="29442.4092900145"/>
        <n v="29460.9174940778"/>
        <n v="29493.3458380752"/>
        <n v="29499.0520505567"/>
        <n v="29592.4069919807"/>
        <n v="29597.8096105436"/>
        <n v="29601.7116618148"/>
        <n v="29731.7919693451"/>
        <n v="29829.849685539"/>
        <n v="29923.3951089971"/>
        <n v="29947.5446819115"/>
        <n v="30079.211398109"/>
        <n v="30081.00875"/>
        <n v="30123.8686680247"/>
        <n v="30139.4196726422"/>
        <n v="30245.953621355"/>
        <n v="30352.9218288412"/>
        <n v="30474.2087324542"/>
        <n v="30478.66211"/>
        <n v="30482.0939723178"/>
        <n v="30484.5005636809"/>
        <n v="30491.4036198198"/>
        <n v="30496.9875696982"/>
        <n v="30500.4998383098"/>
        <n v="30531.758949063"/>
        <n v="30591.9981140496"/>
        <n v="30729.0485977292"/>
        <n v="30918.4923349505"/>
        <n v="30933.0164112388"/>
        <n v="31000.3130833674"/>
        <n v="31159.6603615991"/>
        <n v="31381.894572206"/>
        <n v="31415.8754092049"/>
        <n v="31415.87541"/>
        <n v="31440.2008557449"/>
        <n v="31461.45473"/>
        <n v="31509.41442"/>
        <n v="31526.8505977319"/>
        <n v="31554.3556696192"/>
        <n v="31570.0428851982"/>
        <n v="31588.9399551843"/>
        <n v="31608.2503944474"/>
        <n v="31620.6374968303"/>
        <n v="31637.6487866433"/>
        <n v="31679.3055835397"/>
        <n v="31692.6188016514"/>
        <n v="31695.4990588904"/>
        <n v="31783.4415167393"/>
        <n v="31838.5172729241"/>
        <n v="31848.3406204739"/>
        <n v="31862.4905762654"/>
        <n v="31890.6187542347"/>
        <n v="31896.8027196224"/>
        <n v="32041.8701057814"/>
        <n v="32127.0571810604"/>
        <n v="32215.0701806145"/>
        <n v="32226.1543991145"/>
        <n v="32267.8827470881"/>
        <n v="32353.1279419367"/>
        <n v="32449.8306516932"/>
        <n v="32452.6675485183"/>
        <n v="32514.15178"/>
        <n v="32514.1517806757"/>
        <n v="32573.4710627254"/>
        <n v="32602.9627268397"/>
        <n v="32603.0139454815"/>
        <n v="32749.3337210315"/>
        <n v="32753.5697079144"/>
        <n v="32823.5168970971"/>
        <n v="32839.5454074209"/>
        <n v="32869.2134146431"/>
        <n v="32884.5420479704"/>
        <n v="33022.1031458393"/>
        <n v="33048.6643489911"/>
        <n v="33079.9535536739"/>
        <n v="33089.7970886896"/>
        <n v="33090.6976864198"/>
        <n v="33237.6611110775"/>
        <n v="33292.59005"/>
        <n v="33394.9829962614"/>
        <n v="33489.7448068566"/>
        <n v="33574.8220508178"/>
        <n v="33595.42754"/>
        <n v="33646.793036254"/>
        <n v="33780.4241659302"/>
        <n v="33795.46979"/>
        <n v="33808.6032325173"/>
        <n v="33828.4803830975"/>
        <n v="33881.5916971492"/>
        <n v="33881.8676632765"/>
        <n v="33966.8287813401"/>
        <n v="34003.7075080595"/>
        <n v="34019.6532541706"/>
        <n v="34144.7497347121"/>
        <n v="34160.2006779231"/>
        <n v="34336.9077903128"/>
        <n v="34337.1984167276"/>
        <n v="34425.780968343"/>
        <n v="34438.383762046"/>
        <n v="34478.0509684984"/>
        <n v="34504.8002186043"/>
        <n v="34542.7637533756"/>
        <n v="34570.7073622948"/>
        <n v="34830.6432227161"/>
        <n v="34865.88576"/>
        <n v="34912.3083490535"/>
        <n v="34959.5357667477"/>
        <n v="35042.6081490016"/>
        <n v="35148.3343306515"/>
        <n v="35231.1903932805"/>
        <n v="35302.36736"/>
        <n v="35444.1486951153"/>
        <n v="35483.8543484701"/>
        <n v="35557.5404460567"/>
        <n v="35584.61018"/>
        <n v="35687.0932344029"/>
        <n v="35693.1215049708"/>
        <n v="35779.54082"/>
        <n v="35782.9666375916"/>
        <n v="35848.1952405199"/>
        <n v="35866.2238944643"/>
        <n v="35871.9351071296"/>
        <n v="35923.7952552944"/>
        <n v="35951.4872441659"/>
        <n v="35951.9944990521"/>
        <n v="35966.3802962649"/>
        <n v="36011.5443443636"/>
        <n v="36137.7624390473"/>
        <n v="36166.2984222058"/>
        <n v="36167.6807294088"/>
        <n v="36182.14262"/>
        <n v="36254.923543661"/>
        <n v="36269.8741664304"/>
        <n v="36340.5401126457"/>
        <n v="36358.9005934811"/>
        <n v="36468.9065129159"/>
        <n v="36565.6247211805"/>
        <n v="36717.2258112831"/>
        <n v="36762.0546095011"/>
        <n v="36774.2412051581"/>
        <n v="36785.6032276502"/>
        <n v="36879.9718307371"/>
        <n v="36892.6053181355"/>
        <n v="36918.5117508951"/>
        <n v="36935.4621576576"/>
        <n v="36977.0919396547"/>
        <n v="37086.8589331375"/>
        <n v="37242.4592963214"/>
        <n v="37294.3095392956"/>
        <n v="37478.4603684464"/>
        <n v="37479.2403550467"/>
        <n v="37515.84023"/>
        <n v="37518.5796881061"/>
        <n v="37556.6063641413"/>
        <n v="37652.2633171935"/>
        <n v="37713.43745"/>
        <n v="37713.437450984"/>
        <n v="37739.5647150001"/>
        <n v="37790.020742101"/>
        <n v="37840.753220352"/>
        <n v="37916.9547423387"/>
        <n v="38065.6805166797"/>
        <n v="38165.5587336125"/>
        <n v="38165.6805889416"/>
        <n v="38173.6486116326"/>
        <n v="38250.0740485438"/>
        <n v="38368.152957442"/>
        <n v="38402.7681032022"/>
        <n v="38465.7493958243"/>
        <n v="38735.9114674368"/>
        <n v="38854.2758525431"/>
        <n v="38860.9992361049"/>
        <n v="38997.9239029958"/>
        <n v="39005.9713172618"/>
        <n v="39154.2842517833"/>
        <n v="39194.125324994"/>
        <n v="39267.2957998501"/>
        <n v="39278.7408933745"/>
        <n v="39290.52315"/>
        <n v="39311.734273665"/>
        <n v="39384.38739"/>
        <n v="39384.3873938886"/>
        <n v="39595.09441"/>
        <n v="39694.5573436377"/>
        <n v="39919.4960696956"/>
        <n v="40041.384216704"/>
        <n v="40048.0948030939"/>
        <n v="40092.3130705845"/>
        <n v="40193.1011731167"/>
        <n v="40286.0872755717"/>
        <n v="40300.9184195919"/>
        <n v="40529.1255236855"/>
        <n v="40664.898751949"/>
        <n v="40697.1065069045"/>
        <n v="40863.0789645756"/>
        <n v="41043.0611791154"/>
        <n v="41083.603882584"/>
        <n v="41143.4136162447"/>
        <n v="41143.41362"/>
        <n v="41208.2315481527"/>
        <n v="41234.4818286041"/>
        <n v="41265.3089733147"/>
        <n v="41320.1565061211"/>
        <n v="41526.8055857544"/>
        <n v="41621.03259187"/>
        <n v="41661.8765580021"/>
        <n v="41820.63927"/>
        <n v="41844.6860974474"/>
        <n v="41845.7585676389"/>
        <n v="41892.1145223718"/>
        <n v="42153.761820587"/>
        <n v="42162.2637779839"/>
        <n v="42179.0266035889"/>
        <n v="42236.821636395"/>
        <n v="42374.2862789426"/>
        <n v="42563.8848193838"/>
        <n v="42698.1263758005"/>
        <n v="42789.7518043935"/>
        <n v="42950.0411017105"/>
        <n v="43071.2406849035"/>
        <n v="43083.5258"/>
        <n v="43472.1424215958"/>
        <n v="43595.0511431438"/>
        <n v="43730.7554717818"/>
        <n v="43911.7292625456"/>
        <n v="44022.6362921741"/>
        <n v="44202.7076962466"/>
        <n v="44383.23037"/>
        <n v="44418.1098542349"/>
        <n v="44434.99574"/>
        <n v="44434.995740022"/>
        <n v="44459.0300840532"/>
        <n v="44501.6070145333"/>
        <n v="44554.9632510593"/>
        <n v="44557.4111814257"/>
        <n v="44646.3853656162"/>
        <n v="44704.1974494199"/>
        <n v="44706.49597"/>
        <n v="44776.7658437764"/>
        <n v="44954.0668664785"/>
        <n v="44976.9939507789"/>
        <n v="45136.9617630066"/>
        <n v="45223.8144801604"/>
        <n v="45541.2209882122"/>
        <n v="45552.57259"/>
        <n v="45552.5725911055"/>
        <n v="45733.1175054527"/>
        <n v="45897.02688"/>
        <n v="45930.1425951914"/>
        <n v="45980.3359485833"/>
        <n v="46091.3531196049"/>
        <n v="46104.9387509287"/>
        <n v="46149.3872525146"/>
        <n v="46341.0241876877"/>
        <n v="46374.9733630109"/>
        <n v="46488.7665877875"/>
        <n v="46661.0738533213"/>
        <n v="46772.0707631138"/>
        <n v="46934.38905"/>
        <n v="47030.197909998"/>
        <n v="47049.6221091286"/>
        <n v="47127.6899838788"/>
        <n v="47198.7569762418"/>
        <n v="47245.9602008439"/>
        <n v="47289.1792936363"/>
        <n v="47289.996139"/>
        <n v="47450.79095"/>
        <n v="47450.7909511835"/>
        <n v="47491.8435501698"/>
        <n v="47822.4004211727"/>
        <n v="47869.657393337"/>
        <n v="47914.8720694234"/>
        <n v="47969.33267"/>
        <n v="48245.4570510069"/>
        <n v="48384.0518"/>
        <n v="48384.0518041637"/>
        <n v="48396.3609565043"/>
        <n v="48437.41953"/>
        <n v="48633.6857778656"/>
        <n v="48704.306387409"/>
        <n v="48724.26158"/>
        <n v="48724.2615812342"/>
        <n v="48733.8151422933"/>
        <n v="48771.5303956518"/>
        <n v="49136.5106286088"/>
        <n v="49278.998215662"/>
        <n v="49395.2030871554"/>
        <n v="49556.0191213084"/>
        <n v="49661.3924376814"/>
        <n v="49844.8002140113"/>
        <n v="49924.8305762152"/>
        <n v="50660.1303665137"/>
        <n v="51026.1370951958"/>
        <n v="51279.5054640493"/>
        <n v="51377.6652349003"/>
        <n v="51409.5079562929"/>
        <n v="51511.8278514445"/>
        <n v="51522.36496"/>
        <n v="51627.6860746163"/>
        <n v="51918.0990012599"/>
        <n v="52191.1383662718"/>
        <n v="52212.2782264932"/>
        <n v="52362.0567065174"/>
        <n v="52525.3778544203"/>
        <n v="52775.00228"/>
        <n v="52852.9169527702"/>
        <n v="52887.5926700321"/>
        <n v="53198.3168544784"/>
        <n v="53306.0524537921"/>
        <n v="53312.4020827585"/>
        <n v="53383.0573394002"/>
        <n v="53459.9026362146"/>
        <n v="53569.7329982146"/>
        <n v="53589.8396296526"/>
        <n v="53818.579245426"/>
        <n v="54002.78163"/>
        <n v="54200.0007108984"/>
        <n v="54733.313839508"/>
        <n v="54874.87503"/>
        <n v="55511.63958"/>
        <n v="55629.3486698586"/>
        <n v="55629.34867"/>
        <n v="55676.1716065126"/>
        <n v="55788.3407111458"/>
        <n v="56046.0971171516"/>
        <n v="56163.205393641"/>
        <n v="56239.6015337461"/>
        <n v="56255.5788438422"/>
        <n v="56320.0636499401"/>
        <n v="57054.2960273641"/>
        <n v="57058.1596187058"/>
        <n v="57197.2729020214"/>
        <n v="57429.6297289094"/>
        <n v="57652.5327571423"/>
        <n v="57697.32283"/>
        <n v="57716.1901552004"/>
        <n v="57730.064430219"/>
        <n v="57730.9886969936"/>
        <n v="58045.7209676699"/>
        <n v="58098.2332900394"/>
        <n v="58202.3807283946"/>
        <n v="58256.8849363258"/>
        <n v="58727.1060054896"/>
        <n v="58865.3783243878"/>
        <n v="58907.46159"/>
        <n v="59202.5418364152"/>
        <n v="59361.7743003881"/>
        <n v="59461.7820785442"/>
        <n v="59643.4252420322"/>
        <n v="59708.971304779"/>
        <n v="59834.02956"/>
        <n v="59985.4552959077"/>
        <n v="60190.97736"/>
        <n v="60230.1759500813"/>
        <n v="60878.667206699"/>
        <n v="61177.3132113621"/>
        <n v="61337.7588539564"/>
        <n v="61478.1185821528"/>
        <n v="61522.4472315484"/>
        <n v="61582.0218256646"/>
        <n v="61679.7838062544"/>
        <n v="61743.1031285467"/>
        <n v="62323.6207657433"/>
        <n v="62367.8992128852"/>
        <n v="62466.3941767657"/>
        <n v="62660.9123722649"/>
        <n v="62662.5636728771"/>
        <n v="62738.4313206821"/>
        <n v="62783.3173974944"/>
        <n v="62801.4802496019"/>
        <n v="63025.2813595211"/>
        <n v="63196.4749914463"/>
        <n v="63608.3331967784"/>
        <n v="63956.5406867472"/>
        <n v="63986.5082056536"/>
        <n v="64080.0145063313"/>
        <n v="64160.5408919652"/>
        <n v="64189.5539763078"/>
        <n v="64372.2700248231"/>
        <n v="64680.388073615"/>
        <n v="64900.8260389284"/>
        <n v="64988.489713426"/>
        <n v="65196.3371368609"/>
        <n v="65314.6612603889"/>
        <n v="65618.4956623629"/>
        <n v="65888.2737743215"/>
        <n v="65989.7657160892"/>
        <n v="66037.785510314"/>
        <n v="66186.8040210725"/>
        <n v="66215.1698833101"/>
        <n v="66369.6049337261"/>
        <n v="66407.8608083813"/>
        <n v="66597.1625482649"/>
        <n v="66690.7928829736"/>
        <n v="66765.5526315488"/>
        <n v="67030.7474622296"/>
        <n v="67044.0936515723"/>
        <n v="67148.9122551446"/>
        <n v="67656.9231091983"/>
        <n v="67860.3384521697"/>
        <n v="68908.1952128646"/>
        <n v="68935.09817"/>
        <n v="69013.2468292429"/>
        <n v="69457.1817403934"/>
        <n v="69674.1000792193"/>
        <n v="70262.918917855"/>
        <n v="70347.2187302251"/>
        <n v="70380.1961797605"/>
        <n v="70509.5259156509"/>
        <n v="70529.0103875942"/>
        <n v="70582.7169417127"/>
        <n v="70651.2025466232"/>
        <n v="71124.2933571567"/>
        <n v="71143.27232"/>
        <n v="71422.9062909515"/>
        <n v="71617.0878804183"/>
        <n v="71657.5791428951"/>
        <n v="71719.7874543665"/>
        <n v="71920.6559794519"/>
        <n v="72064.7785919714"/>
        <n v="72246.6599361074"/>
        <n v="72444.8640519224"/>
        <n v="72603.2208553264"/>
        <n v="72675.6564457939"/>
        <n v="72869.7382794624"/>
        <n v="73070.7102005091"/>
        <n v="73072.4848400732"/>
        <n v="73098.5692481178"/>
        <n v="73672.6410200884"/>
        <n v="74207.0491172004"/>
        <n v="74252.4749261645"/>
        <n v="74517.5492534023"/>
        <n v="75052.9316398412"/>
        <n v="75157.9544511321"/>
        <n v="75532.6171125991"/>
        <n v="75598.78021"/>
        <n v="75721.8843993069"/>
        <n v="75882.8208896878"/>
        <n v="76416.0623019703"/>
        <n v="76504.0352710034"/>
        <n v="77165.20530697"/>
        <n v="77345.7984649944"/>
        <n v="77537.34653"/>
        <n v="77566.8282103672"/>
        <n v="77611.0114499416"/>
        <n v="77611.5148350704"/>
        <n v="77701.0248510783"/>
        <n v="78366.2049220126"/>
        <n v="78993.607199639"/>
        <n v="79142.34082"/>
        <n v="79548.9746834974"/>
        <n v="79874.901865803"/>
        <n v="80241.2115574398"/>
        <n v="80311.51538"/>
        <n v="80311.5153828342"/>
        <n v="80343.7625412012"/>
        <n v="80655.94404"/>
        <n v="81411.2668494968"/>
        <n v="81946.9883672156"/>
        <n v="82394.3840106274"/>
        <n v="82516.2562924877"/>
        <n v="82910.6710637332"/>
        <n v="83305.853283912"/>
        <n v="83454.5841886893"/>
        <n v="84521.8853561325"/>
        <n v="85463.6702273245"/>
        <n v="87006.6781143777"/>
        <n v="87666.3657137152"/>
        <n v="87937.4964720701"/>
        <n v="88903.3020225279"/>
        <n v="89117.355508763"/>
        <n v="90228.233369584"/>
        <n v="90514.4161265655"/>
        <n v="90557.8699063358"/>
        <n v="90845.0787105729"/>
        <n v="91065.8586971039"/>
        <n v="91184.2569733774"/>
        <n v="91298.8945795993"/>
        <n v="91922.1146962975"/>
        <n v="92779.5350644008"/>
        <n v="93022.5042161221"/>
        <n v="93508.7363425006"/>
        <n v="93527.0037271525"/>
        <n v="93988.664003459"/>
        <n v="94037.8744578441"/>
        <n v="94128.9475874318"/>
        <n v="94413.4049280617"/>
        <n v="95098.9873920781"/>
        <n v="95240.6146835059"/>
        <n v="96176.2771267492"/>
        <n v="96246.7691324117"/>
        <n v="96347.1472435869"/>
        <n v="96753.9638056868"/>
        <n v="96793.0619341296"/>
        <n v="96814.273525884"/>
        <n v="97103.5507790051"/>
        <n v="98538.13916"/>
        <n v="98541.3257683194"/>
        <n v="98591.6872255506"/>
        <n v="99200.2985134615"/>
        <n v="99733.31959"/>
        <n v="100018.036155874"/>
        <n v="100112.073369565"/>
        <n v="100290.050897661"/>
        <n v="100677.052369942"/>
        <n v="101336.463840349"/>
        <n v="101363.524523367"/>
        <n v="101369.415077882"/>
        <n v="101533.052214689"/>
        <n v="101678.235976187"/>
        <n v="103520.121273353"/>
        <n v="103881.07932416"/>
        <n v="104746.615276632"/>
        <n v="105332.129460177"/>
        <n v="106724.5428"/>
        <n v="106986.048741702"/>
        <n v="107023.960386953"/>
        <n v="107244.933162436"/>
        <n v="109464.062802076"/>
        <n v="110580.397330022"/>
        <n v="111126.1797"/>
        <n v="111227.216449966"/>
        <n v="111781.39300306"/>
        <n v="113112.549256497"/>
        <n v="113593.1281"/>
        <n v="115202.891230615"/>
        <n v="118238.660587083"/>
        <n v="118255.543900037"/>
        <n v="123680.437298356"/>
        <n v="125810.151428962"/>
        <n v="132269.801711065"/>
        <n v="133356.468820542"/>
        <n v="136972.482069344"/>
        <n v="142353.388028245"/>
        <n v="143264.108759937"/>
        <n v="145546.949409966"/>
        <n v="159086.360421704"/>
        <n v="159363.690190357"/>
        <n v="162536.076841987"/>
        <n v="164000.959457949"/>
        <n v="167704.894389487"/>
        <n v="174290.776406142"/>
        <n v="175150.439562521"/>
        <n v="181440.59824489"/>
        <n v="192556.155891213"/>
        <m/>
      </sharedItems>
    </cacheField>
    <cacheField name="penalty_cost" numFmtId="0">
      <sharedItems containsString="0" containsBlank="1" containsNumber="1" minValue="2174.549612" maxValue="182786.41918546" count="989">
        <n v="2174.549612"/>
        <n v="2221.99591606153"/>
        <n v="2221.99591606154"/>
        <n v="2250.74486467415"/>
        <n v="2346.9260672733"/>
        <n v="2562.43507655411"/>
        <n v="2784.10113420984"/>
        <n v="3058.46040472166"/>
        <n v="3064.70813145273"/>
        <n v="3073.37130390704"/>
        <n v="3075.23614926176"/>
        <n v="3130.21813093801"/>
        <n v="3214.12283993165"/>
        <n v="3276.61135984049"/>
        <n v="3373.951099"/>
        <n v="3377.43595808128"/>
        <n v="3535.51206440997"/>
        <n v="3544.134498"/>
        <n v="3554.13389499052"/>
        <n v="3581.75573084254"/>
        <n v="3631.78601009274"/>
        <n v="3652.57582356444"/>
        <n v="3674.51921018192"/>
        <n v="3677.273394"/>
        <n v="3677.27339449326"/>
        <n v="3718.75596806413"/>
        <n v="3740.78700471476"/>
        <n v="3770.80314353786"/>
        <n v="3812.94132845"/>
        <n v="3831.15101214468"/>
        <n v="3893.03727704332"/>
        <n v="3935.7316993959"/>
        <n v="4007.16308760882"/>
        <n v="4018.1450259897"/>
        <n v="4018.145026"/>
        <n v="4060.31924380144"/>
        <n v="4062.13752671233"/>
        <n v="4078.13677538484"/>
        <n v="4141.62075844066"/>
        <n v="4163.75446579774"/>
        <n v="4165.30940359728"/>
        <n v="4189.1361979922"/>
        <n v="4221.43151509582"/>
        <n v="4266.27586248012"/>
        <n v="4280.02238725198"/>
        <n v="4375.62792175058"/>
        <n v="4375.627922"/>
        <n v="4388.85006916351"/>
        <n v="4435.70675"/>
        <n v="4446.29032970765"/>
        <n v="4456.848201"/>
        <n v="4473.56745868125"/>
        <n v="4475.56501805488"/>
        <n v="4481.3756779444"/>
        <n v="4483.61989646368"/>
        <n v="4507.8467329508"/>
        <n v="4512.32008319201"/>
        <n v="4519.96175891961"/>
        <n v="4573.865389"/>
        <n v="4573.86538901955"/>
        <n v="4582.31980785662"/>
        <n v="4583.13792268158"/>
        <n v="4635.50776352957"/>
        <n v="4641.33870756931"/>
        <n v="4648.29063263347"/>
        <n v="4676.01907048537"/>
        <n v="4689.59822268533"/>
        <n v="4702.22658258008"/>
        <n v="4771.74293971857"/>
        <n v="4777.42432564226"/>
        <n v="4781.55982905407"/>
        <n v="4823.66768953501"/>
        <n v="4886.0808291178"/>
        <n v="4890.91441560606"/>
        <n v="4912.04912455234"/>
        <n v="4912.41816639141"/>
        <n v="4916.78172463726"/>
        <n v="4935.01802308511"/>
        <n v="4961.30736535778"/>
        <n v="4967.919698"/>
        <n v="4975.09307910048"/>
        <n v="4998.36545132253"/>
        <n v="4999.23990433426"/>
        <n v="4999.73415388265"/>
        <n v="5015.41289412141"/>
        <n v="5020.43885814742"/>
        <n v="5053.00056524774"/>
        <n v="5086.4381842071"/>
        <n v="5095.78208064157"/>
        <n v="5128.75657480929"/>
        <n v="5137.19612449943"/>
        <n v="5162.282149"/>
        <n v="5162.28214901563"/>
        <n v="5162.28214901571"/>
        <n v="5203.22674788206"/>
        <n v="5217.50423050738"/>
        <n v="5226.60709963767"/>
        <n v="5237.12036600727"/>
        <n v="5329.19494083346"/>
        <n v="5371.705953"/>
        <n v="5371.705953498"/>
        <n v="5371.70595349828"/>
        <n v="5371.70595349831"/>
        <n v="5371.84524770159"/>
        <n v="5371.845248"/>
        <n v="5379.38160133008"/>
        <n v="5424.90364447038"/>
        <n v="5428.12712367189"/>
        <n v="5456.40245484134"/>
        <n v="5478.79534065157"/>
        <n v="5537.32617462435"/>
        <n v="5537.32617462438"/>
        <n v="5537.326175"/>
        <n v="5543.66395280215"/>
        <n v="5577.83141740236"/>
        <n v="5586.37842903034"/>
        <n v="5605.78901150897"/>
        <n v="5650.81057610465"/>
        <n v="5651.75195570532"/>
        <n v="5707.04147528434"/>
        <n v="5724.48621414506"/>
        <n v="5729.67349916342"/>
        <n v="5751.84901834624"/>
        <n v="5769.80930779948"/>
        <n v="5776.88924636324"/>
        <n v="5802.93694037011"/>
        <n v="5806.46312655377"/>
        <n v="5807.894504"/>
        <n v="5812.24021187368"/>
        <n v="5849.96090183973"/>
        <n v="5865.08042704451"/>
        <n v="5865.23989792645"/>
        <n v="5876.46904726085"/>
        <n v="5920.0764739087"/>
        <n v="5942.46492819771"/>
        <n v="5943.0748788586"/>
        <n v="5966.7827308357"/>
        <n v="5972.16913696837"/>
        <n v="5999.8107197178"/>
        <n v="5999.81071971786"/>
        <n v="6010.44731718222"/>
        <n v="6016.41618588075"/>
        <n v="6027.3421530909"/>
        <n v="6093.94387521366"/>
        <n v="6093.96593427445"/>
        <n v="6115.615215"/>
        <n v="6128.47067588774"/>
        <n v="6128.470676"/>
        <n v="6177.60116193909"/>
        <n v="6189.34357360654"/>
        <n v="6229.74836967741"/>
        <n v="6279.54170377376"/>
        <n v="6280.313056"/>
        <n v="6280.31305644207"/>
        <n v="6284.18943472137"/>
        <n v="6290.14361342524"/>
        <n v="6310.84613819405"/>
        <n v="6311.51387183709"/>
        <n v="6315.05565632235"/>
        <n v="6315.44947688068"/>
        <n v="6318.68457855418"/>
        <n v="6343.70910540707"/>
        <n v="6344.57589033046"/>
        <n v="6348.73496471843"/>
        <n v="6390.17781850217"/>
        <n v="6411.58920279663"/>
        <n v="6417.89732205882"/>
        <n v="6421.2057609552"/>
        <n v="6433.37259253591"/>
        <n v="6435.6650804309"/>
        <n v="6455.15493290906"/>
        <n v="6472.85119458889"/>
        <n v="6480.96798729085"/>
        <n v="6488.323621"/>
        <n v="6488.32362144899"/>
        <n v="6495.07735710276"/>
        <n v="6505.52478884614"/>
        <n v="6509.82253958108"/>
        <n v="6514.53271496224"/>
        <n v="6514.67610509606"/>
        <n v="6517.13879913974"/>
        <n v="6519.57417435749"/>
        <n v="6529.43570514992"/>
        <n v="6540.96976416465"/>
        <n v="6542.94272120419"/>
        <n v="6546.46161359909"/>
        <n v="6553.39321442425"/>
        <n v="6570.30060356721"/>
        <n v="6579.19616978062"/>
        <n v="6586.65102539107"/>
        <n v="6628.17508040977"/>
        <n v="6661.11284890922"/>
        <n v="6669.71697195612"/>
        <n v="6678.85997"/>
        <n v="6678.8599704544"/>
        <n v="6714.777824"/>
        <n v="6715.58246331947"/>
        <n v="6717.36603001851"/>
        <n v="6750.62275208493"/>
        <n v="6768.05055368319"/>
        <n v="6811.826717"/>
        <n v="6811.82671725627"/>
        <n v="6820.367938"/>
        <n v="6825.4585727889"/>
        <n v="6825.458573"/>
        <n v="6837.52238106639"/>
        <n v="6838.72575499053"/>
        <n v="6838.72575499069"/>
        <n v="6838.72575499073"/>
        <n v="6838.725755"/>
        <n v="6842.32756146762"/>
        <n v="6850.13081430881"/>
        <n v="6853.13012183928"/>
        <n v="6869.15777650208"/>
        <n v="6878.74888255315"/>
        <n v="6881.89657520245"/>
        <n v="6882.39441641391"/>
        <n v="6906.73276077594"/>
        <n v="6921.07079509803"/>
        <n v="6959.28140322191"/>
        <n v="6976.60725862897"/>
        <n v="6982.64100431461"/>
        <n v="6984.22244622168"/>
        <n v="7006.30664842365"/>
        <n v="7006.551973"/>
        <n v="7006.5519733372"/>
        <n v="7009.70446288294"/>
        <n v="7037.0813733049"/>
        <n v="7037.08137330494"/>
        <n v="7039.56097375875"/>
        <n v="7040.05506295361"/>
        <n v="7042.78565607596"/>
        <n v="7064.25846143534"/>
        <n v="7071.72571293015"/>
        <n v="7084.02218543832"/>
        <n v="7086.25158"/>
        <n v="7086.25158007019"/>
        <n v="7102.48754198615"/>
        <n v="7110.49154676591"/>
        <n v="7116.82468947987"/>
        <n v="7126.57048956056"/>
        <n v="7139.08677294898"/>
        <n v="7164.334532"/>
        <n v="7179.9264214144"/>
        <n v="7234.76069075247"/>
        <n v="7253.66237911613"/>
        <n v="7263.66615237936"/>
        <n v="7277.07418779237"/>
        <n v="7298.22345098211"/>
        <n v="7299.86800871665"/>
        <n v="7331.86142999745"/>
        <n v="7331.8614299975"/>
        <n v="7343.63999898517"/>
        <n v="7350.15082580222"/>
        <n v="7351.61914048709"/>
        <n v="7372.57071956846"/>
        <n v="7373.55788393545"/>
        <n v="7376.77232319608"/>
        <n v="7402.87198995878"/>
        <n v="7414.19454747534"/>
        <n v="7425.24944125504"/>
        <n v="7426.622697"/>
        <n v="7438.90005856351"/>
        <n v="7448.43175922326"/>
        <n v="7450.37315869344"/>
        <n v="7452.13878760767"/>
        <n v="7454.03421054916"/>
        <n v="7465.523324"/>
        <n v="7472.90562207402"/>
        <n v="7479.49725236137"/>
        <n v="7492.21025374763"/>
        <n v="7518.71859138518"/>
        <n v="7521.28136967126"/>
        <n v="7527.14391326895"/>
        <n v="7572.24406776056"/>
        <n v="7580.37918844817"/>
        <n v="7581.14678456175"/>
        <n v="7589.72700364672"/>
        <n v="7589.727004"/>
        <n v="7590.40837008719"/>
        <n v="7600.21629803426"/>
        <n v="7602.24546138746"/>
        <n v="7619.71185152279"/>
        <n v="7640.56639665138"/>
        <n v="7643.88055186415"/>
        <n v="7673.557302"/>
        <n v="7679.97411912141"/>
        <n v="7688.4761166069"/>
        <n v="7726.71424685639"/>
        <n v="7732.22062452268"/>
        <n v="7753.368644"/>
        <n v="7776.70113104584"/>
        <n v="7778.14369215104"/>
        <n v="7778.1436921511"/>
        <n v="7791.84635497359"/>
        <n v="7798.24744743909"/>
        <n v="7806.778679"/>
        <n v="7824.88128590872"/>
        <n v="7830.26664553194"/>
        <n v="7841.6891024341"/>
        <n v="7844.79449767471"/>
        <n v="7868.31685887606"/>
        <n v="7872.45949"/>
        <n v="7882.89348073007"/>
        <n v="7891.49272162455"/>
        <n v="7900.53161579896"/>
        <n v="7903.24659789782"/>
        <n v="7908.45748225614"/>
        <n v="7949.09328168157"/>
        <n v="7951.66952213406"/>
        <n v="7960.72878063273"/>
        <n v="7983.76286173056"/>
        <n v="7985.53642906969"/>
        <n v="7999.47466084426"/>
        <n v="7999.47466084431"/>
        <n v="8011.97932430211"/>
        <n v="8016.96743759704"/>
        <n v="8053.7290008744"/>
        <n v="8108.15240145791"/>
        <n v="8117.66069939205"/>
        <n v="8160.4078852367"/>
        <n v="8179.23645752076"/>
        <n v="8229.85098451337"/>
        <n v="8236.4655506798"/>
        <n v="8244.7832327889"/>
        <n v="8251.078591"/>
        <n v="8277.09387926683"/>
        <n v="8282.70353259413"/>
        <n v="8286.8862968963"/>
        <n v="8297.10805052156"/>
        <n v="8335.09887964625"/>
        <n v="8335.09888"/>
        <n v="8350.956535"/>
        <n v="8368.83733525826"/>
        <n v="8377.47772701406"/>
        <n v="8379.40486759084"/>
        <n v="8380.88935151017"/>
        <n v="8401.02024285584"/>
        <n v="8401.020243"/>
        <n v="8408.24721037217"/>
        <n v="8436.40866333533"/>
        <n v="8445.24316786376"/>
        <n v="8508.52170872229"/>
        <n v="8519.56917494666"/>
        <n v="8532.30277777477"/>
        <n v="8532.30277777493"/>
        <n v="8532.302778"/>
        <n v="8547.57706359078"/>
        <n v="8564.92120874115"/>
        <n v="8571.01317511294"/>
        <n v="8576.42246842591"/>
        <n v="8583.83227638072"/>
        <n v="8596.86890469467"/>
        <n v="8620.75678547701"/>
        <n v="8631.57904833892"/>
        <n v="8634.89085538484"/>
        <n v="8645.16012286566"/>
        <n v="8649.87798602164"/>
        <n v="8663.32039139168"/>
        <n v="8678.84145807688"/>
        <n v="8681.56408964628"/>
        <n v="8705.70302583826"/>
        <n v="8714.60170035111"/>
        <n v="8715.00106496504"/>
        <n v="8715.78905177238"/>
        <n v="8742.91298791671"/>
        <n v="8745.35907073596"/>
        <n v="8747.28105883626"/>
        <n v="8748.96379256934"/>
        <n v="8754.9830927235"/>
        <n v="8757.96233997365"/>
        <n v="8763.61071581623"/>
        <n v="8763.61071581635"/>
        <n v="8775.482120096"/>
        <n v="8780.75433105639"/>
        <n v="8789.09026302416"/>
        <n v="8810.04912663455"/>
        <n v="8813.87958270035"/>
        <n v="8827.54076589863"/>
        <n v="8827.540766"/>
        <n v="8832.87365634195"/>
        <n v="8849.86858530099"/>
        <n v="8851.106291"/>
        <n v="8858.3027060503"/>
        <n v="8859.2240131685"/>
        <n v="8868.36943123586"/>
        <n v="8875.38994693853"/>
        <n v="8877.61260403252"/>
        <n v="8894.52636792013"/>
        <n v="8900.47088685802"/>
        <n v="8901.21343689049"/>
        <n v="8914.77245960715"/>
        <n v="8915.77676690986"/>
        <n v="8980.45869858545"/>
        <n v="8987.64271780754"/>
        <n v="8989.8632285183"/>
        <n v="8992.5121002084"/>
        <n v="9001.14048760477"/>
        <n v="9014.21237425068"/>
        <n v="9022.02958758965"/>
        <n v="9029.22601267105"/>
        <n v="9029.66485602597"/>
        <n v="9040.09836140314"/>
        <n v="9055.66561488223"/>
        <n v="9058.25277954213"/>
        <n v="9076.38660189341"/>
        <n v="9112.81789586786"/>
        <n v="9138.53678138814"/>
        <n v="9158.30582493427"/>
        <n v="9162.81502998186"/>
        <n v="9189.33448490222"/>
        <n v="9194.6845"/>
        <n v="9194.8172377156"/>
        <n v="9197.16107215493"/>
        <n v="9199.0322259315"/>
        <n v="9207.00858538094"/>
        <n v="9215.6176731969"/>
        <n v="9227.13074645475"/>
        <n v="9264.28479996568"/>
        <n v="9289.33273604089"/>
        <n v="9306.6648612457"/>
        <n v="9336.51011141361"/>
        <n v="9351.3549909817"/>
        <n v="9356.2562992568"/>
        <n v="9356.74960924086"/>
        <n v="9381.15049683368"/>
        <n v="9409.5688137415"/>
        <n v="9410.40607814111"/>
        <n v="9414.950043"/>
        <n v="9429.32713401743"/>
        <n v="9459.00757742665"/>
        <n v="9460.78820354156"/>
        <n v="9467.88799880752"/>
        <n v="9579.927929"/>
        <n v="9582.45331662469"/>
        <n v="9583.18478932487"/>
        <n v="9590.04259874425"/>
        <n v="9605.46549580432"/>
        <n v="9606.99328400809"/>
        <n v="9613.48207705766"/>
        <n v="9691.80590293376"/>
        <n v="9701.16979640686"/>
        <n v="9717.35914740931"/>
        <n v="9729.30697927307"/>
        <n v="9735.90953610329"/>
        <n v="9740.97688547492"/>
        <n v="9759.61206190394"/>
        <n v="9759.61206190399"/>
        <n v="9771.47439008035"/>
        <n v="9777.14028882861"/>
        <n v="9779.17452045223"/>
        <n v="9789.65289413271"/>
        <n v="9800.21592809825"/>
        <n v="9800.251826"/>
        <n v="9815.04481295264"/>
        <n v="9832.29726585437"/>
        <n v="9836.023892"/>
        <n v="9849.90973614354"/>
        <n v="9877.22517436371"/>
        <n v="9882.9672198004"/>
        <n v="9883.542901"/>
        <n v="9903.22904976832"/>
        <n v="9926.20293434016"/>
        <n v="9940.069691"/>
        <n v="9945.53872996312"/>
        <n v="9964.06238533238"/>
        <n v="9988.97678967862"/>
        <n v="10001.7947193176"/>
        <n v="10016.9750883713"/>
        <n v="10022.267165856"/>
        <n v="10022.2671658561"/>
        <n v="10035.9927246437"/>
        <n v="10058.7175254932"/>
        <n v="10062.92156"/>
        <n v="10083.230420575"/>
        <n v="10086.8866771767"/>
        <n v="10089.0827126"/>
        <n v="10092.1212680488"/>
        <n v="10098.5359879596"/>
        <n v="10098.5359879597"/>
        <n v="10101.1621013609"/>
        <n v="10109.000977636"/>
        <n v="10109.59173"/>
        <n v="10147.9231028648"/>
        <n v="10156.326235743"/>
        <n v="10160.2029579023"/>
        <n v="10171.0885364845"/>
        <n v="10192.3122709594"/>
        <n v="10193.1232474142"/>
        <n v="10229.6733792949"/>
        <n v="10229.673379295"/>
        <n v="10229.67338"/>
        <n v="10259.23312"/>
        <n v="10292.6904924177"/>
        <n v="10301.56903"/>
        <n v="10318.0789583736"/>
        <n v="10324.8610773942"/>
        <n v="10345.88505"/>
        <n v="10378.2418210568"/>
        <n v="10420.4947958449"/>
        <n v="10438.3753854047"/>
        <n v="10440.5176615314"/>
        <n v="10459.7886695319"/>
        <n v="10466.5662067947"/>
        <n v="10474.105803498"/>
        <n v="10485.1487367343"/>
        <n v="10494.7001268999"/>
        <n v="10497.523642607"/>
        <n v="10511.4168138838"/>
        <n v="10514.0451027756"/>
        <n v="10516.9224630603"/>
        <n v="10525.7611570781"/>
        <n v="10541.4318778281"/>
        <n v="10561.5517051672"/>
        <n v="10577.41181"/>
        <n v="10577.4118132431"/>
        <n v="10577.4118132432"/>
        <n v="10587.8429093883"/>
        <n v="10621.9307425808"/>
        <n v="10621.9307425809"/>
        <n v="10634.7038118486"/>
        <n v="10643.1106089843"/>
        <n v="10644.4106065548"/>
        <n v="10644.4454384584"/>
        <n v="10662.63217"/>
        <n v="10664.4124120046"/>
        <n v="10686.749022999"/>
        <n v="10702.4850572781"/>
        <n v="10705.4204540737"/>
        <n v="10716.458409855"/>
        <n v="10724.8725848366"/>
        <n v="10746.2690436077"/>
        <n v="10764.6033629824"/>
        <n v="10768.7423797706"/>
        <n v="10816.9385348027"/>
        <n v="10823.7865096909"/>
        <n v="10823.786509691"/>
        <n v="10878.3627776432"/>
        <n v="10909.299638329"/>
        <n v="10909.6253786996"/>
        <n v="10931.2119415639"/>
        <n v="10933.289586588"/>
        <n v="10936.2906766247"/>
        <n v="10942.1547772007"/>
        <n v="10977.1899984115"/>
        <n v="11043.3460562212"/>
        <n v="11044.7046348818"/>
        <n v="11082.9656930251"/>
        <n v="11093.6409729174"/>
        <n v="11134.7609657435"/>
        <n v="11179.52839"/>
        <n v="11186.1841097631"/>
        <n v="11197.9166175694"/>
        <n v="11201.2583675224"/>
        <n v="11225.3948666107"/>
        <n v="11262.7209577968"/>
        <n v="11265.9878862722"/>
        <n v="11272.1628621907"/>
        <n v="11282.2457786048"/>
        <n v="11283.4731089052"/>
        <n v="11301.0889908382"/>
        <n v="11309.0564181171"/>
        <n v="11309.0564181172"/>
        <n v="11309.05642"/>
        <n v="11331.0047322249"/>
        <n v="11348.6224822731"/>
        <n v="11362.90365"/>
        <n v="11418.0433658003"/>
        <n v="11433.4465974047"/>
        <n v="11433.4465974048"/>
        <n v="11437.76815"/>
        <n v="11437.7681532804"/>
        <n v="11437.7681532805"/>
        <n v="11438.0691761704"/>
        <n v="11439.2150869037"/>
        <n v="11452.6237346942"/>
        <n v="11459.9126763399"/>
        <n v="11471.0089733274"/>
        <n v="11490.44075"/>
        <n v="11490.4407503656"/>
        <n v="11492.7272363434"/>
        <n v="11500.753594075"/>
        <n v="11503.0250166574"/>
        <n v="11503.0250166575"/>
        <n v="11509.07332"/>
        <n v="11520.0743243552"/>
        <n v="11528.7727311052"/>
        <n v="11535.5979844569"/>
        <n v="11545.5712267898"/>
        <n v="11615.0799051356"/>
        <n v="11630.8138354003"/>
        <n v="11668.589445651"/>
        <n v="11684.0511449227"/>
        <n v="11800.5634215873"/>
        <n v="11805.3547481148"/>
        <n v="11864.1302226607"/>
        <n v="11872.4712546426"/>
        <n v="11893.3223001889"/>
        <n v="11910.0982548258"/>
        <n v="11910.6390793221"/>
        <n v="12036.7258959315"/>
        <n v="12042.5918754775"/>
        <n v="12059.1778866255"/>
        <n v="12075.0897502187"/>
        <n v="12107.2743248569"/>
        <n v="12190.682221803"/>
        <n v="12232.9938088936"/>
        <n v="12284.6908604548"/>
        <n v="12315.2030855785"/>
        <n v="12315.8632646456"/>
        <n v="12347.7413159647"/>
        <n v="12359.5175107284"/>
        <n v="12472.7509956949"/>
        <n v="12527.6114114754"/>
        <n v="12528.5428400937"/>
        <n v="12532.872301892"/>
        <n v="12613.4793263849"/>
        <n v="12643.5957849906"/>
        <n v="12654.5907875257"/>
        <n v="12677.014393037"/>
        <n v="12694.469888918"/>
        <n v="12729.3929192242"/>
        <n v="12768.7859589976"/>
        <n v="12790.77216"/>
        <n v="12803.7572065519"/>
        <n v="12822.9711371585"/>
        <n v="12844.0449685386"/>
        <n v="12852.9691382185"/>
        <n v="12854.8710271617"/>
        <n v="12857.7189615182"/>
        <n v="12879.3357916961"/>
        <n v="12934.4023142368"/>
        <n v="12956.3702091418"/>
        <n v="12956.3702091419"/>
        <n v="13001.8199100385"/>
        <n v="13027.9231242278"/>
        <n v="13043.6575696625"/>
        <n v="13062.8601531032"/>
        <n v="13086.1556065075"/>
        <n v="13124.5501134405"/>
        <n v="13151.5994752977"/>
        <n v="13175.9010909243"/>
        <n v="13240.12717"/>
        <n v="13266.31137075"/>
        <n v="13297.6097089959"/>
        <n v="13308.8775971556"/>
        <n v="13324.446740213"/>
        <n v="13333.6301961447"/>
        <n v="13342.5458451797"/>
        <n v="13355.9730408269"/>
        <n v="13439.3632579948"/>
        <n v="13480.3963477943"/>
        <n v="13480.39635"/>
        <n v="13499.6433"/>
        <n v="13545.166452142"/>
        <n v="13553.8751954984"/>
        <n v="13578.4803766474"/>
        <n v="13626.8046460858"/>
        <n v="13630.70655"/>
        <n v="13661.5462603161"/>
        <n v="13679.0311555689"/>
        <n v="13688.66115"/>
        <n v="13688.6611515987"/>
        <n v="13704.856515893"/>
        <n v="13772.7177487355"/>
        <n v="13784.312938922"/>
        <n v="13859.4882595259"/>
        <n v="13860.01379547"/>
        <n v="14006.0576974954"/>
        <n v="14080.5342936892"/>
        <n v="14115.7744522843"/>
        <n v="14122.8713577499"/>
        <n v="14122.87135775"/>
        <n v="14136.5123608378"/>
        <n v="14188.0660199077"/>
        <n v="14206.2084390969"/>
        <n v="14207.2555937158"/>
        <n v="14267.4423729506"/>
        <n v="14288.3267433471"/>
        <n v="14305.6305369304"/>
        <n v="14320.8356799269"/>
        <n v="14332.5609292877"/>
        <n v="14341.45242"/>
        <n v="14345.350246158"/>
        <n v="14376.9053228059"/>
        <n v="14379.536956304"/>
        <n v="14423.03729"/>
        <n v="14423.037290825"/>
        <n v="14523.4478734399"/>
        <n v="14545.070760289"/>
        <n v="14565.9441980269"/>
        <n v="14576.43151"/>
        <n v="14697.0455925681"/>
        <n v="14711.4130299153"/>
        <n v="14719.9313452474"/>
        <n v="14836.5412820204"/>
        <n v="14850.73251"/>
        <n v="14866.5634541551"/>
        <n v="14872.6271199758"/>
        <n v="14872.6271199759"/>
        <n v="14896.76116"/>
        <n v="14978.9747155247"/>
        <n v="14981.3503168153"/>
        <n v="15015.9801185324"/>
        <n v="15015.98012"/>
        <n v="15123.5063643712"/>
        <n v="15173.0414389733"/>
        <n v="15226.3755515273"/>
        <n v="15246.0452136845"/>
        <n v="15271.2710621609"/>
        <n v="15276.8414481746"/>
        <n v="15286.9025578871"/>
        <n v="15286.9025578876"/>
        <n v="15286.90256"/>
        <n v="15323.7061743993"/>
        <n v="15392.16177"/>
        <n v="15431.9049426637"/>
        <n v="15497.5362473673"/>
        <n v="15535.8681223546"/>
        <n v="15538.8165738773"/>
        <n v="15588.987"/>
        <n v="15691.6351717691"/>
        <n v="15762.0662822291"/>
        <n v="15770.6362433542"/>
        <n v="15800.1063708991"/>
        <n v="15819.3075759388"/>
        <n v="15820.6531058212"/>
        <n v="15871.2377775147"/>
        <n v="15875.4131172172"/>
        <n v="15875.4131172173"/>
        <n v="15882.6667802764"/>
        <n v="16029.6189231537"/>
        <n v="16076.1650847878"/>
        <n v="16109.778558368"/>
        <n v="16152.2431398506"/>
        <n v="16229.1554665002"/>
        <n v="16269.9811842135"/>
        <n v="16287.3271738375"/>
        <n v="16497.7059044311"/>
        <n v="16516.0335533696"/>
        <n v="16516.0335533697"/>
        <n v="16643.2261345994"/>
        <n v="16643.2261345995"/>
        <n v="16643.2261346001"/>
        <n v="16677.0065289928"/>
        <n v="16700.1570924599"/>
        <n v="16705.9599580415"/>
        <n v="16717.0563640827"/>
        <n v="16742.0869022259"/>
        <n v="16773.4301560663"/>
        <n v="16786.7960547137"/>
        <n v="16798.1268163433"/>
        <n v="16894.1026437842"/>
        <n v="16904.00781"/>
        <n v="16905.3518382759"/>
        <n v="16973.4989070973"/>
        <n v="17019.95661"/>
        <n v="17028.3268344561"/>
        <n v="17120.1512625405"/>
        <n v="17284.9774169701"/>
        <n v="17386.0962136829"/>
        <n v="17439.0960192971"/>
        <n v="17480.9329719504"/>
        <n v="17503.2384716329"/>
        <n v="17597.081537083"/>
        <n v="17657.5787708327"/>
        <n v="17695.1730650441"/>
        <n v="17709.0719525043"/>
        <n v="17717.9952143932"/>
        <n v="17787.4281189585"/>
        <n v="17967.7704705802"/>
        <n v="17987.4353628666"/>
        <n v="17998.3964027605"/>
        <n v="18009.9749265923"/>
        <n v="18014.0328109947"/>
        <n v="18014.0328109948"/>
        <n v="18036.4413445246"/>
        <n v="18081.465415372"/>
        <n v="18091.8867181828"/>
        <n v="18134.4302452297"/>
        <n v="18164.0585701063"/>
        <n v="18170.27406"/>
        <n v="18180.9004720244"/>
        <n v="18198.3832362069"/>
        <n v="18272.9548842002"/>
        <n v="18376.0278360178"/>
        <n v="18415.2299858757"/>
        <n v="18484.3870461221"/>
        <n v="18484.3870461222"/>
        <n v="18486.4326932644"/>
        <n v="18494.4951131215"/>
        <n v="18504.8375286672"/>
        <n v="18522.5419398532"/>
        <n v="18531.8612277385"/>
        <n v="18552.6507912979"/>
        <n v="18558.3520409955"/>
        <n v="18616.1719592673"/>
        <n v="18626.000117029"/>
        <n v="18634.3954420781"/>
        <n v="18654.0113399643"/>
        <n v="18670.4584472562"/>
        <n v="18732.5616460584"/>
        <n v="18754.3004300576"/>
        <n v="18861.2385956415"/>
        <n v="18875.59644"/>
        <n v="18968.9177580866"/>
        <n v="18989.3736431388"/>
        <n v="19032.7921710255"/>
        <n v="19204.6075429504"/>
        <n v="19291.8510298722"/>
        <n v="19291.8510298723"/>
        <n v="19305.0360756563"/>
        <n v="19305.0360756564"/>
        <n v="19362.96371"/>
        <n v="19362.963713535"/>
        <n v="19362.9637135353"/>
        <n v="19368.5244269136"/>
        <n v="19437.0802103065"/>
        <n v="19448.6795975565"/>
        <n v="19491.0779654393"/>
        <n v="19555.0445604398"/>
        <n v="19618.0253060294"/>
        <n v="19647.0101835531"/>
        <n v="19669.559690598"/>
        <n v="19674.8851336385"/>
        <n v="19692.28977"/>
        <n v="19832.5193074992"/>
        <n v="19873.0069989294"/>
        <n v="19873.0069989295"/>
        <n v="19997.2289409236"/>
        <n v="20123.4293589408"/>
        <n v="20146.029127459"/>
        <n v="20180.0241882261"/>
        <n v="20297.31202"/>
        <n v="20333.2171491764"/>
        <n v="20494.2012988499"/>
        <n v="20503.3812949858"/>
        <n v="20532.9564845582"/>
        <n v="20555.1746914045"/>
        <n v="20565.1240119541"/>
        <n v="20581.6160927427"/>
        <n v="20683.044101659"/>
        <n v="20812.0346456974"/>
        <n v="20900.2104502197"/>
        <n v="20912.17713"/>
        <n v="21003.2696210303"/>
        <n v="21115.0009763813"/>
        <n v="21137.6400934897"/>
        <n v="21237.6715977754"/>
        <n v="21326.4719290977"/>
        <n v="21343.57686"/>
        <n v="21343.5768632537"/>
        <n v="21486.2899666265"/>
        <n v="21543.4046120946"/>
        <n v="21558.017307323"/>
        <n v="21562.84167"/>
        <n v="21630.9721393129"/>
        <n v="21664.4731255144"/>
        <n v="21686.1491569543"/>
        <n v="21686.1491569544"/>
        <n v="21893.8742935045"/>
        <n v="21909.6317123208"/>
        <n v="21961.4346653298"/>
        <n v="22130.7980512175"/>
        <n v="22143.8995483642"/>
        <n v="22166.8506716082"/>
        <n v="22196.94242"/>
        <n v="22339.7958008602"/>
        <n v="22356.6255987975"/>
        <n v="22453.001350789"/>
        <n v="22461.4327658322"/>
        <n v="22565.6057945126"/>
        <n v="22576.9589531756"/>
        <n v="22677.06118"/>
        <n v="22818.3346112557"/>
        <n v="22834.5276210996"/>
        <n v="23049.5689167178"/>
        <n v="23126.1511437631"/>
        <n v="23188.5143191018"/>
        <n v="23194.6352251057"/>
        <n v="23343.4933046343"/>
        <n v="23424.7468608657"/>
        <n v="23442.3169236988"/>
        <n v="23531.1679556638"/>
        <n v="23562.7290709498"/>
        <n v="23619.7339847801"/>
        <n v="24026.5702515592"/>
        <n v="24033.9211091962"/>
        <n v="24062.1688876649"/>
        <n v="24062.1688876651"/>
        <n v="24193.8462043226"/>
        <n v="24194.01566149"/>
        <n v="24194.0156614912"/>
        <n v="24194.0156614913"/>
        <n v="24221.8283932034"/>
        <n v="24423.3797660554"/>
        <n v="24626.4571687067"/>
        <n v="24763.5633347925"/>
        <n v="24892.05771"/>
        <n v="24906.093597615"/>
        <n v="24932.0728375285"/>
        <n v="25032.5250037571"/>
        <n v="25070.9706555444"/>
        <n v="25082.3405445824"/>
        <n v="25201.2708879182"/>
        <n v="25229.93050663"/>
        <n v="25311.5894053282"/>
        <n v="25440.2368163079"/>
        <n v="25445.5655951149"/>
        <n v="25562.5691363229"/>
        <n v="25664.2230295612"/>
        <n v="25670.9628849243"/>
        <n v="25930.23118113"/>
        <n v="25936.3767094525"/>
        <n v="25955.3585037796"/>
        <n v="25959.9542596326"/>
        <n v="26031.1057480746"/>
        <n v="26116.871364498"/>
        <n v="26134.3434043418"/>
        <n v="26314.6432545629"/>
        <n v="26616.3826527502"/>
        <n v="26664.207576445"/>
        <n v="26664.2075764451"/>
        <n v="26664.2075764453"/>
        <n v="26897.8940827802"/>
        <n v="27107.1074569368"/>
        <n v="27130.890928926"/>
        <n v="27154.75173"/>
        <n v="27305.3387728446"/>
        <n v="27333.1726889158"/>
        <n v="27476.5485661481"/>
        <n v="27610.1528570466"/>
        <n v="27683.5141855772"/>
        <n v="27731.6922871842"/>
        <n v="27793.94954"/>
        <n v="28161.6793901988"/>
        <n v="28239.4167833047"/>
        <n v="28406.3564931803"/>
        <n v="28564.21476"/>
        <n v="28728.4356190322"/>
        <n v="28918.3653514655"/>
        <n v="29182.0910239965"/>
        <n v="29357.3449666479"/>
        <n v="29613.9823837849"/>
        <n v="29733.0572195728"/>
        <n v="29733.0572195733"/>
        <n v="29979.40769"/>
        <n v="30041.3954958396"/>
        <n v="30206.7917"/>
        <n v="30272.7374545147"/>
        <n v="30937.5378526574"/>
        <n v="31088.6124700949"/>
        <n v="31089.1547690581"/>
        <n v="31482.5062376327"/>
        <n v="31484.4895366377"/>
        <n v="31695.2897468348"/>
        <n v="31697.6323175369"/>
        <n v="31717.6473403499"/>
        <n v="32631.1609009395"/>
        <n v="32779.9146110519"/>
        <n v="32872.834605076"/>
        <n v="32900.9664054011"/>
        <n v="32961.2496990511"/>
        <n v="33223.3219349391"/>
        <n v="33427.3010965102"/>
        <n v="33493.7551784741"/>
        <n v="34358.5683102987"/>
        <n v="34989.161113884"/>
        <n v="35723.7623060942"/>
        <n v="35979.5955235373"/>
        <n v="36258.7954223675"/>
        <n v="36480.4963216036"/>
        <n v="38198.8024640764"/>
        <n v="38818.1758838098"/>
        <n v="39027.6575495455"/>
        <n v="39248.310966911"/>
        <n v="40757.5498148159"/>
        <n v="44156.3767217973"/>
        <n v="44475.7512355847"/>
        <n v="45605.5938644789"/>
        <n v="46310.644873824"/>
        <n v="47162.6452863127"/>
        <n v="51908.6676010873"/>
        <n v="52143.4433229862"/>
        <n v="56054.3447957644"/>
        <n v="62680.5986274804"/>
        <n v="72727.001697216"/>
        <n v="182786.41918546"/>
        <m/>
      </sharedItems>
    </cacheField>
    <cacheField name="machine_cost" numFmtId="0">
      <sharedItems containsString="0" containsBlank="1" containsNumber="1" containsInteger="1" minValue="50000" maxValue="1800000" count="26">
        <n v="50000"/>
        <n v="60000"/>
        <n v="70000"/>
        <n v="80000"/>
        <n v="90000"/>
        <n v="100000"/>
        <n v="110000"/>
        <n v="120000"/>
        <n v="130000"/>
        <n v="140000"/>
        <n v="150000"/>
        <n v="160000"/>
        <n v="400000"/>
        <n v="500000"/>
        <n v="600000"/>
        <n v="700000"/>
        <n v="800000"/>
        <n v="900000"/>
        <n v="1000000"/>
        <n v="1100000"/>
        <n v="1200000"/>
        <n v="1300000"/>
        <n v="1400000"/>
        <n v="1600000"/>
        <n v="1800000"/>
        <m/>
      </sharedItems>
    </cacheField>
    <cacheField name="skill_cost" numFmtId="0">
      <sharedItems containsString="0" containsBlank="1" containsNumber="1" containsInteger="1" minValue="1400" maxValue="580000" count="175">
        <n v="1400"/>
        <n v="1500"/>
        <n v="1600"/>
        <n v="1700"/>
        <n v="1800"/>
        <n v="2000"/>
        <n v="2100"/>
        <n v="2200"/>
        <n v="2300"/>
        <n v="2400"/>
        <n v="2500"/>
        <n v="2600"/>
        <n v="2700"/>
        <n v="2800"/>
        <n v="2900"/>
        <n v="3000"/>
        <n v="3100"/>
        <n v="3200"/>
        <n v="3300"/>
        <n v="3400"/>
        <n v="3600"/>
        <n v="3700"/>
        <n v="3800"/>
        <n v="3900"/>
        <n v="4000"/>
        <n v="4200"/>
        <n v="4500"/>
        <n v="4600"/>
        <n v="4800"/>
        <n v="4900"/>
        <n v="5000"/>
        <n v="5100"/>
        <n v="5200"/>
        <n v="5400"/>
        <n v="5500"/>
        <n v="5600"/>
        <n v="5800"/>
        <n v="5900"/>
        <n v="6000"/>
        <n v="6200"/>
        <n v="6400"/>
        <n v="6500"/>
        <n v="6600"/>
        <n v="6800"/>
        <n v="7000"/>
        <n v="7400"/>
        <n v="7600"/>
        <n v="7700"/>
        <n v="8000"/>
        <n v="8200"/>
        <n v="8300"/>
        <n v="8500"/>
        <n v="8600"/>
        <n v="9200"/>
        <n v="9500"/>
        <n v="10000"/>
        <n v="10300"/>
        <n v="11000"/>
        <n v="11100"/>
        <n v="11800"/>
        <n v="12000"/>
        <n v="12400"/>
        <n v="12500"/>
        <n v="13000"/>
        <n v="14000"/>
        <n v="14700"/>
        <n v="15000"/>
        <n v="16000"/>
        <n v="17000"/>
        <n v="18000"/>
        <n v="19000"/>
        <n v="19100"/>
        <n v="20000"/>
        <n v="21000"/>
        <n v="22000"/>
        <n v="23000"/>
        <n v="24000"/>
        <n v="25000"/>
        <n v="26000"/>
        <n v="27000"/>
        <n v="28000"/>
        <n v="29000"/>
        <n v="30000"/>
        <n v="31000"/>
        <n v="32000"/>
        <n v="33000"/>
        <n v="34000"/>
        <n v="35000"/>
        <n v="36000"/>
        <n v="37000"/>
        <n v="38000"/>
        <n v="39000"/>
        <n v="40000"/>
        <n v="41000"/>
        <n v="42000"/>
        <n v="43000"/>
        <n v="44000"/>
        <n v="45000"/>
        <n v="46000"/>
        <n v="47000"/>
        <n v="48000"/>
        <n v="49000"/>
        <n v="50000"/>
        <n v="52000"/>
        <n v="53000"/>
        <n v="54000"/>
        <n v="55000"/>
        <n v="56000"/>
        <n v="57000"/>
        <n v="58000"/>
        <n v="59000"/>
        <n v="60000"/>
        <n v="61000"/>
        <n v="62000"/>
        <n v="63000"/>
        <n v="64000"/>
        <n v="65000"/>
        <n v="66000"/>
        <n v="67000"/>
        <n v="68000"/>
        <n v="69000"/>
        <n v="70000"/>
        <n v="77000"/>
        <n v="80000"/>
        <n v="82000"/>
        <n v="85000"/>
        <n v="86000"/>
        <n v="87000"/>
        <n v="90000"/>
        <n v="92000"/>
        <n v="96000"/>
        <n v="100000"/>
        <n v="108000"/>
        <n v="110000"/>
        <n v="111000"/>
        <n v="120000"/>
        <n v="124000"/>
        <n v="129000"/>
        <n v="130000"/>
        <n v="132000"/>
        <n v="140000"/>
        <n v="150000"/>
        <n v="160000"/>
        <n v="180000"/>
        <n v="190000"/>
        <n v="200000"/>
        <n v="210000"/>
        <n v="220000"/>
        <n v="230000"/>
        <n v="240000"/>
        <n v="250000"/>
        <n v="260000"/>
        <n v="270000"/>
        <n v="280000"/>
        <n v="290000"/>
        <n v="300000"/>
        <n v="320000"/>
        <n v="330000"/>
        <n v="340000"/>
        <n v="350000"/>
        <n v="360000"/>
        <n v="370000"/>
        <n v="380000"/>
        <n v="390000"/>
        <n v="400000"/>
        <n v="440000"/>
        <n v="470000"/>
        <n v="480000"/>
        <n v="490000"/>
        <n v="500000"/>
        <n v="510000"/>
        <n v="520000"/>
        <n v="550000"/>
        <n v="580000"/>
        <m/>
      </sharedItems>
    </cacheField>
    <cacheField name="best_cluster" numFmtId="0">
      <sharedItems containsBlank="1" count="1027">
        <s v="[[1, 10, 14, 18], [2, 3, 4, 5, 6, 9, 11, 12, 13, 16, 19, 20], [8], [7, 15, 17]]"/>
        <s v="[[1, 10, 18], [3, 6, 7], [9, 17], [11], [8], [13, 20], [2, 4, 16], [14, 15, 19], [5, 12]]"/>
        <s v="[[1, 10], [2, 15], [4], [6], [5, 8, 9, 16], [7, 14, 20], [3, 11, 12, 13, 17, 18], [19]]"/>
        <s v="[[1, 10], [2, 3, 7, 9], [4, 6], [5, 8]]"/>
        <s v="[[1, 10], [2, 3], [4, 5, 7], [6, 9], [8]]"/>
        <s v="[[1, 10], [2, 4, 9], [3, 5, 6, 7, 8]]"/>
        <s v="[[1, 10], [2, 8, 9], [6, 17], [14, 16], [3, 7, 18, 20], [11, 12, 15], [4, 5, 13, 19]]"/>
        <s v="[[1, 10], [2], [3], [4], [5, 9], [6, 7], [8]]"/>
        <s v="[[1, 10], [3, 5], [7], [2, 9], [8], [4, 6]]"/>
        <s v="[[1, 11, 12], [2, 4, 5, 7], [8, 10], [13], [6, 9, 14, 16, 17, 18], [3, 15, 19], [20]]"/>
        <s v="[[1, 11], [2], [3], [4, 9, 20], [5], [6, 8], [10], [12, 13, 14], [15], [16], [17], [18], [7, 19]]"/>
        <s v="[[1, 12, 13, 17, 20], [2, 5, 6, 11, 14, 15, 16, 19], [3, 9, 18], [7, 8], [4], [10]]"/>
        <s v="[[1, 12, 17], [4, 7, 15], [2, 5, 11], [3, 9, 10, 16], [8, 13, 14, 18], [19], [6, 20]]"/>
        <s v="[[1, 12], [3, 20], [6, 7, 11, 18, 19], [2, 5, 8, 9, 10, 13, 14, 17], [4, 15, 16]]"/>
        <s v="[[1, 13, 19], [2, 7], [4, 5, 6, 11, 14, 16, 17, 18, 20], [8, 15], [3, 9, 10], [12]]"/>
        <s v="[[1, 13, 19], [2], [3, 8, 14, 18], [4], [5], [6], [9, 10], [7, 12, 16], [11, 15, 17, 20]]"/>
        <s v="[[1, 14, 15], [5, 6, 7, 11, 17], [3, 8, 9, 13, 20], [4, 10, 12, 16, 18], [2, 19]]"/>
        <s v="[[1, 15, 16, 17, 18, 20], [2, 6, 19], [3, 4, 8], [5, 13, 14], [11], [9, 10], [7, 12]]"/>
        <s v="[[1, 16], [2, 5], [6, 8, 9, 13, 15, 20], [7, 10, 17], [3, 4, 11, 12, 14, 18], [19]]"/>
        <s v="[[1, 17], [2, 4, 11, 18, 19], [3, 7, 12, 16, 20], [10], [5, 13], [6, 8, 9, 14, 15]]"/>
        <s v="[[1, 2, 13, 14, 15, 17], [3, 8, 9], [10, 12, 19], [5, 6, 7, 16, 18, 20], [4, 11]]"/>
        <s v="[[1, 2, 15], [4, 7, 8, 12], [5, 11, 17], [13, 20], [9, 10], [6, 16, 19], [3, 14, 18]]"/>
        <s v="[[1, 2, 3, 10], [6, 7, 8, 9], [5], [4]]"/>
        <s v="[[1, 2, 3, 13, 20], [5, 8, 10, 12, 15, 18, 19], [4, 6, 7], [9], [11, 14, 16, 17]]"/>
        <s v="[[1, 2, 3, 19, 20], [5], [6, 11, 13], [7, 8, 10, 14], [9], [15], [4, 16], [12, 17, 18]]"/>
        <s v="[[1, 2, 3, 4, 10], [5, 6, 7, 8, 9]]"/>
        <s v="[[1, 2, 3, 4, 5, 6, 10, 13, 15, 17, 18, 19, 20], [7, 8, 9, 11, 12, 14, 16]]"/>
        <s v="[[1, 2, 3, 4, 5, 6, 7, 8, 9, 10, 11, 12, 13, 14, 15, 16, 17, 18, 19, 20]]"/>
        <s v="[[1, 2, 3, 4, 5, 6, 7, 8, 9, 10, 11, 12, 13, 14, 15, 16, 17, 20], [18, 19]]"/>
        <s v="[[1, 2, 3, 4, 5, 6, 7, 8, 9, 10, 11, 12, 13, 14, 15, 16, 18, 19, 20], [17]]"/>
        <s v="[[1, 2, 3, 4, 5, 6, 7, 8, 9, 10, 11, 12, 13, 14, 15, 16, 18, 20], [17, 19]]"/>
        <s v="[[1, 2, 3, 4, 5, 6, 7, 8, 9, 10, 11, 12, 13, 15, 16, 18, 19, 20], [14, 17]]"/>
        <s v="[[1, 2, 3, 4, 5, 6, 7, 8, 9, 10, 11, 12, 15, 16, 17, 18, 19, 20], [13, 14]]"/>
        <s v="[[1, 2, 3, 4, 5, 6, 7, 8, 9, 10, 11, 13, 14, 15, 16, 17, 18, 19, 20], [12]]"/>
        <s v="[[1, 2, 3, 4, 5, 6, 7, 8, 9, 10, 12, 14, 15, 17, 20], [11, 13, 16, 18, 19]]"/>
        <s v="[[1, 2, 3, 4, 5, 6, 7, 8, 9, 10]]"/>
        <s v="[[1, 2, 3, 4, 5, 6, 7, 8, 9, 11, 12, 14, 15, 16, 17, 18, 19, 20], [10, 13]]"/>
        <s v="[[1, 2, 3, 4, 5, 6, 7, 8, 9, 11, 13, 15, 18, 19, 20], [10, 12, 14, 16, 17]]"/>
        <s v="[[1, 2, 3, 4, 5, 6, 7, 9, 10, 11, 13, 14, 15, 18], [8, 12, 16, 17, 19, 20]]"/>
        <s v="[[1, 2, 3, 4, 5, 6, 7, 9, 10, 11, 13, 14, 15], [8, 12, 16, 17, 18, 19, 20]]"/>
        <s v="[[1, 2, 3, 4, 5, 6, 7, 9, 10, 11, 13, 14, 15], [8, 12, 16, 17, 18], [19, 20]]"/>
        <s v="[[1, 2, 3, 4, 5, 6, 9, 10], [7], [8]]"/>
        <s v="[[1, 2, 3, 4, 5, 6, 9], [7, 8, 10]]"/>
        <s v="[[1, 2, 3, 4, 5, 7, 8, 9, 10, 11, 12, 13, 14, 15, 16, 17, 18, 19, 20], [6]]"/>
        <s v="[[1, 2, 3, 4, 5, 7, 8, 9, 10, 11, 12, 13, 14, 15, 16, 18, 19, 20], [6, 17]]"/>
        <s v="[[1, 2, 3, 4, 5, 7, 9, 10], [6, 8]]"/>
        <s v="[[1, 2, 3, 4, 5, 7, 9], [6, 8, 10]]"/>
        <s v="[[1, 2, 3, 4, 5, 7], [6, 8, 10], [9]]"/>
        <s v="[[1, 2, 3, 4, 5, 8, 9, 10, 11, 12, 13, 14, 15, 16, 17, 18, 19, 20], [6, 7]]"/>
        <s v="[[1, 2, 3, 4, 5, 8, 9, 10, 11, 12, 13, 14, 15, 17, 18, 19, 20], [6, 7, 16]]"/>
        <s v="[[1, 2, 3, 4, 5, 8, 9, 10], [6, 7]]"/>
        <s v="[[1, 2, 3, 4, 5], [6], [7, 8, 9, 10]]"/>
        <s v="[[1, 2, 3, 4, 6, 10], [5, 7, 8, 9]]"/>
        <s v="[[1, 2, 3, 4, 6, 7, 8, 9, 10, 12, 14, 15, 16, 17, 18, 19, 20], [5, 11, 13]]"/>
        <s v="[[1, 2, 3, 4, 6, 8, 9, 10, 11, 13, 14, 15, 16, 17, 18, 19], [5, 7, 12, 20]]"/>
        <s v="[[1, 2, 3, 4, 6, 9], [8], [5, 7, 10]]"/>
        <s v="[[1, 2, 3, 4, 7, 8, 9, 10, 11, 12, 13, 14, 15, 16, 17, 18, 19, 20], [5], [6]]"/>
        <s v="[[1, 2, 3, 4, 7, 8, 9, 10, 11, 12, 13, 14, 15, 16, 17, 18, 20], [6], [5, 19]]"/>
        <s v="[[1, 2, 3, 4, 7, 8, 9, 10], [5, 6]]"/>
        <s v="[[1, 2, 3, 4, 7, 8], [5, 6, 9, 10]]"/>
        <s v="[[1, 2, 3, 4, 8, 9, 11, 16, 18, 19], [13], [6, 15], [5, 14, 17, 20], [7, 10, 12]]"/>
        <s v="[[1, 2, 3, 4, 9, 10], [7, 8], [5, 6]]"/>
        <s v="[[1, 2, 3, 4], [5, 8, 9], [6, 10], [7]]"/>
        <s v="[[1, 2, 3, 4], [6, 7, 8], [5, 9, 10]]"/>
        <s v="[[1, 2, 3, 5, 6, 7, 8, 9, 10, 12, 13, 14, 16, 17, 18, 19], [4, 11, 15, 20]]"/>
        <s v="[[1, 2, 3, 5, 6, 7, 8, 9, 11, 12, 13, 14, 15, 16, 17, 18, 20], [4, 10, 19]]"/>
        <s v="[[1, 2, 3, 5, 6, 7, 8], [4, 9, 10]]"/>
        <s v="[[1, 2, 3, 5, 7, 10, 12, 13, 14, 15, 17], [4, 6, 8, 9, 11, 16, 18, 19, 20]]"/>
        <s v="[[1, 2, 3, 5, 8, 11, 13, 14, 15], [7, 9, 12, 17], [16, 18], [4, 6, 10, 19, 20]]"/>
        <s v="[[1, 2, 3, 5, 8, 9, 10, 12, 16, 17, 18, 19, 20], [4, 6, 7, 11, 13, 14, 15]]"/>
        <s v="[[1, 2, 3, 5, 8, 9, 10], [4, 6, 7]]"/>
        <s v="[[1, 2, 3, 5, 9, 11, 18], [4, 7, 10, 14, 17], [8, 13, 16], [6, 12, 15, 19, 20]]"/>
        <s v="[[1, 2, 3, 6, 7, 8, 9, 10, 12, 14, 15, 17, 20], [4, 5, 11, 13, 16, 18, 19]]"/>
        <s v="[[1, 2, 3, 7, 9, 13, 15], [11, 20], [4, 12, 17], [8], [6, 16, 18], [14], [5, 10, 19]]"/>
        <s v="[[1, 2, 3, 8], [4], [5, 10], [6], [7], [9]]"/>
        <s v="[[1, 2, 3, 9], [4], [5], [6, 10], [7, 8]]"/>
        <s v="[[1, 2, 3], [4, 5, 7], [6, 9, 10], [8]]"/>
        <s v="[[1, 2, 4, 10, 17], [3, 12, 14], [5, 7, 8, 18, 19], [6, 9, 13, 20], [11, 15, 16]]"/>
        <s v="[[1, 2, 4, 5, 6, 7, 8, 9, 10], [3]]"/>
        <s v="[[1, 2, 4, 5, 6, 7, 9], [3, 8, 10]]"/>
        <s v="[[1, 2, 4, 5, 6], [3, 7, 8, 9, 10]]"/>
        <s v="[[1, 2, 4, 5, 7, 10], [3, 6, 8, 9]]"/>
        <s v="[[1, 2, 4, 5, 7, 9], [3, 6, 8, 10]]"/>
        <s v="[[1, 2, 4, 5, 7, 9], [3, 6], [8, 10]]"/>
        <s v="[[1, 2, 4, 5, 7, 9], [8, 10], [3, 6]]"/>
        <s v="[[1, 2, 4, 5, 8, 14, 15, 16, 18], [10, 12], [3, 6, 7, 9, 11, 13, 17, 19, 20]]"/>
        <s v="[[1, 2, 4, 5, 8, 9], [3, 6, 10], [7]]"/>
        <s v="[[1, 2, 4, 5], [3, 8, 9, 10], [6, 7]]"/>
        <s v="[[1, 2, 4, 6, 10, 13, 15, 17], [5, 7], [3, 8, 11, 12, 14, 20], [9, 16, 18, 19]]"/>
        <s v="[[1, 2, 4, 6, 7, 8, 9, 10, 12, 14, 15, 16, 17, 18, 19], [3, 20], [5, 11, 13]]"/>
        <s v="[[1, 2, 4, 6, 8, 10, 11, 13, 14, 16, 19], [15], [5, 9, 12, 17, 20], [3, 7, 18]]"/>
        <s v="[[1, 2, 4, 6], [5], [8], [3, 7, 9, 10]]"/>
        <s v="[[1, 2, 4, 6], [8, 9, 14, 15, 19, 20], [11, 16], [10, 17, 18], [5, 7], [13], [3, 12]]"/>
        <s v="[[1, 2, 4, 7, 8, 9, 10, 11, 12, 13, 14, 15, 16, 17, 18, 20], [3], [5, 19], [6]]"/>
        <s v="[[1, 2, 4, 7, 8], [3, 5, 6, 9, 10]]"/>
        <s v="[[1, 2, 4, 8, 10, 12, 14, 15, 16, 18, 19], [3, 5, 6, 9, 11, 13, 20], [7, 17]]"/>
        <s v="[[1, 2, 4, 8, 10, 12, 14, 15, 16, 18, 19], [6, 9, 11, 13, 20], [3], [5, 7, 17]]"/>
        <s v="[[1, 2, 4, 8, 10, 12, 14, 15, 16, 18], [3, 5, 6, 7, 9, 11, 13, 17, 19, 20]]"/>
        <s v="[[1, 2, 4, 8, 18, 20], [3, 6, 7, 9, 10, 14], [17, 19], [5, 13, 15], [11, 12, 16]]"/>
        <s v="[[1, 2, 4], [3, 5, 7], [6, 8, 9, 10]]"/>
        <s v="[[1, 2, 4], [3, 5], [6, 12], [7], [9], [11], [8, 10, 13, 14, 15, 16, 17, 19], [18, 20]]"/>
        <s v="[[1, 2, 4], [5, 9], [6, 7], [3, 8, 10]]"/>
        <s v="[[1, 2, 5, 18], [8, 9, 19], [3, 4, 6, 7, 10, 11, 13, 14], [16, 20], [12, 15, 17]]"/>
        <s v="[[1, 2, 5, 6, 10], [3, 4, 7, 8, 9]]"/>
        <s v="[[1, 2, 5, 6, 10], [3, 4, 7], [8], [9]]"/>
        <s v="[[1, 2, 5, 6, 7, 12, 13, 18], [3, 10, 19], [4, 9, 14, 15, 17], [8, 11, 16, 20]]"/>
        <s v="[[1, 2, 5, 6, 7, 8, 9, 10, 12, 13, 15, 18, 19, 20], [14, 16], [3, 4, 11, 17]]"/>
        <s v="[[1, 2, 5, 6, 7, 8, 9, 10, 12, 13, 19, 20], [3, 4, 11, 15, 16, 17], [14, 18]]"/>
        <s v="[[1, 2, 5, 6, 7, 8, 9, 10, 12, 13, 19, 20], [3, 4, 11, 17], [16, 18], [14, 15]]"/>
        <s v="[[1, 2, 5, 6, 8, 9, 10, 11, 12, 14, 16, 17, 19, 20], [3, 4, 7, 13, 18], [15]]"/>
        <s v="[[1, 2, 5, 7, 8, 9], [3, 4, 6], [10]]"/>
        <s v="[[1, 2, 5, 7, 8], [3, 4, 10], [6, 9]]"/>
        <s v="[[1, 2, 5, 8, 9, 10], [4, 6], [3, 7]]"/>
        <s v="[[1, 2, 5, 9, 10], [3, 8], [4, 6, 7]]"/>
        <s v="[[1, 2, 5, 9, 15, 20], [12, 17, 18], [7, 8, 10, 13], [3, 6, 11, 14, 19], [4, 16]]"/>
        <s v="[[1, 2, 5], [3, 4, 8, 9], [6, 7, 10]]"/>
        <s v="[[1, 2, 5], [3, 6, 7, 8, 9, 10], [4]]"/>
        <s v="[[1, 2, 5], [6, 10], [3, 7, 8], [4, 9]]"/>
        <s v="[[1, 2, 5], [9, 10], [6, 7], [3, 4, 8]]"/>
        <s v="[[1, 2, 6, 10], [5, 9], [8], [4, 7], [3]]"/>
        <s v="[[1, 2, 6, 10], [7], [4, 5], [3, 8, 9]]"/>
        <s v="[[1, 2, 6, 7, 9], [3, 4, 5, 8, 10]]"/>
        <s v="[[1, 2, 6, 7], [8, 9], [3, 4, 5, 10]]"/>
        <s v="[[1, 2, 6, 8, 13, 18], [3, 4, 9, 11], [7, 10, 17, 19, 20], [12, 15, 16], [5, 14]]"/>
        <s v="[[1, 2, 6, 8, 9, 10], [4], [3], [5, 7]]"/>
        <s v="[[1, 2, 6, 9, 10], [3, 4, 5, 7, 8]]"/>
        <s v="[[1, 2, 6, 9], [3, 4, 5, 7, 8, 10]]"/>
        <s v="[[1, 2, 6], [3, 15, 18], [4], [16, 19], [7, 8, 12], [9, 10], [5, 11, 17], [13, 20], [14]]"/>
        <s v="[[1, 2, 6], [3, 5, 10], [4, 7, 8, 9]]"/>
        <s v="[[1, 2, 6], [3, 5, 8, 9, 10], [4], [7]]"/>
        <s v="[[1, 2, 6], [3], [4, 5, 8], [7, 9, 10]]"/>
        <s v="[[1, 2, 6], [5, 7, 10], [3, 4, 8, 9]]"/>
        <s v="[[1, 2, 7, 8, 10], [3, 6, 9], [4, 5]]"/>
        <s v="[[1, 2, 7, 8, 9, 10, 12, 14, 15], [3, 4, 5, 13, 16, 20], [11, 18, 19], [6, 17]]"/>
        <s v="[[1, 2, 7, 8], [3, 4, 9, 10], [5, 6]]"/>
        <s v="[[1, 2, 7, 8], [5, 6], [3, 4, 9, 10]]"/>
        <s v="[[1, 2, 7], [5, 6, 10], [3, 4], [8, 9]]"/>
        <s v="[[1, 2, 8, 14, 15, 19], [4, 10, 12, 16, 18], [3, 5, 6, 7, 9, 11, 13, 17, 20]]"/>
        <s v="[[1, 2, 8], [3, 5, 7], [4], [9], [6, 10]]"/>
        <s v="[[1, 2, 8], [3], [5], [6, 19], [10, 11, 15, 16], [7, 12, 20], [13, 14, 17], [4, 9, 18]]"/>
        <s v="[[1, 2, 9, 16], [5, 6, 14], [11, 12, 19], [8, 15], [3, 10], [7, 18], [4, 17], [13], [20]]"/>
        <s v="[[1, 2, 9], [3, 4, 8], [6], [5, 7, 10]]"/>
        <s v="[[1, 2, 9], [4], [5, 7], [6], [3, 8, 10]]"/>
        <s v="[[1, 2, 9], [5], [3, 4, 6, 7, 8, 10]]"/>
        <s v="[[1, 2], [3, 8, 10], [7], [6, 9], [4, 5]]"/>
        <s v="[[1, 2], [3], [4], [5], [6], [7, 8], [9, 10]]"/>
        <s v="[[1, 2], [4, 9], [6, 8], [3, 5, 7, 10]]"/>
        <s v="[[1, 2], [6, 7, 9], [3, 4, 8], [5], [10]]"/>
        <s v="[[1, 2], [6, 8], [4, 7, 10], [9], [3, 5]]"/>
        <s v="[[1, 3, 10, 11, 17], [9, 14, 18], [12, 13, 15, 19, 20], [8], [4, 5, 6, 16], [2, 7]]"/>
        <s v="[[1, 3, 10], [5, 6], [2, 4, 7, 8], [9]]"/>
        <s v="[[1, 3, 18], [9, 10, 14], [6, 15, 19], [2, 13, 20], [5, 11, 17], [4, 7, 8, 12, 16]]"/>
        <s v="[[1, 3, 4, 5, 11, 13, 17, 19, 20], [7], [2, 6, 8, 9, 10, 12, 18], [14, 15, 16]]"/>
        <s v="[[1, 3, 4, 5, 6, 7, 8, 9, 10, 11, 12, 13, 15, 18, 19], [14, 20], [2, 16, 17]]"/>
        <s v="[[1, 3, 4, 5, 6, 7, 8, 9, 10], [2]]"/>
        <s v="[[1, 3, 4, 5, 6, 7, 8, 9, 11, 12, 15, 16, 17, 18, 19], [13, 14], [2, 10, 20]]"/>
        <s v="[[1, 3, 4, 5, 6, 8, 9, 10], [2, 7]]"/>
        <s v="[[1, 3, 4, 5, 8, 9, 10], [2, 6, 7]]"/>
        <s v="[[1, 3, 4, 6, 7, 8], [2, 5, 9, 10]]"/>
        <s v="[[1, 3, 4, 6, 7, 9, 10], [2, 5, 8]]"/>
        <s v="[[1, 3, 4, 6, 8], [2, 5, 7, 9, 10, 11, 12, 13, 14, 15, 16, 17, 18, 19, 20]]"/>
        <s v="[[1, 3, 4, 6, 9], [2, 5, 7, 8, 10]]"/>
        <s v="[[1, 3, 4, 6], [2, 5, 7, 8, 10], [9]]"/>
        <s v="[[1, 3, 4, 7, 10], [2, 5, 6, 8, 9]]"/>
        <s v="[[1, 3, 4, 7, 8, 9, 10, 11, 17, 18, 19, 20], [2, 5, 12, 14, 16], [6, 15], [13]]"/>
        <s v="[[1, 3, 4, 7, 8, 9, 10], [2, 5, 6]]"/>
        <s v="[[1, 3, 4, 7], [5], [2, 9, 10], [6, 8]]"/>
        <s v="[[1, 3, 4], [2, 5, 6, 7, 8, 9, 10]]"/>
        <s v="[[1, 3, 4], [2, 5, 7, 8], [6, 9, 10]]"/>
        <s v="[[1, 3, 4], [5, 6, 7], [2, 10], [8, 9]]"/>
        <s v="[[1, 3, 4], [6, 9, 10], [2, 5, 7, 8]]"/>
        <s v="[[1, 3, 4], [6], [2, 5, 7, 8, 9, 10]]"/>
        <s v="[[1, 3, 5, 6, 7, 9, 10, 11, 12, 13, 14, 15, 16, 19, 20], [2, 4, 8, 17, 18]]"/>
        <s v="[[1, 3, 5, 6, 8, 9, 10], [2, 4, 7]]"/>
        <s v="[[1, 3, 5, 6, 8], [2, 10], [4, 9], [7]]"/>
        <s v="[[1, 3, 5, 6, 8], [7], [2, 4, 9, 10]]"/>
        <s v="[[1, 3, 5, 6, 9, 10], [4, 8], [2, 7]]"/>
        <s v="[[1, 3, 5, 6, 9, 11, 12, 13, 14, 16, 17, 18, 20], [2, 7, 8, 10, 19], [4, 15]]"/>
        <s v="[[1, 3, 5, 6, 9], [2, 4, 7, 8, 10]]"/>
        <s v="[[1, 3, 5, 7, 10, 13, 15], [2, 19, 20], [9, 16, 18], [6, 11], [4, 12, 17], [8], [14]]"/>
        <s v="[[1, 3, 5, 7, 8, 10, 12, 14, 16, 17, 18, 19, 20], [2, 4, 6, 9, 11, 13, 15]]"/>
        <s v="[[1, 3, 5, 7, 8, 9, 10, 12, 13, 14, 17, 18, 19, 20], [2, 4, 6, 11, 15, 16]]"/>
        <s v="[[1, 3, 5, 7, 8, 9, 12, 14, 15, 16, 17, 18, 20], [2, 6, 19], [4, 10, 11, 13]]"/>
        <s v="[[1, 3, 5, 9, 11, 15, 18], [2, 6, 20], [7, 8, 16], [10, 12, 17], [4, 13, 14, 19]]"/>
        <s v="[[1, 3, 5, 9], [2, 7], [4, 6, 8, 10]]"/>
        <s v="[[1, 3, 6, 10], [2, 4, 5, 7, 8, 9]]"/>
        <s v="[[1, 3, 6, 7, 8, 10], [2, 4, 5, 9]]"/>
        <s v="[[1, 3, 6, 7, 8, 9, 10, 11, 12, 15, 16, 19], [2, 4, 5, 13, 14, 17, 18, 20]]"/>
        <s v="[[1, 3, 6, 7, 8, 9, 10, 11, 12, 15, 16, 19], [4, 5, 13, 14, 17, 20], [2, 18]]"/>
        <s v="[[1, 3, 6, 8, 9], [2], [5], [4, 7, 10]]"/>
        <s v="[[1, 3, 6, 9, 10, 11, 13, 14, 17, 18, 20], [2, 8, 16, 19], [4, 15], [5, 7, 12]]"/>
        <s v="[[1, 3, 6, 9, 15, 17, 20], [2, 4, 5, 7, 11, 14, 16, 19], [8, 10, 12, 13, 18]]"/>
        <s v="[[1, 3, 6], [4, 7], [5], [2, 8], [9, 10]]"/>
        <s v="[[1, 3, 6], [4, 7], [5], [9, 10], [2, 8]]"/>
        <s v="[[1, 3, 7, 10, 14, 16], [2, 4, 5, 6, 9, 15, 19, 20], [8], [11, 12, 13, 18], [17]]"/>
        <s v="[[1, 3, 7, 8, 9, 10, 11, 12, 19], [14, 20], [18], [6, 13, 15, 16], [2, 4, 5, 17]]"/>
        <s v="[[1, 3, 8, 19], [2, 4, 6, 13], [5, 7, 12, 14, 17, 20], [9, 16, 18], [10, 11, 15]]"/>
        <s v="[[1, 3, 8, 9, 14, 15, 16, 17], [11, 12, 13], [2, 4, 5, 6, 7, 10, 18, 19, 20]]"/>
        <s v="[[1, 3, 9, 10], [2, 4, 6], [5, 7], [8]]"/>
        <s v="[[1, 3, 9, 10], [2, 4, 7, 8], [5, 6]]"/>
        <s v="[[1, 3, 9, 10], [5, 6], [2, 4, 7, 8]]"/>
        <s v="[[1, 3], [4], [2, 5, 11, 17], [7], [8, 12, 16, 19], [9, 10, 14], [6, 13, 15, 20], [18]]"/>
        <s v="[[1, 3], [5, 8, 10], [2, 6, 9], [4, 7]]"/>
        <s v="[[1, 4, 10, 12, 15, 18, 19], [2, 3, 5, 6, 7, 8, 9, 11, 13, 14, 16, 17, 20]]"/>
        <s v="[[1, 4, 19], [2, 3, 5, 6, 9, 10, 20], [7, 8, 11, 12, 15, 16, 17, 18], [13, 14]]"/>
        <s v="[[1, 4, 20], [2, 5, 17], [6, 7, 15], [8], [9, 11], [3, 10, 16], [13, 14, 19], [12, 18]]"/>
        <s v="[[1, 4, 5, 15, 20], [2, 3, 9], [10, 17, 18], [11, 13, 16], [6, 19], [7, 14], [8, 12]]"/>
        <s v="[[1, 4, 5, 6, 7, 8, 9], [2, 3, 10]]"/>
        <s v="[[1, 4, 5, 7, 8, 9, 10, 11, 14, 18, 19, 20], [12, 13, 17], [2, 3, 6, 15, 16]]"/>
        <s v="[[1, 4, 5, 7, 8, 9, 10, 11, 14, 18, 19, 20], [2, 3, 6, 15, 16], [12, 13, 17]]"/>
        <s v="[[1, 4, 5, 7, 8, 9], [2, 3, 6, 10]]"/>
        <s v="[[1, 4, 5], [2, 7, 10], [11, 16], [6, 8, 9, 14, 15, 17, 18, 19, 20], [13], [3, 12]]"/>
        <s v="[[1, 4, 5], [6, 8, 9, 14, 15, 17, 18, 19, 20], [2, 7, 10], [3, 12], [11, 16], [13]]"/>
        <s v="[[1, 4, 6, 12], [3, 7, 8, 17, 19], [5, 9, 11, 16], [2, 10, 13, 14, 15, 18, 20]]"/>
        <s v="[[1, 4, 6, 7, 10, 11, 13, 15, 16, 18, 19], [2, 3, 5, 8, 9, 12, 14, 17, 20]]"/>
        <s v="[[1, 4, 6, 7, 8, 9, 18, 20], [2, 3, 5, 10, 11, 12, 13, 14, 15, 16, 17, 19]]"/>
        <s v="[[1, 4, 6, 7, 9], [5, 10], [2, 3, 8]]"/>
        <s v="[[1, 4, 6, 7], [2, 8, 10], [9], [3, 5]]"/>
        <s v="[[1, 4, 6], [3, 10], [2, 5, 8], [7, 9]]"/>
        <s v="[[1, 4, 6], [3, 9], [8], [2, 5, 7, 10]]"/>
        <s v="[[1, 4, 6], [8], [2, 5, 7, 10], [3, 9]]"/>
        <s v="[[1, 4, 7, 12], [2, 6], [8], [9, 11, 18, 20], [13, 16], [3, 5, 19], [14, 15], [10, 17]]"/>
        <s v="[[1, 4, 7, 8, 11, 16, 17, 19, 20], [6, 9, 14], [10, 13], [3, 5, 15, 18], [2, 12]]"/>
        <s v="[[1, 4, 7], [2, 3, 6, 10], [8, 9, 13, 14, 18], [15, 20], [11, 19], [5, 12, 16, 17]]"/>
        <s v="[[1, 4, 8, 10], [2], [3, 5, 6, 7, 9]]"/>
        <s v="[[1, 4, 8, 9, 10, 11, 12, 14, 15, 17, 19, 20], [2, 3, 5, 6, 7, 13, 16, 18]]"/>
        <s v="[[1, 4, 9, 10, 11, 12, 14, 15, 19, 20], [2, 3, 5, 6, 7, 8, 13, 16, 17, 18]]"/>
        <s v="[[1, 4, 9, 10, 12, 14, 15, 17, 18, 19, 20], [2, 3, 5, 6, 7, 8, 11, 13, 16]]"/>
        <s v="[[1, 4, 9, 11, 17], [2, 6, 7, 10, 14, 15, 18], [3, 5, 8, 12, 13, 16, 19, 20]]"/>
        <s v="[[1, 4, 9], [2, 6, 7], [3, 10], [5], [8]]"/>
        <s v="[[1, 4, 9], [2, 6, 7], [3, 5, 8, 10]]"/>
        <s v="[[1, 4, 9], [5, 6], [2, 3, 7, 8, 10]]"/>
        <s v="[[1, 4, 9], [6, 8], [2, 7], [3, 10], [5]]"/>
        <s v="[[1, 4], [2, 3, 7], [10], [6, 8, 9], [5]]"/>
        <s v="[[1, 4], [2, 9], [3, 10], [5], [6], [7], [8]]"/>
        <s v="[[1, 4], [6, 15, 19], [13], [2], [14, 20], [3, 5, 18], [7, 8, 9], [11, 12], [10, 16, 17]]"/>
        <s v="[[1, 5, 10, 14, 16, 18, 19], [4, 7, 11, 15], [2, 6, 9, 12, 17], [3, 8, 13, 20]]"/>
        <s v="[[1, 5, 10, 16], [11, 15, 20], [7, 18], [8], [2, 13], [4, 14], [17, 19], [3, 6, 9, 12]]"/>
        <s v="[[1, 5, 11], [2, 6, 18, 20], [7, 14, 15], [4, 10, 16, 17], [3, 9, 19], [8, 12, 13]]"/>
        <s v="[[1, 5, 12, 13, 14, 15], [2, 3, 9, 10, 16, 18, 19], [4, 7, 11, 20], [6, 17], [8]]"/>
        <s v="[[1, 5, 12, 18], [4, 10, 11], [2, 8, 9, 19], [16, 20], [17], [13], [3, 7], [6], [14, 15]]"/>
        <s v="[[1, 5, 14, 15], [6, 9, 12], [2, 4, 8, 10, 17, 18], [3, 7, 11, 13, 16, 19, 20]]"/>
        <s v="[[1, 5, 20], [2, 3, 9, 10, 13, 17], [4], [6, 7, 11, 14, 19], [8], [12, 15, 16, 18]]"/>
        <s v="[[1, 5, 6, 9, 10], [2, 3, 4, 7, 8]]"/>
        <s v="[[1, 5, 7, 10, 12, 14, 15, 16, 19, 20], [6, 11, 13, 17], [3, 4], [2, 8, 9, 18]]"/>
        <s v="[[1, 5, 7, 8], [6, 10], [2, 3], [4, 9]]"/>
        <s v="[[1, 5, 8, 12, 19], [6, 9, 10, 11, 18], [2, 15, 20], [3, 4, 7, 13, 14, 16, 17]]"/>
        <s v="[[1, 5, 8, 9, 19, 20], [3, 7], [10, 11, 17], [2, 12, 15, 16, 18], [4, 14], [6], [13]]"/>
        <s v="[[1, 5], [2, 3, 4, 6, 7, 8, 9, 10]]"/>
        <s v="[[1, 5], [2, 6], [8, 9], [4, 10], [3, 7]]"/>
        <s v="[[1, 5], [2], [4, 9], [3, 6, 7, 8], [10]]"/>
        <s v="[[1, 5], [2], [6, 8], [7], [3, 4, 9, 10]]"/>
        <s v="[[1, 6, 11, 13, 14, 16], [2, 12, 19], [4, 5, 9, 10, 15], [3, 8, 17], [7, 18, 20]]"/>
        <s v="[[1, 6, 11, 13, 14, 16], [2, 8, 12, 19], [4, 9, 10], [3, 5, 15, 17], [7, 18, 20]]"/>
        <s v="[[1, 6, 7, 8, 10, 11, 13, 14, 15, 17, 18, 19, 20], [3, 5, 9, 16], [12], [2, 4]]"/>
        <s v="[[1, 6, 8, 9, 10, 12, 15, 17, 19, 20], [3, 5, 7, 11, 13, 14, 16, 18], [2, 4]]"/>
        <s v="[[1, 6, 8], [2, 4, 7, 9, 10, 13, 15, 19, 20], [3, 5, 11, 12, 14, 16, 17, 18]]"/>
        <s v="[[1, 6, 9, 10, 12, 14, 15, 17, 19, 20], [2, 3, 7], [5, 11, 16], [4, 8, 13, 18]]"/>
        <s v="[[1, 6, 9, 10], [4, 8], [3, 5], [7], [2]]"/>
        <s v="[[1, 6, 9], [2, 3, 4, 5, 7, 8, 10]]"/>
        <s v="[[1, 6], [13, 20], [10, 12, 17, 18, 19], [3, 9, 14], [4, 7, 15], [8, 11], [2, 5, 16]]"/>
        <s v="[[1, 6], [2, 5, 8, 10], [4, 9], [3, 7]]"/>
        <s v="[[1, 6], [2, 7, 10], [5, 9], [3, 4, 8]]"/>
        <s v="[[1, 6], [2], [3, 5, 9, 10], [4, 8], [7]]"/>
        <s v="[[1, 6], [3, 15], [5, 8, 10, 19], [9, 17], [12, 13, 16], [2, 14], [4, 7, 11, 18, 20]]"/>
        <s v="[[1, 6], [3, 5], [2, 8], [4, 7], [9, 10]]"/>
        <s v="[[1, 6], [3, 5], [4, 7, 9], [2, 8], [10]]"/>
        <s v="[[1, 6], [3], [2, 4, 5, 7], [9], [8, 10]]"/>
        <s v="[[1, 6], [4, 7, 9], [2, 10], [3, 5], [8]]"/>
        <s v="[[1, 6], [5, 8, 9], [2, 10], [3, 4], [7]]"/>
        <s v="[[1, 6], [5, 8, 9], [7], [3, 4], [2, 10]]"/>
        <s v="[[1, 7, 10, 14], [15], [6, 8, 17, 19], [2], [11], [5, 13, 20], [12, 18], [3], [4, 9, 16]]"/>
        <s v="[[1, 7, 10], [2, 4, 5], [3, 6, 8, 9]]"/>
        <s v="[[1, 7, 10], [3, 5], [4, 8], [2, 6, 9]]"/>
        <s v="[[1, 7, 10], [3, 9], [2, 4, 8], [5, 6]]"/>
        <s v="[[1, 7, 12, 14, 16, 19], [5, 8, 9, 15, 17], [3, 10], [6, 11, 13, 18], [2, 4, 20]]"/>
        <s v="[[1, 7, 8, 14, 16, 19], [2, 4, 11, 12], [10, 18], [5, 9, 15, 17], [6, 20], [3, 13]]"/>
        <s v="[[1, 7, 8, 14, 16, 19], [4, 20], [2, 11, 12, 18], [5, 9, 15, 17], [3, 13], [6, 10]]"/>
        <s v="[[1, 7, 8], [3, 9], [2, 4, 6], [5, 10]]"/>
        <s v="[[1, 7, 8], [9, 10], [4, 5], [2, 3, 6]]"/>
        <s v="[[1, 7, 8], [9], [3, 4], [6, 10], [2, 5]]"/>
        <s v="[[1, 7, 9, 14], [2, 4, 6, 8, 10, 12, 15, 17, 18, 19, 20], [3, 5, 11, 13, 16]]"/>
        <s v="[[1, 7, 9], [3, 5, 13, 14, 15], [6], [10, 16], [11], [12], [17], [2, 19], [4, 8, 18, 20]]"/>
        <s v="[[1, 7], [2, 20], [4, 9, 11], [5, 15], [6, 18], [8], [12, 14], [3, 10, 13], [16], [17], [19]]"/>
        <s v="[[1, 7], [2, 4], [3, 5, 6, 9], [8, 10]]"/>
        <s v="[[1, 7], [2], [4, 9], [3, 5, 6], [8, 10]]"/>
        <s v="[[1, 7], [20], [2, 11, 16], [3, 10], [6, 12, 17], [4, 13], [8, 9, 18], [5, 14, 15, 19]]"/>
        <s v="[[1, 7], [3, 10], [6, 8], [2, 4, 5, 9]]"/>
        <s v="[[1, 7], [6, 8], [3, 10], [2, 4, 5, 9]]"/>
        <s v="[[1, 7], [9, 10], [2, 4, 11], [12, 20], [14, 15], [3, 5, 16, 19], [6, 8, 17], [13, 18]]"/>
        <s v="[[1, 8, 16, 17, 19, 20], [10, 13], [6, 11, 18], [2, 12], [3, 4, 5, 7], [9, 14, 15]]"/>
        <s v="[[1, 8, 9, 18, 19], [2, 5, 6, 10, 12, 13, 14, 15, 16, 20], [3, 4, 7, 11, 17]]"/>
        <s v="[[1, 8, 9, 19, 20], [4, 7, 11], [3, 10, 13], [6], [14, 15, 17], [2, 18], [5, 12, 16]]"/>
        <s v="[[1, 8, 9, 19, 20], [5, 12, 16], [10, 11, 15], [4, 14], [6], [13], [2, 17, 18], [3, 7]]"/>
        <s v="[[1, 8], [2, 3, 10, 15], [5, 6, 12], [7, 17], [9, 11, 13, 18, 19], [14, 20], [4, 16]]"/>
        <s v="[[1, 8], [2, 4, 6, 7], [3, 5, 9, 10]]"/>
        <s v="[[1, 8], [3, 5, 10], [2, 6, 7, 9], [4]]"/>
        <s v="[[1, 8], [3], [2, 4, 5, 10], [6], [7, 9]]"/>
        <s v="[[1, 9, 10, 11], [3, 12, 13, 14], [7, 15, 16, 17], [2, 4, 6, 8, 18, 20], [5, 19]]"/>
        <s v="[[1, 9, 10, 13], [2, 6], [4, 8, 12, 17, 20], [3, 7], [11, 15], [5, 14, 16, 18, 19]]"/>
        <s v="[[1, 9, 10], [2, 3, 4, 5, 6, 7, 8]]"/>
        <s v="[[1, 9, 10], [2, 3, 4, 5, 6, 8], [7]]"/>
        <s v="[[1, 9, 11, 19], [5, 8], [10, 15, 17], [6, 7, 20], [2, 4, 16, 18], [13, 14], [3, 12]]"/>
        <s v="[[1, 9, 12, 14, 15, 20], [6, 10, 17], [8, 11, 16], [5, 13], [4, 18, 19], [2, 3, 7]]"/>
        <s v="[[1, 9], [2, 3, 4, 10, 11, 13, 14, 15, 20], [7], [6, 12, 16], [5, 8, 17, 18], [19]]"/>
        <s v="[[1, 9], [2, 4, 5, 6], [7], [3, 8, 10]]"/>
        <s v="[[1, 9], [2, 4, 7, 8], [3, 5, 6, 10]]"/>
        <s v="[[1, 9], [2, 5, 7], [3, 4, 6], [8, 10]]"/>
        <s v="[[1, 9], [2, 6, 10, 11, 12, 13, 18, 19, 20], [3, 4, 5, 7, 14, 16], [8, 15, 17]]"/>
        <s v="[[1, 9], [2, 6, 8, 10], [3, 5], [4, 7]]"/>
        <s v="[[1, 9], [3, 4, 14, 16, 19], [2, 5, 6, 7, 10, 11, 12, 13, 18, 20], [8, 15, 17]]"/>
        <s v="[[1, 9], [7], [2, 5], [3, 8], [10], [4, 6]]"/>
        <s v="[[1], [10], [2, 5], [7], [4, 8, 9], [3, 6]]"/>
        <s v="[[1], [2, 3, 5], [6], [7], [8], [4, 9, 10]]"/>
        <s v="[[1], [2, 3, 6], [4, 9, 10], [5], [7], [8]]"/>
        <s v="[[1], [2, 4, 5, 6, 7, 9, 10, 11, 13, 14, 16, 17], [3, 8, 12, 15, 19], [18], [20]]"/>
        <s v="[[1], [2, 4], [3, 5, 10], [6, 7, 9], [8]]"/>
        <s v="[[1], [2, 6, 9], [5, 11, 16, 19], [7], [8], [10], [13], [4, 12, 15, 18, 20], [3, 14, 17]]"/>
        <s v="[[1], [2, 6], [3], [4, 5, 20], [7, 10, 11, 12, 13, 19], [9, 14, 17], [8, 15, 16], [18]]"/>
        <s v="[[1], [2, 7, 10], [3, 6], [4, 5], [8, 9]]"/>
        <s v="[[1], [2, 7, 10], [6], [3, 4, 5, 8, 9]]"/>
        <s v="[[1], [2, 7], [3, 6, 10], [9], [4, 5, 8]]"/>
        <s v="[[1], [2, 7], [4, 6], [9, 10], [3, 5, 8]]"/>
        <s v="[[1], [2, 8], [4, 9, 10], [5], [3, 6], [7]]"/>
        <s v="[[1], [2, 9], [3], [4], [5, 6, 7, 10], [8]]"/>
        <s v="[[1], [2], [3], [4, 8], [5], [6], [9], [10, 19], [11, 12, 20], [13], [14], [15, 17], [16], [7, 18]]"/>
        <s v="[[1], [2], [3], [4], [5], [6], [7], [8], [9], [10]]"/>
        <s v="[[1], [2], [3], [5], [6], [7, 10], [4, 8, 9]]"/>
        <s v="[[1], [3, 4, 5], [2, 6, 9], [7, 8], [10]]"/>
        <s v="[[1], [3, 5, 10], [2, 4, 7, 9], [6, 8]]"/>
        <s v="[[1], [3, 5, 8], [9, 10], [2, 7], [4, 6]]"/>
        <s v="[[1], [3, 5], [4], [2, 6], [9], [7, 8, 10]]"/>
        <s v="[[1], [3, 6, 8, 9], [2, 4, 5, 7, 10]]"/>
        <s v="[[1], [3, 7, 8, 9, 13], [5, 10, 15], [2, 4, 6, 11, 12, 14, 16, 17, 18, 19, 20]]"/>
        <s v="[[1], [3, 7], [4], [5, 8], [2, 6, 9], [10]]"/>
        <s v="[[1], [3, 7], [5, 6, 10], [8], [2, 4, 9]]"/>
        <s v="[[1], [3, 7], [5, 6, 8, 10], [2, 4, 9]]"/>
        <s v="[[1], [3], [2, 4, 5, 6, 7, 8, 9, 10]]"/>
        <s v="[[1], [3], [4], [5], [2, 6], [7], [8, 9], [10]]"/>
        <s v="[[1], [3], [4], [5], [6], [7], [2, 8, 9], [10]]"/>
        <s v="[[1], [4, 5, 9], [2, 3, 6, 7, 8, 10]]"/>
        <s v="[[1], [4, 7, 10], [3, 5, 8], [2, 6, 9]]"/>
        <s v="[[1], [4], [3, 5, 10], [6, 9], [2, 7, 8]]"/>
        <s v="[[1], [4], [6], [2, 3, 5, 7, 9], [8], [10]]"/>
        <s v="[[1], [5, 6, 11], [7, 15, 20], [8], [10], [12, 17], [2, 4, 9, 13, 19], [14], [3, 16, 18]]"/>
        <s v="[[1], [5, 6, 9, 10], [2, 3, 4, 7, 8]]"/>
        <s v="[[1], [5, 9], [3, 4, 6, 7], [2, 8, 10]]"/>
        <s v="[[1], [6, 8, 15], [3, 7, 20], [2, 9, 19], [10], [12, 18], [11, 13, 14], [4, 5, 16], [17]]"/>
        <s v="[[1], [6, 8, 16, 19], [5, 9, 11, 18], [7, 17], [2, 12, 13, 15, 20], [3, 4, 10, 14]]"/>
        <s v="[[1], [6, 8], [3, 10], [2, 4, 5, 7, 9]]"/>
        <s v="[[1], [7], [8], [3, 9, 13], [10], [4, 5, 11, 19], [14, 15], [6, 16, 17], [18], [2, 12, 20]]"/>
        <s v="[[1], [8, 9, 10], [2, 11, 17], [6, 14, 15, 19, 20], [3, 5, 16], [12, 13, 18], [7], [4]]"/>
        <s v="[[1], [9, 10], [2, 3, 4], [6, 7, 8], [5]]"/>
        <s v="[[10, 11, 14, 17], [3, 5, 12, 13], [16, 19], [1, 4, 6, 20], [8], [2, 15], [7, 9, 18]]"/>
        <s v="[[10, 12, 17], [1, 3, 6], [5, 13, 18], [11], [15], [2, 4, 7, 9, 14, 19, 20], [8, 16]]"/>
        <s v="[[10, 12], [1, 3, 4, 7, 8, 9, 11, 17, 18, 19], [2, 5, 15], [14, 16, 20], [13], [6]]"/>
        <s v="[[10, 13, 18], [3, 8, 14, 16, 19], [1, 5, 7, 12, 17, 20], [2, 4, 15], [6, 9, 11]]"/>
        <s v="[[10, 14, 16], [4, 5, 7, 9, 18, 19, 20], [11, 12], [1, 2], [3, 13], [6, 17], [8, 15]]"/>
        <s v="[[10, 14, 17], [2, 11, 15, 19], [8, 9], [3], [4, 16], [6, 13], [1, 7, 18, 20], [5, 12]]"/>
        <s v="[[10, 14], [2, 3, 13, 15], [1, 7, 9, 12, 16, 19], [5, 6, 8, 17, 18, 20], [4, 11]]"/>
        <s v="[[10, 14], [5, 8], [4, 16, 17, 18], [3, 12], [2, 6, 7], [13, 15], [20], [1, 9, 11, 19]]"/>
        <s v="[[10, 16, 17], [8, 15], [5, 6], [4, 9], [14, 18], [11, 13], [20], [12, 19], [1, 2, 3, 7]]"/>
        <s v="[[10, 16], [6, 11, 12, 17], [4, 5, 8, 14], [7], [20], [2, 15, 19], [1, 9, 18], [3, 13]]"/>
        <s v="[[10, 17, 19], [4, 5, 11, 20], [12, 14], [7], [1, 6, 15], [2, 13, 18], [3, 8, 9, 16]]"/>
        <s v="[[10, 18], [3, 13], [6, 20], [2, 4, 9, 11], [5, 7, 8, 12, 15], [1, 14, 16, 17, 19]]"/>
        <s v="[[10], [1], [2, 9], [3, 6, 7], [5], [4, 8]]"/>
        <s v="[[10], [11, 12], [3], [9], [14, 18, 19], [1, 4, 7, 8, 20], [5, 6, 17], [2, 13, 15, 16]]"/>
        <s v="[[10], [3, 4, 8], [5], [6, 7], [2, 9], [1]]"/>
        <s v="[[11, 12, 13, 20], [3, 5, 9, 16], [2, 6, 8, 15, 19], [1, 17, 18], [10], [7, 14], [4]]"/>
        <s v="[[11, 12], [4, 5, 7, 9, 18, 19, 20], [10, 14, 15], [6, 17], [1, 2], [16], [3, 8], [13]]"/>
        <s v="[[11, 13], [2, 6, 7], [17], [1, 14, 16, 18], [10, 12, 15], [3, 4, 5, 8, 9, 19, 20]]"/>
        <s v="[[11, 13], [9, 14, 19, 20], [3, 16], [7, 8, 18], [1, 4, 6, 12], [5, 10, 15, 17], [2]]"/>
        <s v="[[11, 15], [5, 7, 9, 19, 20], [13, 18], [16, 17], [1, 8, 12], [3, 4], [2, 6], [10, 14]]"/>
        <s v="[[11, 17, 20], [4, 5, 6, 13], [2, 8, 12, 15, 16], [1, 3], [7, 9, 10, 14, 18, 19]]"/>
        <s v="[[11, 19], [2, 20], [4, 5, 7, 17, 18], [9, 14], [1, 15, 16], [3, 6, 8, 10, 13], [12]]"/>
        <s v="[[11], [10, 18], [1, 6, 8], [5, 13], [2, 4, 7, 9, 14, 19, 20], [3, 15, 16], [12, 17]]"/>
        <s v="[[11], [2, 3, 4, 10, 14], [5, 8, 13, 15, 17, 18, 20], [1, 6, 7, 9, 12, 16, 19]]"/>
        <s v="[[11], [2, 3, 4, 14], [1, 6, 7, 9, 12, 16, 19], [8, 10, 15, 17, 18], [5, 13, 20]]"/>
        <s v="[[11], [5, 13], [8, 17], [1, 9, 10, 16], [15], [2], [12, 18], [3], [4, 6, 7, 14, 19, 20]]"/>
        <s v="[[12, 13, 14], [4, 16], [17, 18], [1, 3, 5, 9, 15], [2, 11, 20], [8, 10], [6, 7, 19]]"/>
        <s v="[[12, 17, 18], [1, 3, 5, 9, 15, 20], [6, 8, 10, 19], [2, 7, 11, 13, 14], [4, 16]]"/>
        <s v="[[12, 18], [2, 10, 14, 16], [3, 20], [1, 4, 8], [6, 9, 17], [5, 19], [7, 11, 13, 15]]"/>
        <s v="[[12, 20], [17], [3, 16, 18], [2, 4, 6, 13, 14], [7, 11], [9, 15], [1, 8, 10], [5, 19]]"/>
        <s v="[[12], [1, 2, 5, 6, 7, 8, 10, 11, 13, 14, 15, 17, 18, 19, 20], [3, 4, 9, 16]]"/>
        <s v="[[12], [2, 3], [8, 11], [6, 13, 15, 18], [4, 5, 9, 16], [10, 14, 20], [1, 7, 17, 19]]"/>
        <s v="[[12], [2, 4], [1, 6, 13, 19], [8, 11], [7, 14, 15, 17], [3, 5, 9, 16], [10, 18, 20]]"/>
        <s v="[[12], [4, 5, 7, 17, 18], [2, 20], [1, 15, 16], [9, 11, 14], [3, 6, 8, 10, 13], [19]]"/>
        <s v="[[12], [8, 11], [1, 2, 5, 10, 13, 19, 20], [3, 4, 9, 16], [6, 7, 14, 15, 17, 18]]"/>
        <s v="[[13, 14], [1, 2, 3, 4, 5, 6, 7, 8, 9, 10, 11, 12, 15, 16, 17, 18, 19, 20]]"/>
        <s v="[[13, 14], [2, 3, 5, 6, 8, 9, 10, 11, 12, 15, 16, 17, 18, 20], [1, 4, 7, 19]]"/>
        <s v="[[13, 14], [8, 19], [2, 3, 6], [11, 16], [1, 4, 9, 10, 15], [5, 20], [7, 17], [12, 18]]"/>
        <s v="[[13, 15, 19], [1, 4, 18], [3, 5, 6], [2, 8, 9, 11, 16], [12, 14, 17, 20], [7, 10]]"/>
        <s v="[[13, 16, 18], [2, 5, 8, 9, 11, 12], [1, 10, 20], [6, 14], [3, 4, 7, 15], [17, 19]]"/>
        <s v="[[13, 16], [3, 5, 19], [1, 7, 9, 11, 18, 20], [10, 17], [2, 4, 6, 12], [8], [14, 15]]"/>
        <s v="[[13, 17], [1, 5, 10, 14, 16, 18, 19], [4, 7, 8, 20], [3, 11, 15], [2, 6, 9, 12]]"/>
        <s v="[[13, 19], [2, 20], [3, 18], [5, 8, 11], [6, 16, 17], [12], [14], [1, 9], [4, 7, 10, 15]]"/>
        <s v="[[13, 19], [6, 12], [1, 9, 14, 15], [2, 4, 8, 17, 18], [5, 10], [3, 7, 11, 16, 20]]"/>
        <s v="[[13], [1, 2, 6, 15], [4, 16], [5, 7, 8, 11, 14, 17, 20], [3, 12], [19], [9, 10, 18]]"/>
        <s v="[[13], [2, 12, 17], [10, 11], [3, 6, 14, 16], [1, 7, 15, 19, 20], [4, 5, 8, 9, 18]]"/>
        <s v="[[13], [2, 5, 15], [6], [1, 3, 4, 7, 8, 9, 11, 17, 18, 19], [14, 16, 20], [10, 12]]"/>
        <s v="[[13], [20], [1, 7], [15, 18], [3, 10], [2, 6, 11, 12], [4, 5, 9, 14, 16], [8, 17, 19]]"/>
        <s v="[[14, 15, 17], [10, 16], [18, 20], [5, 8], [9], [11, 13], [7], [2, 4], [12], [6], [1, 3, 19]]"/>
        <s v="[[14, 15], [1, 2, 9, 13], [6, 11, 12], [5, 16, 18], [3, 8], [4, 7, 10, 17, 19, 20]]"/>
        <s v="[[14, 17, 19], [4, 9, 13, 20], [3, 8, 11, 18], [2, 6, 7, 10, 12], [1, 5, 15, 16]]"/>
        <s v="[[14, 18, 20], [6], [2, 16], [13, 15], [4, 8], [3, 7, 10, 12], [1, 5, 9, 11], [17, 19]]"/>
        <s v="[[14, 18], [8, 15], [3, 7, 10], [13], [1, 2, 5, 6, 9, 16], [11, 12, 19], [4, 17], [20]]"/>
        <s v="[[14, 19], [8], [6, 9, 18, 20], [10], [2, 3], [5, 13, 15], [16, 17], [1, 4, 7, 11, 12]]"/>
        <s v="[[14, 20], [2, 11, 13], [4, 15, 18], [10], [1, 7, 16, 19], [5, 6, 8, 9, 12, 17], [3]]"/>
        <s v="[[14], [1, 2, 9, 15, 18, 19], [4, 5, 7, 8, 10, 11, 17], [16, 20], [6, 12], [3, 13]]"/>
        <s v="[[15, 17, 18], [1], [3, 5, 10, 16], [12, 13], [6, 7, 8], [9, 19], [2], [11, 14], [4, 20]]"/>
        <s v="[[15, 17], [3, 11, 14, 16, 19], [4, 8], [2, 5, 6, 7, 10, 12, 13, 18, 20], [1, 9]]"/>
        <s v="[[15, 19, 20], [1, 8, 17], [4, 11, 12], [3, 5, 6, 7, 13, 14], [2, 10, 16], [9, 18]]"/>
        <s v="[[15, 19], [14, 18], [17], [20], [1, 2, 5, 6, 9, 16], [10, 11, 12], [4, 8], [3, 7], [13]]"/>
        <s v="[[15], [1, 2, 3, 4, 5, 6, 7, 8, 9, 10, 12, 13, 14, 16, 17, 18, 19, 20], [11]]"/>
        <s v="[[15], [1, 2, 4, 5, 6, 8, 9, 10, 11, 12, 13, 14, 16, 17, 18, 19], [3, 7, 20]]"/>
        <s v="[[15], [11, 13], [2, 4, 14], [1, 5], [17], [3, 7, 16], [6, 20], [12, 19], [8, 9, 10, 18]]"/>
        <s v="[[15], [2, 4, 9, 14, 19, 20], [7, 10, 17], [3], [11], [1, 6, 13], [5, 12, 18], [8, 16]]"/>
        <s v="[[17, 18], [1, 12, 20], [13, 16], [4, 6, 7], [11, 19], [2, 3, 8, 9], [5], [10, 14, 15]]"/>
        <s v="[[17, 18], [7, 19], [13], [6, 8, 15], [2, 4], [9, 11, 20], [3, 5, 10, 16], [1, 12, 14]]"/>
        <s v="[[17, 20], [6, 14], [2, 3, 8, 16, 19], [4, 7], [1, 5, 12, 15], [9, 10, 11, 13, 18]]"/>
        <s v="[[17], [2, 10, 12, 13, 19], [3, 15], [6, 9], [4, 7, 11, 20], [1, 16], [5, 8, 18], [14]]"/>
        <s v="[[17], [8, 11, 18], [2, 4, 15], [3, 9], [1], [6, 12, 13, 16], [5, 20], [14, 19], [7, 10]]"/>
        <s v="[[18], [6, 13, 15, 16], [4, 17], [2, 5], [14, 20], [1, 3, 7, 8, 9, 10, 11, 12, 19]]"/>
        <s v="[[19, 20], [1, 6, 18], [9, 12, 17], [8], [5, 7, 14], [2, 4, 11, 15, 16], [13], [3, 10]]"/>
        <s v="[[2, 10, 12, 14, 18, 19, 20], [1, 3, 4, 5, 6, 7, 8, 9, 11, 13, 15, 16, 17]]"/>
        <s v="[[2, 10, 12], [3, 4, 5, 8, 9, 13, 14], [1, 7, 11, 15, 16], [6, 17, 18, 19, 20]]"/>
        <s v="[[2, 10, 13, 15], [1, 3, 5, 7, 8, 12, 14, 16, 17, 18, 19, 20], [4, 6], [9, 11]]"/>
        <s v="[[2, 10, 13, 16, 17], [6, 20], [7, 8, 12, 18], [1, 11, 15], [4, 5, 9, 14, 19], [3]]"/>
        <s v="[[2, 10, 14, 16, 20], [1, 3, 4, 7, 8, 11, 17], [12, 18], [6, 9, 13, 15], [5, 19]]"/>
        <s v="[[2, 10], [1, 4, 5, 15, 20], [3, 9, 11, 17, 18], [12, 14], [8, 13, 16], [7], [6, 19]]"/>
        <s v="[[2, 12, 14, 17, 18], [5, 6, 7], [1, 3, 8, 9, 10, 20], [4, 11, 13, 15], [16, 19]]"/>
        <s v="[[2, 13, 17, 18, 19], [7, 8, 11, 15, 20], [3, 6, 9, 12, 14], [4, 10], [1, 5, 16]]"/>
        <s v="[[2, 13, 18], [8], [1, 3, 9, 10, 11, 14, 15], [4, 12, 16], [5, 6, 7, 17, 19, 20]]"/>
        <s v="[[2, 14, 18, 20], [5, 11, 19], [1, 7, 8, 10, 13, 17], [3, 6, 9], [4, 12], [15], [16]]"/>
        <s v="[[2, 14], [1, 3, 4, 5, 11, 13, 17, 20], [6, 7, 9, 16, 19], [15], [8, 10, 12, 18]]"/>
        <s v="[[2, 15, 17], [4], [1, 5, 7, 11, 18], [6, 8, 9, 16], [3, 10], [12], [14], [19], [13, 20]]"/>
        <s v="[[2, 15], [4, 6, 18, 20], [8], [9, 11, 12], [16, 17], [13, 14], [5, 10], [3, 19], [1, 7]]"/>
        <s v="[[2, 16, 20], [3, 12], [1, 8, 13, 15, 18], [7, 9, 19], [4, 14], [6, 17], [5, 10, 11]]"/>
        <s v="[[2, 16], [5, 6, 14, 19], [1, 7, 9, 10, 11], [3, 8, 12, 13, 15, 17, 18], [4, 20]]"/>
        <s v="[[2, 17, 18, 20], [1, 3, 14], [5, 8, 11, 19], [16], [13, 15], [4, 6, 7, 10], [9, 12]]"/>
        <s v="[[2, 17], [16], [5, 7, 9, 18, 19], [14], [11], [4, 6, 12, 20], [3, 13], [1, 15], [8, 10]]"/>
        <s v="[[2, 18], [12, 15, 16], [1, 5, 8, 9, 19, 20], [10, 11, 17], [13], [3, 7], [4, 14], [6]]"/>
        <s v="[[2, 19, 20], [8, 17, 18], [7], [12, 14], [1, 10, 11], [3, 13, 16], [4, 9, 15], [5, 6]]"/>
        <s v="[[2, 20], [1, 3, 5, 7], [6, 9, 10, 12, 13, 17], [11, 14, 16], [4, 8, 15, 18, 19]]"/>
        <s v="[[2, 20], [3, 5, 10, 14, 19], [7, 9], [11], [4, 8, 12, 16], [15], [13, 17], [1, 6, 18]]"/>
        <s v="[[2, 20], [9, 16], [4, 5, 7, 8, 17, 18], [1, 19], [12], [11, 14], [3, 6, 10, 13, 15]]"/>
        <s v="[[2, 3, 10], [1, 4, 5, 6, 7, 8, 9]]"/>
        <s v="[[2, 3, 11], [1, 7, 9, 12, 16, 19], [5, 6, 8, 17, 18, 20], [4, 13, 15], [10, 14]]"/>
        <s v="[[2, 3, 11], [4, 13, 15], [10, 14], [1, 7, 9, 19], [6, 8, 12, 16], [5, 17, 18, 20]]"/>
        <s v="[[2, 3, 13, 15], [5, 6, 17, 18, 20], [1, 7, 8, 9, 12, 16, 19], [4, 11], [10, 14]]"/>
        <s v="[[2, 3, 14, 15, 16], [1, 4, 5, 6, 8, 9, 11, 18, 20], [12, 13, 17], [7, 10, 19]]"/>
        <s v="[[2, 3, 14], [15], [16], [9, 17], [5, 11], [4, 12], [6, 18, 19, 20], [1, 7, 8, 10, 13]]"/>
        <s v="[[2, 3, 4, 5, 10, 11, 14], [1, 7, 8, 13], [6, 9, 12, 15, 16, 17, 18, 19, 20]]"/>
        <s v="[[2, 3, 4, 5, 6, 7, 8, 10, 11, 13, 15, 16, 17, 18, 19], [1, 9, 12, 14, 20]]"/>
        <s v="[[2, 3, 4, 5, 6, 7, 8], [1, 9, 10]]"/>
        <s v="[[2, 3, 4, 5, 6], [1, 7, 8, 10], [9]]"/>
        <s v="[[2, 3, 4, 5, 7, 8], [1, 6, 9, 10]]"/>
        <s v="[[2, 3, 4, 5, 8, 11, 12, 13, 14, 16, 17, 19, 20], [1, 6, 7, 9, 10, 15, 18]]"/>
        <s v="[[2, 3, 4, 7, 8, 9, 13, 16, 18, 19, 20], [1, 5, 6, 11, 12, 14, 17], [10, 15]]"/>
        <s v="[[2, 3, 4, 8], [1, 5, 6, 7, 9, 10]]"/>
        <s v="[[2, 3, 4, 9, 10, 13, 18], [1, 5, 6, 8, 11, 15, 20], [7, 12, 14, 16, 17], [19]]"/>
        <s v="[[2, 3, 5, 6, 7, 8, 9, 11, 13, 14, 16, 17, 20], [12, 19], [1, 4, 10, 15, 18]]"/>
        <s v="[[2, 3, 5, 6, 9], [1, 4, 7, 8, 10]]"/>
        <s v="[[2, 3, 5, 7, 10], [1, 4, 6, 8, 9]]"/>
        <s v="[[2, 3, 5], [8], [4, 10], [6], [1, 7, 9]]"/>
        <s v="[[2, 3, 6, 11, 12, 14, 15, 16], [1, 4, 5, 7, 8, 9, 18, 19, 20], [10, 13, 17]]"/>
        <s v="[[2, 3, 6, 12, 13, 15], [4, 7, 10], [5, 9, 11, 14, 18], [8, 16, 19, 20], [1], [17]]"/>
        <s v="[[2, 3, 6, 7, 8, 10], [4, 5, 9], [1]]"/>
        <s v="[[2, 3, 7, 10], [1, 9], [4, 5, 6, 8]]"/>
        <s v="[[2, 3, 9, 10, 11, 13, 17], [5], [7, 8, 12, 14, 16, 18], [1, 4, 6, 15, 19, 20]]"/>
        <s v="[[2, 3, 9, 11, 16, 17, 18], [1, 4, 5, 6, 8], [7, 10, 15, 20], [12, 13, 14, 19]]"/>
        <s v="[[2, 3, 9], [1, 6, 7, 10], [4, 5], [8]]"/>
        <s v="[[2, 3], [1, 8], [4, 5, 6, 7, 9, 10]]"/>
        <s v="[[2, 3], [5, 13], [6, 7, 8], [4, 16, 17, 19], [11, 14, 15, 18], [1, 9], [10, 12, 20]]"/>
        <s v="[[2, 3], [6, 7, 9], [1, 4, 5, 8, 10]]"/>
        <s v="[[2, 3], [6, 9, 10], [1, 4, 5, 7, 8]]"/>
        <s v="[[2, 4, 10, 12], [3, 8, 9, 14], [1, 11, 18], [5, 6, 7, 13, 15, 19], [16, 17, 20]]"/>
        <s v="[[2, 4, 10], [6], [7], [1, 3, 5, 8, 9]]"/>
        <s v="[[2, 4, 11, 12, 15], [5, 6, 9, 10, 13, 16], [1, 3, 7, 8, 14, 17, 18, 19, 20]]"/>
        <s v="[[2, 4, 11, 15, 16], [1, 18, 19], [5, 7, 14], [3, 9], [13], [8, 10], [6, 20], [12, 17]]"/>
        <s v="[[2, 4, 11, 15, 16], [8], [19, 20], [1, 6, 18], [9, 12, 17], [3, 10], [13], [5, 7, 14]]"/>
        <s v="[[2, 4, 5, 10], [1, 3, 6, 7, 8, 9]]"/>
        <s v="[[2, 4, 5, 6, 10], [1, 3, 7], [8, 9]]"/>
        <s v="[[2, 4, 5, 6, 10], [1, 3, 9], [8], [7]]"/>
        <s v="[[2, 4, 5, 6, 8, 9, 15, 17], [1, 3, 7, 10, 11, 12, 13, 14, 16, 18, 19, 20]]"/>
        <s v="[[2, 4, 5, 7, 10, 11, 18, 19], [12, 17], [13, 15], [3, 9], [1, 14], [8, 16], [6, 20]]"/>
        <s v="[[2, 4, 5, 7], [9, 10], [1, 3, 6, 8]]"/>
        <s v="[[2, 4, 5, 9, 16], [1, 3, 6, 7, 8, 10, 11, 12, 13, 14, 15, 17, 18, 19, 20]]"/>
        <s v="[[2, 4, 5, 9], [3, 10], [6, 8], [1, 7]]"/>
        <s v="[[2, 4, 5], [1, 7, 10], [3, 6, 8, 9]]"/>
        <s v="[[2, 4, 5], [8], [1, 6, 7, 10], [3, 9]]"/>
        <s v="[[2, 4, 6, 7, 8, 10], [1, 3, 5, 9]]"/>
        <s v="[[2, 4, 7, 10], [1, 3, 6, 8], [5, 9]]"/>
        <s v="[[2, 4, 7, 10], [5, 9], [1, 3, 6, 8]]"/>
        <s v="[[2, 4, 7, 10], [5, 9], [6], [3, 8], [1]]"/>
        <s v="[[2, 4, 7, 10], [8, 9], [1, 6], [3, 5]]"/>
        <s v="[[2, 4, 7, 16, 17, 18, 20], [5, 6], [3, 8, 9, 11], [10, 12], [13, 14, 15], [1, 19]]"/>
        <s v="[[2, 4, 7, 9], [3, 5, 10], [6, 8], [1]]"/>
        <s v="[[2, 4, 7], [1, 3, 5, 6, 8, 9, 10]]"/>
        <s v="[[2, 4, 7], [1, 5, 10], [6, 8], [3, 9]]"/>
        <s v="[[2, 4, 8, 16], [7, 18, 19], [1, 6, 11, 14, 17], [9, 13], [3, 5, 12, 20], [10, 15]]"/>
        <s v="[[2, 4, 8], [3, 7], [1, 5], [6, 9, 10]]"/>
        <s v="[[2, 4, 9, 10], [7], [1, 3, 5, 6, 8]]"/>
        <s v="[[2, 4, 9, 16, 18, 20], [5, 13, 14], [6, 10, 15, 17], [1, 3, 7], [8, 11, 12], [19]]"/>
        <s v="[[2, 4, 9, 17], [10, 14, 15, 19], [13], [3, 18], [1, 16, 20], [5, 8, 12], [7], [6, 11]]"/>
        <s v="[[2, 4, 9], [3, 5, 6, 7, 8], [1, 10]]"/>
        <s v="[[2, 4], [1, 12, 14], [6, 9, 20], [7, 11, 19], [3, 5, 10, 16, 17], [8, 15, 18], [13]]"/>
        <s v="[[2, 4], [1, 7], [3, 6], [5, 9], [8, 10]]"/>
        <s v="[[2, 4], [19, 20], [1, 9], [12, 13], [3, 5, 10, 16], [6, 7, 8], [11, 14], [15, 17, 18]]"/>
        <s v="[[2, 4], [5, 9], [1, 3], [8, 10], [6, 7]]"/>
        <s v="[[2, 4], [8, 10], [5, 9], [7], [1, 3], [6]]"/>
        <s v="[[2, 4], [8, 10], [6], [5, 9], [7], [1, 3]]"/>
        <s v="[[2, 5, 10, 12, 14, 15, 18, 20], [1, 7, 9, 16, 19], [17], [3, 4], [6, 13], [8, 11]]"/>
        <s v="[[2, 5, 12, 14, 16, 17], [11, 18], [4, 10, 19], [6, 20], [1, 3, 7, 8, 9, 13, 15]]"/>
        <s v="[[2, 5, 15, 19, 20], [3, 8, 9], [12, 17], [1, 6, 7, 16, 18], [10, 13, 14], [4, 11]]"/>
        <s v="[[2, 5, 18], [1, 4, 6, 9, 10, 11, 12, 15, 16, 20], [13, 17], [3, 7, 8, 14, 19]]"/>
        <s v="[[2, 5, 6, 11, 12, 13, 14, 15, 16, 17, 19], [3, 18, 20], [4], [1, 7, 8], [9, 10]]"/>
        <s v="[[2, 5, 6, 11, 12, 13, 16], [14, 15, 19], [1, 3, 4, 7, 8, 9, 10, 17, 18, 20]]"/>
        <s v="[[2, 5, 6, 12, 20], [1, 3, 7, 8, 9, 13, 15], [11, 14, 16], [4, 10, 19], [17, 18]]"/>
        <s v="[[2, 5, 6, 7, 8, 9, 10], [1, 3, 4]]"/>
        <s v="[[2, 5, 7, 10], [1, 4, 6], [3, 9], [8]]"/>
        <s v="[[2, 5, 7, 8, 10], [1, 3, 4, 6, 9]]"/>
        <s v="[[2, 5, 7, 8], [1, 3, 4, 6, 9, 10]]"/>
        <s v="[[2, 5, 7, 9, 10], [4, 6], [8], [1, 3]]"/>
        <s v="[[2, 5, 7, 9, 10], [8], [1, 3], [4, 6]]"/>
        <s v="[[2, 5, 7], [6, 10], [1, 4, 8, 9], [3]]"/>
        <s v="[[2, 5, 8, 10, 11, 13, 15, 16, 17, 18], [4, 6, 9], [1, 3, 7, 12, 14, 19, 20]]"/>
        <s v="[[2, 5, 8, 10, 12, 14, 16, 18], [1, 3, 4, 6, 7, 9, 11, 13, 15, 17, 19, 20]]"/>
        <s v="[[2, 5, 8], [1, 3, 4, 6, 7, 9, 10]]"/>
        <s v="[[2, 5, 9, 10], [1, 6, 7, 8], [3, 4]]"/>
        <s v="[[2, 5, 9, 12, 19, 20], [1, 3, 4, 6, 7, 8, 10, 11, 13, 14, 15, 16, 17, 18]]"/>
        <s v="[[2, 5, 9, 14, 20], [1, 3, 4, 6, 7, 8, 10, 11, 12, 13, 15, 16, 17, 18, 19]]"/>
        <s v="[[2, 5, 9], [4, 7, 8], [1, 3, 6, 10]]"/>
        <s v="[[2, 5], [1], [4, 8, 9], [7], [10], [3, 6]]"/>
        <s v="[[2, 5], [3, 6], [10], [1], [7], [4, 8, 9]]"/>
        <s v="[[2, 5], [4, 8, 9], [3, 6], [1], [7], [10]]"/>
        <s v="[[2, 5], [6, 7, 8], [4], [1, 3, 9, 10]]"/>
        <s v="[[2, 5], [6, 8, 9], [1, 3, 4, 7, 10]]"/>
        <s v="[[2, 6, 10], [4, 7], [3], [1, 5, 9], [8]]"/>
        <s v="[[2, 6, 14, 18], [1, 7, 8, 10, 13], [3, 19, 20], [9, 17], [4, 12], [15], [16], [5, 11]]"/>
        <s v="[[2, 6, 14, 19, 20], [1, 3, 18], [7, 8, 9], [10], [5, 11, 12, 13, 15, 16, 17], [4]]"/>
        <s v="[[2, 6, 15], [7], [8, 14, 18], [3, 4, 9, 11, 13], [1, 16, 19], [5, 10, 12, 17, 20]]"/>
        <s v="[[2, 6, 7, 10, 11, 12, 13], [17], [1, 9, 15], [3, 4, 8], [5, 14, 16, 18, 19, 20]]"/>
        <s v="[[2, 6, 8, 13, 18], [3, 11, 15], [9, 14], [5, 7, 10], [1, 17, 19, 20], [4, 12, 16]]"/>
        <s v="[[2, 6, 8, 9, 10, 12, 14, 15, 18], [1, 3], [13, 16, 19], [5, 11, 17, 20], [4, 7]]"/>
        <s v="[[2, 6, 8, 9, 10], [1, 3, 4], [5, 7]]"/>
        <s v="[[2, 6, 9], [3, 5, 10], [1, 7, 8], [4]]"/>
        <s v="[[2, 6, 9], [3, 5, 10], [4], [1, 7, 8]]"/>
        <s v="[[2, 6, 9], [4], [1, 7, 8], [3, 5, 10]]"/>
        <s v="[[2, 6], [1, 3, 8, 9, 12, 18, 19], [5, 10, 15, 16], [13], [4, 7, 11, 14, 17, 20]]"/>
        <s v="[[2, 6], [3, 5, 9, 10, 20], [13, 14], [1, 4, 8, 19], [7, 12, 18], [11, 15, 16, 17]]"/>
        <s v="[[2, 6], [3], [5], [4, 7, 10], [1, 8, 9]]"/>
        <s v="[[2, 6], [4, 9, 10], [1, 5, 7, 8], [3]]"/>
        <s v="[[2, 6], [5, 7], [4, 9, 10], [1, 8], [3]]"/>
        <s v="[[2, 7, 10, 12, 14, 15, 18, 20], [1, 4, 6, 9, 11, 16, 17], [3, 13], [5, 8, 19]]"/>
        <s v="[[2, 7, 10, 12, 14, 20], [8, 9, 16, 19], [3, 13], [1, 5, 15, 18], [17], [4, 6, 11]]"/>
        <s v="[[2, 7, 10, 15], [3, 4], [9, 14], [12, 18], [1, 5, 6, 13, 20], [11, 17, 19], [8, 16]]"/>
        <s v="[[2, 7, 10, 19], [14], [8, 12, 15], [3, 16], [4, 5, 13], [1, 18], [6, 20], [9, 11, 17]]"/>
        <s v="[[2, 7, 10], [1, 4, 9], [6], [3], [5, 8]]"/>
        <s v="[[2, 7, 18], [4, 5, 11, 14, 15], [1, 3], [17], [12, 13], [6, 8, 9, 10, 16, 19, 20]]"/>
        <s v="[[2, 7, 18], [6, 8, 9, 10, 16, 19, 20], [17], [4, 5, 11, 14, 15], [12, 13], [1, 3]]"/>
        <s v="[[2, 7, 8, 16, 19], [1, 3, 5, 9, 10, 13, 15], [4, 12, 17], [14], [6, 20], [11, 18]]"/>
        <s v="[[2, 7, 9, 15, 20], [5, 8, 18], [4, 10, 17], [1, 6, 11, 12, 19], [3, 13, 14, 16]]"/>
        <s v="[[2, 7, 9], [1, 3, 4, 5, 6, 8, 10]]"/>
        <s v="[[2, 7, 9], [4, 5, 13, 16, 20], [1, 8, 10, 12, 14, 15], [11, 18, 19], [3, 6, 17]]"/>
        <s v="[[2, 7], [1, 3, 4, 5, 6, 8, 9, 10]]"/>
        <s v="[[2, 7], [1, 3, 5, 6, 9, 10], [4, 8]]"/>
        <s v="[[2, 7], [1, 4, 9], [3, 10], [6, 8], [5]]"/>
        <s v="[[2, 7], [1, 5, 6], [3, 9, 10], [4, 8]]"/>
        <s v="[[2, 7], [1], [3, 5], [4, 6, 8, 10], [9]]"/>
        <s v="[[2, 7], [4, 6, 8, 10], [9], [3, 5], [1]]"/>
        <s v="[[2, 7], [4, 8], [1, 3, 5, 6, 9, 10]]"/>
        <s v="[[2, 7], [9, 10], [1], [3, 5, 8], [4, 6]]"/>
        <s v="[[2, 7], [9, 10], [4, 6], [3, 5, 8], [1]]"/>
        <s v="[[2, 7], [9], [3, 4, 6], [1], [5, 8, 10]]"/>
        <s v="[[2, 8, 10, 17], [7, 13], [12, 15, 16], [1, 3, 4, 5, 6, 9, 11, 14, 18], [19, 20]]"/>
        <s v="[[2, 8, 10], [9], [3, 5], [1, 4, 6, 7]]"/>
        <s v="[[2, 8, 19, 20], [1, 3, 5, 7, 9, 10, 13, 15], [4, 12, 17], [11, 16, 18], [6, 14]]"/>
        <s v="[[2, 8, 9, 10, 12, 14, 15, 16, 18], [4, 5, 11, 20], [1, 3, 17], [6, 7, 13, 19]]"/>
        <s v="[[2, 8, 9, 15, 19], [4, 5, 7], [17], [6], [10, 11], [3], [1, 14, 20], [13], [12, 16], [18]]"/>
        <s v="[[2, 8], [1, 3, 4, 5, 6, 7, 9, 10]]"/>
        <s v="[[2, 8], [10], [5], [3, 4, 7], [1], [6, 9]]"/>
        <s v="[[2, 8], [3, 4, 6, 7, 10], [1, 5, 9]]"/>
        <s v="[[2, 8], [3, 7, 9], [1, 4, 5, 6, 10]]"/>
        <s v="[[2, 8], [4, 7, 10, 12, 16], [9, 19], [3, 5, 6, 11], [13, 14, 17], [1, 15, 18, 20]]"/>
        <s v="[[2, 8], [5], [4, 7], [1, 3, 6], [9, 10]]"/>
        <s v="[[2, 9], [1, 10], [3, 5], [4, 6], [8], [7]]"/>
        <s v="[[2, 9], [1, 6, 10], [4, 7], [3, 5], [8]]"/>
        <s v="[[2, 9], [1, 6], [3, 4, 7], [8, 10], [5]]"/>
        <s v="[[2, 9], [1, 7], [8, 10], [3, 6], [4, 5]]"/>
        <s v="[[2, 9], [3, 4, 5, 7], [10], [1], [6, 8]]"/>
        <s v="[[2, 9], [4, 11, 20], [7, 19], [13], [1, 12, 14], [6, 8, 15], [3, 5, 16], [10, 17, 18]]"/>
        <s v="[[2, 9], [6, 7], [1], [5], [10], [3, 4, 8]]"/>
        <s v="[[2], [1, 3, 4, 5, 8], [6], [7, 10], [9]]"/>
        <s v="[[2], [1, 3, 4], [6, 7, 9], [5, 8, 10]]"/>
        <s v="[[2], [1, 4, 6, 8, 9], [3, 5, 7, 10]]"/>
        <s v="[[2], [1, 4, 6, 9], [7], [8], [3, 5, 10]]"/>
        <s v="[[2], [1, 4, 8, 9], [5, 7], [3], [6, 10]]"/>
        <s v="[[2], [1, 4, 9], [7, 8], [5, 6], [3, 10]]"/>
        <s v="[[2], [1], [3, 4, 7, 8, 10], [5, 6, 9]]"/>
        <s v="[[2], [3, 10, 15, 19], [4, 20], [1, 5, 12], [6], [9, 18], [8, 11], [7, 13, 14], [16], [17]]"/>
        <s v="[[2], [3, 10], [1, 4], [5], [6, 8], [7], [9]]"/>
        <s v="[[2], [3, 4, 7, 9], [6, 10], [5, 8], [1]]"/>
        <s v="[[2], [3, 4], [5], [6], [7], [8], [9], [1, 10]]"/>
        <s v="[[2], [3, 4], [6, 10], [1, 5, 7, 8, 9]]"/>
        <s v="[[2], [3, 4], [6], [8, 9], [5, 10], [1, 7]]"/>
        <s v="[[2], [3, 4], [8, 9], [6], [5, 10], [1, 7]]"/>
        <s v="[[2], [3, 7, 8, 10], [5, 6, 9], [4], [1]]"/>
        <s v="[[2], [3], [1, 4, 7], [5, 19], [6], [10], [11], [12, 17], [13], [8, 9, 14, 18], [15, 16], [20]]"/>
        <s v="[[2], [3], [4], [5], [6], [7], [1, 8], [9], [10]]"/>
        <s v="[[2], [4, 16], [11, 15], [3, 6, 8, 9, 10, 12, 13, 17], [1, 5, 7, 18], [14, 19, 20]]"/>
        <s v="[[2], [4, 5], [3, 6, 9], [1, 7, 8, 10]]"/>
        <s v="[[2], [4, 7, 9], [6, 10], [1, 5, 8], [3]]"/>
        <s v="[[2], [4, 8], [1, 5, 10, 16], [6, 9, 14], [7], [11, 12, 17, 18], [13, 15], [19], [3, 20]]"/>
        <s v="[[2], [4], [3, 5], [1, 6], [7], [8], [9], [10]]"/>
        <s v="[[2], [5, 10], [6], [4, 7, 8], [1, 3, 9]]"/>
        <s v="[[2], [5, 10], [8, 9], [1, 7], [3, 4], [6]]"/>
        <s v="[[2], [5, 6, 7, 8, 18], [3, 9, 10, 11, 12, 20], [1, 4, 13, 14, 15, 16, 17, 19]]"/>
        <s v="[[2], [5, 8], [1, 3, 4, 6, 7, 9, 10]]"/>
        <s v="[[2], [8, 18], [4, 11, 13, 14], [1, 6, 17], [9, 10, 12, 15, 19, 20], [5, 7], [3, 16]]"/>
        <s v="[[2], [9], [1, 3, 6, 8, 11, 15, 16], [10, 12, 17], [5, 13, 18], [4, 7, 14, 19], [20]]"/>
        <s v="[[20], [1, 2, 5, 6, 9, 14, 16], [7, 10, 18], [12, 15], [11, 13], [17, 19], [4, 8], [3]]"/>
        <s v="[[20], [3, 10], [8], [2, 4, 11, 15, 16], [1, 12, 17], [9, 13], [6, 7, 18], [5, 14, 19]]"/>
        <s v="[[20], [3, 16], [4, 15], [8, 14, 19], [11, 13], [1, 2, 5, 12], [9, 10, 17, 18], [6, 7]]"/>
        <s v="[[3, 10, 12, 14, 16, 19], [1, 5, 6, 7, 9, 11, 15, 20], [4, 17, 18], [2, 8, 13]]"/>
        <s v="[[3, 10, 13], [8, 16, 17], [2, 5, 14, 20], [1, 4, 7, 11, 15, 18], [6, 9, 12, 19]]"/>
        <s v="[[3, 10, 17], [2, 13], [12, 14], [7], [6, 11], [4, 5, 15, 20], [8, 16, 18], [1, 9, 19]]"/>
        <s v="[[3, 10], [5], [6, 8], [1, 4, 9], [2, 7]]"/>
        <s v="[[3, 10], [6, 8], [2, 4, 5, 9], [1, 7]]"/>
        <s v="[[3, 10], [7], [1, 2, 4, 5, 6, 9], [8]]"/>
        <s v="[[3, 11, 17], [4, 10, 12, 13, 14, 15, 16, 18, 19], [1, 2, 5, 6, 7, 8, 9, 20]]"/>
        <s v="[[3, 11, 19], [7, 14], [1, 2], [5, 18], [4, 6, 12, 13], [8, 9, 20], [10, 17], [16], [15]]"/>
        <s v="[[3, 11], [12, 18, 20], [4, 6, 8, 10, 13, 14, 16], [1, 5, 7, 15, 17], [2, 9, 19]]"/>
        <s v="[[3, 12], [2, 4, 16, 17], [10, 14], [5, 8], [1, 9, 11, 19], [6, 7, 20], [13, 15, 18]]"/>
        <s v="[[3, 12], [5, 8], [1, 9, 11, 19], [2, 14, 17], [4, 10, 16], [13, 15, 18], [6, 7, 20]]"/>
        <s v="[[3, 13], [2, 10, 14], [11], [4, 5, 7, 9, 18, 19], [1, 17], [8, 15], [6, 12, 20], [16]]"/>
        <s v="[[3, 13], [4, 5, 7, 9, 18, 19, 20], [6, 12, 17], [11], [1, 14, 16], [2, 10], [8, 15]]"/>
        <s v="[[3, 14], [15, 16], [10, 12], [17, 18], [6, 8, 11, 19], [7, 13, 20], [1, 2, 5, 9], [4]]"/>
        <s v="[[3, 14], [4, 12, 16], [2, 6, 8, 13, 18, 20], [1, 7, 10, 17, 19], [5, 9, 11, 15]]"/>
        <s v="[[3, 15, 16], [2, 4, 17, 19, 20], [5, 13], [9, 10, 12, 14], [11], [1, 6, 8], [7, 18]]"/>
        <s v="[[3, 15], [1, 6], [2, 12, 16], [4, 5, 7, 11, 20], [14, 19], [9, 17], [8, 10, 13, 18]]"/>
        <s v="[[3, 15], [12, 16], [2, 6, 13], [9, 17], [1, 14], [4, 5, 10, 11, 18, 19, 20], [7, 8]]"/>
        <s v="[[3, 16], [4, 6, 7, 9, 10, 11, 13, 15, 17, 18, 19, 20], [2, 5, 12], [1, 8, 14]]"/>
        <s v="[[3, 18], [5, 17], [1, 6, 7, 10, 19, 20], [11, 12, 13, 14, 15], [2, 4, 8, 9, 16]]"/>
        <s v="[[3, 4, 10, 14], [5, 9, 11, 18], [6, 8, 13, 15, 16], [2, 12, 19, 20], [7, 17], [1]]"/>
        <s v="[[3, 4, 10], [1, 2, 5, 7, 8], [6, 9]]"/>
        <s v="[[3, 4, 10], [1, 2, 5, 7], [6, 8, 9]]"/>
        <s v="[[3, 4, 5, 10], [8, 9], [1, 2, 6, 7]]"/>
        <s v="[[3, 4, 5, 6, 9, 10], [1, 2, 7, 8]]"/>
        <s v="[[3, 4, 5, 7, 11, 12], [6, 8, 9, 14, 15, 18, 19, 20], [1, 13, 16], [2, 10, 17]]"/>
        <s v="[[3, 4, 5, 7, 8, 10, 12, 13, 18, 20], [1, 2, 6, 9, 11, 14, 15, 16, 17, 19]]"/>
        <s v="[[3, 4, 5, 7, 8], [1, 2, 6, 9, 10]]"/>
        <s v="[[3, 4, 5, 8, 9, 10, 16, 18], [11, 14, 17, 19], [2, 7, 12, 13], [1, 6, 15, 20]]"/>
        <s v="[[3, 4, 5, 8, 9, 10], [1, 2], [6, 7]]"/>
        <s v="[[3, 4, 5, 8, 9, 10], [2, 7], [1, 6]]"/>
        <s v="[[3, 4, 5, 9], [1, 2, 6, 7, 8, 10]]"/>
        <s v="[[3, 4, 6, 15], [12], [5, 7, 8, 17, 18], [9, 14], [2, 20], [1, 10, 13, 16], [11, 19]]"/>
        <s v="[[3, 4, 6, 7, 8, 10], [1, 2, 9], [5]]"/>
        <s v="[[3, 4, 6, 7, 8, 9, 10, 13, 15, 16, 18, 19, 20], [1, 2, 5, 11, 12, 14, 17]]"/>
        <s v="[[3, 4, 6, 8, 9, 10, 12, 13], [1, 2, 5, 7, 11, 14, 15, 16, 17, 18, 19, 20]]"/>
        <s v="[[3, 4, 6, 9, 10], [1, 2, 5, 7, 8]]"/>
        <s v="[[3, 4, 6, 9, 18], [5, 10, 14, 16, 20], [1, 7, 11, 12, 13, 15, 19], [2, 8, 17]]"/>
        <s v="[[3, 4, 7, 8, 9], [1, 2, 5, 6, 10]]"/>
        <s v="[[3, 4, 7, 8, 9], [1, 2, 6], [5, 10]]"/>
        <s v="[[3, 4, 7, 8, 9], [5, 10], [1, 2, 6]]"/>
        <s v="[[3, 4, 7, 9, 10, 15, 18], [1, 5, 6, 11, 12, 13, 14, 17, 20], [2, 8, 16, 19]]"/>
        <s v="[[3, 4, 7, 9], [5, 8], [6, 10], [2], [1]]"/>
        <s v="[[3, 4, 7], [9, 10], [1, 6], [5], [2, 8]]"/>
        <s v="[[3, 4, 8, 10], [2, 7], [5], [1, 6, 9]]"/>
        <s v="[[3, 4, 8, 9], [5], [6, 7, 10], [1, 2]]"/>
        <s v="[[3, 4, 8], [1, 2, 5, 7, 10], [6, 9]]"/>
        <s v="[[3, 4, 8], [10], [2, 9], [6, 7], [5], [1]]"/>
        <s v="[[3, 4, 8], [2, 6, 7, 10, 12, 13, 18, 20], [5, 11, 14, 16, 19], [1, 9], [15, 17]]"/>
        <s v="[[3, 4, 8], [2, 7, 10], [5, 9], [1, 6]]"/>
        <s v="[[3, 4, 9, 10], [1, 2, 7, 8], [5, 6]]"/>
        <s v="[[3, 4, 9, 10], [5, 6], [1, 2, 7, 8]]"/>
        <s v="[[3, 4, 9], [7], [1, 2, 5, 6, 8, 10]]"/>
        <s v="[[3, 4, 9], [7], [1, 6], [2, 5, 8, 10]]"/>
        <s v="[[3, 4, 9], [8, 10], [1, 7], [2, 5, 6]]"/>
        <s v="[[3, 4], [1, 2, 5, 7, 10], [8], [6, 9]]"/>
        <s v="[[3, 4], [2, 8, 9], [1, 5, 6, 7, 10]]"/>
        <s v="[[3, 4], [5, 10], [1, 8], [2, 6, 7, 9]]"/>
        <s v="[[3, 4], [5, 7], [1, 2, 8], [6, 10], [9]]"/>
        <s v="[[3, 4], [8, 9], [5, 10], [2], [6], [1, 7]]"/>
        <s v="[[3, 4], [9, 12, 13, 17, 20], [2, 5, 7, 10, 18, 19], [1, 11], [6, 8, 14, 15, 16]]"/>
        <s v="[[3, 5, 10], [1, 2, 6], [4, 7, 8, 9]]"/>
        <s v="[[3, 5, 10], [1, 7, 8], [2, 6, 9], [4]]"/>
        <s v="[[3, 5, 10], [1, 8], [2, 6, 7, 9], [4]]"/>
        <s v="[[3, 5, 10], [4, 7, 8, 9], [1, 2, 6]]"/>
        <s v="[[3, 5, 10], [6, 8], [2, 4, 7, 9], [1]]"/>
        <s v="[[3, 5, 12, 13, 14, 16, 17, 19], [2, 4, 6, 8, 10, 11, 15, 18, 20], [1, 7, 9]]"/>
        <s v="[[3, 5, 6, 7, 13, 14], [1, 8, 17], [4, 11, 12], [9], [15, 18, 19, 20], [2, 10, 16]]"/>
        <s v="[[3, 5, 6, 7, 13, 14], [2, 16], [4, 10, 11, 18], [9, 15], [12, 19, 20], [1, 8, 17]]"/>
        <s v="[[3, 5, 6, 7, 8], [1, 10], [2, 4, 9]]"/>
        <s v="[[3, 5, 6, 7, 8], [2, 4, 9], [1, 10]]"/>
        <s v="[[3, 5, 6, 9, 10], [1, 2, 4, 7, 8]]"/>
        <s v="[[3, 5, 6, 9], [2, 4], [1, 7], [8, 10]]"/>
        <s v="[[3, 5, 6, 9], [4, 7, 8, 10], [2], [1]]"/>
        <s v="[[3, 5, 6, 9], [7, 8], [2], [1], [4, 10]]"/>
        <s v="[[3, 5, 7], [2, 4], [8], [1, 6, 9, 10]]"/>
        <s v="[[3, 5, 8, 9, 10], [2, 7], [1, 4, 6]]"/>
        <s v="[[3, 5, 8], [2, 7], [1], [9, 10], [4, 6]]"/>
        <s v="[[3, 5, 9, 16], [2, 11], [6, 8, 14, 15, 19, 20], [4, 12, 17], [7], [10, 13, 18], [1]]"/>
        <s v="[[3, 5, 9, 16], [7], [2, 11], [6, 8, 14, 15, 19, 20], [10, 13, 18], [4, 12, 17], [1]]"/>
        <s v="[[3, 5], [1, 2, 4, 7, 8, 10], [6, 9]]"/>
        <s v="[[3, 5], [2, 7, 10], [8], [1, 4, 6, 9]]"/>
        <s v="[[3, 5], [4, 7, 10], [6, 8], [1, 2], [9]]"/>
        <s v="[[3, 5], [6, 7, 10], [1, 2, 4, 8, 9]]"/>
        <s v="[[3, 5], [9], [6, 8, 10], [1, 2, 4, 7]]"/>
        <s v="[[3, 6, 10, 13, 15], [4, 5, 7, 8, 17, 18], [1, 19], [12], [11, 14], [2, 20], [9, 16]]"/>
        <s v="[[3, 6, 10], [1, 2, 4, 5, 8, 9], [7]]"/>
        <s v="[[3, 6, 10], [7, 8], [1, 2, 4, 5, 9]]"/>
        <s v="[[3, 6, 14, 20], [5, 11, 19], [2, 7, 8, 10, 13, 17], [4, 12], [1, 9, 18], [15], [16]]"/>
        <s v="[[3, 6, 7, 11, 12, 13, 15, 16, 19, 20], [1, 2, 4, 5, 8, 9, 10, 14, 17, 18]]"/>
        <s v="[[3, 6, 7, 11, 13, 16, 19, 20], [1, 2, 4, 5, 8, 9, 10, 12, 14, 15, 17, 18]]"/>
        <s v="[[3, 6, 7, 8], [1, 2, 9, 10], [5], [4]]"/>
        <s v="[[3, 6, 7, 9, 12, 13, 14, 16, 17, 19], [1, 2, 4, 10, 11, 15, 18], [5, 8, 20]]"/>
        <s v="[[3, 6, 8, 9], [1, 2, 4, 5, 7, 10]]"/>
        <s v="[[3, 6, 8, 9], [4, 7], [1, 2, 5, 10]]"/>
        <s v="[[3, 6, 9, 10, 12, 13, 16, 17, 19, 20], [1, 2, 4, 5, 7, 8, 11, 14, 15, 18]]"/>
        <s v="[[3, 6, 9], [1, 2, 7, 8, 10], [4, 5]]"/>
        <s v="[[3, 6, 9], [4, 5], [1, 2, 7, 8, 10]]"/>
        <s v="[[3, 6], [9], [4, 5, 8], [1, 2], [7, 10]]"/>
        <s v="[[3, 7, 10], [1, 2, 5, 6, 9, 16], [8, 15], [4, 17], [11, 12, 19], [14, 18], [20], [13]]"/>
        <s v="[[3, 7, 13, 16], [2, 4, 9, 15, 18], [5, 8, 10, 17], [6, 11, 19], [1, 12, 14, 20]]"/>
        <s v="[[3, 7, 8, 20], [2, 9, 11, 12, 15], [1, 13], [6, 17], [14, 16], [4, 5, 10, 18, 19]]"/>
        <s v="[[3, 7, 8, 9, 10], [1, 2, 4, 5, 6]]"/>
        <s v="[[3, 7, 8], [4, 9], [1, 2, 5], [6, 10]]"/>
        <s v="[[3, 7], [1, 2, 5, 8, 9, 10], [4, 6]]"/>
        <s v="[[3, 7], [1, 5, 10, 14, 16, 18, 19], [11, 15, 20], [4, 8, 13], [2, 6, 9, 12, 17]]"/>
        <s v="[[3, 7], [4], [6], [8], [1, 2, 9], [5, 10]]"/>
        <s v="[[3, 8, 10], [1, 2, 4, 5, 6, 7, 9]]"/>
        <s v="[[3, 8, 10], [1, 2, 4, 9], [5, 6, 7]]"/>
        <s v="[[3, 8, 13], [4], [11, 12], [1, 2, 10, 14, 15], [6, 16, 17], [18], [5, 7, 9, 19, 20]]"/>
        <s v="[[3, 8, 9, 10], [6], [1, 2, 4, 5, 7]]"/>
        <s v="[[3, 8, 9, 13], [11], [6, 10, 12, 14, 17, 18], [1, 2, 4, 5, 15], [7, 16, 19, 20]]"/>
        <s v="[[3, 8, 9], [1, 2, 6, 10], [4, 5], [7]]"/>
        <s v="[[3, 8, 9], [1, 2, 6, 10], [7], [4, 5]]"/>
        <s v="[[3, 8], [7], [1, 9], [4, 6], [2, 5], [10]]"/>
        <s v="[[3, 9, 10], [1, 2, 5, 6, 7, 8], [4]]"/>
        <s v="[[3, 9, 10], [1, 5, 6, 7], [2, 4, 8]]"/>
        <s v="[[3, 9, 11], [8, 13], [4, 10, 12, 14, 15, 16, 18], [5, 7, 17], [6, 20], [1, 2, 19]]"/>
        <s v="[[3, 9, 14], [1], [4, 7, 10], [2, 5, 11], [6, 8, 13, 16], [17], [12, 15, 18, 19, 20]]"/>
        <s v="[[3, 9, 14], [6, 8, 13, 16], [12, 15, 18, 19, 20], [4, 7, 10], [2, 5, 11], [17], [1]]"/>
        <s v="[[3, 9, 18], [4], [7, 8], [10], [1, 12, 13, 17, 20], [2, 5, 6, 11, 14, 15, 16, 19]]"/>
        <s v="[[3, 9], [1, 4, 6], [8], [2, 5, 7, 10]]"/>
        <s v="[[3, 9], [12, 16], [5, 7, 20], [1, 13, 17, 19], [4, 14], [10, 11, 15], [2, 6, 8, 18]]"/>
        <s v="[[3, 9], [2, 15, 16, 20], [8, 12], [1, 7, 17], [13], [4, 5, 6, 10, 14], [11, 18, 19]]"/>
        <s v="[[3, 9], [4, 6], [2, 7], [1], [5, 8, 10]]"/>
        <s v="[[3, 9], [8], [1, 4, 6], [2, 5, 7, 10]]"/>
        <s v="[[3], [1, 2, 4, 5, 6, 7, 8, 9, 10, 11, 12, 13, 14, 15, 16, 17, 18, 19, 20]]"/>
        <s v="[[3], [1, 2, 4, 5], [8, 9], [6, 7, 10]]"/>
        <s v="[[3], [1, 2, 4, 9], [5], [12, 13, 14, 19, 20], [10, 15, 16], [6, 7, 8, 11, 17, 18]]"/>
        <s v="[[3], [1, 2, 5, 6, 8, 10], [4, 7, 9]]"/>
        <s v="[[3], [1, 2, 6, 7, 8, 10], [4, 5, 9]]"/>
        <s v="[[3], [1, 2, 6, 8, 9, 10], [4], [5, 7]]"/>
        <s v="[[3], [1, 2, 6, 8, 9, 10], [5, 7], [4]]"/>
        <s v="[[3], [1, 4, 5, 9], [2, 6, 7, 8, 10]]"/>
        <s v="[[3], [1, 5, 9], [4, 7], [2, 6, 10], [8]]"/>
        <s v="[[3], [11, 16], [15, 17], [4, 14, 18], [12, 13], [2, 6, 10, 19], [1, 5, 7, 8, 9, 20]]"/>
        <s v="[[3], [2, 5, 7], [1, 4, 8, 9], [6, 10]]"/>
        <s v="[[3], [2, 5, 8], [1, 4, 9], [6, 7, 10]]"/>
        <s v="[[3], [2, 6], [1, 8], [4, 9, 10], [5, 7]]"/>
        <s v="[[3], [4, 5], [1, 2, 6], [7], [8], [9, 10]]"/>
        <s v="[[3], [4, 5], [7], [9], [6, 10, 13], [1, 11, 14], [15], [16], [17], [8, 18], [19], [2, 12, 20]]"/>
        <s v="[[3], [4, 8, 14, 19], [7, 9], [11], [5, 10, 12, 16, 20], [17, 18], [1, 6, 13], [15], [2]]"/>
        <s v="[[3], [5, 9], [1, 2, 6, 10], [4, 7], [8]]"/>
        <s v="[[3], [9, 15, 19], [4, 5, 7, 18, 20], [13], [11, 12], [16], [1, 6, 17], [8, 10], [2, 14]]"/>
        <s v="[[3], [9], [2, 6], [1, 4, 8], [5], [7, 10]]"/>
        <s v="[[4, 10, 11, 18], [3, 5, 6, 7, 13, 14], [12, 19, 20], [9, 15], [2, 16], [1, 8, 17]]"/>
        <s v="[[4, 12, 18, 19], [6, 8, 14, 15, 17, 20], [1, 5, 7, 11, 13], [2, 10, 16], [3, 9]]"/>
        <s v="[[4, 12], [1, 7, 10, 13, 17], [2, 6, 8, 9], [3, 14, 18, 19], [5, 11, 20], [15], [16]]"/>
        <s v="[[4, 12], [9, 10], [1], [6, 14, 15, 19, 20], [11, 13], [5, 18], [7], [3, 8, 16], [2, 17]]"/>
        <s v="[[4, 13, 14], [10, 16], [2, 5, 8], [1, 7], [3, 20], [9, 15, 18], [6, 11, 12, 17, 19]]"/>
        <s v="[[4, 13, 17, 18], [1, 3, 8, 14, 16], [9, 11, 15], [10, 12, 19, 20], [2, 5, 6, 7]]"/>
        <s v="[[4, 13], [15, 16], [3, 17], [7, 9], [2, 8], [20], [1, 5, 18], [6, 12, 14, 19], [10, 11]]"/>
        <s v="[[4, 14], [10], [9, 11, 18], [16], [8], [2, 7], [12], [5], [1, 15, 19, 20], [3, 6, 13, 17]]"/>
        <s v="[[4, 14], [17, 18], [8, 9, 19, 20], [6], [1, 16], [2, 5, 12, 15], [10, 11, 13], [3, 7]]"/>
        <s v="[[4, 15], [1], [3, 13], [2, 7, 18], [5, 11, 12, 14], [17], [6, 8, 9, 10, 16, 19, 20]]"/>
        <s v="[[4, 16], [1, 2, 6, 7, 19], [3, 8, 14], [5, 9, 10, 11, 12, 15, 20], [13, 17, 18]]"/>
        <s v="[[4, 16], [3, 6, 11, 14, 19], [1, 2, 5, 9, 15, 20], [7, 8, 10, 13], [12, 17, 18]]"/>
        <s v="[[4, 16], [7], [8], [12], [15], [5, 11, 17], [1, 3, 18], [6, 19], [2, 9, 10, 13, 14, 20]]"/>
        <s v="[[4, 17], [8, 10, 14], [3, 5, 9], [1, 2, 16, 18], [13], [6, 7, 15], [20], [11, 12, 19]]"/>
        <s v="[[4, 18], [10], [3, 12], [1, 2, 11, 15], [7, 8, 20], [5, 16, 17, 19], [6, 13], [9, 14]]"/>
        <s v="[[4, 18], [11], [3], [2, 9, 10, 19], [14, 15], [6, 7, 8, 20], [12, 16], [1, 13], [5, 17]]"/>
        <s v="[[4, 20], [2, 6], [7, 19], [8, 15, 17], [3, 5, 10, 16, 18], [12, 13], [11, 14], [1, 9]]"/>
        <s v="[[4, 20], [5, 6, 14, 19], [1, 7, 9, 10, 11], [2, 16], [3, 8, 12, 13, 15, 17, 18]]"/>
        <s v="[[4, 20], [6, 13, 19], [1, 2, 3, 8, 14], [7, 9], [15, 17], [10, 12, 16, 18], [11], [5]]"/>
        <s v="[[4, 5, 11, 12, 15], [6, 7, 8, 10], [9], [1, 3, 13, 17], [2, 14, 18], [16], [19], [20]]"/>
        <s v="[[4, 5, 13, 14], [1, 15], [2, 18, 19], [10, 12, 16], [6, 7, 8, 11, 17, 20], [3, 9]]"/>
        <s v="[[4, 5, 13, 20], [6, 7, 9], [1, 11], [3, 17], [2, 8, 10, 12, 14, 15, 16, 18, 19]]"/>
        <s v="[[4, 5, 14, 16, 18, 20], [7], [6, 8, 13], [15], [9, 12, 17], [19], [3], [1, 2, 10, 11]]"/>
        <s v="[[4, 5, 6, 13], [2, 8, 10, 12, 14, 15, 16], [1, 3], [7, 9, 18, 19], [11, 17, 20]]"/>
        <s v="[[4, 5, 6, 14, 18, 19], [13], [7, 9, 10, 15], [12], [8, 11, 16, 17], [1, 2, 3, 20]]"/>
        <s v="[[4, 5, 6, 7, 11, 12, 14, 16], [1, 2, 3, 8, 9, 10, 13, 15, 17, 18, 19, 20]]"/>
        <s v="[[4, 5, 6, 7, 11, 15, 19], [3, 8, 14, 18], [1, 13, 16], [2, 9, 10, 12, 17, 20]]"/>
        <s v="[[4, 5, 6, 7, 8, 11, 14, 17], [3, 12, 18, 19], [2, 9, 10, 16], [1, 13, 15, 20]]"/>
        <s v="[[4, 5, 6, 7, 8], [1, 2, 3, 9, 10]]"/>
        <s v="[[4, 5, 6], [3, 8], [2, 7], [1, 9, 10]]"/>
        <s v="[[4, 5, 7, 10], [1, 2, 3, 6, 9], [8]]"/>
        <s v="[[4, 5, 7, 10], [8], [1, 2, 3, 6, 9]]"/>
        <s v="[[4, 5, 9], [1, 2, 6, 8, 10], [3, 7]]"/>
        <s v="[[4, 5], [1, 2, 8, 9], [3, 6, 7, 10]]"/>
        <s v="[[4, 5], [1, 3, 6, 7, 9], [2, 8, 10]]"/>
        <s v="[[4, 5], [1, 6, 7, 10], [2, 3, 9], [8]]"/>
        <s v="[[4, 5], [2, 3, 6, 8], [1, 9, 10], [7]]"/>
        <s v="[[4, 5], [2, 3, 9], [1, 6, 7, 10], [8]]"/>
        <s v="[[4, 5], [3, 6], [1, 7, 10], [2, 8, 9]]"/>
        <s v="[[4, 6, 12, 17, 18], [14, 19, 20], [11], [1, 8, 9, 10], [2, 7, 15, 16], [3], [5, 13]]"/>
        <s v="[[4, 6, 13, 16], [14, 17, 19], [10, 11], [1, 8, 12, 15, 20], [2, 3, 5, 7, 9, 18]]"/>
        <s v="[[4, 6, 7, 14, 19, 20], [5, 13], [12, 18], [8, 17], [1, 9, 10, 16], [3], [11], [2], [15]]"/>
        <s v="[[4, 6, 7, 19], [2, 10, 12, 14, 17, 18], [3, 5, 8, 9, 11, 16, 20], [1, 13, 15]]"/>
        <s v="[[4, 6, 7], [1, 2, 3, 5, 8, 9, 10]]"/>
        <s v="[[4, 6, 7], [2, 8, 9, 10], [1, 3, 5]]"/>
        <s v="[[4, 6, 8, 10], [1, 2, 3, 5, 7, 9]]"/>
        <s v="[[4, 6, 8, 10], [3, 5], [1], [2, 7], [9]]"/>
        <s v="[[4, 6, 8, 9, 11, 16, 18, 19, 20], [1, 2, 3, 5, 7, 10, 12, 13, 14, 15, 17]]"/>
        <s v="[[4, 6, 8], [1, 2], [3, 5], [7, 10], [9]]"/>
        <s v="[[4, 6], [1, 2, 5, 8, 9, 10], [3, 7]]"/>
        <s v="[[4, 6], [1, 2], [8], [3, 5], [7], [9, 10]]"/>
        <s v="[[4, 6], [2, 3, 10], [8], [5, 7], [1, 9]]"/>
        <s v="[[4, 6], [2, 9], [1, 10], [3, 5], [8], [7]]"/>
        <s v="[[4, 6], [3, 7], [1, 2, 5, 8, 9, 10]]"/>
        <s v="[[4, 6], [5, 9, 16], [1, 12], [11, 13, 14], [3, 7, 8, 17, 18, 19], [2, 10, 15, 20]]"/>
        <s v="[[4, 6], [8], [2, 5, 7, 9, 10], [1, 3]]"/>
        <s v="[[4, 7, 10], [3, 9], [1, 2, 5], [6, 8]]"/>
        <s v="[[4, 7, 10], [6, 8], [9], [1, 2], [3, 5]]"/>
        <s v="[[4, 7, 10], [9], [3, 5], [6, 8], [1, 2]]"/>
        <s v="[[4, 7, 8, 10], [3, 5, 6, 9], [2], [1]]"/>
        <s v="[[4, 7, 8, 10], [6, 9], [3, 5], [1], [2]]"/>
        <s v="[[4, 7, 8, 9], [1, 2, 6], [3, 5, 10]]"/>
        <s v="[[4, 7], [1], [9, 10], [2, 3, 5], [6, 8]]"/>
        <s v="[[4, 7], [3], [1], [2, 5, 9, 10], [6, 8]]"/>
        <s v="[[4, 8, 10, 11, 14, 18, 19], [1, 9, 15, 17], [2, 3, 5, 12, 13, 20], [6, 7, 16]]"/>
        <s v="[[4, 8], [1, 2, 3, 5, 6, 7, 9, 10]]"/>
        <s v="[[4, 9, 10, 13, 16], [1, 5, 17, 18, 19], [8, 11, 20], [2, 6, 7, 12, 14], [3, 15]]"/>
        <s v="[[4, 9, 10], [5, 7], [1, 8], [2, 6], [3]]"/>
        <s v="[[4, 9], [1, 3, 5, 6, 8], [2, 10], [7]]"/>
        <s v="[[4, 9], [1, 5, 7, 8], [6, 10], [2, 3]]"/>
        <s v="[[4, 9], [3, 7, 8], [1, 2, 5], [6, 10]]"/>
        <s v="[[4], [1, 2, 3, 5], [6, 7, 8, 9, 10]]"/>
        <s v="[[4], [1, 2, 6, 8, 9, 10], [3], [5, 7]]"/>
        <s v="[[4], [1, 2, 8], [3, 5, 10], [6, 7, 9]]"/>
        <s v="[[4], [1, 3, 5, 8, 9, 19], [10, 14, 17], [16], [15, 18], [2, 6, 7, 11, 12, 13, 20]]"/>
        <s v="[[4], [1, 7, 8], [2, 3, 6, 11, 12, 14, 15, 16, 17, 19], [9, 10], [5, 13, 18, 20]]"/>
        <s v="[[4], [1, 7, 8], [2, 6, 9], [3, 5, 10]]"/>
        <s v="[[4], [3, 5, 10], [2, 6, 7, 9], [1, 8]]"/>
        <s v="[[4], [3, 5, 6, 20], [1, 10], [2, 11, 12], [7, 8, 9, 17], [16, 18, 19], [13, 14, 15]]"/>
        <s v="[[4], [3, 6, 7, 8], [5], [1, 2, 9, 10]]"/>
        <s v="[[4], [6], [9], [10], [2, 3, 7], [1, 8], [5]]"/>
        <s v="[[4], [7, 8], [3, 6, 9, 15, 17], [1, 2, 10, 12, 13, 14, 16], [5, 11, 18, 19, 20]]"/>
        <s v="[[5, 10, 15], [2, 3, 6, 7, 8, 9, 11, 12, 13, 16, 19, 20], [1, 4, 14, 17, 18]]"/>
        <s v="[[5, 10], [1], [3], [7, 8, 9], [6], [2, 4]]"/>
        <s v="[[5, 10], [13], [1, 2, 4], [7, 17], [11, 16], [3, 12], [6, 8, 9, 14, 15, 18, 19, 20]]"/>
        <s v="[[5, 10], [2], [1, 7], [8, 9], [3, 4], [6]]"/>
        <s v="[[5, 10], [6, 8], [2], [3, 4, 7, 9], [1]]"/>
        <s v="[[5, 11, 14, 19], [6, 7, 10, 12], [9, 15], [2, 13, 18, 20], [1, 8], [3, 4, 16], [17]]"/>
        <s v="[[5, 11, 15, 16], [7, 8], [6, 9], [3, 10, 12, 13, 14, 17, 19], [1, 2, 4, 18, 20]]"/>
        <s v="[[5, 11, 17], [14, 18], [6, 7, 8, 12, 16], [1, 2, 3, 13], [9, 10, 20], [4, 15, 19]]"/>
        <s v="[[5, 12, 13, 15], [2, 3, 18, 19], [1, 4, 6, 7, 8, 11, 14, 17, 20], [9, 10, 16]]"/>
        <s v="[[5, 13], [1, 8, 9, 12, 16], [4, 20], [3, 7, 11], [2, 6, 10, 14, 15, 17, 18, 19]]"/>
        <s v="[[5, 14, 18], [3, 8, 10, 17], [1, 6, 7, 12], [9, 13], [2, 4, 11, 15, 16], [19, 20]]"/>
        <s v="[[5, 19], [1, 2, 3, 4, 7, 8, 9, 10, 11, 12, 13, 14, 15, 16, 17, 18, 20], [6]]"/>
        <s v="[[5, 6, 7, 10, 11, 13], [1, 3, 12, 15, 16, 18, 19, 20], [2, 4, 8, 14, 17], [9]]"/>
        <s v="[[5, 6, 9, 10], [1, 3, 4], [2, 7, 8]]"/>
        <s v="[[5, 6, 9, 13, 17, 19], [1, 2, 4, 7, 8, 10, 11, 15, 20], [3, 12, 14, 16, 18]]"/>
        <s v="[[5, 6], [2, 3, 7, 8, 10], [1, 4, 9]]"/>
        <s v="[[5, 6], [2, 4, 7, 8], [1, 3, 9, 10]]"/>
        <s v="[[5, 6], [7, 14], [1, 2, 4, 8, 9, 10, 11, 12, 16, 17, 18, 20], [3, 13, 15, 19]]"/>
        <s v="[[5, 7, 10], [1, 2], [3, 4, 6, 8, 9]]"/>
        <s v="[[5, 7, 8, 12, 15], [2, 4, 9, 11], [1, 14, 16, 17, 19], [10, 18], [3, 13], [6, 20]]"/>
        <s v="[[5, 7, 8, 9], [1, 2, 3, 4, 6, 10]]"/>
        <s v="[[5, 7, 8, 9], [4], [1, 2], [3, 6, 10]]"/>
        <s v="[[5, 7, 9], [1, 2], [3, 4, 6, 8, 10]]"/>
        <s v="[[5, 7], [1, 2, 8, 9, 10], [3], [4, 6]]"/>
        <s v="[[5, 7], [2, 6], [1, 8], [4, 9, 10], [3]]"/>
        <s v="[[5, 7], [3], [1, 8], [2, 6], [4, 9, 10]]"/>
        <s v="[[5, 8, 10], [1, 6], [3, 4], [2, 7, 9]]"/>
        <s v="[[5, 8, 12, 13], [1, 6, 15, 19], [2, 3], [10], [4, 7, 11, 20], [9, 18], [14, 16, 17]]"/>
        <s v="[[5, 8, 12], [2, 10, 14], [6, 7], [4, 16, 19, 20], [1, 3], [9, 18], [17], [11, 13, 15]]"/>
        <s v="[[5, 8, 15], [1, 9, 18], [2, 14, 16, 19], [7], [3, 10], [6, 11, 12, 17], [20], [4, 13]]"/>
        <s v="[[5, 8, 9], [1, 2, 3, 4], [6, 7, 10]]"/>
        <s v="[[5, 9, 12, 17], [1, 2, 13], [3], [15], [4, 6, 8, 11, 14, 16], [7, 18], [10, 19, 20]]"/>
        <s v="[[5, 9, 12, 19], [1, 4, 6, 7, 14, 16], [2, 3, 8, 10, 11, 13, 15, 17, 18, 20]]"/>
        <s v="[[5, 9, 13], [4, 8, 16, 17], [1, 2, 3, 11, 12, 14, 15, 18], [19, 20], [6, 7, 10]]"/>
        <s v="[[5, 9], [2, 4, 7, 10], [1, 3, 6, 8]]"/>
        <s v="[[5, 9], [2, 7, 10], [1, 6], [3, 4, 8]]"/>
        <s v="[[5, 9], [3, 4, 8], [1, 6], [2, 7, 10]]"/>
        <s v="[[5], [1, 2, 3, 6, 7, 8, 9, 10], [4]]"/>
        <s v="[[5], [1, 2, 9], [3, 4, 6, 7, 8, 10]]"/>
        <s v="[[5], [1, 2], [10], [6, 7, 9], [3, 4, 8]]"/>
        <s v="[[5], [1, 6, 9, 12, 13, 14], [3, 4, 7, 8, 11, 15, 19, 20], [2, 10, 16, 17, 18]]"/>
        <s v="[[5], [10], [6, 7], [3, 4, 8], [2, 9], [1]]"/>
        <s v="[[5], [2, 3, 7], [6, 8, 9], [10], [1, 4]]"/>
        <s v="[[5], [3, 4, 6, 7, 8, 10], [1, 2, 9]]"/>
        <s v="[[6, 10, 13, 14, 19], [3, 7, 8, 11], [1, 2, 5, 9, 15, 20], [4, 16], [12, 17, 18]]"/>
        <s v="[[6, 10, 20], [1, 2, 3, 4, 5, 7, 8, 9, 11, 12, 13, 14, 15, 16, 17, 18, 19]]"/>
        <s v="[[6, 10], [1, 2, 3, 4], [7], [5, 8, 9]]"/>
        <s v="[[6, 10], [1, 4, 8, 9], [3], [2, 5, 7]]"/>
        <s v="[[6, 10], [2], [3, 4, 7, 9], [1], [5, 8]]"/>
        <s v="[[6, 10], [3], [1, 4, 8, 9], [2, 5, 7]]"/>
        <s v="[[6, 10], [3], [2, 5, 7], [1, 4, 8, 9]]"/>
        <s v="[[6, 11, 14], [2, 8, 20], [1, 3, 5, 7, 9, 10, 13, 15], [4, 12, 17], [16, 18, 19]]"/>
        <s v="[[6, 11, 19], [1, 7], [3, 9, 10, 15], [12], [2, 4, 13, 14, 16, 17], [5, 8, 18, 20]]"/>
        <s v="[[6, 12, 15], [1, 13, 19], [17], [7, 16, 20], [3], [9, 14, 18], [2, 4, 5, 8, 10, 11]]"/>
        <s v="[[6, 12, 18], [4, 5, 7, 8, 10, 11, 17], [1, 2, 19], [14], [16, 20], [9, 15], [3, 13]]"/>
        <s v="[[6, 13], [15, 16], [5, 9, 11], [3, 4], [2, 7, 10, 12, 14, 18, 20], [17], [1, 8, 19]]"/>
        <s v="[[6, 14, 15, 19], [3, 5, 8, 9, 10, 16], [1, 2, 4, 7, 11, 12, 13, 17, 18], [20]]"/>
        <s v="[[6, 14, 19], [2, 3, 15, 16], [12, 13, 17], [4, 8, 9, 11], [1, 10], [5, 7, 18, 20]]"/>
        <s v="[[6, 16], [3, 7, 18], [5, 9, 12, 17], [15], [10, 11, 19], [1, 2, 13, 20], [4, 8, 14]]"/>
        <s v="[[6, 7, 10], [4, 14, 15, 16, 17, 18], [3, 12], [2, 13, 20], [1, 9, 11, 19], [5, 8]]"/>
        <s v="[[6, 7, 15], [8, 10, 17, 18, 20], [2, 9, 12], [4, 14], [5, 11, 19], [1, 3, 13, 16]]"/>
        <s v="[[6, 7, 8, 11, 14, 17, 20], [2, 3, 9, 16, 19], [1, 4, 5, 13], [10, 12, 15, 18]]"/>
        <s v="[[6, 7, 8, 9, 10, 16, 19, 20], [2, 5, 11, 14, 15, 18], [17], [1], [4, 12], [3, 13]]"/>
        <s v="[[6, 7, 9], [1, 4, 10, 12, 15, 16, 18], [3, 5, 11, 13, 20], [2, 8, 14, 19], [17]]"/>
        <s v="[[6, 7], [1, 2, 10], [3, 4, 8], [5, 9]]"/>
        <s v="[[6, 7], [1, 2, 3, 4, 5, 8, 9, 10, 11, 12, 13, 14, 15, 16, 17, 18, 19, 20]]"/>
        <s v="[[6, 7], [1, 2, 3, 5, 9, 10], [4, 8]]"/>
        <s v="[[6, 7], [1, 2, 4, 5], [3, 8, 9, 10]]"/>
        <s v="[[6, 8, 10, 16, 19, 20], [11, 14, 15, 18], [1, 3], [17], [4, 5, 9, 13], [2, 7, 12]]"/>
        <s v="[[6, 8, 10], [1, 2, 3, 4, 5, 7], [9]]"/>
        <s v="[[6, 8, 10], [3, 4, 5], [1, 2, 7, 9]]"/>
        <s v="[[6, 8, 13, 15, 16], [5, 9, 11, 18], [7, 17], [3, 4, 10, 14], [2, 12, 19, 20], [1]]"/>
        <s v="[[6, 8, 14, 15, 19, 20], [11, 13, 18], [2, 9, 17], [3, 5, 10, 16], [7], [1], [4, 12]]"/>
        <s v="[[6, 8, 15, 16], [3, 18, 19], [9, 10, 20], [1, 2, 13, 14], [4, 7, 12], [5, 11, 17]]"/>
        <s v="[[6, 8, 9, 14, 15, 17, 18, 19, 20], [7, 10], [13], [12, 16], [3, 4, 11], [1, 2, 5]]"/>
        <s v="[[6, 8, 9, 15], [1, 2, 3, 4, 5, 7, 10, 11, 12, 13, 16, 17, 18, 19], [14], [20]]"/>
        <s v="[[6, 8, 9], [2, 3, 7], [1, 4], [10], [5]]"/>
        <s v="[[6, 8, 9], [2, 3, 7], [10], [1, 4], [5]]"/>
        <s v="[[6, 8, 9], [5], [10], [1, 4], [2, 3, 7]]"/>
        <s v="[[6, 8], [1, 4, 9], [2, 7], [3, 10], [5]]"/>
        <s v="[[6, 8], [2, 4, 5, 9], [1, 7], [3, 10]]"/>
        <s v="[[6, 8], [3, 10, 13, 16, 19, 20], [1, 2, 5, 11, 12, 17], [4, 14], [7, 9, 15, 18]]"/>
        <s v="[[6, 9, 14, 16, 17, 18], [12, 13, 15, 20], [2, 7], [1, 10, 11, 19], [5], [3, 8], [4]]"/>
        <s v="[[6, 9], [1, 2, 3, 5, 10, 11, 12, 13, 14, 15, 16, 17, 19], [4, 20], [7, 8, 18]]"/>
        <s v="[[6, 9], [1, 2, 5, 7, 8], [3, 4, 10]]"/>
        <s v="[[6, 9], [3, 4, 10], [1, 2, 5, 7, 8]]"/>
        <s v="[[6, 9], [4, 7, 8, 10], [1], [3, 5], [2]]"/>
        <s v="[[6], [1, 2, 4, 5, 7], [3, 8, 9, 10]]"/>
        <s v="[[6], [1, 2, 5, 8, 10], [3, 9], [4, 7]]"/>
        <s v="[[6], [1, 3, 4, 8, 9, 14, 15, 16, 17], [10], [5, 11, 13, 19, 20], [2, 7, 12, 18]]"/>
        <s v="[[6], [2, 5, 15], [13], [10, 12, 20], [1, 3, 4, 7, 8, 9, 11, 17, 18, 19], [14, 16]]"/>
        <s v="[[6], [3, 5, 9, 12, 14, 15], [1, 2, 4, 7, 10, 11, 16, 18, 19], [8, 13, 17, 20]]"/>
        <s v="[[7, 10, 17], [5, 12, 18], [8, 16], [3, 11, 15], [1, 6, 13], [2, 4, 9, 14, 19, 20]]"/>
        <s v="[[7, 10], [1, 2, 4, 6, 8], [3, 5, 9]]"/>
        <s v="[[7, 11, 13, 14], [2, 4, 10, 20], [5, 9, 12, 15, 16, 19], [1, 3], [17], [6, 8, 18]]"/>
        <s v="[[7, 13], [2, 8, 10], [12, 15, 16, 17], [1, 3, 4, 5, 6, 9, 11, 14, 18], [19, 20]]"/>
        <s v="[[7, 14, 19, 20], [3], [18], [2], [15], [5, 6, 9, 17], [1, 4, 8], [12, 16], [10, 13], [11]]"/>
        <s v="[[7, 8, 10], [1, 2, 3, 4, 5, 6, 9]]"/>
        <s v="[[7, 8, 11], [1, 6, 9, 19, 20], [3, 4, 10, 15], [2, 13, 17, 18], [12, 16], [5, 14]]"/>
        <s v="[[7, 8, 9, 10, 11, 12, 13], [1, 2, 3, 4, 5, 6, 14, 15, 16, 17, 18, 19, 20]]"/>
        <s v="[[7, 8], [12, 14], [6, 19, 20], [1, 5, 11, 15, 17], [4], [2, 13], [3, 10, 16], [9, 18]]"/>
        <s v="[[7, 8], [5, 10], [1, 2], [6], [9], [3, 4]]"/>
        <s v="[[7, 9, 11, 18, 20], [14, 19], [13, 15], [2, 3], [5, 10], [16, 17], [1, 4, 6, 12], [8]]"/>
        <s v="[[7, 9, 14, 19, 20], [5, 6, 8, 13, 18], [4, 10, 12], [1, 3, 16], [15], [11], [2, 17]]"/>
        <s v="[[7, 9, 15], [1, 11, 14], [2, 8, 20], [6, 13, 17], [3, 5], [4, 10, 12, 16, 18, 19]]"/>
        <s v="[[7, 9], [3, 4, 5, 8], [1, 2, 6, 10]]"/>
        <s v="[[7], [1, 3, 5, 6], [2], [10], [4, 8, 9]]"/>
        <s v="[[7], [1, 3, 9], [2, 4, 5, 6, 10], [8]]"/>
        <s v="[[7], [1, 6, 9], [2, 3, 4, 5, 8, 10]]"/>
        <s v="[[7], [1, 8, 10], [4, 5, 9], [2, 3, 6]]"/>
        <s v="[[7], [1], [11, 12], [3, 8, 15, 18], [2, 14, 17], [4], [6, 9, 16, 19, 20], [5, 10, 13]]"/>
        <s v="[[7], [10], [2, 5], [3, 6], [4, 8, 9], [1]]"/>
        <s v="[[7], [2, 18], [4, 12], [3, 8, 9], [19, 20], [5, 10, 16], [11, 13, 17], [6, 14, 15], [1]]"/>
        <s v="[[7], [2, 4], [1, 3, 5, 9], [8, 10], [6]]"/>
        <s v="[[7], [4, 5], [1, 2, 6, 10], [3, 8, 9]]"/>
        <s v="[[7], [4, 6, 10], [1, 2, 3, 5, 9], [8]]"/>
        <s v="[[7], [8], [1, 2, 3, 4, 5, 6, 9, 10]]"/>
        <s v="[[7], [8], [2, 5, 9], [1, 3, 4, 6, 10]]"/>
        <s v="[[8, 10, 11, 20], [2, 6, 7, 15, 16, 17], [13], [9, 18, 19], [12, 14], [1, 3, 4, 5]]"/>
        <s v="[[8, 10, 13, 17], [14, 16], [19], [2, 9], [1, 11, 15], [3, 4, 5, 6, 7, 18], [12], [20]]"/>
        <s v="[[8, 10, 13, 18], [1, 2, 5, 9, 16], [3, 6], [4, 7, 14, 15, 17, 19], [11, 12, 20]]"/>
        <s v="[[8, 10], [2, 4], [1, 3], [7], [5, 9], [6]]"/>
        <s v="[[8, 10], [3, 5, 6, 9], [1, 7], [2, 4]]"/>
        <s v="[[8, 10], [6], [5, 9], [1, 3], [7], [2, 4]]"/>
        <s v="[[8, 10], [6], [5, 9], [2, 4], [1, 3], [7]]"/>
        <s v="[[8, 11, 12, 15], [1, 2, 3, 4, 5, 6, 7, 9, 10, 13, 14, 16, 17, 18, 19, 20]]"/>
        <s v="[[8, 11, 15, 17], [1, 6, 9, 19], [4, 14], [2, 3, 12, 20], [7, 10, 13, 16], [5], [18]]"/>
        <s v="[[8, 11, 15, 20], [1, 4, 10], [6, 9, 12, 14, 18], [2, 3, 5, 7, 13, 16, 17, 19]]"/>
        <s v="[[8, 12], [13, 16, 18], [9, 10], [1, 3, 5, 11, 15, 19, 20], [6, 17], [7, 14], [2, 4]]"/>
        <s v="[[8, 13], [2, 7, 10, 12], [6, 9], [4, 5, 11, 18, 19, 20], [1, 16], [3, 15], [14], [17]]"/>
        <s v="[[8, 14], [2], [18], [5, 12, 17], [1, 9, 16], [15], [10, 13], [11], [4, 6, 7, 19, 20], [3]]"/>
        <s v="[[8, 15], [1, 5, 13, 18], [2, 4, 7, 9, 11, 12, 17], [3, 14, 16], [6, 10, 19, 20]]"/>
        <s v="[[8, 15], [3, 13], [11], [6, 17], [7, 12, 19], [10, 14, 16], [4, 5, 9, 18, 20], [1, 2]]"/>
        <s v="[[8, 15], [3], [1, 5, 18, 19], [6, 13], [4, 9, 11, 17], [16], [2, 7, 10, 12, 14, 20]]"/>
        <s v="[[8, 16, 17], [1, 9, 12, 15], [3, 10, 13], [4, 6, 7, 11, 18, 19], [2, 5, 14, 20]]"/>
        <s v="[[8, 17], [3, 11, 13, 15, 19, 20], [1, 12], [6, 14, 16], [9, 10, 18], [2, 7], [4, 5]]"/>
        <s v="[[8, 20], [1, 3, 5, 7, 10, 13, 15], [2, 9, 12, 16, 19], [4, 17], [6, 14], [11, 18]]"/>
        <s v="[[8, 9, 11, 13], [3, 5, 6, 7, 17, 20], [1, 2, 4, 14, 15, 19], [10, 12, 16, 18]]"/>
        <s v="[[8, 9, 11, 14], [7, 15], [13, 16, 18], [1, 3, 12], [6, 19, 20], [2, 4, 5, 10, 17]]"/>
        <s v="[[8, 9, 14, 18], [3, 13], [4, 20], [1, 7], [6, 11, 12, 17, 19], [2, 5, 15], [10, 16]]"/>
        <s v="[[8, 9], [1, 2, 6, 7], [3, 4, 5, 10]]"/>
        <s v="[[8, 9], [10, 16], [3, 6, 18], [1, 2, 5], [20], [14], [4, 13], [11, 17, 19], [7, 12, 15]]"/>
        <s v="[[8, 9], [2], [6], [5, 10], [3, 4], [1, 7]]"/>
        <s v="[[8], [1, 2, 10], [4, 6], [3, 9], [5, 7]]"/>
        <s v="[[8], [1, 4, 6, 9], [2, 3, 5, 7, 10]]"/>
        <s v="[[8], [1, 6, 7, 10], [2, 3, 9], [4, 5]]"/>
        <s v="[[8], [10, 11, 12], [9, 17, 18], [2, 7], [4, 5], [6, 14, 16], [1, 3, 13, 15, 19, 20]]"/>
        <s v="[[8], [2, 9], [3, 5], [4, 6], [7], [1, 10]]"/>
        <s v="[[8], [3], [1, 5, 9], [2, 6, 10], [4, 7]]"/>
        <s v="[[8], [3], [4, 7], [2, 6, 10], [1, 5, 9]]"/>
        <s v="[[8], [5, 10], [13, 15], [14, 19], [16, 17], [1, 4, 6, 12], [7, 9, 11, 18, 20], [2, 3]]"/>
        <s v="[[9, 10, 13], [4, 7, 12], [5, 11, 17], [2, 14], [6, 8, 15, 16], [1, 3, 19], [18, 20]]"/>
        <s v="[[9, 10, 14], [5, 11, 17], [2, 13, 20], [1, 3, 18], [4, 7, 8, 12], [6, 15, 16, 19]]"/>
        <s v="[[9, 10, 16, 20], [5, 12, 17], [1, 6, 8], [15], [4, 7, 14, 19], [2], [3], [13], [11], [18]]"/>
        <s v="[[9, 10, 16], [17, 18], [5, 14], [11], [3, 7, 13, 15], [2, 8, 19], [1, 6], [4, 12, 20]]"/>
        <s v="[[9, 10, 17], [4, 5, 16], [1, 12, 20], [2, 7], [8], [6, 14, 18], [3, 11, 13, 15, 19]]"/>
        <s v="[[9, 10], [1, 2, 7, 8], [3, 6], [4, 5]]"/>
        <s v="[[9, 10], [1, 2, 7, 8], [4, 5], [3, 6]]"/>
        <s v="[[9, 10], [2, 8], [4, 7], [1, 3, 6], [5]]"/>
        <s v="[[9, 10], [4], [1, 7, 17, 18], [6, 8, 13, 20], [2, 3, 5, 11, 12, 14, 15, 16, 19]]"/>
        <s v="[[9, 11, 20], [1, 4, 10, 12, 15, 16, 18], [2, 8, 14, 19], [3, 5, 6, 13], [7, 17]]"/>
        <s v="[[9, 12, 17], [19, 20], [8], [13], [2, 4, 11, 15, 16], [5, 7, 14], [1, 6, 18], [3, 10]]"/>
        <s v="[[9, 14, 15], [4, 12, 16], [3, 5, 7, 10, 11, 17, 18], [1, 2, 6, 8, 13, 19, 20]]"/>
        <s v="[[9, 14, 17], [1, 16], [6], [11, 15], [4, 5, 19], [3, 8, 13], [2, 7, 10, 12, 20], [18]]"/>
        <s v="[[9, 14, 18], [2, 7], [10, 11, 12], [8, 17], [1, 3, 13, 15, 19, 20], [4, 5, 6, 16]]"/>
        <s v="[[9, 15, 16], [3, 4, 5, 8, 10, 11, 13], [6, 7], [2, 14, 18, 19], [1, 12, 17, 20]]"/>
        <s v="[[9, 16], [1, 4, 5, 13], [6, 7, 8, 11, 14, 17, 20], [2, 3, 19], [10, 12, 15, 18]]"/>
        <s v="[[9, 18], [15, 19, 20], [1, 8, 17], [2, 10, 16], [4, 11, 12], [3, 5, 6, 7, 13, 14]]"/>
        <s v="[[9], [1, 4], [10], [5, 6, 7, 8], [2, 3]]"/>
        <s v="[[9], [2, 3, 13, 16], [1, 8, 12, 14, 15, 18, 19, 20], [4, 6, 11], [5, 7, 10, 17]]"/>
        <s v="[[9], [2, 8, 13, 14], [5, 16, 17], [6, 7, 11], [4, 10], [3, 12], [1, 15, 18, 19, 20]]"/>
        <s v="[[9], [3, 15, 16, 17], [13, 20], [1, 2, 4, 6, 8, 18, 19], [7, 10, 12], [5, 11, 14]]"/>
        <s v="[[9], [3, 4, 5, 10, 11, 12, 16, 17], [1, 2, 6, 7, 8, 13, 14, 15], [18, 19, 20]]"/>
        <s v="[[9], [4, 6, 7, 10], [1, 2, 3, 8, 14, 15, 16, 18, 19, 20], [5, 11, 12, 13, 17]]"/>
        <s v="[[9], [5, 7, 10, 17], [1, 8, 12, 14, 15, 18, 19, 20], [4, 6, 11], [2, 3, 13, 16]]"/>
        <m/>
      </sharedItems>
    </cacheField>
    <cacheField name="bestS" numFmtId="0">
      <sharedItems containsBlank="1" count="1102">
        <s v="[[0, 0, 1, 1, 0], [2, 2, 2, 2, 3], [4, 2, 4], [4, 17, 7, 8, 7, 26, 17]]"/>
        <s v="[[0, 0, 1, 4, 0, 2], [6, 12], [2, 3, 12], [3, 1, 2, 8, 6], [22, 8], [4], [29]]"/>
        <s v="[[0, 0, 1], [3, 1, 2, 1, 1, 2, 1, 2, 1], [3, 5, 2, 2, 5, 2, 4, 5]]"/>
        <s v="[[0, 0], [17, 31, 15, 5], [12, 2, 5, 2, 1], [31, 12, 5, 6, 12, 19, 37], [11, 12]]"/>
        <s v="[[0, 0], [7, 7, 8, 4, 8, 5, 2, 4], [2, 6, 1, 3, 1], [0], [1, 1, 1, 1]]"/>
        <s v="[[0, 1, 0], [3, 4, 16, 27, 18, 10, 1]]"/>
        <s v="[[0, 1, 1, 1], [6, 2, 2, 2, 3, 8, 4, 2, 2, 4, 3, 5, 3, 3], [0], [0]]"/>
        <s v="[[0, 1, 2, 1, 1], [5, 9, 5, 6, 4, 4, 2], [3, 4], [7, 5, 4, 9], [18, 13]]"/>
        <s v="[[0, 1, 4, 0, 2], [1, 1, 9], [4, 7, 5], [22, 8], [4], [29], [4, 10, 9], [6, 12]]"/>
        <s v="[[0, 1, 4, 0, 2], [25, 10, 6], [5, 4, 14], [4], [5, 2, 11], [4, 10], [1, 1, 9]]"/>
        <s v="[[0, 1], [2, 3, 4], [16, 7], [0, 10], [6]]"/>
        <s v="[[0, 10], [2, 3, 4], [0, 1], [16, 7], [6]]"/>
        <s v="[[0, 14, 9, 5], [11, 14], [6, 2, 6, 2]]"/>
        <s v="[[0, 14, 9, 5], [6, 2, 6, 2], [11, 14]]"/>
        <s v="[[0, 2, 0, 1, 2, 3], [7, 2, 3, 4], [3, 2, 5, 3, 2], [3, 4, 4], [11, 8]]"/>
        <s v="[[0, 2, 1, 1, 1, 2, 1, 1, 0], [4, 2], [11], [3, 5], [3, 3, 3], [6, 2, 3]]"/>
        <s v="[[0, 2, 2, 2], [4, 5, 0, 1], [3, 3, 5, 2, 5], [1, 2, 4], [11], [4, 6], [92]]"/>
        <s v="[[0, 3, 2], [3, 2, 2, 1, 0], [2, 2, 2], [1, 1], [3, 2, 2], [19, 4, 10, 7]]"/>
        <s v="[[0, 4, 3], [6], [4, 3], [8, 3], [7], [5]]"/>
        <s v="[[0, 5, 4], [41, 19], [2, 2], [30], [6, 12]]"/>
        <s v="[[0], [1, 1, 5, 1, 1], [1, 2, 1], [2, 3, 5, 6, 1, 13, 4, 3, 3, 2, 7]]"/>
        <s v="[[0], [15, 12], [16, 16, 5], [2, 3, 2, 5]]"/>
        <s v="[[0], [2, 2, 5, 2], [7, 4], [3, 11, 4, 2, 1, 2, 8], [1, 7], [27], [2, 3, 10]]"/>
        <s v="[[0], [2, 3, 0, 4], [1], [10], [13, 3, 5]]"/>
        <s v="[[0], [2, 3, 4], [3, 11], [6, 1], [16, 7]]"/>
        <s v="[[0], [2, 3, 4], [6, 10, 9], [18], [1], [2, 5], [1, 3, 2, 1, 1], [35], [3, 5, 4]]"/>
        <s v="[[0], [3, 4, 3, 1, 2, 1, 3, 3, 10, 1, 9, 9, 5, 2, 7, 8, 2, 1, 3]]"/>
        <s v="[[0], [3, 7, 17, 30, 18, 3], [5, 2, 2]]"/>
        <s v="[[0], [6, 6, 30, 6, 3, 4, 1, 8, 7], [0], [2, 3, 2, 2, 2], [1, 1, 1, 1]]"/>
        <s v="[[0], [7, 8, 6, 9, 8, 13], [10, 3, 5, 5, 4, 4, 8, 8], [9, 8, 5, 6, 4]]"/>
        <s v="[[1, 0, 0, 1], [4, 3, 2, 4, 4, 4], [5, 17, 7, 9, 14, 1, 10, 2, 10], [1]]"/>
        <s v="[[1, 0, 1, 0], [3, 4, 3], [2, 7, 7], [16, 16], [12, 2], [2, 8], [21, 14], [11], [124]]"/>
        <s v="[[1, 0, 1, 4, 4], [1, 13, 12], [1], [2, 2, 1, 1], [3, 5, 2, 5], [3], [24, 2]]"/>
        <s v="[[1, 0, 4, 2, 1, 1, 2], [4, 1, 2, 5, 8, 18, 20, 19, 24, 3, 4, 19, 16]]"/>
        <s v="[[1, 1, 0, 0, 1, 1], [8, 6, 6], [7, 6, 1], [2, 2, 3, 2], [11], [19], [6, 1]]"/>
        <s v="[[1, 1, 0, 1, 1], [3, 4, 4, 4, 9, 9, 9, 5, 9, 2], [1, 0, 1, 1, 3]]"/>
        <s v="[[1, 1, 1, 1, 1, 1, 1, 1, 0], [9, 17], [5], [3, 8, 1, 1], [5, 11, 9, 5]]"/>
        <s v="[[1, 1, 1, 1, 1], [11, 3, 10, 14, 10]]"/>
        <s v="[[1, 1, 1, 1, 1], [11], [3, 7], [3, 2, 5], [1, 1, 5], [7, 3], [2], [2, 3, 7]]"/>
        <s v="[[1, 1, 1, 1, 1], [3, 5, 5], [2, 3, 7], [9, 1], [2], [16, 4], [1, 10], [1, 3]]"/>
        <s v="[[1, 1, 1, 1, 2, 2, 2], [12], [50, 16, 4], [2, 10, 3], [2, 1, 1, 2, 2, 2]]"/>
        <s v="[[1, 1, 1, 1, 5], [6, 4, 2, 1], [10, 6], [5, 4, 1, 2], [4, 1, 5, 2], [48]]"/>
        <s v="[[1, 1, 1, 2, 3, 1, 2], [2, 2, 8], [3, 5, 4], [8, 11], [7, 2, 5], [18], [35]]"/>
        <s v="[[1, 1, 1, 2], [1, 3, 4, 5, 1], [9, 4, 3], [1, 3, 2, 3], [91, 36, 5, 120]]"/>
        <s v="[[1, 1, 1, 3, 1, 3, 2, 1, 0, 2, 1, 5, 2, 1, 1, 2, 1, 3, 4, 2]]"/>
        <s v="[[1, 1, 1, 3, 2, 1, 1, 2], [1, 2, 1], [3, 3, 18, 10, 4], [21, 6, 4, 6]]"/>
        <s v="[[1, 1, 1, 5, 1, 2, 1, 7, 4, 7], [4, 5, 2], [5, 2, 15, 23, 5, 26, 23]]"/>
        <s v="[[1, 1, 1, 7], [35, 5, 8], [3, 1, 5, 1], [10, 3], [28], [29], [6, 12], [4], [7, 3]]"/>
        <s v="[[1, 1, 1], [26, 9, 4], [3, 4, 2], [22], [0, 0], [6, 6, 4], [5, 6, 5], [1, 1]]"/>
        <s v="[[1, 1, 2, 1, 0, 2], [1, 2, 0], [27, 2, 5], [4, 2, 3], [7], [2, 6], [3, 7]]"/>
        <s v="[[1, 1, 2, 1, 1, 1], [3, 3, 5], [1, 6, 30], [4], [4, 1, 1, 3], [3, 9, 9]]"/>
        <s v="[[1, 1, 2, 1, 1, 1], [3, 8], [1, 4, 4, 1], [4, 6], [10, 1, 4], [3, 3, 5]]"/>
        <s v="[[1, 1, 2, 1, 2, 2, 1, 1, 2, 2, 3, 7, 1, 2, 1, 2, 1, 0, 0, 2]]"/>
        <s v="[[1, 1, 2, 1], [23, 126, 60, 73, 19, 30]]"/>
        <s v="[[1, 1, 2, 1], [7, 3], [5, 19, 11, 6]]"/>
        <s v="[[1, 1, 2, 2, 1, 2, 1, 1, 1, 1, 2, 1, 2, 2, 1, 1, 1, 1, 0, 2]]"/>
        <s v="[[1, 1, 2, 2, 2], [1, 7, 5], [7, 11, 0], [11], [3, 0, 2, 2, 1, 1, 1], [92]]"/>
        <s v="[[1, 1, 2, 6, 8, 2, 3, 6], [9, 7, 11, 3, 7, 6, 5, 7, 9, 5, 19, 6]]"/>
        <s v="[[1, 1, 2, 7], [2, 9], [4, 10], [2, 3, 2, 3, 2, 2, 0], [4, 6, 4, 3, 4]]"/>
        <s v="[[1, 1, 2, 9, 1, 3, 5, 2, 2, 13, 2, 2, 1, 3, 6, 2, 4, 8, 2, 4]]"/>
        <s v="[[1, 1, 2], [6, 7, 4, 4, 47, 19], [2]]"/>
        <s v="[[1, 1, 3, 1, 2, 0], [2, 1, 2, 5, 3, 2], [11, 5], [3, 3, 1], [1, 7, 2]]"/>
        <s v="[[1, 1, 3, 1], [0, 0, 1, 2, 2], [5, 6], [8, 1], [4, 5], [1, 2, 5, 2, 2]]"/>
        <s v="[[1, 1, 4, 6, 2], [15, 3, 2, 12, 7], [1, 2, 1, 1, 2], [8, 11], [1, 2, 4]]"/>
        <s v="[[1, 1, 5, 2], [10, 3], [22], [0, 0, 1, 1], [5, 7], [5, 10, 2], [4, 5], [15, 7]]"/>
        <s v="[[1, 1, 5], [3, 7], [11], [2], [1, 1, 1, 1, 1], [2, 3, 7], [3, 2, 5], [7, 3]]"/>
        <s v="[[1, 1], [1, 1], [4, 2, 1, 4, 7, 3, 4, 18, 4, 7, 1, 6], [1, 1, 3, 1]]"/>
        <s v="[[1, 1], [12], [1, 1, 1], [4, 6, 3, 6, 1], [1, 2], [4, 1], [8, 8, 18], [1, 2]]"/>
        <s v="[[1, 1], [2, 2, 11, 6, 7, 1, 14, 1, 3], [0], [1, 1, 1], [3, 0, 1, 1], [1]]"/>
        <s v="[[1, 1], [21, 28, 8, 11, 2, 14, 4, 2]]"/>
        <s v="[[1, 1], [5], [7], [12], [7, 3, 5], [33, 30]]"/>
        <s v="[[1, 1], [9, 62, 60, 107], [5, 5, 4, 5]]"/>
        <s v="[[1, 10, 3], [13, 1, 7], [30, 10], [12, 16]]"/>
        <s v="[[1, 11, 1, 4], [12, 16], [8, 3, 11, 8]]"/>
        <s v="[[1, 11, 17, 19, 9, 4, 30, 2, 3, 13, 8], [2, 1, 6, 3, 1, 8, 2], [6, 22]]"/>
        <s v="[[1, 11, 6, 2, 3], [17, 25, 2, 12, 16]]"/>
        <s v="[[1, 11], [92], [3, 7, 6, 13], [5, 7, 8, 7], [3, 6, 6, 1, 4, 4, 2, 2, 5]]"/>
        <s v="[[1, 12, 1, 4], [2, 1, 1, 2, 1, 3, 1, 2], [7, 2, 5], [8, 5, 4], [6, 17]]"/>
        <s v="[[1, 13, 5, 2, 7, 1, 4, 4, 6, 5]]"/>
        <s v="[[1, 13], [1, 4, 1, 2, 3], [8, 2], [1, 1, 1, 1, 1, 2, 2, 1, 1], [35, 12]]"/>
        <s v="[[1, 14, 23, 5], [17, 5], [8, 6, 4], [4, 3, 3], [3, 3, 2, 4], [7, 5], [4, 14]]"/>
        <s v="[[1, 16, 10], [3, 4, 5, 3], [5, 4, 8], [4, 8, 3, 4], [9, 11, 4], [4, 14, 5]]"/>
        <s v="[[1, 2, 0, 0, 0, 0], [17, 5], [5, 3, 2], [3, 5], [4, 3, 2, 2], [5, 4, 5]]"/>
        <s v="[[1, 2, 0, 3, 2, 2, 1], [2, 1, 0, 1], [10, 6, 4], [2, 3, 5, 2, 7, 0]]"/>
        <s v="[[1, 2, 1, 1, 1, 2], [2, 2, 2, 5, 2, 1, 3], [2, 2, 1, 2], [1, 0], [1]]"/>
        <s v="[[1, 2, 1, 2], [4, 8, 5], [57, 53, 24], [3, 1, 2, 3], [2, 2, 1], [4, 3, 2]]"/>
        <s v="[[1, 2, 1], [3, 8], [15, 12], [1, 8, 8]]"/>
        <s v="[[1, 2, 2, 1, 1, 1, 2, 2, 1], [8, 7], [1, 5, 1], [3, 6, 2, 3], [4, 34]]"/>
        <s v="[[1, 2, 2, 1], [5, 1, 3], [6], [9], [5, 7, 34, 5, 26, 8], [6, 3], [2, 5, 1]]"/>
        <s v="[[1, 2, 2, 1], [8, 5, 4, 6, 5, 4]]"/>
        <s v="[[1, 2, 2, 4, 0, 1, 1, 1], [13, 41], [12, 11], [2, 17], [36, 26], [68, 24], [7, 18]]"/>
        <s v="[[1, 2, 2, 7, 13, 4, 10, 5, 1, 1]]"/>
        <s v="[[1, 2, 2], [3, 36], [3, 2], [2, 1, 2, 1, 1], [1, 2, 2], [3, 2], [2, 2, 3]]"/>
        <s v="[[1, 2, 3, 1], [20], [4, 14, 14, 8, 4]]"/>
        <s v="[[1, 2, 3, 3, 2, 2], [2, 8], [11, 61]]"/>
        <s v="[[1, 2, 3], [3], [7, 4], [6, 3], [6, 5]]"/>
        <s v="[[1, 2, 3], [4, 5, 4, 2], [20, 92], [10]]"/>
        <s v="[[1, 2, 3], [6, 3], [3], [6, 5], [7, 4]]"/>
        <s v="[[1, 2, 4, 2], [7, 49, 4, 18], [50, 17]]"/>
        <s v="[[1, 2, 6, 3, 1], [3, 26, 17, 10, 1]]"/>
        <s v="[[1, 2, 8, 2, 1], [1, 1, 1, 1, 2, 1, 2], [7, 2, 5], [35], [4, 5], [6, 3]]"/>
        <s v="[[1, 2], [2, 6], [2, 3, 6], [1, 3], [10, 2], [1], [4, 1], [12, 10, 11], [1], [2], [1]]"/>
        <s v="[[1, 2], [418, 58, 20, 88, 49], [4, 1, 1]]"/>
        <s v="[[1, 2], [7, 8], [2, 1], [3, 2], [4, 4, 3, 5], [2, 2, 3], [2, 1, 2, 1], [2]]"/>
        <s v="[[1, 2], [7], [9, 4], [6, 13, 8, 8], [23]]"/>
        <s v="[[1, 2], [72, 14, 5, 33, 21, 23, 3, 53]]"/>
        <s v="[[1, 20, 22], [5, 20, 8, 4], [24, 20], [2], [6, 161], [36, 10], [3, 9, 2, 3], [2, 3]]"/>
        <s v="[[1, 21, 10, 2], [14, 3, 9], [1, 4, 2, 5, 1], [4, 26], [6, 1, 1, 4], [6, 22]]"/>
        <s v="[[1, 21], [3, 2], [10, 10], [3, 42], [9, 2], [20], [5, 25, 9], [3, 2, 1, 1], [34, 13]]"/>
        <s v="[[1, 3, 1, 0, 2], [6, 2, 3], [8, 2], [1, 2, 1, 1, 0], [4, 2, 4], [2, 29]]"/>
        <s v="[[1, 3, 2, 2, 3, 1, 2, 1, 1, 2, 2, 1, 3, 2, 3, 1, 1, 1, 2, 3]]"/>
        <s v="[[1, 3, 3, 2, 3], [1, 2, 1, 0, 1, 1, 1, 1], [7, 0, 5], [6, 11], [92], [11]]"/>
        <s v="[[1, 3, 4, 18, 2, 8, 10, 3, 4, 27, 2, 4, 2, 8, 9, 4, 9, 19, 3, 6]]"/>
        <s v="[[1, 3, 4], [9], [1, 0, 0, 0], [19, 7], [4, 3, 6], [9, 4], [7], [5, 5], [9, 3]]"/>
        <s v="[[1, 3, 5], [2, 1, 1, 2, 3, 2, 2], [17], [5, 1, 1, 2, 2], [15, 3], [19, 8]]"/>
        <s v="[[1, 3, 5], [5, 1, 1, 2, 2], [19, 8], [17], [15, 3], [2, 1, 1, 2, 3, 2, 2]]"/>
        <s v="[[1, 3], [2, 0], [1, 1, 3, 2, 2], [7, 6, 4, 15, 6, 6, 6, 9], [9, 7, 10]]"/>
        <s v="[[1, 30, 2], [23, 4], [18, 7, 3], [33, 3], [76, 22], [4, 21, 5], [6, 5, 5, 8, 1]]"/>
        <s v="[[1, 4, 0, 3, 2, 2], [12, 11, 11, 2], [2, 100], [3, 4, 3, 2], [20], [4, 27, 78]]"/>
        <s v="[[1, 4, 1, 1, 2, 2, 4, 2, 2, 2]]"/>
        <s v="[[1, 4, 10, 9, 3, 10, 2, 4, 3, 5, 1, 9, 5, 5], [8, 6, 9, 21, 17, 42]]"/>
        <s v="[[1, 4, 3, 1, 2, 5, 4, 1, 2, 3, 1, 6, 2, 2, 2, 2, 2], [3, 62, 2]]"/>
        <s v="[[1, 4, 3], [20, 20], [0, 1], [20], [12, 6, 24, 5], [15, 2, 2], [8, 8], [3, 15, 7]]"/>
        <s v="[[1, 4, 4, 1], [1, 1, 2, 1, 1, 1], [10, 1, 4], [4, 6], [3, 8], [3, 3, 5]]"/>
        <s v="[[1, 4, 9, 8, 3, 2, 4, 4, 8, 1, 9, 5, 4], [8, 7, 10, 59, 22, 10, 18]]"/>
        <s v="[[1, 5, 3], [3, 18], [27, 13], [8, 5], [33]]"/>
        <s v="[[1, 5, 4, 1, 2, 5, 4, 1, 2, 3, 1, 6, 2, 1, 2, 2, 2, 3], [3, 57]]"/>
        <s v="[[1, 6, 1, 13], [0, 2, 0], [5, 37, 2, 12, 4, 7, 16, 11], [10, 3], [1, 1, 6]]"/>
        <s v="[[1, 6], [3, 0], [12, 16], [2, 6], [15, 12]]"/>
        <s v="[[1, 7, 3], [8, 6], [31, 13], [17], [14, 2], [5, 5, 1, 1], [1, 6, 2], [3, 5, 3]]"/>
        <s v="[[1, 7], [3, 3], [1, 3, 1, 2, 1], [3, 2], [2, 2, 2, 1], [1, 2, 3, 3, 2]]"/>
        <s v="[[1, 8, 1], [4, 7], [3, 1], [3], [0], [0], [13, 4, 2, 2, 3, 3, 4, 2], [1, 1]]"/>
        <s v="[[1, 8, 5, 2], [6], [5, 14, 7], [11, 4]]"/>
        <s v="[[1, 8, 6, 2, 3, 2, 13, 9, 6, 1, 2, 5, 2, 11, 2, 1, 2, 3, 3, 4]]"/>
        <s v="[[1, 9, 33, 11, 18, 27, 25], [3, 4, 3], [4, 3, 3], [5, 6, 3], [5, 5, 3, 2]]"/>
        <s v="[[1, 9], [2, 1, 1, 2], [53, 11], [4, 10, 14], [10, 2, 11, 5], [6, 8, 20, 29], [12]]"/>
        <s v="[[1], [0], [11], [30], [2], [4], [5, 10, 4], [6]]"/>
        <s v="[[1], [0], [7], [14, 6], [2], [2], [1], [2, 3], [1, 4, 20], [11], [2], [3, 5], [0], [2, 8]]"/>
        <s v="[[1], [1, 1], [1, 0], [7, 2, 13, 1, 2, 1, 1, 4], [6, 5, 8, 11], [10, 6, 18]]"/>
        <s v="[[1], [1, 2], [7], [12, 8, 13], [10, 4, 2, 7, 8, 7], [28, 28, 30], [17, 17, 16], [7]]"/>
        <s v="[[1], [1, 5, 16, 4, 7, 3], [11, 4, 6], [1], [3, 2], [2, 3, 2, 4, 6, 3, 2]]"/>
        <s v="[[1], [1], [4], [10, 11, 15], [1], [54, 46, 41, 37], [19, 27], [2, 3, 2], [2], [32, 4, 23]]"/>
        <s v="[[1], [1], [5], [17], [7], [1], [9, 9], [5], [5]]"/>
        <s v="[[1], [2, 1, 3, 6, 2, 3], [5, 2, 1, 5, 4, 5, 5, 1, 2], [3, 3, 5, 4]]"/>
        <s v="[[1], [2], [6, 3, 4, 5, 2, 12, 4], [2, 4, 3], [4, 2, 5], [1, 2, 1, 2], [1]]"/>
        <s v="[[1], [26, 12, 7, 13, 10, 11], [27, 33, 38]]"/>
        <s v="[[1], [3, 3, 4, 7], [20, 32, 69, 36, 96]]"/>
        <s v="[[1], [3, 7, 9], [1], [5, 6, 1, 3, 14]]"/>
        <s v="[[1], [4, 12, 50, 3], [3, 5, 3, 5, 6]]"/>
        <s v="[[1], [4, 5], [3], [2, 1], [95, 43, 3], [23]]"/>
        <s v="[[1], [4, 7, 9, 9], [0], [3, 2, 4, 16, 9], [0, 1, 1], [2, 2, 4, 2, 9, 14]]"/>
        <s v="[[1], [5, 12], [3, 60, 48, 23, 194], [25, 1, 0, 5, 3, 18, 8], [1, 1, 1, 1, 3]]"/>
        <s v="[[1], [5, 4, 6, 4], [3, 3, 7, 6, 21]]"/>
        <s v="[[1], [5], [0], [4], [9, 6], [5], [3, 2], [3]]"/>
        <s v="[[1], [6], [0], [11], [30], [2], [4], [10], [10], [6]]"/>
        <s v="[[1], [8, 14, 6, 1, 2, 16, 6, 3, 7, 7, 16, 10], [3, 1, 4, 1, 0], [0], [0]]"/>
        <s v="[[1], [9, 4, 28, 7], [0, 0], [5, 14, 7]]"/>
        <s v="[[1], [9, 7, 3], [2, 23], [1, 4], [3, 2]]"/>
        <s v="[[10, 1, 6, 3], [14, 2, 7], [3, 9, 2, 5, 5, 4], [5, 15], [22, 13, 4], [18], [59]]"/>
        <s v="[[10, 11, 8, 14, 5, 5, 10, 14, 3, 10], [52, 8, 7, 2, 25, 9, 11, 32], [20, 16]]"/>
        <s v="[[10, 11], [2, 3, 2, 3, 3], [15, 110, 12]]"/>
        <s v="[[10, 12, 22, 6, 12, 5, 6, 7, 19, 24]]"/>
        <s v="[[10, 12, 5], [8, 29], [32], [12, 16], [36, 4]]"/>
        <s v="[[10, 13, 6, 10], [2, 3, 3, 5, 1], [6, 4, 15, 10], [2, 2, 3], [17, 25, 8, 4]]"/>
        <s v="[[10, 16, 18, 4, 6, 21, 3], [1, 1, 5, 3, 1, 9, 7, 2, 3], [2, 18, 3, 29]]"/>
        <s v="[[10, 17], [4, 3], [56, 51, 20, 85, 48, 47]]"/>
        <s v="[[10, 18], [4, 1, 3, 4, 4, 8], [82, 114]]"/>
        <s v="[[10, 18], [6, 5, 6], [2, 7, 14], [82, 114]]"/>
        <s v="[[10, 18], [82, 114], [4, 1, 3, 4, 4, 8]]"/>
        <s v="[[10, 2, 6, 1, 5], [3, 18, 14], [12, 16]]"/>
        <s v="[[10, 22], [2, 5, 4, 2, 2, 2, 1], [4, 5, 5, 8], [20, 7, 6], [21, 6, 4, 6]]"/>
        <s v="[[10, 22], [4, 16, 12], [5, 1, 3, 3, 3]]"/>
        <s v="[[10, 22], [5, 1, 3, 3, 3], [4, 16, 12]]"/>
        <s v="[[10, 3, 4], [39], [13, 8, 6], [6, 6, 12]]"/>
        <s v="[[10, 3, 4], [6, 6, 12], [13, 8, 6], [39]]"/>
        <s v="[[10, 3, 4], [6, 6, 12], [39], [13, 8, 6]]"/>
        <s v="[[10, 3, 6, 2, 5, 6, 6, 3, 4, 5, 6, 4, 1], [1, 3, 3, 5], [15], [4, 5]]"/>
        <s v="[[10, 4, 8, 4, 5], [1, 13, 4], [0], [0]]"/>
        <s v="[[10, 4], [1, 1, 1, 2, 3, 1, 2], [1, 2, 1, 4, 1], [6, 5], [6, 17], [6, 3]]"/>
        <s v="[[10, 5, 6], [7, 5, 8], [1, 1, 2, 1]]"/>
        <s v="[[10, 69, 12], [13, 46], [41], [15, 14, 15, 30]]"/>
        <s v="[[10, 7, 16, 21, 6, 6, 5], [6, 5, 8, 9, 7, 10, 5], [3, 10, 3, 3, 5], [1]]"/>
        <s v="[[10], [11, 6, 1, 11, 2], [17, 2], [11, 16]]"/>
        <s v="[[10], [3], [5, 5], [6, 1, 3], [7], [2, 3]]"/>
        <s v="[[10], [4, 5, 4, 2], [1, 2, 3], [20, 92]]"/>
        <s v="[[103, 9], [15], [5, 35, 2], [4, 2, 4, 4]]"/>
        <s v="[[103, 9], [5, 35, 2], [15], [4, 2, 4, 4]]"/>
        <s v="[[11, 1, 2, 11, 5, 12], [7, 6, 9, 3, 4, 1, 1, 3], [6, 11, 4, 6, 8], [62]]"/>
        <s v="[[11, 12], [17, 31, 15, 5], [12, 2, 5, 2, 1], [0, 0], [31, 12, 5, 6, 12, 19, 37]]"/>
        <s v="[[11, 16], [13], [12], [12, 8], [40, 16], [4, 26]]"/>
        <s v="[[11, 19, 12, 15, 11, 16, 11], [5, 3, 5, 5, 2, 4, 6, 4], [6, 3, 4, 7, 8]]"/>
        <s v="[[11, 5, 18, 24, 4, 6, 4, 27, 7], [1]]"/>
        <s v="[[11, 5], [6, 10, 49], [6, 3, 1], [47], [20]]"/>
        <s v="[[11, 6], [2, 1, 3, 3], [5], [9, 7, 7]]"/>
        <s v="[[11, 6], [5], [2, 1, 3, 3], [9, 7, 7]]"/>
        <s v="[[11, 6], [5], [9, 7, 7], [2, 1, 3, 3]]"/>
        <s v="[[11, 61], [4, 33, 22, 46, 25, 9], [2, 3]]"/>
        <s v="[[11], [11, 47, 3], [3, 6, 6, 4, 7, 7]]"/>
        <s v="[[11], [17, 4], [1, 1, 1], [4, 6], [0], [6, 7, 6], [13, 12], [7, 8], [1, 2, 4, 2]]"/>
        <s v="[[11], [19], [5, 1], [3, 1, 0, 3], [6, 2, 1], [5], [2, 2, 2, 3, 2], [2, 3, 3]]"/>
        <s v="[[11], [3, 2, 1, 2], [2], [4], [4, 2, 9]]"/>
        <s v="[[11], [3, 3, 2, 2], [2, 4], [41], [23, 11]]"/>
        <s v="[[11], [42, 10, 5], [11, 8], [4, 7, 8, 4], [11, 9, 14, 7, 23], [3, 6, 5, 2, 3]]"/>
        <s v="[[11], [6, 4], [6, 1], [2, 1, 2], [1, 1], [2, 2, 2], [6, 4, 1], [1, 0, 0], [19]]"/>
        <s v="[[112, 8, 9, 8], [6, 2, 5, 4, 11], [6, 38], [3, 9, 8, 10, 14, 21], [22, 130, 19]]"/>
        <s v="[[12, 10, 13], [3, 3, 2, 3, 3, 1, 2], [1, 2, 2, 12], [18, 2, 6, 18], [27, 12]]"/>
        <s v="[[12, 11, 3], [14], [1], [2, 2], [4, 10, 4, 7], [2, 2, 2], [3, 10, 10], [0, 0, 0]]"/>
        <s v="[[12, 12, 1, 18], [2, 3, 3, 2, 1, 6]]"/>
        <s v="[[12, 16], [1, 11, 1, 4], [8, 3, 11, 8]]"/>
        <s v="[[12, 2, 12, 13, 4, 8, 4], [2], [8, 1, 8, 5, 8, 3], [2, 4, 6, 1, 2, 1]]"/>
        <s v="[[12, 2, 3, 12, 5, 4, 13, 2], [4, 3, 5, 3, 4, 2, 3, 3, 6], [79, 5, 6]]"/>
        <s v="[[12, 2, 5, 3, 9, 6, 2], [8, 12, 9]]"/>
        <s v="[[12, 2], [1, 5, 0, 3], [10, 9], [1, 1, 1, 1, 1, 3], [16, 5], [4, 50], [11], [21]]"/>
        <s v="[[12, 2], [3, 7, 3, 2, 5], [9, 3], [2, 3, 1, 4], [3, 2, 1], [3, 5, 1, 2]]"/>
        <s v="[[12, 2], [69], [52, 13], [7, 2], [4, 91], [73]]"/>
        <s v="[[12, 3, 25], [2, 5], [82, 114], [3, 17, 17]]"/>
        <s v="[[12, 3, 6, 6, 6, 4, 17, 5, 16, 5, 10, 1, 8, 11, 2, 11, 1, 2, 3, 3]]"/>
        <s v="[[12, 4, 24, 9, 2, 12, 5, 3, 8, 6, 16, 2, 5, 3, 37], [9, 3], [8, 3, 7]]"/>
        <s v="[[12, 4, 8, 3], [18, 6, 5], [4, 14, 8]]"/>
        <s v="[[12, 55, 57], [4, 10], [57, 115], [0, 2, 1]]"/>
        <s v="[[12, 6], [12, 8], [5, 21], [12], [12], [40, 16]]"/>
        <s v="[[12, 7, 2, 12, 2, 2], [20, 9], [42, 12]]"/>
        <s v="[[12, 76, 4, 8, 56], [5, 1, 3, 3, 3]]"/>
        <s v="[[12, 8], [13], [4, 26], [11, 16], [40, 16], [12]]"/>
        <s v="[[12, 9, 17], [21, 9, 7], [4, 5, 13], [11, 38, 16], [21, 2], [6, 4, 6, 2, 5, 10]]"/>
        <s v="[[12], [15, 21], [4, 2, 19, 7], [6, 7, 9], [5, 2, 2, 4, 2, 4], [16, 13], [53, 11]]"/>
        <s v="[[12], [5, 11], [46, 7], [5, 15, 18], [19, 11], [11, 6, 7, 10], [5, 8, 2, 2, 12, 8]]"/>
        <s v="[[122], [7, 4, 3], [11, 12, 59], [8, 178, 54]]"/>
        <s v="[[123, 29, 11, 33, 19, 8, 4], [27, 2, 1, 12, 3], [1, 1, 4], [1, 1, 1, 4, 2]]"/>
        <s v="[[124], [6, 5, 4, 6, 3, 3, 2], [3, 2, 18], [8, 23], [2, 13], [31, 8], [14, 6], [7]]"/>
        <s v="[[13, 12], [25, 7], [5, 3], [6, 13], [27], [14]]"/>
        <s v="[[13, 12], [4, 18], [27], [6, 13], [14], [11, 6]]"/>
        <s v="[[13, 12], [51, 12, 7], [27], [19, 23], [14, 17]]"/>
        <s v="[[13, 14], [3, 7, 7, 1, 2], [2, 13, 4, 4, 3], [31, 13], [2, 9, 8], [17], [17, 4]]"/>
        <s v="[[13, 14], [9, 15, 11, 7], [8, 1, 2, 7]]"/>
        <s v="[[13, 15, 13, 16, 20], [4, 9, 5, 10, 4, 9, 6, 3, 8, 10, 5, 4, 7, 2, 5]]"/>
        <s v="[[13, 17, 25, 14, 11, 16], [8, 3, 2, 6, 3, 3, 7, 2, 7, 4, 8, 3, 2, 5]]"/>
        <s v="[[13, 3], [1, 1, 2, 0, 1, 2, 2], [7, 8, 6], [3, 4], [3, 3], [9], [18, 5], [7]]"/>
        <s v="[[13, 5, 11, 8, 9], [8, 5, 10], [1, 1, 2], [4, 3, 2, 2, 4], [4, 8, 10, 7]]"/>
        <s v="[[13, 6, 16, 29], [1, 4, 9, 8, 3, 4, 4, 8, 1, 9, 5, 4], [21, 37], [99, 37]]"/>
        <s v="[[13, 7, 1, 3, 18, 22, 0, 5, 17, 51, 6, 6, 16], [8, 8, 8, 9, 7, 4, 7]]"/>
        <s v="[[13], [12, 8], [11, 16], [4, 26], [40, 16], [12]]"/>
        <s v="[[13], [40, 16], [11, 16], [12], [12, 8], [4, 26]]"/>
        <s v="[[13], [40, 16], [12], [11, 16], [12, 8], [4, 26]]"/>
        <s v="[[13], [40, 16], [3], [12], [10], [1], [12], [3, 6]]"/>
        <s v="[[1309, 3, 4, 18, 2, 8, 10, 3, 4, 27, 2, 4, 2, 8, 9, 4, 9, 19, 3, 6]]"/>
        <s v="[[1380, 2, 2, 3, 2, 5, 6, 2, 1, 2, 1, 11, 7, 1, 2, 2, 1, 4, 5, 4]]"/>
        <s v="[[14, 1], [10], [0], [9, 11, 10], [17, 210, 5]]"/>
        <s v="[[14, 13, 9], [4, 7, 4, 2, 8, 5], [27]]"/>
        <s v="[[14, 2, 5, 15, 3], [4, 3, 5, 2, 4, 2, 4, 3, 6], [13, 5, 6], [9, 18, 7]]"/>
        <s v="[[14, 28], [5, 1, 3], [81, 110, 46, 253, 20]]"/>
        <s v="[[14, 3, 21], [4, 46, 20], [5, 28], [12, 17]]"/>
        <s v="[[14, 3, 3, 4], [9], [2, 3, 2, 3, 3, 1], [2, 2, 1, 2, 4], [2, 4, 2, 2]]"/>
        <s v="[[14, 3, 4], [0], [13, 3], [3, 2, 4, 4, 4], [2, 5, 3], [0], [1, 2, 0, 2, 2]]"/>
        <s v="[[14, 3, 7, 30, 7], [3, 4, 4], [4, 7]]"/>
        <s v="[[14, 6, 27, 3, 4], [5, 28], [6, 9, 13]]"/>
        <s v="[[14], [1, 1, 2, 1], [9, 5, 6, 2, 4]]"/>
        <s v="[[14], [1, 8, 13], [1, 1, 2, 1, 1], [7], [13, 3], [9], [5, 6, 9], [3, 24], [6, 12]]"/>
        <s v="[[14], [4, 4, 17], [1, 4, 8, 4], [51, 21]]"/>
        <s v="[[15, 110, 12], [10, 11], [2, 3, 2, 3, 3]]"/>
        <s v="[[15, 12], [2, 1, 2, 3], [5, 5, 2, 3]]"/>
        <s v="[[15, 12], [8, 8], [2, 3, 4], [1, 2, 3]]"/>
        <s v="[[15, 13], [28, 20], [2, 2], [7, 25, 8], [2, 3, 2], [6], [9], [2, 10], [6, 16, 2, 8]]"/>
        <s v="[[15, 19], [15], [7, 10, 9, 9, 14, 8], [131]]"/>
        <s v="[[15, 24, 31, 17], [7, 3], [8, 1, 2, 7]]"/>
        <s v="[[15, 3], [6, 8, 6], [1, 1, 1, 1, 1]]"/>
        <s v="[[15, 30, 8, 13, 55, 11, 16, 8, 10, 11]]"/>
        <s v="[[15, 72], [18, 8, 10], [17, 47], [8, 10, 6]]"/>
        <s v="[[15, 72], [8, 10, 6], [17, 47], [18, 8, 10]]"/>
        <s v="[[15, 74, 17, 38], [3], [6, 2], [7], [14], [9]]"/>
        <s v="[[15, 9, 15, 9, 19, 18], [4, 1, 5, 4, 3, 6, 5, 2], [1], [5, 5, 6, 5], [3]]"/>
        <s v="[[15], [131], [4, 6, 8, 5, 5, 8, 5, 10]]"/>
        <s v="[[15], [3, 9], [8, 13, 12, 4, 5, 3, 1], [1, 2, 2, 3], [6, 11, 6, 9, 11, 16]]"/>
        <s v="[[15], [3], [7], [1], [4], [19, 24], [24, 26, 20]]"/>
        <s v="[[15], [4, 1], [3, 9], [2, 4, 4, 5], [4, 3, 4, 6], [7, 4, 2], [156, 60, 60, 47]]"/>
        <s v="[[15], [4, 5], [5, 2, 3, 3], [3, 9], [67, 33, 53, 67], [1, 3, 3, 5], [4, 5, 1]]"/>
        <s v="[[15], [5, 35], [43, 43], [12, 4, 16, 5, 3]]"/>
        <s v="[[15], [59, 105, 101, 13, 24, 8, 25, 28, 31, 12, 19, 23, 37, 18, 6], [1, 2, 2, 3]]"/>
        <s v="[[15], [8, 12, 15], [6, 8, 11, 7, 7], [131]]"/>
        <s v="[[15], [8, 6], [28, 2, 12], [19], [7, 3, 2]]"/>
        <s v="[[15], [8, 6], [70, 3, 17, 26], [7, 3, 2]]"/>
        <s v="[[15], [9, 18, 10], [7, 6, 5, 8, 10], [131]]"/>
        <s v="[[16, 16, 5], [15, 12], [2, 1, 3, 2, 5]]"/>
        <s v="[[16, 16, 5], [2, 1, 3, 2, 5], [15, 12]]"/>
        <s v="[[16, 24], [12, 23, 41, 13, 8], [48], [68, 77]]"/>
        <s v="[[16, 3, 11, 19, 1, 4, 11, 4, 8, 15, 7, 22, 10, 5, 15, 7, 6, 16, 33, 9]]"/>
        <s v="[[16, 4, 2, 7, 6, 4, 6, 12, 7, 3]]"/>
        <s v="[[16, 5], [8, 3], [9, 9, 3], [16, 24], [3]]"/>
        <s v="[[16, 7], [6], [0, 10], [2, 3, 4], [0, 1]]"/>
        <s v="[[16, 7], [7], [1], [9, 9, 3], [0], [2, 4], [0], [5, 3, 8], [1], [0], [3], [3], [3, 6]]"/>
        <s v="[[16, 8, 5, 2], [1], [1], [17, 19, 18, 25]]"/>
        <s v="[[16], [1, 7, 6], [11, 6], [3, 5, 4], [5]]"/>
        <s v="[[16], [10, 2, 7], [13, 11], [3, 2, 2], [17]]"/>
        <s v="[[16], [2, 9], [7, 3, 2, 2], [13, 11], [17]]"/>
        <s v="[[16], [3, 1, 3, 1, 2, 2], [3, 1, 2], [4], [6], [6, 3, 3], [3, 3, 4], [6, 5]]"/>
        <s v="[[16], [3, 2], [11, 6], [2, 4, 4, 3, 3]]"/>
        <s v="[[17, 1, 9], [112], [1], [13, 4, 7, 3, 27]]"/>
        <s v="[[17, 12], [9, 62, 60, 107], [4, 10, 8, 10]]"/>
        <s v="[[17, 14, 21, 6, 10, 5, 13, 12, 11, 10], [1, 1, 1, 0, 0, 2, 1, 1, 1, 2]]"/>
        <s v="[[17, 15], [28, 20], [2, 2, 3, 1, 2], [12, 19], [3, 32, 12], [3, 2, 10, 2, 4], [6]]"/>
        <s v="[[17, 25, 2, 12, 16], [1, 11, 6, 2, 3]]"/>
        <s v="[[17, 4, 2], [3, 2, 2, 3, 2, 1], [16, 16], [21, 14], [2, 7, 7], [5, 10], [124], [11]]"/>
        <s v="[[17, 4, 5, 6, 15], [2, 2, 3, 1, 5]]"/>
        <s v="[[17, 47], [18, 8, 10], [15, 72], [8, 10, 6]]"/>
        <s v="[[17, 5], [30, 9, 18], [4, 7, 4, 8, 5]]"/>
        <s v="[[17, 7, 3, 2, 1, 6, 2, 5, 10, 11, 4, 3, 7, 2, 11, 4, 4, 1, 3, 3]]"/>
        <s v="[[17], [1, 1, 1], [5, 11, 9], [5], [7, 9]]"/>
        <s v="[[17], [16], [10, 2, 7], [3, 2, 2], [13, 11]]"/>
        <s v="[[17], [16], [13, 11], [3, 2, 2], [10, 2, 7]]"/>
        <s v="[[17], [20], [33, 3], [9, 3], [21, 33], [4, 8, 6, 6], [1, 8, 3, 2, 11], [2, 27, 3]]"/>
        <s v="[[18, 13], [9, 4, 18, 10, 12, 7, 4, 6, 8, 15, 4, 12, 8, 13, 2, 16, 4], [22]]"/>
        <s v="[[18, 14], [46, 7, 4, 93], [8, 10, 10], [24, 42], [8, 3, 4, 3, 4], [67, 51], [2, 4]]"/>
        <s v="[[18, 2, 8, 2, 34, 4, 5], [24, 41, 118]]"/>
        <s v="[[18, 20], [36, 4], [8, 29], [32], [8, 3, 9]]"/>
        <s v="[[18, 3, 11, 3, 5, 21, 3, 7, 14, 9]]"/>
        <s v="[[18, 3, 2], [32], [3, 11, 7, 2, 6, 4]]"/>
        <s v="[[18, 3], [1, 3, 2, 1], [22], [0, 0, 1], [7, 7], [3, 4], [11, 5], [6, 3], [1, 3]]"/>
        <s v="[[18, 31, 10, 7, 7], [29, 23], [48], [25, 14]]"/>
        <s v="[[18, 31, 10, 7, 7], [48], [25, 14], [29, 23]]"/>
        <s v="[[18, 6, 5], [4, 14, 8], [12, 4, 8, 3]]"/>
        <s v="[[18, 6], [2, 3, 3, 2], [28], [3, 4], [20]]"/>
        <s v="[[18, 8], [20, 4], [4, 5], [15, 24], [3, 10]]"/>
        <s v="[[18, 8], [20, 4], [5, 6, 3], [4, 5], [4]]"/>
        <s v="[[18, 8], [3, 4, 2], [11], [111, 11], [3, 6]]"/>
        <s v="[[18, 8], [3, 4, 2], [3, 6], [111, 11], [11]]"/>
        <s v="[[18, 8], [4, 4, 5, 8], [6, 4], [26, 5]]"/>
        <s v="[[18, 8], [45], [3, 4, 3, 4], [2], [5, 8]]"/>
        <s v="[[18, 8], [5, 6, 3], [3, 6], [20, 4], [3]]"/>
        <s v="[[19, 10], [2, 5], [21, 132, 38], [1, 2], [0]]"/>
        <s v="[[19, 13, 56], [0], [10, 61, 2, 261, 20], [48, 4, 3, 13], [21, 33], [0], [1], [1], [16, 8]]"/>
        <s v="[[19, 16], [4, 2, 6, 1, 5, 5, 2], [6, 9, 8, 18], [25], [1, 5, 5, 6, 16, 1]]"/>
        <s v="[[19, 27], [4, 3, 6, 2, 1], [30], [26, 9]]"/>
        <s v="[[19], [1, 2, 2], [11, 10, 2], [1, 0, 0, 1, 1], [2, 2, 2], [1, 4, 4], [11], [5]]"/>
        <s v="[[19], [3, 1], [11, 7, 14], [22], [21, 12], [69]]"/>
        <s v="[[19], [3], [12], [5], [22], [1], [69], [0], [2], [73]]"/>
        <s v="[[19], [73], [4, 91], [69], [10, 1, 7], [21, 12]]"/>
        <s v="[[2, 0, 1, 2, 3], [5, 3, 2], [2, 7], [5, 2, 2], [0, 3, 2, 1], [2, 3, 4]]"/>
        <s v="[[2, 0, 2], [5, 4], [30], [41, 19], [6, 12]]"/>
        <s v="[[2, 0, 2], [5, 4], [30], [6, 12], [41, 19]]"/>
        <s v="[[2, 1, 0, 16, 3, 1, 11, 6], [11, 14]]"/>
        <s v="[[2, 1, 0, 17, 3, 5, 2, 1, 10, 4]]"/>
        <s v="[[2, 1, 0, 2, 4, 1, 2, 3, 7, 3, 2, 1], [3, 4, 9, 9, 8], [11, 18], [25]]"/>
        <s v="[[2, 1, 0], [3, 1, 5], [14, 9, 9, 5]]"/>
        <s v="[[2, 1, 0], [6, 4, 3, 1, 5, 4], [16]]"/>
        <s v="[[2, 1, 1, 2, 1, 1, 2], [7, 8], [7, 2, 5], [18], [4, 3, 3], [35], [1, 2, 1]]"/>
        <s v="[[2, 1, 1, 2, 2, 2], [2, 1, 2, 4], [11, 2, 4], [5, 2, 3, 2], [2, 2, 2]]"/>
        <s v="[[2, 1, 1, 2, 2, 2], [2, 2, 4], [328, 152, 27, 102, 190], [5, 1, 2], [2, 2, 2]]"/>
        <s v="[[2, 1, 1, 2, 2, 5, 5, 6, 7, 0, 9, 3, 3, 2, 2, 6, 6, 1, 1, 2]]"/>
        <s v="[[2, 1, 1, 6, 3, 1, 2, 2, 3, 2, 1, 8, 2, 1, 1, 2, 3, 2, 2, 1]]"/>
        <s v="[[2, 1, 1], [3, 2, 6], [427, 95, 107, 369]]"/>
        <s v="[[2, 1, 2, 3, 2, 2], [1, 2, 1, 6], [19, 8], [17], [14, 3, 9, 3], [2, 3, 5]]"/>
        <s v="[[2, 1, 2], [0, 0, 1, 2, 1], [6, 2, 3, 3], [3, 3, 3, 3], [3, 4], [11, 8]]"/>
        <s v="[[2, 1, 2], [1], [2, 4, 5], [5, 6, 3]]"/>
        <s v="[[2, 1, 3, 1, 1, 1, 1, 2, 1, 2], [4, 24, 4, 15, 4, 11, 12, 6, 20, 15]]"/>
        <s v="[[2, 1, 3, 1, 2, 2, 1, 2, 1, 2, 5], [5, 11, 9, 14, 12], [15], [3, 35, 15]]"/>
        <s v="[[2, 1, 3, 2, 5], [16, 16, 5], [15, 12]]"/>
        <s v="[[2, 1, 3, 3, 2, 1, 2, 1, 2, 2, 1, 2, 2, 4, 2, 3, 1, 2, 3, 2]]"/>
        <s v="[[2, 1, 3, 6, 3], [1, 1, 2, 0, 0, 1, 1], [2, 1, 3], [7, 3, 8], [2, 7]]"/>
        <s v="[[2, 1, 4, 8, 1, 6, 8, 5, 2, 3, 4, 1, 11, 8, 9, 1, 2, 2, 6, 3]]"/>
        <s v="[[2, 1, 5, 33], [20, 12, 25, 26], [5, 5, 1], [1, 2, 1, 1, 3, 1], [4, 7, 6]]"/>
        <s v="[[2, 1, 7, 1, 2, 1], [2, 8], [7, 3, 8], [4, 4], [1, 1, 2, 0, 0, 1, 1]]"/>
        <s v="[[2, 1, 7, 1, 6, 3, 4, 1, 1, 3, 2, 8, 5], [18, 18, 20, 11, 31, 26, 23]]"/>
        <s v="[[2, 1], [3, 6], [13, 45, 86], [0, 3, 7, 1], [4, 5, 3, 5], [1, 0], [3, 5, 1]]"/>
        <s v="[[2, 1], [8, 5], [1], [1], [2, 4, 3, 2], [7, 4, 1], [11, 14, 3, 6, 3, 17], [1]]"/>
        <s v="[[2, 10, 13], [4, 2], [11, 61], [2, 2, 3]]"/>
        <s v="[[2, 10, 2], [2, 4, 4], [3, 3, 6, 1], [3, 1, 3, 1, 5, 3], [6, 6, 2, 3]]"/>
        <s v="[[2, 10, 3], [1, 1, 1, 0, 2, 1, 1, 1], [2, 4, 1, 2, 3], [35, 12], [1, 13]]"/>
        <s v="[[2, 10, 7], [6, 13, 8, 6], [30, 9, 18]]"/>
        <s v="[[2, 13, 10, 4], [39], [14, 8], [6, 14, 12]]"/>
        <s v="[[2, 14, 4, 1], [22, 47, 6, 11, 55, 10]]"/>
        <s v="[[2, 15], [12, 10, 4], [10, 10], [3, 1, 6, 2, 1, 3, 2], [20, 3], [41, 17], [7, 10]]"/>
        <s v="[[2, 18, 17, 4], [8, 2], [1, 5, 3], [3, 1, 2], [6, 2, 7], [3, 6, 3, 9, 2]]"/>
        <s v="[[2, 2, 1, 1, 2, 2], [7, 3, 9], [16, 2, 8], [7, 22], [3, 14, 4], [8, 72, 9]]"/>
        <s v="[[2, 2, 1, 1, 3, 3, 2, 2], [2, 1, 1, 2, 2, 8], [17], [9], [9, 12], [3, 3]]"/>
        <s v="[[2, 2, 1, 1], [4, 2, 1, 1, 1], [1, 1, 0, 1, 1, 1, 1], [10, 7], [4, 9]]"/>
        <s v="[[2, 2, 1, 2, 1, 2], [6, 3, 3, 1], [3, 5], [3, 2, 1, 2], [4], [2, 5], [4]]"/>
        <s v="[[2, 2, 1, 3, 2, 1, 1, 1, 1], [10, 6, 5], [17, 5], [7, 4, 5, 3], [3, 5]]"/>
        <s v="[[2, 2, 1, 4, 2, 2, 1, 1, 1, 1, 3, 2, 1], [30, 11, 1, 18, 30, 7, 3]]"/>
        <s v="[[2, 2, 1, 5, 3, 3, 2, 2, 1, 1, 1, 1, 4, 1, 2, 5, 1, 4, 3, 1]]"/>
        <s v="[[2, 2, 1], [3, 3, 3], [3, 7, 1], [3, 5], [5], [2, 2, 2], [1, 1, 2, 2, 1]]"/>
        <s v="[[2, 2, 1], [3, 5], [2, 2, 2, 1, 1, 2, 1, 2, 1], [6, 6], [2, 2, 2], [5]]"/>
        <s v="[[2, 2, 2, 1], [3, 4, 4, 3], [2, 2], [8], [2, 2, 1, 2], [3, 3], [2, 3, 1]]"/>
        <s v="[[2, 2, 2, 2, 1, 1, 1, 1, 3], [2, 11, 5, 8, 12, 2], [1, 11, 4], [8, 2]]"/>
        <s v="[[2, 2, 2, 2, 3, 1, 2], [2, 3, 2, 2, 2], [4, 4, 2, 2], [2, 2, 2, 3]]"/>
        <s v="[[2, 2, 2, 2], [11], [8, 7], [1, 1, 0, 0, 1, 1], [4, 3, 4], [6, 1, 2], [19]]"/>
        <s v="[[2, 2, 2, 2], [5, 4], [5, 15, 17, 21]]"/>
        <s v="[[2, 2, 2, 2], [8, 7], [1, 1, 0, 0, 1, 1], [6, 1, 2], [11], [4, 3, 4], [19]]"/>
        <s v="[[2, 2, 2, 3, 2, 5, 6, 2, 1, 2, 1, 11, 7, 1, 2, 2, 1, 4, 5, 4]]"/>
        <s v="[[2, 2, 2, 3, 3], [4, 1, 2, 4, 2, 2, 3, 4, 3, 2, 3, 3, 3, 2, 1]]"/>
        <s v="[[2, 2, 2, 4, 2, 2], [8, 26, 41, 19]]"/>
        <s v="[[2, 2, 2, 5, 2, 3, 3, 4, 3, 1, 1, 1], [12, 10, 16, 4, 5, 6], [98, 8]]"/>
        <s v="[[2, 2, 2, 5, 2, 3, 3, 4, 3, 1, 1, 1], [13, 34, 25, 47, 8, 13, 3, 15]]"/>
        <s v="[[2, 2, 2], [1], [0, 4, 2, 2, 2, 5, 2], [2, 3, 4], [10, 1, 4, 7, 5, 3]]"/>
        <s v="[[2, 2, 2], [4, 32, 13, 3], [12, 13, 9]]"/>
        <s v="[[2, 2, 2], [4, 5, 4, 5, 5, 4], [2], [5, 5, 5, 3, 7], [3], [7, 11, 11, 8]]"/>
        <s v="[[2, 2, 2], [6, 6, 2, 3, 2, 17, 4]]"/>
        <s v="[[2, 2, 3, 1, 4], [4, 4, 6, 3, 2]]"/>
        <s v="[[2, 2, 3, 1, 5], [17, 4, 5, 6, 15]]"/>
        <s v="[[2, 2, 3, 7, 2, 2], [0, 1, 1, 0, 1, 1, 1, 0], [10, 6, 4], [1, 2, 3]]"/>
        <s v="[[2, 2, 3, 8, 2, 4], [30, 6, 58], [33, 5, 55, 90], [17, 5, 26], [4, 4, 15], [1]]"/>
        <s v="[[2, 2, 3], [1], [21, 5, 36, 29, 46, 16]]"/>
        <s v="[[2, 2, 3], [4, 4], [8, 6, 6, 7], [7], [2, 3, 3, 3, 6, 3], [10, 8, 8, 9]]"/>
        <s v="[[2, 2, 3], [62, 42, 115, 10, 37, 22, 53], [11, 5, 8, 6, 14, 2, 4, 3], [9, 3]]"/>
        <s v="[[2, 2, 4, 4], [6, 7], [7, 4], [7], [21]]"/>
        <s v="[[2, 2, 4, 6, 3], [6, 26], [7, 8, 7]]"/>
        <s v="[[2, 2, 4, 6, 3], [7, 8, 7], [6, 26]]"/>
        <s v="[[2, 2, 6, 3], [32, 8], [3, 4, 12, 25, 6], [35, 16], [30, 24], [2, 1, 1, 1, 1]]"/>
        <s v="[[2, 2, 7], [1, 0, 1, 1, 1, 1], [4, 2, 0, 1, 1, 1], [7, 1, 1], [4, 9]]"/>
        <s v="[[2, 2, 7], [20], [6, 3, 2, 8, 9, 5]]"/>
        <s v="[[2, 2, 7], [7, 1, 1], [4, 9], [1, 0, 1, 1], [1, 0, 1, 1], [4, 1, 1, 1]]"/>
        <s v="[[2, 2, 8, 7, 6], [4, 38, 10, 9, 1], [5, 5, 2, 3, 2, 9, 4], [4, 5, 7]]"/>
        <s v="[[2, 2], [1], [2], [0], [1], [4, 3, 2], [3, 4, 8], [1, 4], [1, 4, 4, 2, 3, 2]]"/>
        <s v="[[2, 2], [1], [4, 4, 4, 2], [9, 6], [3]]"/>
        <s v="[[2, 2], [10, 8, 4, 2, 2, 8, 7, 3, 1, 4, 5, 2], [1, 1, 1], [2, 2, 3]]"/>
        <s v="[[2, 2], [11], [6, 2, 2], [3, 2], [3, 5], [3, 2], [0, 1, 1, 0, 1, 1, 1, 0]]"/>
        <s v="[[2, 22, 3], [36, 17, 3, 19], [3, 7, 3]]"/>
        <s v="[[2, 3, 0, 6, 4, 3, 2, 3], [4, 14, 11, 12, 2], [20], [2, 28], [36, 10], [36, 31]]"/>
        <s v="[[2, 3, 1, 1, 1, 0, 2], [2, 2, 2, 3, 3], [2, 3, 2, 1], [4, 2, 3, 1]]"/>
        <s v="[[2, 3, 1, 2, 3], [8, 4, 5, 4, 10], [1, 2, 3], [8, 3, 5], [16], [6], [4, 2]]"/>
        <s v="[[2, 3, 1, 2], [0, 1, 0, 1], [4, 1], [1, 1, 1, 1], [8, 8], [2, 7, 2], [12]]"/>
        <s v="[[2, 3, 1], [1, 1, 1, 4], [1, 1, 1, 4, 2], [8, 2, 1], [4, 5, 2], [5], [48]]"/>
        <s v="[[2, 3, 1], [48], [8, 2, 1], [4, 5, 2], [1, 1, 1, 4], [5], [1, 1, 1, 4, 2]]"/>
        <s v="[[2, 3, 2, 0, 2, 2, 1], [1, 0, 1], [2, 11, 10, 4, 7, 0, 4, 3, 7, 7]]"/>
        <s v="[[2, 3, 2], [3, 1, 3, 1, 1, 3], [4, 5, 3, 6], [2, 4, 4, 3, 3], [3, 36]]"/>
        <s v="[[2, 3, 3, 2, 3, 5], [2, 3, 7, 36], [5, 4], [3, 2, 6, 8], [13, 10], [8, 7]]"/>
        <s v="[[2, 3, 3, 2, 3, 5], [3, 6], [4, 15, 86, 2], [3, 2, 6, 8], [8, 7], [18, 3]]"/>
        <s v="[[2, 3, 3, 2], [18, 6], [3, 4], [28], [20]]"/>
        <s v="[[2, 3, 3, 2], [6, 7, 38, 11], [20], [28]]"/>
        <s v="[[2, 3, 4, 11, 4], [3, 4, 5, 9], [2, 2, 2, 3, 4], [5, 4], [8, 7], [13, 10]]"/>
        <s v="[[2, 3, 4], [0, 0, 1], [16, 7], [6], [10]]"/>
        <s v="[[2, 3, 4], [0, 0, 1], [25, 5, 79, 9]]"/>
        <s v="[[2, 3, 4], [0, 10], [0, 1], [16, 7], [6]]"/>
        <s v="[[2, 3, 85], [9, 5, 5], [1], [33], [4, 1]]"/>
        <s v="[[2, 3], [1, 3], [4, 2, 2, 1, 3, 2], [3, 3, 2, 3, 2], [4, 6, 3, 6, 2]]"/>
        <s v="[[2, 3], [3, 4, 3, 1], [7, 2, 1], [4, 7, 4], [2, 1], [2, 1, 2, 1, 1, 4]]"/>
        <s v="[[2, 4, 0, 4, 2, 6, 2, 2, 3, 1]]"/>
        <s v="[[2, 4, 1, 3], [1, 1, 1, 1], [49, 11], [16, 18, 39, 18], [8, 5, 7, 1], [7], [5]]"/>
        <s v="[[2, 4, 10, 3], [11], [4, 2, 1, 2, 2]]"/>
        <s v="[[2, 4, 3, 5, 9, 5], [33, 44, 29, 33]]"/>
        <s v="[[2, 4, 3], [5, 2], [7, 4], [17, 5], [50], [11, 9], [3], [2, 2], [10], [4], [1, 18, 6]]"/>
        <s v="[[2, 4, 3], [7, 3, 4], [4, 2, 5], [6], [16], [4, 1, 2, 4, 1, 3, 3], [6, 5]]"/>
        <s v="[[2, 4, 30], [2, 1, 2, 2, 3, 2, 2], [4, 4, 4, 12, 4], [4, 4, 1, 1, 2]]"/>
        <s v="[[2, 4, 4, 6], [7, 6, 8, 8], [5, 4, 2, 3, 1, 3], [17, 13, 15], [3, 14, 12]]"/>
        <s v="[[2, 4, 4], [4, 6, 2, 7], [2, 10, 2], [1, 4, 3, 1, 3, 2], [3, 3, 6, 1]]"/>
        <s v="[[2, 4, 6, 4, 19, 4, 17, 5, 20, 2, 8, 8, 4, 8, 7, 15, 1, 17, 9, 8]]"/>
        <s v="[[2, 4, 7, 6, 4, 18, 11], [9, 37, 3]]"/>
        <s v="[[2, 4, 8, 4, 7, 12, 2, 5, 21, 13]]"/>
        <s v="[[2, 4], [2], [6, 4, 3, 2], [1], [5, 4, 6, 5], [5, 5, 4], [3, 4, 4, 3], [8]]"/>
        <s v="[[2, 4], [41], [4, 3], [7, 34], [4, 3, 5]]"/>
        <s v="[[2, 4], [5, 4], [3, 6], [30], [2], [4], [10]]"/>
        <s v="[[2, 4], [7, 34], [4, 3], [4, 3, 5], [41]]"/>
        <s v="[[2, 5, 1, 4, 5, 3, 4, 3], [64, 3]]"/>
        <s v="[[2, 5, 1, 7, 2, 4, 1, 12, 9, 1, 2, 2, 3], [2, 31, 13, 10, 20], [30, 40]]"/>
        <s v="[[2, 5, 13, 12, 4, 13, 5, 6, 5, 10, 1, 12, 6], [8, 9, 27], [14, 8, 59, 26]]"/>
        <s v="[[2, 5, 2, 0, 3, 3, 3, 1, 1, 2, 4], [11, 7, 7], [92], [3, 7, 12], [1, 11]]"/>
        <s v="[[2, 5, 20], [4, 3, 4, 8, 5], [1, 4, 3, 2, 1, 2], [10, 8, 23], [10, 57, 22]]"/>
        <s v="[[2, 5, 4, 2, 2, 2, 1], [8, 11, 8, 7], [13, 4, 3, 5, 8], [9, 4, 16, 7]]"/>
        <s v="[[2, 5, 4, 5, 5, 7, 12, 7, 5, 7]]"/>
        <s v="[[2, 5, 5, 4, 1, 5, 3, 1, 7, 8]]"/>
        <s v="[[2, 5, 8, 2, 4, 4, 13, 10, 3, 2, 4], [2, 18, 3, 29], [30, 40], [3, 25, 2]]"/>
        <s v="[[2, 5], [4, 5, 2, 5], [3, 4, 2, 2, 2, 1, 1], [2, 2, 15], [7, 5, 2, 8]]"/>
        <s v="[[2, 6, 1, 2, 7, 3, 2], [3, 13, 4, 4], [8, 7, 4, 6, 2, 4], [3, 62, 2]]"/>
        <s v="[[2, 6], [3], [12], [8, 13, 5, 6], [8, 14], [3, 1, 2, 5], [65, 8], [6, 6], [42, 3]]"/>
        <s v="[[2, 7, 4, 5, 9, 8, 5, 2], [11, 61]]"/>
        <s v="[[2, 7, 4], [6, 11, 3, 4], [4, 2, 5, 1], [3, 2], [1, 1, 1, 1, 1], [3, 7]]"/>
        <s v="[[2, 7, 48], [1], [36, 32], [2], [13, 9, 4]]"/>
        <s v="[[2, 7, 48], [9, 5, 7], [2], [4, 4, 2]]"/>
        <s v="[[2, 7, 5, 1], [4, 35], [49], [0, 1, 0]]"/>
        <s v="[[2, 8, 3, 8, 9, 2, 1, 2, 1, 5]]"/>
        <s v="[[2, 8, 3], [2, 3, 4], [3, 4, 2, 2, 2, 3, 4], [0, 3, 0, 1, 3, 2, 1]]"/>
        <s v="[[2, 8, 8, 5], [1, 2, 3, 1], [57, 115]]"/>
        <s v="[[2, 9, 0, 7, 4, 3, 2, 3], [9, 2, 11, 27, 29, 30, 22], [2, 100], [8, 24, 4]]"/>
        <s v="[[2, 9, 4, 2], [27, 13], [3], [3, 21], [33]]"/>
        <s v="[[2, 9, 8, 2, 4, 14, 10, 7, 1, 3, 7, 3, 13, 3, 1, 2, 4, 4, 4], [4]]"/>
        <s v="[[2], [1, 1], [1], [8], [1, 1, 2], [2, 10, 12], [6], [3], [1], [5, 2], [9], [32, 4, 23]]"/>
        <s v="[[2], [1], [6, 22, 4, 2, 5, 3, 13, 5]]"/>
        <s v="[[2], [2, 2], [3, 1], [2, 2, 1], [4, 5], [2, 1, 2, 2], [9, 10, 2, 27], [2, 2]]"/>
        <s v="[[2], [3, 2, 2, 1], [13, 6], [0, 0, 1], [4], [6, 7], [1, 3], [9, 10, 8], [6], [28]]"/>
        <s v="[[2], [4, 2, 2], [10, 4, 20, 3, 23, 15]]"/>
        <s v="[[2], [5, 3, 4, 4, 0, 2], [1, 0, 1, 1, 2, 1, 1], [6, 4], [6, 3], [8, 20]]"/>
        <s v="[[2], [6, 16, 23], [4, 3, 5], [2], [3], [2]]"/>
        <s v="[[20, 12, 3, 23, 11, 40, 9], [3, 4, 4]]"/>
        <s v="[[20, 13, 14, 9, 7], [6, 15, 3, 2, 6], [1, 2, 1], [23, 67, 12, 13, 7], [0, 0]]"/>
        <s v="[[20, 13], [6, 13, 8, 6], [27], [2, 10, 7]]"/>
        <s v="[[20, 9], [12, 7, 2, 12, 2, 2], [42, 12]]"/>
        <s v="[[20, 9], [42, 12], [12, 7, 2, 12, 2, 2]]"/>
        <s v="[[20, 92], [1, 2, 3], [4, 5, 4, 2], [10]]"/>
        <s v="[[20, 92], [4, 5, 4, 2], [1, 2, 3], [10]]"/>
        <s v="[[20], [1, 3, 3, 3], [5, 27, 8], [2], [28]]"/>
        <s v="[[20], [28], [1, 2, 4, 5, 4], [5, 27, 8]]"/>
        <s v="[[20], [4, 14, 14, 8, 4], [1, 2, 3, 1]]"/>
        <s v="[[21, 14], [10, 3, 15], [11, 7, 6], [7, 5, 2, 7], [11], [18, 4, 7], [124], [2, 7, 7]]"/>
        <s v="[[21, 2], [5, 3], [2, 4, 2], [1, 1, 1], [6], [35], [2, 1], [8, 4, 2], [2, 1, 4]]"/>
        <s v="[[21, 3, 33], [3, 4, 3, 5, 5, 4, 10]]"/>
        <s v="[[21, 4, 9, 6, 26, 52, 10, 4, 33, 20, 6, 9, 22, 3], [4, 5, 5, 13, 3], [9]]"/>
        <s v="[[21], [1, 0, 3, 2, 2], [4, 50], [10, 9], [2, 3, 1, 4], [16, 5], [2, 8, 1], [11]]"/>
        <s v="[[21], [5, 4, 1, 6, 2, 1], [30], [19, 27]]"/>
        <s v="[[22, 14, 48, 19, 29, 16, 7, 5, 4, 3]]"/>
        <s v="[[22, 17, 37, 17, 82], [3, 1, 3, 3, 1]]"/>
        <s v="[[22, 4, 4, 6, 28, 10, 4, 10, 22, 7, 24], [9], [1, 2, 3, 1, 1], [9, 20, 11]]"/>
        <s v="[[22, 8], [7, 6], [1, 3, 0, 2], [4], [0, 7], [4, 1, 1, 2], [3, 4, 9], [6, 12]]"/>
        <s v="[[22], [11, 5], [3, 5], [3, 3], [7, 7], [1, 1, 3, 2], [4, 1, 1, 2, 1], [16, 4]]"/>
        <s v="[[23, 126, 60, 73, 19, 30], [1, 1, 2, 1]]"/>
        <s v="[[23, 4], [4, 3, 3, 5], [1, 5, 2, 1], [3], [20], [7, 5, 2], [5, 6, 9], [40, 26]]"/>
        <s v="[[23, 48, 12, 18, 15, 15], [48], [5, 1, 1]]"/>
        <s v="[[23, 5], [4, 50], [2, 8, 0, 1], [9, 30], [7, 4, 11], [1, 15], [2, 4, 1, 1, 5]]"/>
        <s v="[[24, 14, 35], [19], [20, 37], [4], [28, 10, 6]]"/>
        <s v="[[24, 19, 16], [5, 16], [2, 2, 2, 1, 2, 1, 2], [3, 35, 15], [11, 33], [5, 1, 10]]"/>
        <s v="[[24, 2, 11, 13], [15, 72], [112], [6, 5], [30]]"/>
        <s v="[[24, 2, 11, 13], [3, 23], [17, 47], [30, 49]]"/>
        <s v="[[24, 2], [3, 2, 2, 1, 3], [1, 11], [4, 10, 1], [1, 0, 1, 0, 1, 3, 3, 2]]"/>
        <s v="[[24, 4, 2], [11], [18, 8], [4, 4, 5, 8]]"/>
        <s v="[[24, 41, 118], [18, 2, 8, 2, 34, 4, 5]]"/>
        <s v="[[24], [6, 6], [3, 2, 3, 2], [9, 1, 0]]"/>
        <s v="[[25, 7], [5, 3], [6, 13], [13, 12], [27], [14]]"/>
        <s v="[[25, 9], [43, 43], [5, 35], [7, 3, 10, 2]]"/>
        <s v="[[25, 9], [5, 35], [43, 43], [7, 3, 10, 2]]"/>
        <s v="[[25], [4, 5, 6], [9], [1, 1, 0, 1, 2, 1, 2, 4, 2, 1], [6, 6, 1], [3, 5]]"/>
        <s v="[[26, 27, 10], [10, 8], [7, 4, 3], [8, 6]]"/>
        <s v="[[26], [1], [1], [5], [17], [7], [1], [12], [5], [5]]"/>
        <s v="[[26], [5, 8, 9, 4], [25, 7], [87], [7, 6, 5, 9, 5], [5, 32], [11, 4, 10], [7], [30]]"/>
        <s v="[[27, 10, 3, 5, 5, 15, 10, 7, 4, 6]]"/>
        <s v="[[27, 21, 22, 85, 53, 57, 6, 6, 7], [4, 2, 2, 2, 6, 2, 1, 3, 4, 1, 1]]"/>
        <s v="[[27, 5, 3, 26, 6, 19], [1, 0, 2, 1]]"/>
        <s v="[[27], [2, 2, 6, 8], [1, 1, 1, 2, 1, 1, 1], [1, 3, 1, 2, 1], [3, 0, 1]]"/>
        <s v="[[27], [2, 2, 8, 5, 11], [6, 1, 1, 1, 2, 1, 1], [1, 1, 1, 2, 1, 1, 1]]"/>
        <s v="[[27], [25, 7], [6, 13], [13, 12], [14], [5, 3]]"/>
        <s v="[[27], [6, 27, 4], [13, 12], [30, 30], [19, 23]]"/>
        <s v="[[28, 12], [89, 13, 4, 48, 8], [4, 8, 12]]"/>
        <s v="[[28, 20], [13, 11], [4, 3, 11, 10, 2, 5], [3, 15], [6], [8, 10], [6, 4, 3, 8, 13]]"/>
        <s v="[[28, 4], [31, 13], [27, 6, 3], [2, 5, 2, 1, 2], [4], [8, 6], [2, 17, 9], [6, 2]]"/>
        <s v="[[28, 7, 5, 4], [5, 4, 8, 3, 4, 1]]"/>
        <s v="[[29, 23], [48], [18, 31, 10, 7, 7], [25, 14]]"/>
        <s v="[[3, 1, 1, 1, 1, 3, 1, 3, 0, 2, 2, 4, 2, 2, 4, 2, 1, 1, 1, 1]]"/>
        <s v="[[3, 1, 1, 1, 3, 6], [2, 1, 1, 1, 1], [12, 1, 4, 13, 10, 8, 12, 7, 10]]"/>
        <s v="[[3, 1, 1, 1], [11, 17, 21, 12, 44, 23]]"/>
        <s v="[[3, 1, 2, 1, 1, 6, 4, 6], [3, 4, 7, 3, 3, 10, 9, 2, 8, 2, 1, 3]]"/>
        <s v="[[3, 1, 2], [14, 7, 31], [2], [5, 4], [2, 2, 1], [13, 12], [4, 3, 2], [4, 3], [4]]"/>
        <s v="[[3, 1, 2], [2, 3, 2, 1], [4, 3, 2], [4, 3], [13, 12], [1, 5, 5], [5, 3, 9]]"/>
        <s v="[[3, 1, 2], [3, 3, 4], [6, 5], [6, 3, 46], [6, 3, 3], [3, 1, 3, 1, 2, 2]]"/>
        <s v="[[3, 1, 3, 1, 1, 1, 3, 1, 2], [0, 0], [7, 3, 8, 6, 5, 7, 5, 20, 6]]"/>
        <s v="[[3, 1, 3, 1, 1, 2, 3, 4, 2, 1, 1, 3, 2, 3, 3, 2, 1, 2, 3, 1]]"/>
        <s v="[[3, 1, 3, 1, 1, 3], [2, 3, 2], [4, 5, 3, 3], [2, 3, 3, 3, 5], [3, 36]]"/>
        <s v="[[3, 1, 3, 1, 1], [3, 2, 3, 13, 4, 1, 1], [20, 1, 2], [62], [2, 4, 9, 6]]"/>
        <s v="[[3, 1, 3, 1, 4, 2, 4, 0, 2, 4, 3, 2, 1, 2, 6, 3, 1, 1, 3, 3]]"/>
        <s v="[[3, 1, 3, 3, 1], [22, 17, 37, 17, 82]]"/>
        <s v="[[3, 1, 3], [1, 4, 12, 8, 7], [9, 3, 7, 9, 7], [2, 1, 1, 1, 1], [1, 12]]"/>
        <s v="[[3, 1, 4, 2], [2], [4, 3, 8], [5, 7], [5, 2, 9], [5, 0], [8, 4], [3, 1, 1]]"/>
        <s v="[[3, 1, 4, 2], [4, 5, 1, 3, 2], [12, 2, 3], [5, 4], [5, 15], [18], [59], [10, 2]]"/>
        <s v="[[3, 1, 4, 3, 1, 2, 5, 1, 4, 2, 3, 2, 4, 1, 3, 1, 4, 2, 6, 4]]"/>
        <s v="[[3, 1, 5, 3, 5, 4, 5, 3, 3, 1, 3, 3, 2, 2, 4, 2, 1, 4, 2, 1]]"/>
        <s v="[[3, 1, 6, 1], [2, 3, 2, 2, 4, 4, 4], [8, 7], [10, 2, 3, 1], [5, 2, 3]]"/>
        <s v="[[3, 1, 7], [2, 6, 4, 4], [6, 3], [1], [2, 2, 1, 2, 1, 2], [1, 2, 1], [0]]"/>
        <s v="[[3, 1, 8, 4, 1], [4, 5, 3], [2, 6, 2, 5, 3], [3, 5, 3, 3], [1, 1, 2]]"/>
        <s v="[[3, 1], [8], [2, 4, 4, 2], [5], [7, 2]]"/>
        <s v="[[3, 11, 1, 4, 11, 4, 9, 7, 11, 5, 8, 6, 9], [3, 6], [3, 3, 2, 3, 2]]"/>
        <s v="[[3, 11, 7, 2, 6, 4], [18, 3, 2], [32]]"/>
        <s v="[[3, 13], [5, 4, 8], [3, 9, 14], [13, 4]]"/>
        <s v="[[3, 18], [68, 10], [9], [3, 4], [2, 2, 2], [7, 7, 13], [0, 1, 0, 0, 1], [3, 3]]"/>
        <s v="[[3, 2, 1, 1], [2, 2], [2, 2, 4], [4, 2, 2], [1, 2, 1, 1, 0, 2], [4, 3]]"/>
        <s v="[[3, 2, 1, 2, 2, 2, 4, 2, 2, 2, 3, 4, 2, 2, 3, 3, 3, 2, 2, 1]]"/>
        <s v="[[3, 2, 1, 3, 1, 2, 1, 7, 2, 1, 1, 1, 2, 1, 1, 2, 2, 1, 2, 2]]"/>
        <s v="[[3, 2, 12, 25, 7, 8, 16], [1, 0, 0, 0], [3, 5, 4, 1, 3, 2, 1, 6, 1]]"/>
        <s v="[[3, 2, 13, 8], [1, 14, 21], [2, 1, 1, 2, 5], [3, 4, 2, 11, 3, 4, 11, 3]]"/>
        <s v="[[3, 2, 2, 1, 1], [3, 2, 2], [7, 3, 3, 2, 1], [5], [3, 3, 3, 4], [3, 5]]"/>
        <s v="[[3, 2, 2, 2, 6, 8, 3, 1, 2, 14, 9, 1, 3, 3, 1, 5, 6], [7, 3, 8]]"/>
        <s v="[[3, 2, 2, 2], [2, 4, 3, 2, 5, 3], [3, 2, 2, 10, 10, 1, 2, 8, 5, 5]]"/>
        <s v="[[3, 2, 2, 3, 1, 5, 2], [625, 1185, 444]]"/>
        <s v="[[3, 2, 2, 3, 2, 1, 1, 1], [2, 4, 2, 4], [2, 3, 9, 4], [2, 2, 3, 3]]"/>
        <s v="[[3, 2, 2, 4, 2, 2], [6, 2, 3], [5, 15, 0], [3, 3, 3, 3, 0, 2], [2, 29]]"/>
        <s v="[[3, 2, 2], [13, 11], [16], [10, 2, 7], [17]]"/>
        <s v="[[3, 2, 2], [3, 5], [2, 1, 8], [6, 1], [2, 1, 2, 2, 1, 1], [3, 3, 3, 4]]"/>
        <s v="[[3, 2, 2], [3], [7, 4], [7, 1, 6, 2]]"/>
        <s v="[[3, 2, 3, 2], [24], [6, 6], [9, 1, 0]]"/>
        <s v="[[3, 2, 3, 3], [3, 1, 2, 1, 1, 3, 2, 1, 3, 3, 2, 3, 1, 1, 1, 2]]"/>
        <s v="[[3, 2, 4], [2, 2, 2, 2], [4, 11, 6, 8, 1], [5, 6], [27, 4], [5, 1, 9, 1]]"/>
        <s v="[[3, 2, 6], [1, 1], [15, 4, 3, 6, 13]]"/>
        <s v="[[3, 2, 8, 5, 2, 1], [6, 10], [11, 71], [12, 3], [6, 5, 3, 4], [26], [87], [30], [7]]"/>
        <s v="[[3, 2], [11], [15, 6], [3], [14, 8, 6, 9]]"/>
        <s v="[[3, 2], [18, 2, 2], [24], [6, 1], [6, 6]]"/>
        <s v="[[3, 2], [4], [8, 373], [6, 2, 7, 10], [10, 11, 6], [2, 2, 4, 4], [24, 4], [2, 2]]"/>
        <s v="[[3, 21], [2, 9, 4, 2], [33], [27, 13], [3]]"/>
        <s v="[[3, 21], [3], [27, 13], [2, 9, 4, 2], [33]]"/>
        <s v="[[3, 21], [33], [7, 3, 13], [3], [9, 13, 5]]"/>
        <s v="[[3, 22], [2, 1, 0, 1], [16, 4, 9, 6]]"/>
        <s v="[[3, 24, 16, 9], [1, 2, 7, 3, 1, 1]]"/>
        <s v="[[3, 26, 17, 10, 1], [1, 2, 6, 3, 1]]"/>
        <s v="[[3, 3, 1, 1, 2, 2, 12, 5, 2, 3]]"/>
        <s v="[[3, 3, 1, 1, 4, 2, 2, 2, 1, 0, 2, 4, 7, 7, 5], [8, 31], [27, 3, 2]]"/>
        <s v="[[3, 3, 1, 2], [3, 12, 2, 10], [32], [40]]"/>
        <s v="[[3, 3, 1], [1, 1, 1], [3, 4], [4], [3], [1, 2], [3, 2, 8], [1, 2, 1], [2, 7]]"/>
        <s v="[[3, 3, 2, 2, 3, 2, 5], [2, 7, 1, 3, 7, 2, 5, 5, 7, 3, 4, 5, 6]]"/>
        <s v="[[3, 3, 2], [2, 3], [12, 9, 6], [3, 4]]"/>
        <s v="[[3, 3, 2], [2, 5], [3, 5], [4, 2, 2]]"/>
        <s v="[[3, 3, 3, 3, 2, 2, 1, 17, 4, 1, 1, 1, 4, 2, 2, 3, 4, 3, 3, 3]]"/>
        <s v="[[3, 3, 3, 4, 7], [20, 32, 69, 36, 96]]"/>
        <s v="[[3, 3, 4, 3, 2, 4, 4, 3, 6, 5, 4, 7, 1], [3, 5, 3, 5, 7, 5, 4]]"/>
        <s v="[[3, 3, 4, 4, 3], [4, 5, 4, 9], [8]]"/>
        <s v="[[3, 3, 5, 3, 2, 5, 1, 7, 2, 2]]"/>
        <s v="[[3, 3, 6, 3, 6], [49, 8, 68], [8, 4]]"/>
        <s v="[[3, 3, 6, 3, 6], [8, 4], [49, 8, 68]]"/>
        <s v="[[3, 3], [13, 9, 8, 9], [8, 3, 12, 6]]"/>
        <s v="[[3, 3], [22], [3, 1, 2, 1], [8], [16, 4], [10, 2, 4], [7, 7], [1, 1, 5, 1, 2]]"/>
        <s v="[[3, 3], [6, 2], [8, 9], [7, 14], [104, 282]]"/>
        <s v="[[3, 3], [7, 14], [6, 2], [5], [8, 9], [6]]"/>
        <s v="[[3, 3], [7, 14], [6], [6, 2], [5], [8, 9]]"/>
        <s v="[[3, 3], [9, 20, 11], [1, 2, 2, 1], [9], [2, 1, 5], [5, 1, 3, 1], [2, 9, 7]]"/>
        <s v="[[3, 36], [2, 3, 3, 3, 5], [3, 1, 3, 1, 1, 3], [4, 5, 3, 3], [2, 3, 2]]"/>
        <s v="[[3, 36], [5, 2, 4, 4, 5], [2, 4, 2], [6, 2, 2, 3, 1, 2, 5], [4, 3, 2]]"/>
        <s v="[[3, 4, 12, 3, 4, 7], [3, 6, 2, 6, 8], [11, 9], [45, 45, 6, 5], [3, 5, 10]]"/>
        <s v="[[3, 4, 15, 25, 16, 9], [0, 1, 0, 1]]"/>
        <s v="[[3, 4, 2, 2, 2, 5, 5, 6, 3], [11, 5, 10, 6], [12, 11, 3], [5, 18, 1, 2]]"/>
        <s v="[[3, 4, 2, 3], [4, 4, 13], [3, 3], [42]]"/>
        <s v="[[3, 4, 23, 9, 1], [4, 2, 2, 6, 4, 1, 7, 2, 2, 1, 6, 2, 2, 4, 3]]"/>
        <s v="[[3, 4, 3, 2, 2, 1, 3, 4, 1, 3], [8, 72, 9], [5, 2, 7], [2, 7, 7, 9]]"/>
        <s v="[[3, 4, 3, 5, 5, 4, 10], [21, 3, 33]]"/>
        <s v="[[3, 4, 3], [4], [3, 2, 8, 5], [4], [2], [10], [10, 10], [15, 17, 16], [1, 1, 2, 1]]"/>
        <s v="[[3, 4, 4, 1], [6, 3], [1, 2, 10], [2, 1, 1, 1, 1, 3, 2, 2, 1], [11, 13]]"/>
        <s v="[[3, 4, 4], [0, 1, 1, 2, 2, 3, 2, 2, 3, 2], [2, 2], [3, 2, 1, 4, 2]]"/>
        <s v="[[3, 4, 4], [20, 12, 3, 23, 11, 40, 9]]"/>
        <s v="[[3, 4, 4], [4, 51, 10], [6, 4, 6, 3]]"/>
        <s v="[[3, 4, 4], [6, 4, 6, 3], [4, 51, 10]]"/>
        <s v="[[3, 4, 4], [8, 5, 2, 8, 4, 17, 6]]"/>
        <s v="[[3, 4, 6], [10, 2, 10, 2], [13, 5, 6], [2, 3, 1, 3], [8, 13], [4, 2, 2, 4]]"/>
        <s v="[[3, 4, 8], [5, 5, 4], [1, 2, 4], [1, 4, 3], [4, 3, 2], [2, 4, 2, 1, 3]]"/>
        <s v="[[3, 4, 9, 3, 4, 2, 3, 5, 8, 8]]"/>
        <s v="[[3, 4], [0, 1, 2, 1], [5, 2], [4, 4, 4], [10, 6, 3], [18, 13], [8, 6, 3, 6]]"/>
        <s v="[[3, 4], [3, 6], [4], [2, 4, 1], [9, 12], [12, 2, 4], [1, 0, 0, 0], [12, 4, 5]]"/>
        <s v="[[3, 5, 1, 10, 4, 23, 4, 1, 4, 16, 4, 2, 1, 2, 2, 7, 2, 4, 6, 31]]"/>
        <s v="[[3, 5, 2, 2, 3, 3], [11], [6, 4, 12, 10], [6], [11, 11, 2, 3], [7, 9, 2, 14]]"/>
        <s v="[[3, 5, 5, 3, 1, 2, 7, 3, 5, 3, 4, 5], [5, 5, 4, 28, 7, 4], [7, 8]]"/>
        <s v="[[3, 5, 5, 3, 1, 2, 7, 3, 5, 3, 4, 5], [7, 8, 5, 6], [9, 21], [8, 14]]"/>
        <s v="[[3, 5, 6, 3], [10], [3, 1, 3, 5, 4]]"/>
        <s v="[[3, 5, 6, 3], [3, 1, 3, 5, 4], [10]]"/>
        <s v="[[3, 5], [1, 1, 0, 1, 2, 1, 2, 4, 2, 1], [4, 5, 6], [6, 6, 1], [25], [9]]"/>
        <s v="[[3, 5], [16], [2, 1, 0], [13, 8, 2, 9]]"/>
        <s v="[[3, 5], [2, 4, 2, 3], [2, 1, 2, 1, 1, 5], [1, 3, 2], [2, 5, 2, 3, 3]]"/>
        <s v="[[3, 57], [1, 5, 4, 1, 2, 5, 4, 1, 2, 3, 1, 6, 2, 1, 2, 2, 2, 3]]"/>
        <s v="[[3, 6, 6, 4, 7, 7], [11, 47, 3], [11]]"/>
        <s v="[[3, 6, 7], [17, 12], [9, 62, 60, 107], [1]]"/>
        <s v="[[3, 6], [2, 2, 6], [4, 5, 4], [5, 5]]"/>
        <s v="[[3, 6], [2, 3, 1, 2], [11], [2, 2, 2]]"/>
        <s v="[[3, 6], [9], [1, 2, 0, 1, 2], [7], [9], [1, 2, 2, 2], [68, 10], [7, 10], [3, 24]]"/>
        <s v="[[3, 7, 6, 6], [64, 3], [1, 9, 5, 6]]"/>
        <s v="[[3, 7, 6, 9], [11, 1, 4, 11, 6, 9], [3, 1, 3, 1, 3, 6], [0, 0, 1, 1]]"/>
        <s v="[[3, 7, 7, 1, 2], [8, 1, 8], [13, 4, 3], [4, 8, 7], [17, 4], [41, 17], [2, 15]]"/>
        <s v="[[3, 7], [3, 2, 5], [1, 1, 5], [11], [2, 3, 7], [1, 1, 1, 1, 1], [2], [7, 3]]"/>
        <s v="[[3, 8, 4], [18], [59], [5, 4], [10, 2], [5, 15], [1, 2, 2, 3], [4, 5, 1, 3, 2]]"/>
        <s v="[[3, 8, 7, 1, 2, 11, 15], [3, 4, 2]]"/>
        <s v="[[3, 8], [1, 0, 2, 1], [15, 12], [8, 8]]"/>
        <s v="[[3, 8], [1, 0, 2, 1], [8, 8], [15, 12]]"/>
        <s v="[[3, 8], [3, 3], [3, 2, 2, 6], [0, 1, 0, 0, 1], [4, 4], [7, 8, 11, 6, 6]]"/>
        <s v="[[3, 8], [71, 52], [4, 10], [5, 4], [6, 5]]"/>
        <s v="[[3, 9, 15], [16, 16], [2, 3], [8, 4], [5, 10], [2, 13], [124], [6, 6], [11, 8, 9, 2]]"/>
        <s v="[[3, 9, 2, 11, 4, 6, 3, 8], [4, 2, 10, 18, 1, 16, 3, 4, 28, 24, 18, 16]]"/>
        <s v="[[3], [2, 4], [2, 6, 2, 5], [11, 15, 24], [1], [9, 2, 4, 12], [4, 7], [9], [252, 9]]"/>
        <s v="[[3], [3, 1, 6], [8, 2, 26, 4], [3], [1], [0], [1], [9, 34, 17, 4, 5], [6, 4, 4]]"/>
        <s v="[[3], [3, 21], [8, 18, 3], [33], [7, 7, 10]]"/>
        <s v="[[3], [4, 5, 3], [4, 5, 26], [26, 9, 20]]"/>
        <s v="[[3], [43, 43], [97, 24], [1], [5, 35], [1], [0]]"/>
        <s v="[[3], [5, 10, 4, 20, 27], [12, 18, 9, 12]]"/>
        <s v="[[3], [7, 4], [0], [5, 5], [3], [4, 7, 5]]"/>
        <s v="[[3], [8], [34, 15, 3], [3, 1], [1], [13], [2], [1, 3], [17], [5, 4, 3, 5], [3, 2], [20]]"/>
        <s v="[[30, 25, 14, 13], [6, 12, 5, 3], [7, 5], [1, 1, 3, 1], [22], [18, 3], [3, 1, 2]]"/>
        <s v="[[30, 5, 24, 11, 40, 3], [1, 4, 3], [1]]"/>
        <s v="[[30, 7, 105, 19], [3, 4, 4], [15, 18, 8]]"/>
        <s v="[[30], [5, 4, 1, 6, 2, 1], [19, 27], [21]]"/>
        <s v="[[30], [5, 4, 1, 6, 2, 1], [21], [19, 27]]"/>
        <s v="[[32, 10, 19, 27], [2, 2, 2, 1, 2, 1]]"/>
        <s v="[[32, 24, 2], [1, 2, 3, 6], [8, 8, 4, 1, 4, 1, 5, 24], [13, 11], [1, 4, 2]]"/>
        <s v="[[32], [10, 12, 5], [12, 16], [8, 29], [36, 4]]"/>
        <s v="[[32], [13, 58, 32, 48, 16, 31, 8, 52], [40]]"/>
        <s v="[[32], [18, 3, 2], [3, 11, 7, 2, 6, 4]]"/>
        <s v="[[32], [3, 11, 7, 2, 6, 4], [18, 3, 2]]"/>
        <s v="[[32], [8, 29], [36, 4], [12, 16], [10, 12, 5]]"/>
        <s v="[[327, 16, 82], [1, 11, 2], [22, 6, 63, 90]]"/>
        <s v="[[33, 3], [20], [5, 6, 3], [21, 33], [2, 1, 3], [1, 21], [4, 3, 4], [4, 1, 7, 3]]"/>
        <s v="[[349, 170], [1, 1, 2], [40], [3, 3, 1, 6]]"/>
        <s v="[[35, 12], [2, 1, 1, 4, 4, 3, 2, 2, 2], [2, 10, 5, 6, 2, 3], [24, 2, 26]]"/>
        <s v="[[35, 12], [2, 10, 2, 3, 7], [2, 2, 1, 2, 1, 3, 3, 3, 2, 2], [24, 2, 26]]"/>
        <s v="[[35, 16], [2, 5, 4, 2, 2, 2, 1], [9, 8, 23], [3, 3, 11], [13, 4, 3, 5, 8]]"/>
        <s v="[[35, 23, 55, 6, 11], [7, 8, 4, 4, 6]]"/>
        <s v="[[35], [12, 20], [20], [61, 8, 15, 11], [2, 8]]"/>
        <s v="[[36, 10], [6, 15], [9, 22, 24], [2, 28], [1, 5, 0, 4, 2, 1, 2], [20], [6, 23, 4]]"/>
        <s v="[[36, 2, 5], [4, 2], [5, 2], [5, 4], [5, 1, 18, 7], [2, 7, 3], [1, 2], [59], [18]]"/>
        <s v="[[38, 104], [6, 2, 2, 6, 3], [25, 7], [87], [3, 5, 2, 2], [7], [15, 6], [11, 4, 25]]"/>
        <s v="[[39, 24], [1, 1, 1, 1, 1], [2, 38, 20, 32, 59], [0], [1, 1], [6, 25, 7, 21, 4]]"/>
        <s v="[[39, 3, 14, 3, 23, 16, 26, 11], [0, 3]]"/>
        <s v="[[39], [13, 8, 6], [10, 3, 4], [6, 6, 12]]"/>
        <s v="[[39], [14, 8, 7], [6, 6, 12], [3, 11, 4]]"/>
        <s v="[[4, 0, 5, 4], [30], [60, 48, 22], [7, 11]]"/>
        <s v="[[4, 1, 1, 2, 1], [3, 3], [3, 5], [16, 4], [11, 5], [7, 7], [1, 1, 3, 2], [22]]"/>
        <s v="[[4, 1, 2, 1, 1, 1], [12, 30], [8, 89]]"/>
        <s v="[[4, 1, 2, 1, 1, 1], [6, 47, 7, 16]]"/>
        <s v="[[4, 1, 2, 1, 1, 1], [8, 89], [12, 30]]"/>
        <s v="[[4, 1, 2, 1, 1], [2, 1, 1, 2, 1, 3], [2, 3, 3, 5, 5, 2, 3, 3, 8]]"/>
        <s v="[[4, 1, 2], [36, 19], [6], [3, 28], [2, 5, 7], [3, 6, 6], [7, 3, 2, 3, 5], [6]]"/>
        <s v="[[4, 1, 3, 4, 4, 8], [82, 114], [10, 18]]"/>
        <s v="[[4, 1, 3], [3, 3, 5], [1, 6, 30], [1, 1, 2, 1, 1, 1], [3, 9, 9], [4, 1]]"/>
        <s v="[[4, 1, 4, 11, 2, 4, 8, 9], [7, 4, 4, 7, 9, 10, 5, 9, 26, 10, 4, 2]]"/>
        <s v="[[4, 1, 4, 5, 4, 5, 5, 2, 3, 9]]"/>
        <s v="[[4, 1, 5, 2, 4, 5, 2, 4, 2, 4, 9], [9, 1, 3, 7, 6, 9, 8], [12, 7]]"/>
        <s v="[[4, 1], [1, 1, 2, 1], [102, 33], [6, 10]]"/>
        <s v="[[4, 1], [4, 1, 3], [3, 3, 5], [3, 9, 9], [1, 6, 30], [1, 1, 2, 1, 1, 1]]"/>
        <s v="[[4, 1], [9], [3, 3], [1, 3, 5], [1, 1, 6, 2], [17], [2, 1, 1, 2, 3, 2, 2]]"/>
        <s v="[[4, 10, 2, 9, 12, 1, 6, 7, 8], [22]]"/>
        <s v="[[4, 10, 6, 8, 7, 2, 20, 1, 4, 2], [4, 9, 4, 2, 40, 14, 4, 20, 20, 9]]"/>
        <s v="[[4, 10, 8, 10], [17, 12], [9, 62, 60, 107]]"/>
        <s v="[[4, 10, 8, 10], [9, 62, 60, 107], [17, 12]]"/>
        <s v="[[4, 10], [1, 2, 17], [0, 0, 1, 4, 0, 2], [2, 3, 12], [29], [6, 12], [22, 8], [4]]"/>
        <s v="[[4, 10], [3, 4, 5, 1, 7, 1, 7, 7, 5, 2, 6, 6, 1], [14, 14], [2, 14, 10]]"/>
        <s v="[[4, 10], [5, 5, 4, 12], [71, 52], [4, 6]]"/>
        <s v="[[4, 11, 3], [10, 8, 25, 8, 18, 13, 11]]"/>
        <s v="[[4, 13], [2, 3, 4, 3, 1], [6, 1, 9]]"/>
        <s v="[[4, 14, 8], [12, 4, 8, 3], [18, 6, 5]]"/>
        <s v="[[4, 14, 8], [18, 6, 5], [12, 4, 8, 3]]"/>
        <s v="[[4, 14], [17, 5], [1, 14, 23, 5], [3, 3, 5], [3, 6, 2], [7, 11, 10], [4, 3, 3]]"/>
        <s v="[[4, 14], [3, 3, 2, 4], [8, 3], [17, 5], [1, 14, 23, 5], [4, 3, 3], [7, 11, 10]]"/>
        <s v="[[4, 15, 2, 3, 9, 4, 7, 4, 1, 7, 8, 4, 12, 9, 2], [1, 1, 1, 1, 1]]"/>
        <s v="[[4, 15, 8, 13], [2, 1, 2, 1], [32], [40]]"/>
        <s v="[[4, 16, 12], [5, 1, 3, 3, 3], [10, 22]]"/>
        <s v="[[4, 16, 8], [9, 2, 4, 5, 7], [10, 22]]"/>
        <s v="[[4, 17, 4, 28, 5, 3, 2, 3, 15, 5, 5, 7, 10, 10, 9, 2], [16, 16, 13, 44]]"/>
        <s v="[[4, 19, 4, 2, 28, 4, 3, 2, 3, 16, 3, 5, 5, 7, 4, 10, 10, 8, 2, 4]]"/>
        <s v="[[4, 2, 1, 2, 2, 6, 4, 1, 6, 8, 2, 2, 1, 3, 8, 3, 2, 4, 3, 1]]"/>
        <s v="[[4, 2, 1, 2, 2], [11], [2, 4, 10, 3]]"/>
        <s v="[[4, 2, 1, 2, 2], [3, 9], [4, 8], [11]]"/>
        <s v="[[4, 2, 2, 1, 0, 3, 1, 1, 3, 2, 1, 2, 4, 2, 3, 3, 1, 0, 1, 2]]"/>
        <s v="[[4, 2, 2, 1, 3, 2], [8, 2, 1], [8, 5, 2, 1, 1], [2, 9, 5, 3], [48], [5]]"/>
        <s v="[[4, 2, 2, 2, 6, 2, 1, 3, 4, 1, 1], [27, 21, 22, 85, 53, 57, 6, 6, 7]]"/>
        <s v="[[4, 2, 2, 2, 6, 4, 1, 6, 8, 2, 2, 2, 7, 5, 3], [22, 1], [4, 10, 7]]"/>
        <s v="[[4, 2, 2, 2], [4, 1], [2, 7], [3, 12], [0, 4, 0, 3, 1], [2, 3, 2], [3, 3]]"/>
        <s v="[[4, 2, 2, 2], [4, 13, 2], [6, 6], [4, 1], [2, 3, 2, 2, 5, 5, 5, 3, 1]]"/>
        <s v="[[4, 2, 2, 4, 4], [1], [2, 2, 2], [6, 7, 4, 4], [0], [1], [3, 36], [2, 3, 2]]"/>
        <s v="[[4, 2, 3, 1, 2, 3, 3, 10, 2, 4, 6, 12, 5, 3, 12, 4, 1, 2, 1, 3]]"/>
        <s v="[[4, 2, 3, 2], [6, 5, 4], [5, 2, 7], [7], [2, 7, 4, 2], [30], [26], [7], [87], [19]]"/>
        <s v="[[4, 2, 4, 4], [5, 35, 2], [103, 9], [15]]"/>
        <s v="[[4, 2, 6, 2], [7, 16, 5], [81, 10], [21], [2, 65], [19, 27], [6, 13], [37, 62, 12, 4]]"/>
        <s v="[[4, 2, 6, 4, 8, 2, 2, 7, 3, 5, 3], [2, 3, 3, 2, 12, 4, 5, 3, 1]]"/>
        <s v="[[4, 2], [1, 5, 5, 5], [4, 4, 3, 13]]"/>
        <s v="[[4, 2], [3, 4], [4, 2, 1], [0, 2, 3, 2], [1, 7], [2, 2, 2], [2, 0, 1, 2]]"/>
        <s v="[[4, 25, 8], [6, 1, 2, 3, 4], [8, 4], [6, 2, 3, 2], [6], [8, 4, 6], [5, 6]]"/>
        <s v="[[4, 27, 6, 8, 53, 4, 17], [7, 5, 4]]"/>
        <s v="[[4, 3, 2, 4], [3, 3, 3, 5], [2, 4, 3, 4, 2, 1, 2, 1, 3], [2, 7, 3]]"/>
        <s v="[[4, 3, 2, 9, 3, 3, 3, 2], [1, 1, 1, 2], [2, 3, 46, 18], [4, 2, 5, 1]]"/>
        <s v="[[4, 3, 2, 9, 6, 1, 2, 3, 6, 4, 2, 10, 4, 2, 1, 3, 5, 1], [11, 5]]"/>
        <s v="[[4, 3, 2], [4, 16], [1, 4, 2, 1, 2], [4, 1, 5, 3], [57, 53, 24], [6, 2, 5]]"/>
        <s v="[[4, 3, 3, 1, 1, 5, 3, 2, 3, 2, 1, 2, 5, 8, 9, 6, 6], [27, 3, 2]]"/>
        <s v="[[4, 3, 3, 3, 6], [2, 3, 4, 3], [3, 1, 3, 1, 1, 3], [3, 36], [2, 3, 2]]"/>
        <s v="[[4, 3, 4, 2], [2, 4, 2, 2, 1, 2], [2, 4, 4, 2, 2, 3, 4], [2, 1, 3]]"/>
        <s v="[[4, 3, 5], [2, 4], [4, 3], [7, 34], [41]]"/>
        <s v="[[4, 3, 5], [3, 4, 3, 5, 2, 4, 5, 3, 2, 4, 4, 4], [4, 2, 2, 1, 2]]"/>
        <s v="[[4, 3, 6, 3, 4, 2, 6, 4, 2, 3, 3, 6], [13, 2, 3, 13, 2], [13, 5, 6]]"/>
        <s v="[[4, 3, 6, 3, 4, 2, 6, 4, 2, 3, 3, 6], [13, 5, 6], [13, 2, 3, 13, 2]]"/>
        <s v="[[4, 3, 6], [3, 3, 5, 2, 4, 5], [4, 14], [3, 4, 3], [1, 14, 23, 5], [17, 5]]"/>
        <s v="[[4, 3, 7, 3, 1], [10, 5, 4, 4, 2]]"/>
        <s v="[[4, 3], [1], [3, 1, 2], [2], [5], [3, 5], [5], [4], [2, 2, 1, 1], [2, 2, 5, 1]]"/>
        <s v="[[4, 3], [4], [0], [2], [10, 3], [8, 3], [3]]"/>
        <s v="[[4, 3], [5, 2, 6, 3], [8, 9], [15, 16]]"/>
        <s v="[[4, 3], [8, 3], [5], [7], [6], [0, 4, 3]]"/>
        <s v="[[4, 4, 1, 9, 4, 7, 4, 5, 2, 3, 3, 2, 6, 2, 2], [1, 14, 24, 6, 3]]"/>
        <s v="[[4, 4, 13], [3, 3], [3, 4, 2, 3], [42]]"/>
        <s v="[[4, 4, 17], [51, 21], [1, 4, 8, 4], [14]]"/>
        <s v="[[4, 4, 2], [10, 5, 7, 11, 2], [2, 3, 1, 1, 1, 3], [1, 11, 4], [2, 9, 3]]"/>
        <s v="[[4, 4, 4, 3, 5, 6, 4], [11, 6], [4, 4, 6, 8], [16, 18], [8, 6, 13], [1, 4]]"/>
        <s v="[[4, 4, 6, 7, 3, 2, 3, 2, 9, 5]]"/>
        <s v="[[4, 5, 2, 6], [4, 5, 4], [1, 1, 0, 3, 1, 1], [5, 6, 7, 2, 5, 5, 4]]"/>
        <s v="[[4, 5, 6, 3, 1, 2, 8, 4, 6, 4, 4, 3, 4, 6], [11, 6], [7, 8, 5, 6]]"/>
        <s v="[[4, 5, 8, 4, 1, 2, 1, 4, 4, 2, 11, 3, 3, 1, 4], [10, 10, 6, 8, 9]]"/>
        <s v="[[4, 50], [23, 5], [1, 5, 8], [2, 2, 4, 1, 5], [13, 2], [9, 30], [14, 0, 2, 2]]"/>
        <s v="[[4, 50], [4, 6], [2, 8, 4], [9, 30], [36, 26], [1, 1, 0, 1, 1, 1, 4], [5, 12]]"/>
        <s v="[[4, 6, 10, 2, 9, 12, 1, 6, 7, 8]]"/>
        <s v="[[4, 6, 12, 5, 7, 10, 37, 3, 14, 7, 16, 12, 28, 3, 33, 17], [3, 2, 2, 1]]"/>
        <s v="[[4, 6, 3, 9], [6], [3, 8, 7, 2, 4], [12, 19], [28, 20], [2, 3, 7, 5], [17, 15]]"/>
        <s v="[[4, 6, 5, 7, 8, 6, 15], [19, 3, 21]]"/>
        <s v="[[4, 6, 7, 7, 9, 15], [20, 17, 3, 21]]"/>
        <s v="[[4, 6, 8, 5, 5, 8, 5, 10], [15], [131]]"/>
        <s v="[[4, 6], [2, 3, 2, 1], [2, 3, 1, 1, 1, 0, 2], [2, 2, 4], [4, 2, 3, 1]]"/>
        <s v="[[4, 6], [71, 52], [5, 4], [57, 176], [4, 10]]"/>
        <s v="[[4, 65, 48, 9, 32, 28], [10, 7, 8, 2]]"/>
        <s v="[[4, 7, 2, 3, 4, 1, 2, 5, 1, 3]]"/>
        <s v="[[4, 7, 4, 2, 8, 5], [14, 13, 9], [27]]"/>
        <s v="[[4, 7], [13, 4, 4], [13, 11], [5, 3], [17]]"/>
        <s v="[[4, 78, 2, 11], [4, 14, 15, 13, 5, 15], [1], [1, 6, 2], [1, 1], [1, 4, 21, 2]]"/>
        <s v="[[4, 78], [29, 34, 10, 3, 2], [7, 26], [6, 1, 10, 6], [18, 14, 4], [6, 29, 4, 10]]"/>
        <s v="[[4, 8, 5, 2, 3], [2, 2, 3, 4, 2]]"/>
        <s v="[[4, 8], [4, 2, 1, 2, 2], [3, 9], [11]]"/>
        <s v="[[4, 9, 4], [17], [20, 124], [4, 7], [7, 18], [4, 11, 2, 5], [1, 6, 8, 4], [2, 9]]"/>
        <s v="[[4, 9], [2, 2, 1, 1], [1, 0, 1, 1, 1, 1], [4, 2, 0, 1, 1, 1], [10, 7]]"/>
        <s v="[[4, 91], [10, 1, 7], [21, 12], [19], [69], [73]]"/>
        <s v="[[4, 91], [19], [10, 1, 7], [69], [73], [21, 12]]"/>
        <s v="[[4, 91], [21, 12], [73], [19], [69], [10, 1, 7]]"/>
        <s v="[[4], [0, 0], [198, 29, 11, 43], [3, 5, 2]]"/>
        <s v="[[4], [25, 7], [6], [3], [9, 14, 11, 3], [27]]"/>
        <s v="[[4], [347, 171, 68, 321], [7, 3], [4, 1, 1], [1, 5, 2, 2], [2, 2, 2], [6, 3, 3]]"/>
        <s v="[[4], [4, 9], [2], [12, 11, 7], [31, 6, 19]]"/>
        <s v="[[40, 16], [11, 16], [12, 8], [13], [12], [4, 26]]"/>
        <s v="[[40, 31, 50], [9, 13, 18], [1, 1, 1], [1]]"/>
        <s v="[[40, 8, 3, 48, 10], [2, 2, 1, 2], [0], [16, 7, 11, 62], [1, 1, 5], [1], [0], [0]]"/>
        <s v="[[40], [3, 3, 1, 2], [32], [3, 12, 2, 10]]"/>
        <s v="[[41, 19], [6, 12], [5, 4], [2, 0, 2], [30]]"/>
        <s v="[[41, 37], [3, 1, 2], [22, 36], [10, 8, 5], [1, 9], [3, 1, 4, 2], [7], [1, 1, 2]]"/>
        <s v="[[41], [7, 34], [4, 3], [4, 3, 5], [2, 4]]"/>
        <s v="[[42, 12], [12, 7, 2, 12, 2, 2], [20, 9]]"/>
        <s v="[[42, 13, 35], [1, 8, 5, 2], [5, 14, 7]]"/>
        <s v="[[42], [4, 4, 13], [3, 4, 2, 3], [3, 3]]"/>
        <s v="[[42], [4, 4, 5], [3], [1], [1], [4, 3, 9]]"/>
        <s v="[[42], [4, 6, 5], [3, 5, 2], [1, 2], [12]]"/>
        <s v="[[42], [5, 19], [4, 4, 5], [4, 1, 5], [5]]"/>
        <s v="[[42], [5], [3], [3, 3, 3, 2, 3], [1], [12]]"/>
        <s v="[[43, 43], [5, 35], [7, 3, 10, 2], [25, 9]]"/>
        <s v="[[46], [5, 64], [3, 4, 3, 5, 5, 4, 10]]"/>
        <s v="[[47, 5, 8, 20, 5, 87, 9, 11, 13, 27]]"/>
        <s v="[[47], [11, 5], [20], [6, 10, 49], [6, 3, 1]]"/>
        <s v="[[48], [1, 1, 1], [12, 2, 21], [5, 4, 7], [0], [0, 0], [1, 1, 1], [5, 21, 57], [5]]"/>
        <s v="[[48], [1, 1, 7, 4], [6, 4, 2, 1], [10, 6], [3, 1, 2, 1, 2], [5, 4, 1, 2]]"/>
        <s v="[[48], [30, 24, 19, 20], [7, 3, 11, 4, 3]]"/>
        <s v="[[5, 1, 2, 1], [15, 8], [9], [3, 25], [2, 10, 17], [2, 3, 3, 2, 8, 4], [6], [7]]"/>
        <s v="[[5, 1, 3, 3, 3], [4, 16, 12], [10, 22]]"/>
        <s v="[[5, 10], [16, 16], [17, 4, 2], [11], [3, 2, 2, 3, 2, 1], [2, 7, 7], [21, 14], [124]]"/>
        <s v="[[5, 11, 9], [1, 1, 1], [5], [7, 9], [17]]"/>
        <s v="[[5, 11, 9], [1, 1, 1], [7, 9], [5], [17]]"/>
        <s v="[[5, 11, 9], [17], [5], [7, 9], [1, 1, 1]]"/>
        <s v="[[5, 11], [6], [7], [0, 3, 2], [5], [8, 2]]"/>
        <s v="[[5, 13, 2, 48, 3], [1], [0], [9, 11, 10]]"/>
        <s v="[[5, 14, 1], [1, 2], [4, 1, 2, 7, 5], [2, 3, 2], [5, 8], [13, 4], [5, 34, 6]]"/>
        <s v="[[5, 15, 3, 8], [7], [3, 13, 3, 6], [30], [87], [6, 11, 5], [11, 71], [26], [4, 4, 3]]"/>
        <s v="[[5, 15, 33, 10, 4, 4], [81], [3, 12, 5], [9], [1, 2, 1], [4], [6], [5, 1, 2, 1]]"/>
        <s v="[[5, 15], [15, 24, 20, 19, 2, 6], [5, 7, 2, 2, 17, 15], [6, 15], [2, 13, 15, 12]]"/>
        <s v="[[5, 15], [7, 8, 5, 4, 4], [4, 1, 2, 6], [17, 9, 4, 3], [16, 2, 14], [18], [59]]"/>
        <s v="[[5, 2, 10, 2, 1], [17, 1, 7], [28], [4], [3, 5], [5], [1, 7, 9], [29], [1, 8], [5]]"/>
        <s v="[[5, 2, 2, 2, 3, 2, 6, 6, 2, 4, 4, 4, 1], [15, 2, 38, 2, 4, 4, 5]]"/>
        <s v="[[5, 2, 2, 2, 3, 2, 6, 6, 2, 4, 4, 4, 1], [7, 1, 17, 2, 2], [11, 13]]"/>
        <s v="[[5, 2, 2, 3, 3, 2, 6, 6, 2, 4, 4, 4, 1, 1], [15, 2, 37, 2, 4, 5]]"/>
        <s v="[[5, 2, 3], [3, 1, 6, 1], [2, 3, 2, 4, 4], [8, 7], [11, 2, 3, 5, 3, 2]]"/>
        <s v="[[5, 2, 5], [121, 9, 6], [3, 1, 0, 1]]"/>
        <s v="[[5, 2, 6, 7, 4, 3, 3, 5, 8, 3, 7, 5, 6, 2, 9, 2], [5], [18, 13], [22]]"/>
        <s v="[[5, 2, 7, 5, 4, 7, 3, 8, 4, 4, 3, 3, 4, 2, 2, 3, 1, 2], [17, 5]]"/>
        <s v="[[5, 2], [15, 9, 4], [5, 2, 8, 4, 5], [11, 4], [19, 3], [2, 4, 3, 5], [7], [11]]"/>
        <s v="[[5, 2], [42], [5, 19], [4, 4, 5], [3, 3]]"/>
        <s v="[[5, 2], [6], [42], [4, 5, 4, 14], [3, 3]]"/>
        <s v="[[5, 20, 8, 31, 3, 12], [1, 2, 4, 2]]"/>
        <s v="[[5, 22, 3, 31, 6], [2, 1, 2, 1, 1, 1, 2], [3, 6, 3, 17, 11, 4, 8, 6]]"/>
        <s v="[[5, 24, 38], [51, 8], [3, 8], [6, 7, 9]]"/>
        <s v="[[5, 24, 6], [1, 0, 16], [7, 12], [5, 7, 3, 12], [126, 2], [7, 2], [21], [14, 15, 12]]"/>
        <s v="[[5, 25], [11, 6, 4], [48], [30, 24, 19, 20]]"/>
        <s v="[[5, 28], [3, 12], [51, 21], [1, 4, 8, 4]]"/>
        <s v="[[5, 3, 2], [1, 3, 2], [17], [31, 13], [4, 7, 2], [1, 7, 6], [9, 6, 1], [10, 17]]"/>
        <s v="[[5, 3, 3, 3], [2, 2, 2, 4, 0, 3, 2, 2, 5, 4, 3, 0], [1], [4, 2, 2]]"/>
        <s v="[[5, 3, 5, 1, 9, 10, 10, 1, 3, 8, 5, 33, 3, 8, 3, 10, 4, 1, 0, 7]]"/>
        <s v="[[5, 3, 6, 4], [3, 4, 17], [48, 12, 37]]"/>
        <s v="[[5, 3], [18, 8], [43, 6, 8], [5, 8], [5]]"/>
        <s v="[[5, 3], [2, 3, 3], [1, 3, 3, 2, 2, 2, 3], [7, 8, 9, 11, 6], [3, 3, 2]]"/>
        <s v="[[5, 3], [6, 13], [14], [25, 7], [27], [13, 12]]"/>
        <s v="[[5, 35, 2], [103, 9], [15], [4, 2, 4, 4]]"/>
        <s v="[[5, 35, 2], [15], [4, 2, 4, 4], [103, 9]]"/>
        <s v="[[5, 35], [7, 3, 10, 2], [25, 9], [43, 43]]"/>
        <s v="[[5, 39, 26], [10, 6], [5, 28], [1, 5, 3]]"/>
        <s v="[[5, 4, 1, 11, 1], [6, 2], [9, 3, 2, 2], [6, 6, 38], [3, 1, 3, 10, 2], [4]]"/>
        <s v="[[5, 4, 1, 2], [6, 4, 2, 1], [1, 1, 1, 1, 5], [4, 1, 5, 2], [10, 6], [48]]"/>
        <s v="[[5, 4, 1, 6, 2, 1], [21], [30], [19, 27]]"/>
        <s v="[[5, 4, 2, 1], [1, 1, 4, 2, 1], [1, 3, 1, 2], [18, 5, 21, 9, 7, 19, 18]]"/>
        <s v="[[5, 4, 3, 1, 2, 4, 13, 3, 5, 8, 16, 6, 4, 16, 5, 2, 2, 4], [8, 1]]"/>
        <s v="[[5, 4, 3, 5], [40, 26], [1, 24], [33, 3], [6, 5, 5, 8, 1], [21, 8, 14], [23, 4]]"/>
        <s v="[[5, 4, 4, 3, 2, 1, 5, 5], [2, 2, 2], [10, 14, 8, 7, 9, 6, 9, 10, 8]]"/>
        <s v="[[5, 4, 6, 7, 5, 2, 22, 5, 5, 4], [3, 1, 1, 4, 1, 2, 3, 2, 1, 1]]"/>
        <s v="[[5, 4, 8, 3, 4, 1], [28, 7, 5, 4]]"/>
        <s v="[[5, 4], [41, 27, 31], [3, 8, 8, 20, 12]]"/>
        <s v="[[5, 4], [8, 7], [13, 10], [3, 4, 5, 9], [2, 3, 4, 11, 4], [2, 2, 2, 3, 4]]"/>
        <s v="[[5, 42, 7], [1, 2, 1], [7, 4, 7], [3, 11, 5, 5, 3], [4, 5, 3, 4], [4, 4]]"/>
        <s v="[[5, 43, 17, 10], [4, 2, 5, 10], [13], [17, 28], [28, 13, 15], [1, 1, 5], [31], [7, 15]]"/>
        <s v="[[5, 44], [7, 2, 11, 5, 7], [16, 10], [11, 6], [8, 4, 13], [21, 32], [19, 9], [13, 7]]"/>
        <s v="[[5, 5, 12], [4, 10], [71, 52], [5, 6, 5]]"/>
        <s v="[[5, 5, 3, 1, 5, 1, 7, 3, 3, 4, 1, 2, 1, 1, 3, 7, 14, 15, 9, 9]]"/>
        <s v="[[5, 5, 3, 2, 3, 3, 42, 15, 7, 10]]"/>
        <s v="[[5, 5, 3], [2, 2, 1], [4, 3, 2], [1, 4], [1, 2, 1, 2], [3, 4, 6], [11, 2]]"/>
        <s v="[[5, 5, 4, 12], [4, 6], [71, 52], [4, 10]]"/>
        <s v="[[5, 5, 4], [4, 3, 2], [1, 4, 3], [3, 4, 8], [2, 3, 2, 1], [1, 2, 6, 5]]"/>
        <s v="[[5, 5], [0, 2, 0], [8, 1], [4, 5], [1, 1, 1, 1], [1, 2, 2], [1, 2, 5, 2]]"/>
        <s v="[[5, 6, 2, 4, 7, 2, 3, 6, 5], [4, 3, 7, 5], [5, 5], [6, 7, 8, 8, 7]]"/>
        <s v="[[5, 6, 7], [9, 4], [9, 9, 11], [16, 24]]"/>
        <s v="[[5, 6], [2], [7, 16], [4, 5, 4], [4, 10]]"/>
        <s v="[[5, 6], [5, 6, 2, 1, 2], [3, 1, 13, 3, 3, 2], [6, 6], [3, 4, 5, 5, 6]]"/>
        <s v="[[5, 6], [5, 7, 6, 4], [12], [42], [3, 3]]"/>
        <s v="[[5, 7, 15], [1, 11, 4], [2, 1, 1, 2, 1, 3, 1, 2], [7, 2, 5], [5, 4, 2]]"/>
        <s v="[[5, 7, 22, 1, 20, 12, 7, 18, 3, 8], [31, 91, 9, 70], [2, 28], [8, 39, 31, 7]]"/>
        <s v="[[5, 7, 7, 15, 11], [68, 23, 36, 7, 14]]"/>
        <s v="[[5, 7, 9, 6], [0], [2], [12, 15], [79, 10]]"/>
        <s v="[[5, 7], [5, 10, 2], [1, 4, 1, 1, 2, 1], [15, 7], [13, 1, 4, 2], [22], [4, 5]]"/>
        <s v="[[5, 9, 11, 14], [19, 29], [15, 14], [5], [32]]"/>
        <s v="[[5], [1, 1, 0], [9, 3, 3], [2, 3], [48], [1, 1, 1, 4], [3, 2], [1, 4], [2, 1]]"/>
        <s v="[[5], [1, 1], [4], [3], [4, 2, 4], [9, 6, 4, 1, 4], [3, 4, 2], [5, 8, 4, 10]]"/>
        <s v="[[5], [15, 38], [6, 6, 12], [3, 11, 4], [0]]"/>
        <s v="[[5], [2, 1, 8], [3, 1, 2], [3, 5], [14, 10], [2, 2, 3], [2, 1, 2, 2, 1, 1]]"/>
        <s v="[[5], [3, 3], [19, 24, 13, 4], [7, 14], [6]]"/>
        <s v="[[5], [3, 8, 1, 1], [17, 7], [10, 19], [9, 17], [1, 1, 1, 1, 1, 1, 1, 1, 0]]"/>
        <s v="[[5], [39], [6, 6, 12], [3, 3], [6, 6, 4]]"/>
        <s v="[[5], [7, 3], [11], [1, 1, 1, 1, 1], [5, 1, 4], [3, 2], [2, 4, 6], [2, 4, 3]]"/>
        <s v="[[5], [7], [5], [5], [1, 1, 1], [9, 9], [17]]"/>
        <s v="[[5], [9, 7, 7], [2, 1, 3, 3], [11, 6]]"/>
        <s v="[[51, 21], [4, 4, 17], [1, 4, 8, 4], [14]]"/>
        <s v="[[52, 13], [69], [4, 91], [12, 2], [73], [7, 2]]"/>
        <s v="[[53, 4, 79], [13, 3, 9, 1, 4], [1], [23, 4], [2], [0], [3], [4, 1], [1, 2, 2, 8]]"/>
        <s v="[[57, 115], [2, 8, 8, 5], [1, 2, 3, 1]]"/>
        <s v="[[58, 40, 191], [10], [4, 5, 4, 2], [2, 3]]"/>
        <s v="[[6, 1, 2], [4, 6, 1], [12, 8, 10], [3, 3, 3, 3], [2, 3, 2, 3], [1], [1, 1]]"/>
        <s v="[[6, 1, 3, 2], [6, 15, 6], [4, 2], [1, 1, 3, 1, 0], [1, 1, 3, 2, 3, 2]]"/>
        <s v="[[6, 1, 6, 4, 5, 5], [64, 3], [4, 12]]"/>
        <s v="[[6, 1, 8, 7, 5, 7, 7, 1], [7, 5, 2, 5, 19, 2, 4, 4, 5], [14, 2, 9]]"/>
        <s v="[[6, 1], [1, 1, 2, 2, 1, 0], [3, 7], [2, 2, 3], [3, 3, 2], [3, 5], [14, 10]]"/>
        <s v="[[6, 1], [2, 2], [19], [1, 0, 0, 1, 1], [5, 4], [2, 3], [11], [2, 1, 2], [6, 1]]"/>
        <s v="[[6, 10, 4], [18, 20], [16, 9, 2], [7, 9]]"/>
        <s v="[[6, 10], [10, 6, 5], [5, 7, 4, 1, 8]]"/>
        <s v="[[6, 11, 6, 6, 2, 3], [6, 3, 7, 9, 5, 4, 6, 6, 3], [3, 2, 2, 1, 3]]"/>
        <s v="[[6, 11], [8, 2, 8, 4, 4, 7], [10, 22]]"/>
        <s v="[[6, 12], [30], [5, 4], [2, 0, 2], [41, 19]]"/>
        <s v="[[6, 12], [33], [7, 7, 10], [3, 18], [8, 5]]"/>
        <s v="[[6, 13, 35, 23, 13, 5, 16, 6, 5, 28], [5, 6, 4, 7, 5, 7, 4], [4, 3, 4]]"/>
        <s v="[[6, 13, 8, 6], [2, 10, 7], [20, 13], [27]]"/>
        <s v="[[6, 15, 6], [9, 6, 4, 1], [2, 2, 1, 4], [4, 1, 3, 5, 14], [2, 3, 1, 2]]"/>
        <s v="[[6, 18, 13], [3, 3, 2, 3, 3, 1, 2], [12, 1, 8, 11, 10], [1, 2, 2, 12], [27]]"/>
        <s v="[[6, 2, 12, 7, 8, 5, 3, 3, 5, 9, 3, 7, 6, 7, 2, 10, 2, 3], [11], [22]]"/>
        <s v="[[6, 2, 2, 0], [1, 1, 0, 1, 1, 0], [3, 5], [2, 2, 1], [2, 4], [11], [3, 2]]"/>
        <s v="[[6, 2, 3], [0, 2, 1, 1, 1, 2, 1, 1, 0], [2, 6, 3], [3, 2], [3, 5], [11]]"/>
        <s v="[[6, 2, 3], [2, 6, 3], [3, 5], [0, 2, 1, 1, 1, 2, 1, 1, 0], [11], [3, 2]]"/>
        <s v="[[6, 2, 6, 2], [0, 14, 9, 5], [11, 14]]"/>
        <s v="[[6, 2, 6, 2], [11, 14], [0, 14, 9, 5]]"/>
        <s v="[[6, 26], [7, 8, 7], [2, 2, 4, 6, 3]]"/>
        <s v="[[6, 3, 1], [1, 0, 1, 1, 2, 1, 1], [9, 5, 2], [2], [6, 4], [6, 7], [8, 20]]"/>
        <s v="[[6, 3, 2, 3], [2, 2, 1, 2, 1, 2], [2, 3, 4, 1, 1], [2, 4, 2], [4, 3]]"/>
        <s v="[[6, 3, 3, 1, 10, 2, 7, 8, 8, 3], [25], [11, 18], [14, 49, 156, 5], [4, 3, 6]]"/>
        <s v="[[6, 3, 8, 5, 4], [3, 2, 2], [22, 9, 16, 7, 8, 21], [2, 63, 47, 25], [9, 31]]"/>
        <s v="[[6, 3], [2, 4, 3], [1, 2, 11, 1], [2, 1, 1, 1, 1, 3, 2, 2, 1], [11, 13]]"/>
        <s v="[[6, 4, 3, 1, 5, 4], [2, 1, 0], [16]]"/>
        <s v="[[6, 4, 3, 14, 8, 1, 3, 4, 8, 5, 2, 16, 6, 2, 4, 7, 3, 1], [4, 9]]"/>
        <s v="[[6, 4, 3, 8, 13], [4, 3, 11, 10, 2, 5], [3, 15], [6], [8, 10], [28, 20], [13, 11]]"/>
        <s v="[[6, 4, 5], [2, 8, 13, 8, 5, 7, 3, 5, 11], [4, 6, 7, 3, 2, 2, 10, 7]]"/>
        <s v="[[6, 4, 7, 9, 2, 6, 6, 5], [3, 1, 2, 4, 1, 2, 4, 2, 2, 5, 1, 2]]"/>
        <s v="[[6, 4, 8, 2, 4, 3, 7, 4, 2, 2, 3, 9, 4, 3, 3], [0, 1, 0, 0, 1]]"/>
        <s v="[[6, 5, 4, 5, 5], [64, 3], [5, 2, 14]]"/>
        <s v="[[6, 5, 6], [4, 9, 21], [2, 53], [103, 9]]"/>
        <s v="[[6, 5, 7], [5, 13, 9, 4], [5, 24, 38]]"/>
        <s v="[[6, 5, 7], [79, 10], [4, 5, 5, 4, 5]]"/>
        <s v="[[6, 5], [18, 3], [6, 3], [4, 3, 2, 2]]"/>
        <s v="[[6, 5], [6, 3], [1, 2, 3], [3], [7, 4]]"/>
        <s v="[[6, 6, 12], [13, 8, 6], [10, 3, 4], [39]]"/>
        <s v="[[6, 6, 2, 3, 2, 17, 4], [2, 2, 2]]"/>
        <s v="[[6, 6, 4, 5, 6], [28, 4, 15, 12, 21]]"/>
        <s v="[[6, 6, 4], [5, 2, 3, 1, 2], [3, 6]]"/>
        <s v="[[6, 6], [1, 13, 3, 1], [3, 1, 2], [24]]"/>
        <s v="[[6, 7, 1, 5, 9, 2, 5, 6, 2, 10, 6, 4, 3, 2, 8, 2, 3, 4, 4, 12]]"/>
        <s v="[[6, 7, 2], [18, 13, 148], [17], [1, 2, 1], [2], [1, 1, 5], [2, 6, 2, 2, 8, 1]]"/>
        <s v="[[6, 7, 38, 11], [2, 3, 3, 2], [20], [28]]"/>
        <s v="[[6, 7, 38, 11], [5, 6], [20], [28], [2, 4]]"/>
        <s v="[[6, 7, 56, 11], [1, 2, 2, 3, 3, 3]]"/>
        <s v="[[6, 7, 7, 5], [9, 17, 13, 14, 14, 2, 4, 2, 4, 4, 5], [7, 6, 11, 9, 12]]"/>
        <s v="[[6, 8, 3, 2, 11, 4, 2, 2, 15, 5, 2, 9, 5, 3, 6, 2, 2, 4, 7, 9]]"/>
        <s v="[[6, 8, 3, 4], [14, 2, 7], [8, 9, 2, 5, 5, 4], [9, 1, 7], [5, 15], [18], [59]]"/>
        <s v="[[6, 8, 8, 5, 7, 1], [9, 3, 3, 2, 7, 4, 7, 8], [7, 26, 5], [20, 11, 44]]"/>
        <s v="[[6, 8, 9, 6], [10, 4, 6, 4, 3, 3]]"/>
        <s v="[[6, 81, 172, 117, 5], [20, 5, 17, 22, 24]]"/>
        <s v="[[6, 9, 4, 4], [8, 8, 4], [15, 12, 2, 8], [59], [16, 21], [7, 1, 19, 11], [5, 12]]"/>
        <s v="[[6], [0, 4, 3], [7], [8, 3], [4, 3], [5]]"/>
        <s v="[[6], [2, 2, 3, 1, 2], [28, 20], [3, 32, 12], [14, 18, 22], [3, 2, 10, 2, 4], [9]]"/>
        <s v="[[6], [2], [12], [5], [4], [5], [9], [2], [8], [7]]"/>
        <s v="[[6], [2], [45], [5], [5], [9], [11], [3], [2], [4]]"/>
        <s v="[[6], [3, 7], [8, 4, 6], [8, 4], [4, 1, 2, 4, 1, 3, 3], [4, 25, 8], [3, 2]]"/>
        <s v="[[6], [4, 19, 4, 2, 31, 5, 3, 2, 3, 17, 6, 5, 8, 11, 11, 10, 3, 4], [20]]"/>
        <s v="[[6], [5], [4, 3], [1, 8, 3], [7], [4, 3]]"/>
        <s v="[[6], [7, 6, 4], [6, 3, 7], [7, 6, 11]]"/>
        <s v="[[62], [1, 1, 1, 1], [2, 4, 3], [1, 1, 3], [8, 4], [2, 3], [1, 1, 0, 0, 0]]"/>
        <s v="[[62], [18, 9, 4, 4, 2, 28, 11, 7], [41, 9, 1, 2, 5, 8, 7, 14], [0, 0, 0]]"/>
        <s v="[[62], [2, 5, 2, 4], [2, 1, 3, 1, 1, 0, 0, 1], [24, 1, 4], [3, 1, 3, 5]]"/>
        <s v="[[62], [3, 1, 3, 5], [2, 1, 3, 1, 1, 0, 0, 1], [24, 1, 4], [2, 5, 2, 4]]"/>
        <s v="[[62], [32, 2, 3, 13], [6, 2, 5, 1, 2, 3, 4, 1, 1, 3], [5, 3, 36, 6, 8]]"/>
        <s v="[[62], [6, 3, 4, 3], [1, 0], [55, 11, 22, 1, 7, 4, 3], [1, 3, 16], [3, 2, 2]]"/>
        <s v="[[625, 1185, 444], [3, 2, 2, 3, 1, 5, 2]]"/>
        <s v="[[64, 3], [2, 5, 1, 4, 5, 3, 4, 3]]"/>
        <s v="[[68, 10], [1, 1, 2, 0, 1, 2, 2], [4, 4, 5], [9], [3, 5, 8], [6, 12], [3, 18]]"/>
        <s v="[[68, 10], [3, 5, 5], [9], [1, 1, 2, 0, 1, 2], [3, 6], [3, 18], [2, 2, 2], [9]]"/>
        <s v="[[69], [73], [4, 91], [21, 12], [10, 1, 7], [19]]"/>
        <s v="[[7, 0, 5], [92], [6, 11], [11], [1, 3, 3, 2, 3], [1, 2, 1, 0, 1, 1, 1, 1]]"/>
        <s v="[[7, 1, 2, 3], [2, 5, 5, 5], [2, 3, 7, 2, 10, 7], [19, 8], [17], [4, 2, 7]]"/>
        <s v="[[7, 1, 6, 2], [3, 2, 2], [3], [7, 4]]"/>
        <s v="[[7, 1, 8, 2, 6, 9, 3, 6, 3, 6], [16, 2, 5, 17, 13, 11, 16, 8, 56, 14]]"/>
        <s v="[[7, 11], [3, 4, 12], [7], [2, 1, 1, 2], [1, 1, 2], [8, 13, 1, 3, 7, 23, 7]]"/>
        <s v="[[7, 14], [3, 3], [8, 9], [5], [6, 2], [6]]"/>
        <s v="[[7, 14], [6], [6, 2], [3, 3], [8, 9], [5]]"/>
        <s v="[[7, 14], [6], [6, 2], [8, 9], [5], [3, 3]]"/>
        <s v="[[7, 2, 10, 3, 4, 2, 7, 10, 8, 2, 7], [7, 61, 9, 40, 8, 28, 3, 30, 13]]"/>
        <s v="[[7, 2, 2, 78, 52, 32], [4, 2], [11, 14]]"/>
        <s v="[[7, 2], [2, 6, 1], [7, 1, 2], [2], [1, 0, 1, 1], [4, 2, 0, 3, 3, 1], [2]]"/>
        <s v="[[7, 22], [3, 1, 5], [4], [7], [6, 12], [2, 1, 3], [3, 5, 10], [9, 5], [1, 1, 3]]"/>
        <s v="[[7, 29, 18], [2, 2, 1, 2, 1, 4], [40]]"/>
        <s v="[[7, 3, 10, 2], [43, 43], [5, 35], [25, 9]]"/>
        <s v="[[7, 3, 12], [5, 6, 9], [5, 1, 3, 2], [3], [21, 33], [4, 3, 3, 5], [20], [1, 21]]"/>
        <s v="[[7, 3, 2, 2], [2, 9], [17], [13, 11], [16]]"/>
        <s v="[[7, 3, 2, 5, 2], [7, 13, 4, 11, 7]]"/>
        <s v="[[7, 3, 3], [3], [16, 5], [16, 24], [8, 9]]"/>
        <s v="[[7, 3, 5, 5, 2, 3, 3, 1, 2, 3, 4, 4, 5, 9, 3, 7, 2, 3, 9, 3]]"/>
        <s v="[[7, 3], [8, 3], [6, 4, 4, 2, 1], [16, 6, 16], [14, 2, 12], [6, 3], [6, 2, 11]]"/>
        <s v="[[7, 30], [2], [40], [32], [0], [1, 2], [2, 8]]"/>
        <s v="[[7, 34], [2, 4], [4, 3, 5], [4, 3], [41]]"/>
        <s v="[[7, 34], [4, 3, 5], [2, 2, 4, 2], [41]]"/>
        <s v="[[7, 4, 2, 1], [26], [19], [30], [7], [4, 3, 7, 3], [5, 4, 7], [4, 5], [4, 8], [87]]"/>
        <s v="[[7, 4, 3, 12, 6, 1, 7, 3, 2, 2, 5, 4, 9, 1, 3, 2, 20, 4], [9, 3]]"/>
        <s v="[[7, 4], [1, 2, 3], [6, 3], [6, 5], [3]]"/>
        <s v="[[7, 4], [1, 3, 2], [7, 1], [1, 5, 2], [1, 1, 6, 2, 1, 2], [3, 1, 2, 4]]"/>
        <s v="[[7, 4], [16, 6, 4, 13, 5, 14, 13, 7]]"/>
        <s v="[[7, 4], [7], [2, 2, 4, 4], [21], [6, 7]]"/>
        <s v="[[7, 5, 1, 6], [4, 3, 2, 3, 2], [3]]"/>
        <s v="[[7, 5, 2], [1, 1, 5, 1, 3, 6], [6, 6, 5], [8, 9], [1, 1, 1, 3], [1, 2]]"/>
        <s v="[[7, 5, 4], [3, 11, 3, 5, 20, 7], [7]]"/>
        <s v="[[7, 5, 4], [4, 27, 6, 8, 53, 4, 17]]"/>
        <s v="[[7, 5, 8], [10, 5, 6], [1, 1, 2, 1]]"/>
        <s v="[[7, 5, 8], [7, 11, 2, 23, 8, 11, 1, 8, 8, 5, 2, 2, 3, 16, 5, 8, 15]]"/>
        <s v="[[7, 5], [11, 12, 9], [31, 11, 36, 9, 22]]"/>
        <s v="[[7, 6, 2, 16, 6, 13, 7, 9, 3, 5, 1, 4, 10, 4, 12, 17, 3, 3], [7, 4]]"/>
        <s v="[[7, 6, 3, 1, 6, 6, 5, 6], [3, 4, 1, 6, 1, 5, 5, 3, 2, 4, 5, 1]]"/>
        <s v="[[7, 6, 5, 8, 10], [9, 18, 10], [131], [15]]"/>
        <s v="[[7, 7, 13], [1, 1, 2, 0, 1, 2, 2], [13, 3], [3, 3], [68, 10], [3, 4], [3, 18]]"/>
        <s v="[[7, 8, 7], [2, 2, 4, 6, 3], [6, 26]]"/>
        <s v="[[7, 8, 9, 5], [9, 7, 6], [19, 23], [27]]"/>
        <s v="[[7, 8], [30], [19], [6, 5, 4], [5, 4, 3], [7], [4, 8], [87], [2, 1, 5, 2, 1], [26]]"/>
        <s v="[[7, 9], [1, 1, 1], [5], [5, 11, 9], [17]]"/>
        <s v="[[7, 9], [32], [7], [9, 3, 7], [3], [9, 5]]"/>
        <s v="[[7], [12, 4, 4, 7, 2], [112], [5, 6], [18]]"/>
        <s v="[[7], [2, 2, 4, 4], [7, 4], [6, 7], [21]]"/>
        <s v="[[7], [6], [8, 3], [0, 4, 3], [4, 3], [5]]"/>
        <s v="[[7], [7, 6, 8, 10, 4], [4, 3, 4, 2, 3, 2], [4, 4, 5, 6, 8, 7, 7, 6]]"/>
        <s v="[[71, 52], [4, 6], [5, 5, 4, 12], [4, 10]]"/>
        <s v="[[8, 1, 13, 3], [4, 3, 3, 3], [4, 3, 3, 3], [2, 6, 2, 4, 4, 3], [2, 1]]"/>
        <s v="[[8, 10, 3, 3], [16, 24], [32, 7], [9, 4]]"/>
        <s v="[[8, 10, 6], [18, 8, 10], [15, 72], [17, 47]]"/>
        <s v="[[8, 10], [13, 2, 4], [3, 6], [4], [12, 4, 5], [2, 4, 1], [1, 0, 0], [1, 3, 4]]"/>
        <s v="[[8, 10], [2, 3, 4], [3, 0, 1, 2, 3, 1], [0, 2, 2, 4, 3], [8, 2, 3, 2]]"/>
        <s v="[[8, 12, 9], [12, 2, 5, 3, 9, 6, 2]]"/>
        <s v="[[8, 13, 13, 10, 3, 13, 14, 18, 13, 34]]"/>
        <s v="[[8, 14, 13, 15, 7, 3, 5, 23, 17, 2, 3, 10, 6], [4, 1, 2, 10, 1, 28, 6]]"/>
        <s v="[[8, 17, 5], [5], [6, 7, 11], [21, 14, 13, 27, 12], [3, 2, 2], [8, 7, 6, 6, 6]]"/>
        <s v="[[8, 2, 7, 2, 4, 11, 3, 4, 7, 4]]"/>
        <s v="[[8, 20], [2, 2], [6, 4, 5], [1, 2], [0, 0], [2, 2, 2, 3], [3, 1, 1], [3, 3]]"/>
        <s v="[[8, 23, 28, 3, 4], [10, 7, 9, 11, 8]]"/>
        <s v="[[8, 29], [12, 16], [32], [10, 12, 5], [36, 4]]"/>
        <s v="[[8, 29], [12, 16], [36, 4], [10, 12, 5], [32]]"/>
        <s v="[[8, 3, 1], [2, 1, 1, 3, 0, 1, 1], [3, 57], [4, 5, 2, 2], [1, 5, 2, 3]]"/>
        <s v="[[8, 3, 11, 8], [12, 16], [1, 11, 1, 4]]"/>
        <s v="[[8, 3, 12, 9, 6, 13, 4, 15, 7, 3, 7, 4, 2, 5, 7, 4, 3, 5, 1, 4]]"/>
        <s v="[[8, 3, 2, 6, 8, 7, 3], [14, 9, 5]]"/>
        <s v="[[8, 3, 22, 16, 13], [6], [20, 6, 17, 3]]"/>
        <s v="[[8, 3], [17, 5], [2, 1, 2, 3], [4, 14], [2, 3, 3], [6, 9], [4], [1, 14, 23, 5]]"/>
        <s v="[[8, 3], [4, 26, 4], [0, 4, 3], [10, 3]]"/>
        <s v="[[8, 4, 2], [7, 2], [2, 8, 5, 5, 3]]"/>
        <s v="[[8, 4], [5, 10], [9], [124], [3, 2, 2, 3, 2, 1], [3, 1, 5], [14, 6], [8, 2], [11]]"/>
        <s v="[[8, 4], [7, 8], [7], [2, 2, 4, 4], [21]]"/>
        <s v="[[8, 5, 3, 17, 11, 1, 3, 5, 11, 6, 2, 20, 7, 2, 2, 5, 9, 3, 2], [8]]"/>
        <s v="[[8, 5, 4, 1, 7, 5, 4, 2], [2, 1]]"/>
        <s v="[[8, 5, 4, 1, 7, 5, 4], [2, 1, 0]]"/>
        <s v="[[8, 5], [3, 4], [2, 2, 3, 3, 2, 3], [11, 5, 6], [5, 4, 3, 2, 2, 1], [2]]"/>
        <s v="[[8, 6, 15, 5, 11, 5, 4, 4, 2, 1]]"/>
        <s v="[[8, 8, 39, 8, 9, 6, 3, 7, 2, 2, 6, 8, 6, 8, 2, 13, 1, 3, 4, 2]]"/>
        <s v="[[8], [0], [10, 6], [34, 80], [15], [13], [27], [5]]"/>
        <s v="[[8], [15], [9, 16, 3], [4, 7, 3, 4, 1]]"/>
        <s v="[[8], [6, 6], [2, 1, 3], [24], [1], [0, 1]]"/>
        <s v="[[86, 44, 3], [6, 7, 3, 6, 8], [3], [6]]"/>
        <s v="[[87], [6, 10], [12, 3], [6, 5, 3, 4], [7], [30], [11, 71], [26], [3, 2, 8, 5, 2, 1]]"/>
        <s v="[[9, 1, 0], [3, 2, 3, 2], [24], [6, 6]]"/>
        <s v="[[9, 1, 0], [3, 2, 3, 2], [6, 6], [24]]"/>
        <s v="[[9, 1], [4, 2, 2, 6], [14, 1], [6, 9, 5], [2], [4, 3, 2, 2, 10], [3, 3, 3]]"/>
        <s v="[[9, 11, 10], [103, 9], [3, 22, 7], [2, 53]]"/>
        <s v="[[9, 12], [12, 4, 5], [3, 10, 3], [7, 4, 13], [2, 1, 1, 1, 3], [4, 1, 11], [4]]"/>
        <s v="[[9, 12], [7, 5], [6, 19], [19, 7], [1, 0, 0, 0], [4, 3, 6], [5, 5], [1, 3, 4]]"/>
        <s v="[[9, 13, 9, 15, 6, 16, 29, 6], [2, 2], [4, 4, 6, 5, 5, 5], [9, 8, 8, 5]]"/>
        <s v="[[9, 15, 11, 7], [13, 14], [8, 1, 2, 7]]"/>
        <s v="[[9, 15, 11, 7], [8, 1, 2, 7], [13, 14]]"/>
        <s v="[[9, 15, 5, 20, 14, 3, 6, 2, 25, 5, 6, 5, 3, 4, 43, 5, 6, 4, 1], [15]]"/>
        <s v="[[9, 2, 7, 12, 4, 1, 5, 3, 9, 13, 3, 9], [7, 57, 9, 37, 8, 28, 12, 36]]"/>
        <s v="[[9, 20, 12, 9, 3, 12, 6, 22, 15, 7]]"/>
        <s v="[[9, 3, 5], [7, 6, 2, 2], [31, 13], [17], [4, 17, 2], [21, 14, 4], [2, 2, 16, 9]]"/>
        <s v="[[9, 3], [1, 2], [5, 3, 1], [3, 1], [7, 12, 2, 2, 9], [9, 5], [3, 2], [2, 1]]"/>
        <s v="[[9, 3], [10, 4], [3, 6], [4, 1, 7], [2, 1, 1, 1, 3], [19, 7], [5, 5], [6, 19]]"/>
        <s v="[[9, 3], [2], [3, 4, 2, 2], [36, 10], [2, 21, 23, 18], [9], [1, 4, 0, 3, 2, 2]]"/>
        <s v="[[9, 3], [6, 4, 10, 2, 6, 4, 3, 9, 7, 18, 2, 5, 4, 6], [2, 4, 3, 6]]"/>
        <s v="[[9, 3], [7, 4, 3, 12, 6, 1, 7, 3, 2, 2, 5, 4, 9, 1, 3, 2, 20, 4]]"/>
        <s v="[[9, 37, 3], [2, 4, 7, 6, 4, 18, 11]]"/>
        <s v="[[9, 37, 3], [4, 4, 18, 11], [5, 20, 22]]"/>
        <s v="[[9, 4, 18, 10, 12, 7, 4, 6, 8, 15, 4, 12, 8, 13, 2, 16, 4], [22], [18, 13]]"/>
        <s v="[[9, 4, 5, 6, 7, 5, 8], [16, 11, 11, 29, 22, 9, 6, 4, 4, 11, 3, 7, 13]]"/>
        <s v="[[9, 4], [5, 6, 7], [9, 9, 11], [16, 24]]"/>
        <s v="[[9, 4], [8, 10, 3, 3], [16, 24], [32, 7]]"/>
        <s v="[[9, 5, 1, 1, 2], [18, 19], [29, 12, 44]]"/>
        <s v="[[9, 7, 3], [1, 0, 2], [9], [5], [5, 4]]"/>
        <s v="[[9, 7, 6, 18, 13, 5, 25, 10, 13, 15, 20, 12, 23, 4, 2, 2, 7, 3, 3, 8]]"/>
        <s v="[[9, 7, 7], [11, 6], [2, 1, 3, 3], [5]]"/>
        <s v="[[9, 9, 10, 4, 9, 6, 3, 13, 5], [7], [1, 2, 2, 1, 1, 1, 1], [3, 3, 4]]"/>
        <s v="[[9, 9, 11], [16, 24], [5, 6, 7], [9, 4]]"/>
        <s v="[[9], [10, 2, 2, 4, 3, 13, 22, 5, 2, 15, 5, 10, 3, 4, 2, 10], [5, 10, 8]]"/>
        <s v="[[9], [4, 3, 7], [6, 6, 14], [5, 5, 4]]"/>
        <s v="[[9], [4, 5, 6], [25], [3, 5, 1], [1, 1, 0, 1, 2, 1, 2, 4, 2, 1], [6, 6]]"/>
        <s v="[[90, 30, 34, 23], [0], [1, 2, 5, 15, 6]]"/>
        <s v="[[92], [3, 7, 12], [3, 6, 3, 1, 4, 4, 2, 2, 2, 5], [1, 11], [12, 7, 7, 6]]"/>
        <m/>
      </sharedItems>
    </cacheField>
    <cacheField name="bestEBO" numFmtId="0">
      <sharedItems containsBlank="1" count="1172">
        <s v="[[0.00043427177117473547, 0.030397374234558006, 0.005937914918956113], [0.035742421271304746, 0.07079751454307127, 0.004737523454746517, 0.06907851222173189], [0.058875643397574784, 0.023697959508382195, 0.0013394892037521503], [0.01370981294768217, 0.017774130804647587, 0.030783757360042293, 0.012593531332954995], [0.015477997618954896, 0.010409499531260889, 0.020197727681494113], [0.022444136446604958, 0.03397402233879058, 0.028953249847949232]]"/>
        <s v="[[0.000475076633233835, 0.0030453621115981823], [0.00042959994860245783], [0.05047950642320678, 0.029668594107218737, 0.05074728075642395, 0.020060675618605507], [0.04176869888546753, 0.013413119938702598], [0.0022717498341100653]]"/>
        <s v="[[0.0005099538119765257, 0.0007333530676499216, 0.003209992330571755], [0.005120264995432401], [0.0193813634011016, 0.16858546074872163, 0.004803839344840216], [0.01152847033255167, 0.056857389601787364, 0.017945782743080174]]"/>
        <s v="[[0.0005570015819722869, 0.01722583537983787, 0.028392352744879317, 0.012055675591970403, 0.004748471981133307, 0.0031301182748945835, 0.026063099074299958], [0.022462060174510183, 0.043636844404335934, 0.04655552008609007], [0.04125343492426916, 0.0344743513513072, 0.041643154030860344], [0.009562700338125542, 0.023720550404216438, 0.004027058645518326], [0.03191518971746096, 0.02629101374531825, 0.042268955608056054, 0.018890052209696345]]"/>
        <s v="[[0.0006264504421889956, 0.040281702728178555, 0.009554935874771828], [0.16446093915999563, 0.40023669796300565, 0.43841978971732115, 0.07571399058520736, 0.3565309944004273, 0.08728878909760981, 0.23926721098600104], [0.05649795475404407, 0.010471367980484892, 0.051280572036804736, 0.03107368545774611, 0.11754303273655482, 0.0018035076918362718, 0.020734932814386525, 0.01452453712608971], [0.05737637518878916, 0.012920397388968633]]"/>
        <s v="[[0.0006342687898484396, 0.011854386801163273, 0.00861794930423399, 0.018814257071893527], [0.01490772397537101, 0.050507641699406115], [0.013810106822548386, 0.000538704465872915, 0.010234062239733513], [0.07941193151646643, 0.06332149810355359, 0.07570201284510236], [0.027155400075942585, 0.01591479095068628, 0.039162105277616585, 0.0071309979353070185], [0.023129312305866026, 0.03021239128397696], [0.005288710273602146, 0.046683259454205706]]"/>
        <s v="[[0.000920434175114264, 0.007621383125786379, 0.0007688695068790999, 0.004101055927230271], [0.007206112412993425, 0.009337551738886628, 0.020912415735948924, 0.007645876649632655, 0.016016303274164433, 0.034550498229628926, 0.022158952394374536, 0.004128088773813947, 0.004191435716829396, 0.010685890624812375, 0.005893099538828353, 0.044573209578160446, 0.04988744154715758, 0.0077167295985829595], [0.003991658863077408], [0.000484673735711937]]"/>
        <s v="[[0.0010417836295689657], [0.006999764454027356, 0.024332479401548927, 0.03936756067481261, 0.01957820998522801, 0.01139627923298219, 0.013870388119476374, 0.016762248988495133, 0.006346936437276344, 0.006182667078387081, 0.03824648220000473, 0.11172193120910832, 0.0013754325663219184, 0.06331474364138531, 0.014376055515689257, 0.05667756831844193, 0.039028734701865575, 0.011821199115386264, 0.009888282306057523, 0.014754066435481931]]"/>
        <s v="[[0.001115430777102381, 0.013301343684123525, 0.015538926428450285], [0.025064354519692522, 0.030395602468392395, 0.022529100743269994, 0.012949525318023281, 0.04306142815015097], [0.00660496641841041, 0.03870616246586271, 0.05752218010670706, 0.006211234795461558, 0.0013457246150575832, 0.0065326182919649345], [0.10839103109966015, 0.03520516836958276, 0.018666647430772274], [0.033718127948170876, 0.020170746429752476, 0.0123565806787308]]"/>
        <s v="[[0.001153684141460576, 0.00013242492467557053, 0.016089007871056042, 0.04374479233963283, 0.04036338369666884, 0.0053493638435121605], [0.10498400348019254, 0.06726118815634119, 0.008737093690664761, 0.048746531817728415]]"/>
        <s v="[[0.001156932027571389, 0.007047188914701066, 0.09584233939387175, 0.04393102109427685, 0.035590875459385066, 0.009916802823545278], [0.013537389560752861, 0.039242667859868324, 0.03051712204494234, 0.005570915352626591, 0.007142937421469722, 0.04109152676798851, 0.016871430006011125, 0.037708888328585335], [0.10528558908865723, 0.11672844219678738, 0.021886294823459315], [0.11081958336367616, 0.04929541246260905, 0.008392370771214188]]"/>
        <s v="[[0.001179221749640079], [0.06567770433799029, 0.06349267479405962, 0.017899512234314484, 0.028614791738849763, 0.0699169293586162, 0.009978770228152137], [0.1132461961647524, 0.017365377086871574, 0.029261581244277426]]"/>
        <s v="[[0.0012355114298994996, 0.006007128281504641, 0.012526238770475633, 0.0023931008426692287, 0.00018251908841028017], [0.008696995602889763, 0.006843998265204561, 0.01529464391509373, 0.048659457032902656, 0.13279650261373369, 0.11223528829288477, 0.01880354371211881, 0.0005750212601802904, 0.01812807892798186, 0.0005851079993558857], [0.007586033242457815, 0.007406984850551909, 0.014202248032777552, 0.015372498405546125, 0.01161836790293991]]"/>
        <s v="[[0.0012799879962691032, 0.022292937415827295, 0.10258327490901353, 0.002147886872043446, 0.04674851803767298, 0.03809707583216278, 0.035752108900559576, 0.010207389783859341], [0.05174604107824154, 0.06404240946493611, 0.03401327153463696, 0.017839453427000364, 0.012687101992109238, 0.05016649039530205, 0.01575492659107282, 0.009722148191474019, 0.024839140957583373], [0.019695227575867412, 0.014422024463303105, 0.01814469221874842]]"/>
        <s v="[[0.001377801653870524, 0.005003937755987909], [0.00023878195647830894, 0.005539330373782235], [0.007556808754947445, 0.00106449779122793, 0.007455030469347835, 0.03917166726144509, 0.07725487922889696, 0.0027818206983084154, 0.007105692594808039, 0.0018829613553621295, 0.004683221962158937, 0.035050831799793875, 0.011056101696505656, 0.019905364936472256], [0.03245093507095963, 0.024063093167073522, 0.00625113932856464, 0.001255364489239037]]"/>
        <s v="[[0.0013826773243696148, 0.011251748315712243, 0.005200085565490833, 0.007070400664190045, 0.006607171320252685, 0.006619990178682225, 0.018063804054151245, 0.001066212950751187], [0.023632968779716455, 0.027148163008441417, 0.021342466369232135, 0.012825935671272702], [0.03408751193122529, 0.007071883170768283, 0.06996996578356104, 0.010535367624367548], [0.03687743456926662, 0.010376413322438969, 0.03764866389302383, 0.02358542647475947]]"/>
        <s v="[[0.001456070854497335, 0.0019518745256197098, 0.013708928811862914, 0.0034752253472466335, 0.010657972215568013, 0.015922089966510063, 0.005494347772795016], [0.013619674661891531, 0.011950893427986435, 0.017134637136115148, 0.009353805165825105, 0.01655999640551679], [0.015492979507024301, 0.003218195555287275, 0.018230942318791608, 0.029215409676381938], [0.03200015231612107, 0.016696443570093887, 0.02681414680357347, 0.02485682984707635]]"/>
        <s v="[[0.001458018240274403, 0.02198040844862345, 0.01713410984922383], [0.005447817567260857, 0.03999347209314842], [0.018491803139548662], [0.005868691956833608, 0.033331854054336724], [0.013570566262424744, 0.029699866066756328]]"/>
        <s v="[[0.001458018240274403, 0.02198040844862345, 0.01713410984922383], [0.018491803139548662], [0.013570566262424744, 0.029699866066756328], [0.005447817567260857, 0.03999347209314842], [0.005868691956833608, 0.033331854054336724]]"/>
        <s v="[[0.0015488667641271197, 0.011293039169098676, 0.022072534820342476, 0.01746595794764466], [0.012077689653123346, 0.035824091571000756], [0.018602013598220224, 0.01400298636795085, 0.007175734193046894], [0.03286558121279118, 0.016844759691532055, 0.01218197985757603], [0.005845514181874779, 0.005420323453269237, 0.008177740564428252, 0.0025373454536978817, 0.011778427758843135, 0.0034532361978125326], [0.017697287158021442, 0.023310237719537052]]"/>
        <s v="[[0.0016029356212370733], [0.05081412963599499, 0.02451620517928751, 0.035427992207020476, 0.010145392791478598, 0.005700110490317721, 0.00716735627476176, 0.020198074809594947, 0.009854728601903399, 0.03465162398211339, 0.04237086675784593, 0.04570536396367148, 0.031440052718374106], [0.0065760092409218205, 0.003893504698619648, 0.0068516277134580365, 0.019975619300414534, 0.01928387393639468], [0.0019023122139059528], [0.007390220424054099]]"/>
        <s v="[[0.0016561033889275656], [0.014779921701924457], [0.020511782317742575], [0.01690753333317746], [0.015439520819735217], [0.008096356758394289], [0.016676708917323098, 0.01246239190183779], [0.0149898255181476], [0.020576348527152233]]"/>
        <s v="[[0.0017192776298740758, 0.009011157669096263], [0.015808043725403034, 0.0033825720317689633, 0.014167531034890895, 0.021699045504203023, 0.010389689298938111, 0.008557505693035202, 0.021921922689239037, 0.024424842620766222, 0.01919496483799362], [0.0052555135224289454], [0.012211414526477385, 0.014066378437108281, 0.00979790184835226], [0.01088077236286717, 0.022531388882401013, 0.010074380045105363, 0.003768064161179708], [0.0021991279996164165]]"/>
        <s v="[[0.0017527196071884577, 0.0003998127268959165, 0.01321035801670285, 0.025573745796651892, 0.003847615200874921], [0.03684061109212678, 0.0784960608473763, 0.03586617295775928, 0.0029595870242187785, 0.021612987768109222]]"/>
        <s v="[[0.0017529323779336187, 0.042308360581089235, 0.0117634689719049, 0.021926470038804567, 0.02375923317099506], [0.022616840496392874, 0.030639660286497145, 0.01666562996771341, 0.05115474448453996], [0.017879380003897244]]"/>
        <s v="[[0.00181578218415832], [0.014092368208941917, 0.027257573316090283], [0.04354407771107724, 0.027329739003740774, 0.017724975509575677], [0.021679871524740543, 0.03543456895748015, 0.013846023157569816, 0.013374741265772802]]"/>
        <s v="[[0.0018446002686000856, 0.01619643573886473, 0.0047057953914203575, 0.026920469276915424], [0.013781556796810819, 0.0042302640747256355], [0.028212507692482406, 0.13268944853916095, 0.013654000278215173, 0.1001149483128955]]"/>
        <s v="[[0.0018771107981945796, 0.005422350329678114, 0.01130157800962778, 0.011561455208496297], [0.006019600824294027, 0.04571140945146072, 0.023423676645218054, 0.01187119078325883, 0.004801723377576371, 0.003995762095991335], [0.00895779927803492, 0.027935898203037227, 0.031134254702677, 0.014836203945620319, 0.010983215241706505, 0.006852765034720677, 0.047963567755348165], [0.02140818890690801, 0.03572310515812509, 0.020235619761212957]]"/>
        <s v="[[0.0018789432545560025, 0.01302411380370302, 0.002379318249134709, 0.0051788360624730545, 0.015464693042301044, 0.0051690756947306345, 0.01415935630803858, 0.0029243207310342204, 0.0021906844693042934], [0.014441502163002998, 0.016941731881637473], [0.01801128349865492], [0.01099814950688646, 0.011142395299682492], [0.0397293405433918, 0.023242347935935787, 0.007724334165753347], [0.005886929396874246, 0.009995346876690226, 0.015396838295182612]]"/>
        <s v="[[0.0019254104577958542, 0.023420523532920276], [0.38234909557088326, 0.5408236116095321], [0.02148272701792635, 0.04058599556359181], [0.03748368500791, 0.050272198174673204], [0.021143569318984538, 0.05251236003883061]]"/>
        <s v="[[0.0020160640130113816], [0.012841465753027788], [0.0350618526482689], [0.010125209652056839], [0.0258274780038009, 0.01740213341358877], [0.02066867924969685], [0.00868390993823246, 0.023793303100790805], [0.01061132081732091]]"/>
        <s v="[[0.0020160640130113816], [0.025875485547045697, 0.01880122309715166, 0.017468445364927164], [0.01648534372610509, 0.13407034796925899], [0.002746749631010036, 0.01253473038872112], [0.00868390993823246, 0.023793303100790805]]"/>
        <s v="[[0.002279901049085561, 0.015043095241019936], [0.009329596720430863, 0.009274626012342949], [0.007142505712276965, 0.0031831966815341582, 0.008832879048945353], [0.0018132316636881901, 0.17906279682689102], [0.011590592682049998, 0.005831666965091928], [0.00900662379822213, 0.004191962717045534, 0.008221728596395061, 0.0328367461270751], [0.06705435929688087, 0.018413983608112843, 0.005654271819501486], [0.0065706785884797085, 0.007376429226556441]]"/>
        <s v="[[0.0023396345324927692], [0.013443550579462383, 0.032660399077035475, 0.02503991199324925, 0.00985752956102099], [0.1437540707565446, 0.1813094487294715, 0.07209472633559813, 0.12585379779803285, 0.0011898847376010414]]"/>
        <s v="[[0.0023495802218372577], [0.014059304132530474, 0.006132628382839946, 0.06983994073470802, 0.018488260389666493], [0.022175036289161093, 0.017798389899708143], [0.012927361965341437, 0.05346178115913294, 0.020961726236690514]]"/>
        <s v="[[0.0023746522880315085], [0.003772110328367339], [0.017918731151579013], [0.024481053498413695, 0.020203100881162197], [0.00442823308210266], [0.019753914263016772], [0.007039538046640776], [0.006827326617995098, 0.009783488001121008], [0.010173176473957723, 0.010936049727782839, 0.021765863223626062], [0.03395749344602156], [0.011454894933426414], [0.014674408767567012, 0.009357190011138666], [0.014624007860982818], [0.014249144091679449, 0.023837337473645415]]"/>
        <s v="[[0.0023746522880315085], [0.021215267596267767, 0.01981655643933105], [0.017918731151579013], [0.022178898804583316, 0.041918749964677884, 0.012783949514293905], [0.06428617687550386, 0.03277418673184913, 0.007112890373075076, 0.01943573737609019, 0.019000361589006514, 0.04296484347576513], [0.19459335316297666, 0.16449677134016147, 0.07955625965069221], [0.056002628651674956, 0.06188504863294854, 0.19627392504399302], [0.014430148776610165]]"/>
        <s v="[[0.0023794573755838645, 0.015056327196586651, 0.014137778839808454, 0.0018567633389737334, 0.00907685015687141, 0.0026593078742259304, 0.015032183651543844, 0.02307290539811622, 0.06286225142603324, 0.010225351936221571, 0.02594799702628464, 0.03099441943459021, 0.01511150268954764, 0.0063637807109575865, 0.031003450177232997, 0.009639042688383833, 0.005881388346168892, 0.0058126318021235876, 0.006996069039036635, 0.01690166691015077]]"/>
        <s v="[[0.0025167840418359256, 0.003573539966694484, 0.026548000020421656, 0.11015989363091003, 0.03489032751542857, 0.056319209295707495, 0.028818532490730023], [0.016528249744623066, 0.021060745464258235, 0.012165925454617567]]"/>
        <s v="[[0.0025339296415697625, 0.017196061278129376, 0.030429288522238133, 0.04731918039798187, 0.03938063808339659, 0.008408170789614733], [0.026219935828945697, 0.06647111444764446, 0.026075614916911856, 0.013314408734490423, 0.014298108282467385, 0.03899801867933915, 0.010745657465539873, 0.013529994182436379, 0.03326094191236987], [0.013258964092627733, 0.016744523282017552, 0.011219163506299116, 0.043560513323138594, 0.007997791183928415]]"/>
        <s v="[[0.0026668260335565457, 0.008566968678176738, 0.036311595720544536], [0.009818131200024208, 0.002649852566616266, 0.054610717204474926], [0.009917436708207706, 0.04353667878733482, 0.012625820987963289], [0.008982147340946683, 0.007707768825724057, 0.006703361099380633, 0.007272838622725782], [0.016399741792155725, 0.008090630897758199, 0.01738662467701505, 0.009052970944050458], [0.007930351506875695], [0.0033930475881799715, 0.0020638719722634435]]"/>
        <s v="[[0.002686249404303797, 0.003883777862797279, 0.059762462747241035, 0.009676312227917795, 0.006322481741679459, 0.029131838871207367, 0.00518661726943067, 0.029482417189222065, 0.011954785026527467, 0.0048087182460909185]]"/>
        <s v="[[0.002691259077152345, 0.013828694286538656, 0.00852062216368571, 0.019546750048383587], [0.17141908336492873], [0.026272438279760873, 0.028632891050753524, 0.16376588399432218, 0.030455037944586743, 0.01170806658580158]]"/>
        <s v="[[0.002691259077152347, 0.01382869428653866, 0.008520622163685706, 0.019546750048383583], [0.17141908336492873], [0.02627243827976177, 0.028632891050755706, 0.16376588399432462, 0.03045503794458848, 0.011708066585802146]]"/>
        <s v="[[0.00269125907715235, 0.013828694286538667, 0.008520622163685702, 0.019546750048383573], [0.17141908336492873], [0.026272438279760797, 0.028632891050753645, 0.16376588399432312, 0.030455037944586788, 0.011708066585801575]]"/>
        <s v="[[0.002754006353145824, 0.004116579909072774, 0.003953490296499939], [0.02456286477560078, 0.002378765918338959, 0.024328109153780073, 0.026619726451725546, 0.02731898154330908, 0.011480472619492602, 0.038589288263136026], [0.011278261393639268, 0.005313110312044505, 0.010572475425761738, 0.0394058667900969, 0.007256994863221499], [0.041175501027808065, 0.013270266075641437, 0.0020700443262293682, 0.0024782944666769057, 0.02197464551281787]]"/>
        <s v="[[0.0027661090337332186, 0.015574272903617823, 0.008536571385171634], [0.026380973897227922, 0.010036783580057338, 0.016216361819419312, 0.030314831444244867, 0.0041619270322487065], [0.007445356000915326, 0.015221688568579108, 0.005112551433918425], [0.013798438242838558, 0.016688309299589206], [0.01252038588311995, 0.004985836563512466, 0.016889238598503793], [0.02060447928055389, 0.05862739544903092, 0.016401751734511874, 0.007482484899311732]]"/>
        <s v="[[0.0027801868785676124, 0.00611628038334996], [0.12638907334910557, 0.02590820671581236, 0.01210614697178799, 0.010158632772797912, 0.042281258854878816, 0.019978078695333523, 0.01920680806241402, 0.008642363214035267]]"/>
        <s v="[[0.0028147491468744896], [0.0017600343148907794], [0.08080897934755327, 0.00640458622734512, 0.027042763185196637, 0.024137721839949985, 0.03164642084044081, 0.01524961556827133, 0.027520896308574908], [0.030164464258360255, 0.032612127137604835, 0.029932943507576328], [0.01063621355310694, 0.029840581841750362, 0.010711400778865409], [0.0050268937581339984, 0.002560436303514106, 0.009204564087610632, 0.027370884428032944], [0.0017882629003085442]]"/>
        <s v="[[0.0028156086906006923, 0.02686677502347972], [0.12108753680115654], [0.03675130883791668, 0.023882584627412683, 0.04877988874598324, 0.03926425440721384], [0.03770835457466125, 0.017864233769354147, 0.03491401884028337, 0.02244309827098907], [0.01952687260739782, 0.012090827145057253, 0.03315227630484005, 0.002636056298080007, 0.023728123611002967, 0.03852483737074829, 0.017487281164334775, 0.012251884078393397, 0.03733004817750764]]"/>
        <s v="[[0.002836332905367323, 0.05301111395860917, 0.03274107971228747, 0.0026051428643151095, 0.030283676482676023, 0.06083216066318642], [0.031726828623822236, 0.007083887796222228, 0.03468175677357496], [0.08631579403787111]]"/>
        <s v="[[0.0028363329053673475, 0.05301111395860781, 0.0327410797122871, 0.002605142864315096, 0.030283676482676207, 0.06083216066318521], [0.03172682862382222, 0.007083887796222232, 0.03468175677357497], [0.08631579403787111]]"/>
        <s v="[[0.0028658610396174638], [0.013570566262424744, 0.029699866066756314], [0.006062665068654528], [0.05287759892315334, 0.00876672774547687], [0.018491803139548662], [0.028879572373532066, 0.05395289152188905, 0.046933995894130456]]"/>
        <s v="[[0.0029705818070358894, 0.03950027017306796, 0.02207507751205062], [0.09599531007890204, 0.041756557774384334, 0.08489901768540743], [0.052699814543407546, 0.05729895292134985, 0.0332200603323784], [0.05652032583446672]]"/>
        <s v="[[0.0031163233349578135, 0.018262734843117738, 0.02963581492714492], [0.01794655890155975], [0.008563105180881858, 0.010034912565724903, 0.024736503386961997, 0.03247062001251888], [0.06037228259139333, 0.019542319269391054], [0.015593434127175754, 0.01994273586531197, 0.026682355264840907], [0.00927881046759764, 0.013163643543010996], [0.015545668657947872], [0.021321439773177374, 0.018784287575963596], [0.017615609396038116, 0.010324689840008672]]"/>
        <s v="[[0.003207600810709901], [0.006747078739018225, 0.006803684941823273], [0.034466048816263285], [0.06684576936587779], [0.01377534385264962, 0.003623603979957493, 0.0028137184887871416], [0.014033312665969298, 0.07097641572062167, 0.07850423907824801], [0.004516839419595174], [0.018294142505411417], [0.001138402113997932], [0.0065355965645190785, 0.024583101998951647], [0.09320784099995391], [0.20259178039993098, 0.02168477830615543, 0.10354682126419794]]"/>
        <s v="[[0.0032532570259310423, 0.008606819233968896, 0.012558972961811096], [0.03522236185676264, 0.023599893932891962], [0.07779758800885807, 0.04348392989388479, 0.013747083222578158], [0.03296592907068048, 0.0040769327511308035]]"/>
        <s v="[[0.0033581993728778272, 0.00591156820490671], [0.053503510245326756, 0.002423099195131753], [0.0019983029969840855], [0.0001982763957749128], [0.003695329684182325, 0.027800309934741127, 0.01776315327905076, 0.016939158784529836], [0.05460609466864509, 0.008288422023210945, 0.012521442132563839], [0.021813709345033322, 0.0031473755929803176, 0.034963063581734344, 0.06674052198823445, 0.02540358707408018, 0.02052203170706768], [0.00015222366324315492]]"/>
        <s v="[[0.0034129835828652544, 0.016029316062004934, 0.002389421539702541, 0.004048450057090616], [0.1822751873487277, 0.09771729575126559, 0.18261397155734926, 0.1923699384651366], [0.013925657118094036, 0.012709118943883681, 0.023486256981132186], [0.025087728850981737, 0.030143634074851378, 0.002526753037679874, 0.023990971505082993, 0.006242360549638301, 0.0012523658927336594], [0.007548559951786032, 0.05723003929641641, 0.03373262736605768]]"/>
        <s v="[[0.003417437436102622, 0.01764885053838855, 0.010195888186974601, 0.012960266490342862, 0.008705549377145266], [0.0028567150948746473, 0.0016143261484759491, 0.0037366178085164532, 0.022142846170129345, 0.008352540803665664, 0.01610142904784463, 0.004912436328799493], [0.00570722568658561, 0.010198682732052699, 0.015289719470354981], [0.01868081274192923, 0.01499547438811489, 0.015857098384960543], [0.006500415114111603, 0.009905565103008553]]"/>
        <s v="[[0.0034236698560720234, 0.033534318993511, 0.018248952022291084, 0.0006835897359746111, 0.01969404694412485, 0.05810698068269267, 0.030168930444780466, 0.023985397779573262, 0.012531126516891328, 0.006477360361642219, 0.0024026871526302445, 0.006081836382210982, 0.03096182240195203, 0.02981580785132924, 0.05857116416782238, 0.014457430694511934, 0.06614078062327862, 0.014500704970281955, 0.013300843697245698, 0.021387301614051904]]"/>
        <s v="[[0.0034950250914623985, 0.0714446431279574, 0.017305668979858822, 0.033035212622762516], [0.003499854557971662, 0.007563255150638343, 0.04157745711302013, 0.00228677449628715, 0.023197918529033926], [0.02617548552889785]]"/>
        <s v="[[0.0034950250914623985, 0.0714446431279574, 0.017305668979858822, 0.033035212622762516], [0.02617548552889785], [0.003499854557971662, 0.007563255150638343, 0.04157745711302013, 0.00228677449628715, 0.023197918529033926]]"/>
        <s v="[[0.0035171390845526885, 0.005459833650147854, 0.009777406946483404], [0.11303396235773913, 0.03697817275929734, 0.011000132695939888], [0.023604406567419387, 0.03430820037754852, 0.014921510434474459], [0.029570582565130062], [0.005531428645335532, 0.01102936535140208], [0.0365235927198989, 0.031565132075970864, 0.015896942025309634], [0.019990769060301006, 0.030880366508811957, 0.03642588810582769], [0.015403344315229444, 0.030460748538060335]]"/>
        <s v="[[0.003528467568959045, 0.03792369070097211, 0.025015772538933632], [0.001890238541721247, 0.005092754542787384, 0.0048384188742125805, 0.018625136601872046], [0.060729448247190336, 0.8321468093933522], [0.02617548552889785]]"/>
        <s v="[[0.003537993798004008, 0.004286611123123764, 0.011856873603064026, 0.037156117454292266, 0.001627756393318762], [0.0305446771558132, 0.028188094826910183, 0.021691784071848477, 0.039874477228241625, 0.03532882330811213], [0.01719490258444862, 0.010276856202815664, 0.02097543009941625], [0.1086026051588813, 0.015824377876773814, 0.036590075846589014], [0.019222863897924273], [0.04955596282916917], [0.00732825499839589, 0.013698163799064602]]"/>
        <s v="[[0.0035821699439933267, 0.012396305607713536, 0.03100075768379367, 0.005231652374849773, 0.005496686923074802, 0.005530940460400203], [0.0089655558497257, 0.01651018700476796, 0.004631018907544919], [0.45113774277357166, 2.2878823968826234, 0.33773835513026906, 1.2205967408013467, 1.0768052522990312], [0.026964086101152994, 0.003715147125197095, 0.005308222878809735], [0.0192066765049593, 0.048368652369907374, 0.007088317378459319]]"/>
        <s v="[[0.0035821699439933267, 0.012396305607713536, 0.03100075768379368, 0.005231652374849773, 0.0054966869230748065, 0.005530940460400196], [0.010954192542245476, 0.0009826229134736986, 0.020290346219961054, 0.006754416185271601], [0.02007482022551962, 0.02824171030911759, 0.05574582152832572], [0.013367870751437812, 0.05202578879645775, 0.01376209198217204, 0.0030808195064327324], [0.0192066765049593, 0.048368652369907374, 0.007088317378459317]]"/>
        <s v="[[0.0036243063841921736, 0.01718263998253295, 0.020972304973772282, 0.013012074020432744, 0.011150215859261414, 0.004943987971555875], [0.009497367155557896, 0.002918990706824354, 0.010284996994350157, 0.0011402081864289014], [0.006515551713184092, 0.01775493405742954], [0.007746940332724422, 0.007750927237239034, 0.0074890476479576, 0.016782326611566728], [0.026206471338149316], [0.02594463024055214, 0.045684883166615176], [0.024065976234439623]]"/>
        <s v="[[0.0036509775144958952, 0.011376040493937962, 0.09802960814361006, 0.07344907017149271], [0.02394654325390801, 0.0120323853719414, 0.00991412716769123, 0.02404186107896014, 0.034763460229170276, 0.03908064905683313]]"/>
        <s v="[[0.00369967397967905, 0.04845984620114331, 0.02745219828624971], [0.015796505676526483, 0.023436969545007503, 0.012369499582907669], [0.0353875855767415, 0.03458675817386461], [0.04010804385256515, 0.0294613063804583, 0.06250382866128107], [0.04158484213772762, 0.041290247911942794, 0.04329097887102257], [0.00692172053935151, 0.0058629485830611625, 0.003521717395623136, 0.010817372184129504, 0.03303222284373053, 0.006318943550524472]]"/>
        <s v="[[0.0037131526337674417, 0.0026002512516880845, 0.012892274448832699, 0.03816968257644422], [0.008173536651938098, 0.06852668867359522, 0.0005029765535207645], [0.03038683424583109, 0.007881981694917325], [0.010756471540931865, 0.00639773930078931, 0.0009430739085707269, 0.0035391790758673, 0.032564258691926605], [0.01206003078835744, 0.04430094449492935, 0.01664901022268053, 0.0005540629218987263, 0.016556138311056155, 0.0235130177567031]]"/>
        <s v="[[0.0037671756698956053, 0.010096147266065138, 0.0028160536581051804, 0.008204762221213371], [0.025802554337025822, 0.0018266147281676833, 0.014997811079084532, 0.011585821458538906], [0.012923863416758889, 0.014442478991269297], [0.005762632714518288, 0.014739084219991963, 0.004661898491407929, 0.006560442176535154], [0.015109597134956045, 0.02835206189299342], [0.007309148444970778, 0.011982613867718508, 0.01667774077870544], [0.021776679959376596]]"/>
        <s v="[[0.0037809655684539643, 0.05996626571123613, 0.014113506860914332, 0.006763019807291263, 0.0251244840851031, 0.03491332509064687, 0.007254747364429596], [0.036916854554557045, 0.009993528582310458, 0.05004501791812077, 0.03895316966029695], [0.02391820230647425, 0.034796806717826305, 0.018478895264273095, 0.018809563604434792, 0.029177273278451137], [0.0067353795050119035, 0.06215033384743271, 0.015541363217960805, 0.038707980884424356]]"/>
        <s v="[[0.0037901012604945094, 0.025771460921972012, 0.013329056081953193, 0.0007127732892566269, 0.015314180681586688, 0.006436390652720735, 0.0029332163964936476, 0.02250877956930557, 0.010491591376219144, 0.014717891474326571, 0.0002780904918255137, 0.0008574323204667139, 0.016191132099640387, 0.028817384133495206, 0.0130919067274054, 0.011879640856400444, 0.012880419541972225, 0.03463975184266863, 0.01073426162480239, 0.038153486601594865]]"/>
        <s v="[[0.0037908363378885163], [0.051961618763620085, 0.024991558385889713], [0.03813356963417092, 0.0301483399061867, 0.04473580698163291], [0.004543021175296415], [0.001996711244103145], [0.035327152891651135, 0.04474532327513136]]"/>
        <s v="[[0.003955895519928418], [0.05124784718873575, 0.01159109969643959, 0.095982397646042], [0.004234798332600049, 0.007370456953039827, 0.00868694337958148, 0.007024365408747771, 0.02942029500857706], [0.018569164702306188], [0.01762572786271025, 0.03641277319006801], [0.010732323894744378], [0.018797166639445126, 0.046338655980903115, 0.03150260108218076], [0.02015995405037783, 0.04650119387029531], [0.03829244178299519, 0.03602983712977875]]"/>
        <s v="[[0.004046639783518117, 0.00040491985426447405, 0.0400808747482668, 0.10690858394912398, 0.03555914256107505, 0.1061113731819963, 0.04120866963817969, 0.003271835310381222, 0.02595040710838238, 0.019082498360991844]]"/>
        <s v="[[0.00406140486236739, 0.031295849344762046, 0.009520162893982272], [0.2330951817634422, 0.07964575524880733, 0.016058507889273932, 0.08744973351257367], [0.03511363442652545, 0.11304187633355303, 0.04409734885294581]]"/>
        <s v="[[0.004118089965238239, 0.013920480794014261, 0.006713604143438219, 0.009081525835308678], [0.016596570774977986, 0.014908317857840879, 0.019348546792948684, 0.012784245304782794, 0.010248128971778452, 0.012661850939996132], [0.00187598601875672, 0.02467188512836421, 0.011447589192568677, 0.005871799641635969, 0.02838177972274392, 0.004593964777235133, 0.03442075267491594, 0.012556488289287033, 0.03834585915598275], [0.0017376380988320596]]"/>
        <s v="[[0.004150061292847145, 0.05392050544735209, 0.011781660744108588, 0.021643298627253855, 0.039306508209789384], [0.025843316773952737, 0.09279160452847039, 0.011965710249714656], [0.0018192896826194913], [0.015180116246654888, 0.006303748896702277, 0.02044999715004224, 0.0341609149217381], [0.04961085281686685, 0.00961541218257577, 0.04385869754555706, 0.018367066623482975], [0.005855040124732649], [0.034746637591742506, 0.01044100111849474]]"/>
        <s v="[[0.004183421681228467, 0.0207841516360884, 0.00977667232574202, 0.011707225201408896], [0.008950754507102613, 0.0111073660846615, 0.022763490329532343, 0.04000167188047507, 0.0015705256727418656, 0.02064637204627721], [0.019980600115751267, 0.0063169584863530595, 0.00839247100234627, 0.01248691864273188, 0.0346537864148845], [0.005810721795313209, 0.044632024881102655, 0.014427599147588772], [0.017697287158021442, 0.023310237719537052]]"/>
        <s v="[[0.0041931903527656165], [0.04884779618411085, 0.043549068027729496], [0.010524552878624034, 0.21228178513408275, 0.11396417301524214, 0.06995854668390572, 0.1966330461039573], [0.02633085522673892, 0.05014528284734702, 0.016542173599020472, 0.043856033619692744, 0.028105782903206124, 0.053733066514932294, 0.03600391385369937], [0.028988078918803045, 0.010219568500717768, 0.012436188804009856, 0.0128832380995695, 0.027083910584276852]]"/>
        <s v="[[0.0042097018818847, 0.017254299010563048, 0.011006150432515783, 0.012683377798183426, 0.03404881565159926, 0.0028929687154275654, 0.019102950826419485, 0.027905757673579955, 0.01402034663474285, 0.026376947453461724, 0.06348645355096187, 0.010711258114274765, 0.04954744817460177, 0.022263993611630877, 0.03861497372071823], [0.026571351175628394, 0.03494633392351913, 0.010047568928656032, 0.0028327872796892833, 0.02659143528344937]]"/>
        <s v="[[0.004323603072459101, 0.03846288919702658, 0.031379436271227565, 0.01627827610199326], [0.0796561240269845], [0.02803611967360614, 0.04175198019761597, 0.001738214737359849, 0.030556305546295768, 0.009456474497978354]]"/>
        <s v="[[0.004323603072459102, 0.03846288919702658, 0.03137943627122756, 0.01627827610199327], [0.0796561240269845], [0.028036119673606155, 0.04175198019761601, 0.0017382147373598493, 0.03055630554629577, 0.009456474497978358]]"/>
        <s v="[[0.00441288726806139, 0.023481330779259527, 0.036857853693419235, 0.044839751884286586, 0.15086824737054574, 0.00749937811391341, 0.15205825535195663], [0.07040499512656806, 0.005952913928181206, 0.03258355306801215]]"/>
        <s v="[[0.004413436649080014, 0.014629561531485947], [0.09847652502125885, 0.14869098741590858, 0.09008890897201226, 0.016601815564383504], [0.15438316966892557, 0.028913893173003753, 0.06011054296983767, 0.005013444513683521, 0.004547943991279614], [0.0991358517598075, 0.03778031234281435, 0.016344877044666202, 0.013995903937830623, 0.04124518720680765, 0.05946347252338066, 0.09177811063014477], [0.017001070431502403, 0.010499641620898906]]"/>
        <s v="[[0.0044402199091574945, 0.008329052515980661, 0.007004893762219261, 0.011084106808690914], [0.009609074195011667, 0.0008455857518134827, 0.012859754640296206, 0.004648742767175627, 0.0012031184847179379, 0.000817951522932258], [0.010698195410766855, 0.01060877131440222], [0.008957442696372268, 0.013730290966143317, 0.026577624453193182], [0.012262914770664973, 0.025812195695286276], [0.01801128349865492], [0.027138274097271226, 0.019071624782386377]]"/>
        <s v="[[0.004483578779731741], [0.014538636636404267], [0.019765224624917824, 0.05468992875586973, 0.0028035183791221057, 0.011472910589845632, 0.08406834848021436, 0.02630485040177552, 0.0007733309666115724, 0.03623492903770542]]"/>
        <s v="[[0.004485052779246495, 0.017728944329199137], [0.019246072003331054, 0.011101370530389718], [0.037312962961832404, 0.04529304474734071, 0.028021766051711056, 0.02962576083927807, 0.030769026825948266, 0.0343364014429457], [0.09671830466089233, 0.0869357555763898, 0.014593689492723199], [0.030507182208106692, 0.00838583102836356, 0.051885899898240724, 0.07228964913676089, 0.020858652634712437, 0.08285440009404979], [0.022291678021996716]]"/>
        <s v="[[0.004543021175296415], [0.051961618763620085, 0.024991558385889713], [0.01974412621182891, 0.006423599868963188, 0.07308452749038147, 0.019361402767526237], [0.006132543741116263, 0.029173122335795325, 0.042391934081448666]]"/>
        <s v="[[0.004616372172802089], [0.010582843344747472, 0.038987949389048975, 0.01405192928993015, 0.0004576261642199751, 0.016794636661526568, 0.010068890319894283], [0.014167813707913403, 0.002244653328761684, 0.013384911949019248, 0.007332788477796705, 0.0034526151215393103, 0.012528467172972043, 0.005844741523341544, 0.02196100743318056, 0.012926568920546201], [0.021720733078021092, 0.02026867887495813, 0.019332824607946456, 0.01086615491353042]]"/>
        <s v="[[0.004646959968308459, 0.016769580496967577, 0.016990034322804364], [0.3988854171845654, 0.11680539604426642], [0.05912470761669028], [0.012999626804560495, 0.04502399341797289], [0.020771751682535596, 0.016885818375479728, 0.08321209192988394], [0.016369831147522395, 0.03872990029546969, 0.04033447247643092], [0.011749897494711385, 0.00838656274421251, 0.016230095207337855, 0.03579894880488995, 0.005811426939878548], [0.01846115031026979]]"/>
        <s v="[[0.004677608158330027, 0.022077853728191633, 0.02092123377726489, 0.003365591560234123, 0.010468387382518155, 0.009115813522337717], [0.01039042299897953, 0.012071325202338777], [0.018680812741929228, 0.014995474388114893, 0.015857098384960508], [0.010905250793805983, 0.010633174415984048], [0.0028567150948746465, 0.0016143261484759482, 0.003736617808516455, 0.02214284617012934, 0.008352540803665664, 0.016101429047844635, 0.004912436328799493]]"/>
        <s v="[[0.004688490966947418], [0.014883883622602229, 0.015648693586484456, 0.022232998302789353, 0.05277356062386914, 0.029396527574773422, 0.05490962178979062, 0.2260514993413145, 0.022596231959575195, 0.012118716588157176, 0.030360305975897943, 0.0026702896968979267, 0.0637162360196985, 0.026819474629704975, 0.03320560963335886, 0.00956562461945445, 0.0451853992563328], [0.018662397052076757, 0.09491861221726738, 0.03350894273839103]]"/>
        <s v="[[0.004745347888352906, 0.0039992994876252245, 0.00948071387533879, 0.023153589929737765, 0.00930929330630051, 0.012363703694320754, 0.006701495662218716, 0.0032337373035566633, 0.024167330547957583, 0.0018319991173491228, 0.008498816578332938, 0.02585671153582327, 0.01482527499575704, 0.009545758809830674, 0.01839176821800679, 0.0010324849146863655, 0.015010266061022008, 0.0031893781951548733, 0.023548574060581893, 0.008344963257924809]]"/>
        <s v="[[0.00486904876990314, 0.03970035857598002, 0.6626485775702349], [0.015487990997353457, 0.008551696737736255, 0.006615254963566504], [0.003283583586570607], [0.015609024898068254], [0.056686596272049375, 0.02131733697819989]]"/>
        <s v="[[0.0050505233650468915, 0.04908298306039392], [0.04432437689160049, 0.07461858607951828], [0.01591637222155981, 0.08184436357196072], [0.018055858596388284, 0.03267707141817057, 0.040871047171143364, 0.010388280836941936], [0.030563474178325126, 0.04018573228432928, 0.001487807169036501, 0.0005183187956434642, 0.005149102826492576], [0.009229141316247212, 0.022032284976128406, 0.04303101169359847, 0.011107132569636224, 0.022747948642091884]]"/>
        <s v="[[0.005072101964118605, 0.022899741882567517, 0.042631775648239986], [0.009000274445897958, 0.01234202030015772, 0.020338181285821585, 0.013224704483371746, 0.01408533451000588, 0.010535143614686698], [0.031427918565024984]]"/>
        <s v="[[0.005072101964118609, 0.022899741882567524, 0.042631775648239986], [0.00900027444589796, 0.012342020300157712, 0.02033818128582156, 0.013224704483371747, 0.0140853345100059, 0.010535143614686701], [0.031427918565024984]]"/>
        <s v="[[0.00507210196411861, 0.02289974188256752, 0.04263177564823999], [0.027066525422461823, 0.016840536185951906, 0.02073815003637545], [0.021312108933303688, 0.02475048088176051, 0.02954136182741088, 0.012132707323182706]]"/>
        <s v="[[0.005081049264313629, 0.042854714946011604, 0.046744462112699336, 0.007610407190615676], [0.010343883803323028, 0.014597822429111281, 0.025978801425926682, 0.02846012729452536, 0.01520007625758446, 0.007360105567565202]]"/>
        <s v="[[0.005166177878211479], [0.004087200529983401, 0.010240530205160255], [0.0024393638443089205, 0.035459572431676835], [0.029528319018336274, 0.01884217521512, 0.06356280798754178, 0.013381519026385768, 0.03407041647865619, 0.015239788052551207, 0.012125149444491815, 0.019075060755911935], [0.01823819146393924, 0.042922959788133916, 0.03443118945662198, 0.02443678140744538], [0.0274012606148461, 0.02409318775520585, 0.04378872782786919]]"/>
        <s v="[[0.0052038275115581815, 0.004780429300896654, 0.004238357886382908, 0.010966522841545746, 0.025895081529239434], [0.011920947870745388, 0.00294137620531144, 0.0475656217229311, 0.044032472455679386, 0.041437103135896235]]"/>
        <s v="[[0.005210194619725868, 0.013168335631917398], [0.02485089937735284, 0.04759487968425376, 0.028640202920689875, 0.012857995313690685, 0.021624170962603044, 0.0526211940994265, 0.04284498384863714, 0.05963211823131957], [0.011355266403208079, 0.0039965893359983394, 0.01762929748356748, 0.03259440702830838, 0.009223771719699295], [0.008025611276142436], [0.006321419673034557, 0.0026676630781152597, 0.002600186091534849, 0.0020658027104111295]]"/>
        <s v="[[0.005252476170109252, 0.03307264211178701, 0.053450137606259], [0.0062209300517107645, 0.10075616583242164, 0.020106452029426583, 0.0575092099315265], [0.021860701313825743, 0.01951732867260453, 0.11228495336946198]]"/>
        <s v="[[0.005262439856693403, 0.00428837953353924, 0.026819181124693406, 0.013528688602503289, 0.025620523148717864, 0.021181436648648005], [0.05038261783019836, 0.01639999025236183], [0.00906071892174995, 0.009277121087336514, 0.015037321569102454], [0.009816839843626295, 0.008855733333140365], [0.011176749707600006, 0.017962597628819313, 0.016435695788665612, 0.005971743380385745], [0.008893087898283837, 0.008322449400709024, 0.009854602303581792]]"/>
        <s v="[[0.00528871027360215, 0.04668325945420576], [0.03268340584875994, 0.020318720096086446, 0.04839895194067536, 0.007208084046268177], [0.012732777518564426, 0.013386990373177227], [0.014907723975370995, 0.05050764169940608], [0.000634268789848442, 0.011854386801163271, 0.008617949304233739, 0.018814257071893496], [0.07941193151646658, 0.06332149810355366, 0.0757020128451024], [0.026293689482700507, 0.0013154564039672637, 0.009974822085597697]]"/>
        <s v="[[0.00528871027360215, 0.04668325945420579], [0.014907723975371033, 0.0505076416994061], [0.0006342687898484354, 0.011854386801163217, 0.008617949304233272, 0.0188142570718934], [0.06443682071953222, 0.02314590249912108, 0.008064525855914323], [0.008867954827880154, 0.011737688137262642, 0.025121499002214033], [0.0262936894827005, 0.001315456403967263, 0.009974822085597693], [0.07941193151646653, 0.06332149810355364, 0.07570201284510243]]"/>
        <s v="[[0.00534211586410996, 0.0034019166172587745, 0.023288866383814003, 0.004426243398829022, 0.007682232424162821, 0.010104222949188701, 0.01658875739431925, 0.005529088698206004, 0.03149592955903203], [0.017903909987385558, 0.021063469646336187], [0.015394281686095187], [0.007079248137413316, 0.018831313906121933, 0.02494003121732934, 0.024613933357377382], [0.009679881034033177, 0.014476366247083884, 0.015719992610016085, 0.015777551870904905]]"/>
        <s v="[[0.005357481723733818, 0.012087254673071462, 0.002788455400476228, 0.010809519728254554], [0.028172393272665616, 0.023224136822547366, 0.029293753993645075], [0.34213797576920374, 0.4841913287272802, 0.16282855160061271], [0.034230424645719605, 0.0058823209142975395, 0.02472238677187721, 0.018947121688511984], [0.009923553059440383, 0.014311802306597015, 0.005992641898985995], [0.010220283384031319, 0.0033110411864152507, 0.018740666655802263]]"/>
        <s v="[[0.005384265811847162, 0.021583202842429206, 0.020207832244888688, 0.020866162384374675], [0.016221376734241028, 0.029928971044161316, 0.013256470164676598, 0.013053908188351154, 0.014510212627039526, 0.014619780560529486, 0.006514211462958271, 0.0065571283933700195, 0.006949050091944359, 0.0024546876508975603, 0.016289201981416236, 0.021615408056851575], [0.004914885341710869], [0.009029791805536001, 0.016044803308370516, 0.02269891996599403]]"/>
        <s v="[[0.005390826268803781], [1.0726155197885514, 1.906378255098488, 0.6476547364415703, 2.76956556350508], [0.022027778161987976, 0.04260854414865345], [0.07843394407773699, 0.002360896689631831, 0.0021293749909998467], [0.0017552550262156263, 0.012892621087807032, 0.007660348161110991, 0.007536990355424199], [0.018031495944109525, 0.010067643104757964, 0.012294600937459153], [0.027707202645915564, 0.03292948345876908, 0.006499996019839608]]"/>
        <s v="[[0.005454499528911713, 0.003044174704317981, 0.03861386894680635], [0.005983460127105394], [0.10968236511083637, 0.012768678648679189, 0.19305729374898437, 0.02100713572029753, 0.3190625399408918, 0.1303348614250217]]"/>
        <s v="[[0.00551848077825427, 0.016062482537058144, 0.0046353270096257, 0.018738580968802727, 0.01533375600054606, 0.014752198040604438, 0.00873716660304636], [0.0020767948735579155, 0.013859562346741537, 0.0014710759699175543], [0.015907533988616378, 0.03673364461188526, 0.01112474548197303, 0.017843040861619235, 0.020264077599725885, 0.017873695011450627, 0.012042097670423517, 0.037920799419407944, 0.025088111845111536, 0.026411872098603812]]"/>
        <s v="[[0.005555884656457589, 0.028767918720593363, 0.004773741346533921], [0.028122788059234318], [0.01762572786271025, 0.03641277319006801], [0.005765098075697873, 0.022667559521643975, 0.012497012549520584, 0.015793621224135586, 0.005769562177107792], [0.01329760079036356, 0.0071514352183216345, 0.010170869024723299], [0.01806453716049865], [0.011849778646548362, 0.017470378649438494, 0.026122963687975686, 0.017278391724083488, 0.00944490878595727]]"/>
        <s v="[[0.005579525814198631], [0.008806900673697497, 0.08812762908606073, 0.49879381486780244, 0.004200045970050876], [0.004937656996285927, 0.004002581683428136, 0.01958441758942672, 0.03405848195189844, 0.027537644143032662]]"/>
        <s v="[[0.005587406535905404, 0.0073142058826756425, 0.015710689347962128, 0.028657633489543186], [0.021480273139115866, 0.02675528375793338, 0.04898600621936963], [0.02199091851622794, 0.026666906848318676, 0.03298929541144421, 0.007640891647382451], [0.02764599201534278, 0.05497445246357793], [0.06884563883401203], [0.05162323066826008], [0.014166427075786393, 0.029617405674745072], [0.028669616542553907], [0.01904171681441178, 0.02352854027743717]]"/>
        <s v="[[0.005642072715089922, 0.021556282750154226, 0.015428604728657026, 0.0036494823849891763, 0.03780524021999626, 0.002666417493449609, 0.03340666300626354, 0.010847690282507866], [0.011126107563533674, 0.009442315526331065, 0.0035237748960576026], [0.06942127144856458, 0.02912027419702125, 0.03359302768710457, 0.08093798511834648, 0.08881495627363116, 0.07226105070120041, 0.05947645315129284, 0.04411454192979541, 0.04444237060402112]]"/>
        <s v="[[0.005759747094604403, 0.027022720803071193, 0.007256342939931182], [0.009382642881643064, 0.015647305194670766], [0.01189787443372595, 0.026853358728157483], [0.016264729094656923], [0.005367901652412246], [0.011007321646272376], [0.016274145099867666, 0.022118900537707337, 0.013408443316397263, 0.025329731208645463, 0.012696330591267518, 0.01061512060480503, 0.008493216457490533, 0.01697624823210858], [0.021167619438564402, 0.005005295181850174]]"/>
        <s v="[[0.005795357857027078, 0.029714477439398933, 0.10882086515535029, 0.004876948689299465], [0.012824261511242618], [0.011095999833742104, 0.011255157802956788, 0.012355757446947035, 0.013328547970707094, 0.00824045109066495, 0.034226856873201005], [0.022760906995852974, 0.022113673557956404, 0.060650262969515534, 0.018090907429242086, 0.0065130113607014045], [0.019300700176081244, 0.008266392435623921, 0.018671505154307287, 0.010736322157712025]]"/>
        <s v="[[0.005868691956833599, 0.03333185405433666], [0.005447817567260852, 0.0399934720931484], [0.0014580182402744034, 0.021980408448623454, 0.01713410984922384], [0.018491803139548662], [0.013570566262424744, 0.029699866066756314]]"/>
        <s v="[[0.005868691956833599, 0.03333185405433666], [0.07414953672248152, 0.018661177529755768], [0.005447817567260852, 0.0399934720931484], [0.011830112811790493, 0.017834068487825594, 0.018104086140165156, 0.04225037607860436]]"/>
        <s v="[[0.005959588960668006, 0.00470446040682581, 0.021839568990667125, 0.08092174164837454, 0.02453697353592099, 0.010453997921786284, 0.02852039538197809], [0.005713518460958529, 0.028078835839133672, 0.01775793898616223, 0.02268593061857826], [0.02677319252789101, 0.03282693664752763, 0.027287227035225233, 0.004188806616322231, 0.031230773112366966, 0.0070187750323494, 0.013290048489294251, 0.060807965738071165, 0.013151872963166148]]"/>
        <s v="[[0.005968841028806007, 0.025435633357322338], [0.38234909557088564, 0.540823611609533], [0.037483685007910036, 0.050272198174673224], [0.48013455816563555, 0.5082160734726832], [0.02148272701792635, 0.04058599556359194]]"/>
        <s v="[[0.006006397792350804], [0.0077233025550962845, 0.03662643800724836], [0.01874219807207654, 0.12924868248519897, 0.010792475001988556], [0.015609024898068254], [0.1419358188727344, 0.015015446854491904, 0.03118821755153334]]"/>
        <s v="[[0.0060116741785270185], [0.05578385779019764, 0.06119106573657597, 0.04357993191113541, 0.05072907416977837, 0.011443336719891799, 0.03158857181898929], [0.009930822958964818, 0.031209698692934194, 0.006613715561912049, 0.050748778528490794, 0.03474636890498301, 0.03229031210092651, 0.08007318285052838, 0.04108103829009083], [0.018153868048649022, 0.02642451661491706, 0.02575755071505998, 0.017906086436501652, 0.06816867891163823]]"/>
        <s v="[[0.006129583139962915], [0.03912923381056848, 0.07517707092617333], [0.05397812402279997], [0.010658542289137495, 0.011081714550589079], [0.3208996658480804, 0.17980806933677787, 0.015186154770961541], [0.040719363222592626]]"/>
        <s v="[[0.006132543741116256, 0.029173122335795314, 0.04239193408144864], [0.019744126211828944, 0.006423599868963201, 0.0730845274903817, 0.01936140276752623], [0.004543021175296415], [0.05196161876362007, 0.024991558385889703]]"/>
        <s v="[[0.006132543741116263, 0.029173122335795325, 0.042391934081448666], [0.019744126211828958, 0.006423599868963203, 0.0730845274903817, 0.019361402767526237], [0.0519616187636201, 0.024991558385889723], [0.004543021175296415]]"/>
        <s v="[[0.006185685923421015, 0.010251242595929603, 0.02040811523144591, 0.05979126520454849, 0.005922170583106485, 0.02047572842005103, 0.012857523018781396], [0.0071494452655105215, 0.007320719705272211, 0.009366361964974474, 0.0052537097012768695, 0.010491701581494452, 0.018302360956160578, 0.01635679714040146, 0.007849440458913231, 0.007151121141291048, 0.02505140345457727, 0.03756565132876963, 0.005769422392830385, 0.008417610906221312]]"/>
        <s v="[[0.006220930051710763, 0.10075616583242114, 0.02010645202942626, 0.05750920993152593], [0.0052524761701092555, 0.03307264211178701, 0.053450137606259], [0.0141831625448195, 0.06799167806041327], [0.08631579403787111]]"/>
        <s v="[[0.0063958725955810735, 0.01197042070620755, 0.056019234286676, 0.002946374666682859, 0.05877027797560713, 0.01310697611671152, 0.005446608709753114, 0.015292766934505847, 0.012736337340053019, 0.039627316655688215, 0.012409123807873831, 0.015939163294526573], [0.007142532702373776, 0.062140345568193055, 0.004514417547210528], [0.06485770537356633, 0.020877385426304358, 0.03074290541816136, 0.035805150435417106, 0.02931029029356611]]"/>
        <s v="[[0.0063958725955810735, 0.01197042070620755, 0.056019234286676, 0.002946374666682859, 0.05877027797560713, 0.01310697611671152, 0.005446608709753114, 0.015292766934505847, 0.012736337340053019, 0.039627316655688215, 0.012409123807873831, 0.015939163294526573], [0.06485770537356633, 0.020877385426304358, 0.03074290541816136, 0.035805150435417106, 0.02931029029356611], [0.007142532702373776, 0.062140345568193055, 0.004514417547210528]]"/>
        <s v="[[0.006418356715082773, 0.008708036075708758, 0.016290624311551188], [0.004610875376464268, 0.01735750157625146, 0.015323418671628166], [0.010698195410766847, 0.010608771314402212], [0.0018789432545560042, 0.01302411380370302, 0.002379318249134709, 0.005178836062473068, 0.015464693042301044, 0.005169075694730641, 0.014159356308038584, 0.002924320731034222, 0.0021906844693042947], [0.01801128349865492], [0.02713827409727118, 0.019071624782386363]]"/>
        <s v="[[0.006418356715082773, 0.008708036075708765, 0.01629062431155119], [0.0018789432545560025, 0.01302411380370302, 0.002379318249134709, 0.005178836062473055, 0.015464693042301048, 0.0051690756947306345, 0.014159356308038593, 0.0029243207310342204, 0.002190684469304294], [0.004610875376464266, 0.017357501576251478, 0.015323418671628179], [0.027138274097271226, 0.019071624782386377], [0.010698195410766855, 0.01060877131440222], [0.01801128349865492]]"/>
        <s v="[[0.006493420784507099, 0.04618472240805192, 0.02438283202983313, 0.00808994186647846, 0.023451823537825586, 0.006034953462847585, 0.07692365767457952, 0.016592046083751654, 0.011283869754603826, 0.012077387968536548, 0.004558378656279258, 0.01199670826245315, 0.04574378771746126, 0.042093941387048806], [0.03101498864741492, 0.03204830357670577], [0.0152929749873567, 0.04005629597354872, 0.0202387655508177, 0.05220175208415683]]"/>
        <s v="[[0.006582297508178274, 0.03792499535859727, 0.0009514546098718654, 0.008493523506140256, 0.004654507413242695, 0.017204713302274223, 0.028648533085541734], [0.7647892858737585, 1.528707842303238, 3.12276501120082]]"/>
        <s v="[[0.006582297508178276, 0.03792499535859726, 0.000951454609871866, 0.00849352350614026, 0.004654507413242697, 0.017204713302274216, 0.02864853308554174], [0.7647892858743192, 1.528707842304312, 3.122765011203039]]"/>
        <s v="[[0.006696053200711359], [0.006509946692268231, 0.009804563882808048, 0.013836097745000117, 0.01021322109452931], [0.003440277822968053], [0.010838663809190399, 0.013142861570201905, 0.0203163417152225, 0.06718791617879508, 0.04513856608944524], [0.028273261785677642, 0.0015716556219610956, 0.0025849618980161014], [0.02646655506990955, 0.018236301503806146, 0.018539546059634777, 0.005508413706443093, 0.04052079894231631, 0.07974404468183348]]"/>
        <s v="[[0.006697828083023624, 0.02982738506675166], [0.034457471121681724], [0.007292152655415821, 0.003931259875895191, 0.01643893497167112, 0.020072515925669533], [0.0932421426985925], [0.035574005363936706, 0.04510779870315567]]"/>
        <s v="[[0.0067420147871377276, 0.01363001178792785], [0.015421055704649776, 0.005824852402457108, 0.019859023026486934], [0.021778264521298232, 0.0254249474921873, 0.010852524463997116], [0.015032072350705713], [0.02007222164585242, 0.021549677036389544, 0.014665370490588591], [0.02064150776211466, 0.004832104723223897, 0.006069247793828996, 0.003317458148000804, 0.011941004700933474], [0.0037636373268972317], [0.014422563357445746, 0.015410401098959395]]"/>
        <s v="[[0.006959115348912765, 0.0059625060980624135, 0.0152497939549003, 0.005692880581252849], [0.04300208571691233, 0.026099207452402483], [0.004470702283635414, 0.010529704659202856, 0.016660458163780773], [0.025425150309375512, 0.009837135960859375, 0.0053656662969964455, 0.00834612273707902, 0.0047932521847956, 0.003926815571970579, 0.0028208064195773064, 0.011786286157811701, 0.00013471857778537776], [0.029135892158310434, 0.052638790313990755]]"/>
        <s v="[[0.006965201604549739], [0.012061390597635328, 0.008641301088239553, 0.0047906204801414255, 0.014077875935601194, 0.05025408432657045, 0.005910737811123977], [0.009346325603057013, 0.03715609954410759, 0.009900112730918403, 0.0228234276125556, 0.01785763951031291, 0.017337253328420524, 0.016535894602681848], [0.00738706603179581, 0.014413026097294192], [0.006975788120775248, 0.016901874038810605], [0.01288469545671777, 0.01162315816285311]]"/>
        <s v="[[0.0069734700173442405, 0.03913579748932398], [0.026743038885675453, 0.02361244705780382, 0.014805551149881992, 0.016746668843554042, 0.0035537220609983956], [0.01924326745535092, 0.022530731446992403, 0.014002411700692373, 0.010727013530616105, 0.004804265987218644, 0.014031294155552071], [0.016716175071542872, 0.026264509349548562, 0.014273643106293811, 0.012145309135365821], [0.01574509254682266, 0.038106009699016535, 0.020288014254651356]]"/>
        <s v="[[0.006973470017344245, 0.039135797489324], [0.04882438753883177, 0.023806741864808592, 0.011618496121471889, 0.009444967818305637, 0.005056320391966934], [0.019206047948440986, 0.017277029560474295, 0.040087156748276946], [0.020303947256319642, 0.01128457778593478, 0.025038903407822694, 0.014931824600998837, 0.03050502535740399, 0.003452775588362891, 0.026404969047099568], [0.012091884935087394, 0.03358467271413668, 0.01775810787326062]]"/>
        <s v="[[0.007026256298640209, 0.058168601707731304, 0.025447203742049198, 0.05782441160759413], [0.06440923987609551, 0.02236376510719111, 0.033719629791106334, 0.03225373998871513], [0.050426196058574554, 0.06510393724185, 0.013778989648905454, 0.007455543758531106, 0.0023381820014599947, 0.003709996982582988], [0.004876437306579244, 0.022471979802533175, 0.009169572082717818], [0.0007205525144386118, 0.00924652990715395, 0.007272035381552543]]"/>
        <s v="[[0.007215283394267241], [0.00040613807803222034, 0.006990296088325722, 0.013425672969293655, 0.0561020972660939, 0.003993395461509178, 0.006860383811031618], [0.027419514974071423, 0.021415431746862675, 0.011565352045545069], [0.0025284154490941868], [0.0001761299352744208, 0.003236656794512605], [0.031449685854583145, 0.039352883095600505, 0.05151764313096275, 0.0004125252076752399, 0.02284733947496201, 0.011669676963900678, 0.06444561153182066]]"/>
        <s v="[[0.007223576142347549, 0.008742806336321565, 0.015053244635571388, 0.014685052139483637], [0.008001451921665516, 0.050709657860628636, 0.009942417666656123, 0.0037489149995237874, 0.015625251866309524, 0.004833637280886667, 0.01120638504473138, 0.05205173089660626, 0.007948295662660807, 0.01480886267418511, 0.013508600719974971, 0.005068738406641497, 0.0064089651159524195, 0.011814355113780522, 0.011466632218517608, 0.012723469913684919]]"/>
        <s v="[[0.007292152655415821, 0.003931259875895191, 0.01643893497167112, 0.020072515925669533], [0.035574005363936706, 0.04510779870315567], [0.006697828083023624, 0.02982738506675166], [0.034457471121681724], [0.0932421426985925]]"/>
        <s v="[[0.007292152655415853, 0.003931259875895187, 0.01643893497167108, 0.0200725159256695], [0.035574005363936706, 0.04510779870315575], [0.006697828083023624, 0.029827385066751665], [0.034457471121681724], [0.0932421426985925]]"/>
        <s v="[[0.007295604964869987, 0.022041411278872425, 0.007265333360630405, 0.020447258043141212], [0.013162886076868885, 0.030761106305694612, 0.011673459541269984], [0.0068571479645557825, 0.018511036380188233, 0.03971609555153689], [0.044909144007236425, 0.04960502344233043], [0.049331485060726356, 0.008757216019141978], [0.014249144091679449, 0.023837337473645415], [0.035252821728637085, 0.035579296100069886], [0.03395749344602156], [0.14178329003317514]]"/>
        <s v="[[0.007364987391256446], [0.026415622431051698, 0.03192113979859585], [0.15209087148774914, 0.030202756554032057, 0.01249825154744927, 0.03190486592201962], [0.05143702011822344, 0.08265378312499401, 0.004664165285704357]]"/>
        <s v="[[0.007365899366486353, 0.005145750338625601], [0.007465936824747281, 0.00902434179370911, 0.003827159666107915], [0.014491703210977352, 0.012379547826264627, 0.02509393645508777], [0.010787639660247835], [0.0018923055281666644, 0.015453299275954126, 0.00652502513731429, 0.006276441848040227], [0.00853891434088154, 0.016440440431978887, 0.027777334775056787, 0.018867230932119877, 0.009080461144444685, 0.016134768927409282], [0.0031838754842824094]]"/>
        <s v="[[0.007592725316352531, 0.03713212064612212, 0.0036894342616997596, 0.038579647124720284, 0.03776285173575624, 0.01743727776356429, 0.01653327283376145, 0.012594087085943046, 0.0035581082599729385, 0.018016596930710158, 0.003012112372516894, 0.011261962143676647, 0.007767047356360133, 0.02120804313531629, 0.01461016679627391], [0.006525402482307416, 0.10830077457979431, 0.05150834391160033, 0.04879451985110659, 0.03145093097659306]]"/>
        <s v="[[0.00762192499745973, 0.04160948464922314, 0.03177847559240121], [0.003283583586570607], [0.07505539948189127, 0.057865133897220394], [0.003950848814780201], [0.020519632387246668, 0.02897575225602034, 0.01885340785017084]]"/>
        <s v="[[0.00762192499745973, 0.04160948464922314, 0.03177847559240121], [0.015944224661398748, 0.06211002775344967, 0.013837440667105716], [0.003950848814780201], [0.007341211692319027, 0.007117469177529178, 0.01434757996990538]]"/>
        <s v="[[0.007669812838636143, 0.011552091710575271, 0.017859538463894792, 0.1585880654223545, 0.017680742525000074, 0.023928819356925445, 0.038455715214968, 0.012005817178115056, 0.030366294758933217, 0.009071569895972683, 0.04065765787258028, 0.022103470483836783, 0.07682857711521744, 0.006293602949837337, 0.011518561998290513, 0.012072189285576143, 0.04332480549597489, 0.014928201425366563], [0.05737637518878916, 0.012920397388968628]]"/>
        <s v="[[0.007672870054899516, 0.05748485986069738], [0.006122465963221497, 0.05696823893292125], [0.10208705813190873, 0.23669980884041805, 0.6602562231522665], [0.01640158313980252, 0.012103224242713104, 0.020981016837905105, 0.010344133309503045], [0.02338835215387635, 0.008944166779080954, 0.0005039798970030547, 0.014265254037793409], [0.000968082057101846, 0.010963516999316416], [0.01223588864743913, 0.06390441921087103, 0.0015968649178424617]]"/>
        <s v="[[0.0077233025550962784, 0.03662643800724837], [0.048874206958930556, 0.06214600511369358, 0.007351290010457237, 0.007725729160349078], [0.015609024898068254], [0.056274858020882564, 0.023655676103097194], [0.006006397792350804]]"/>
        <s v="[[0.00772330255509628, 0.03662643800724836], [0.006006397792350804], [0.0562748580208826, 0.0236556761030972], [0.048874206958930556, 0.06214600511369358, 0.007351290010457235, 0.00772572916034908], [0.015609024898068254]]"/>
        <s v="[[0.0077233025550962845, 0.03662643800724836], [0.015609024898068254], [0.009084663196424064, 0.06108565554354768, 0.09554504044338294], [0.006006397792350804], [0.017325425966983502, 0.04241999780627681, 0.03528294359211713]]"/>
        <s v="[[0.007781079675492641, 0.017441155334537925, 0.008573806691424898, 0.025114427323717152], [0.021368033554710716, 0.02135395643001659, 0.024666873407867808, 0.09354299507405743, 0.045262252864496824, 0.005465776964434144]]"/>
        <s v="[[0.0077883417565329524, 0.017000322835965743], [0.012750707112096835], [0.02078770341260637], [0.021654992848936575], [0.029065575978739135, 0.027695130674044752], [0.02236862241178678, 0.01432228462988528], [0.007224743470865947]]"/>
        <s v="[[0.0077883417565329524, 0.017000322835965743], [0.026565466205561716, 0.06990350122159433, 0.04134447430192152, 0.051591157086010274], [0.05637670782116568, 0.02515075256364275], [0.046877236227247716, 0.06718029066481741]]"/>
        <s v="[[0.007798023463704154, 0.016619637157955683, 0.010046341513579336], [0.008627511612018135, 0.013140199063874368, 0.012721514291495848], [0.017073639152649252, 0.009776946727066005, 0.020373990808486942, 0.003454003159997622]]"/>
        <s v="[[0.00792078236976037, 0.005227354341641154], [0.010526626284631437, 0.008860447973247178], [0.009449605376744292, 0.013149764380265152, 0.024049795710970177], [0.03780694988124369, 0.018148846289671772, 0.005648947790497306, 0.008576693874909275], [0.02880925476301722, 0.013542549260467085], [0.009638306676140358, 0.013384679771638772, 0.004499955228915781], [0.012799829154828394, 0.03692883578700533, 0.010607725448239999, 0.01758510757122509]]"/>
        <s v="[[0.007923907036278975, 0.04090564217299619], [0.029612391862601034, 0.006367330377121305, 0.027631792598031363], [0.013393953326459478, 0.0038265888682899184], [0.0019269419487667162, 0.01362440963977853, 0.037663274114061805], [0.010061233174329273, 0.0021969401159029843, 0.008049143105224778, 0.009135128850086757, 0.03687468616284554, 0.006920402996859525], [0.0480681439163092, 0.036560126777736866, 0.005140422707337177, 0.021034333956356538]]"/>
        <s v="[[0.007938258818348299, 0.03853699899660294, 0.02117322358017447, 0.06068555664605865, 0.009021977769035728, 0.08123903347949739, 0.017986266953464836, 0.021004735890050967], [0.009311185458362884, 0.06689166749455808]]"/>
        <s v="[[0.007938258818348302, 0.038536998996603025, 0.021173223580174486, 0.06068555664605872, 0.009021977769035733, 0.08123903347949737, 0.017986266953464843, 0.021004735890050967], [0.009311185458362885, 0.06689166749455787]]"/>
        <s v="[[0.008039623404359429, 0.018227205702375654, 0.018683591201582677, 0.04113028365459844, 0.02442890389160338, 0.02644776231618985, 0.015885781337286565, 0.038773466552564514, 0.007128813076324376], [0.03315814418838983, 0.01846424609394993, 0.03557421766985036, 0.0504562474714865], [0.025981078952338397, 0.07499328835674426, 0.06056654352965472], [0.04399732870065158, 0.02113161883400703, 0.03833426662584133, 0.04305101616047383]]"/>
        <s v="[[0.008083559350529792, 0.030397384896695967], [0.0025759728300808775, 0.01855785254949012, 0.013074316792964401], [0.020576348527152233], [0.013337477586991393, 0.01327966840254435, 0.029024427702425876], [0.01690753333317746]]"/>
        <s v="[[0.008140010605448078, 0.06377104716139718, 0.0043806318073306635, 0.010404859291633397, 0.027001883904465205, 0.009715031324413991], [0.11824590345576025], [0.006575295724069501, 0.030413533166981643, 0.014141866019364952, 0.027737482915309107], [0.004310419466547812], [0.23003737693734033, 0.056196776788295176, 0.017845588037274405, 0.0022775050213100887], [0.014029981504262462, 0.047320974310993594, 0.008922411452600905, 0.026007625522336236]]"/>
        <s v="[[0.008173536651938098, 0.06852668867359542, 0.0005029765535207667], [0.0036297437677852724, 0.03136646543586519, 0.0229267809827374, 0.020156760646287093], [0.02686197745663785, 0.024076446308692084, 0.030940266871302836, 0.03526466914575429], [0.014216122364028288, 0.006752024219623164, 0.0017335455855908963, 0.04372030286357721, 0.00260932041615859], [0.037036267280186205, 0.0357434381574237, 0.012363538437881525, 0.023811415045138996]]"/>
        <s v="[[0.008193231926093008, 0.0024544889387088232, 0.017884211448678335], [0.006515551713184092, 0.01775493405742954], [0.028652443529397897, 0.02253126630041779, 0.006605720343666745, 0.02508393589775227, 0.029525648546434656, 0.02119396846181572, 0.01759354751702664, 0.00923544108268889, 0.008323690204687054], [0.038717325146575776, 0.02500828912766341], [0.015943765029467146, 0.022006593839860717, 0.017012586686813283], [0.008288579111187381]]"/>
        <s v="[[0.008400828617286978, 0.023101423404697743, 0.01412079084110371, 0.015165412639129322, 0.02902948192817443, 0.01138624007705502, 0.023731251760112697], [0.05336632794659732, 0.028704965947418483, 0.019387417567598965, 0.01972890217912717], [0.03606099694844362, 0.047944359886800514, 0.02342257130367994, 0.025977225854707298, 0.06248577350041241, 0.01723498349859797], [0.012552092572136405, 0.05899196709968557, 0.038774953323637604]]"/>
        <s v="[[0.00843103108211054, 0.14637963814866434, 0.003394663247111257, 0.017500281050459678], [0.002867436235665057], [0.007276413163578511, 0.08380797545936954, 0.04054187087270584, 0.013543419063056793], [0.14677255991367075], [0.016854894125563187], [0.01566070373210986, 0.09440456507224322, 0.033235513425444826], [0.06851690375399558, 0.0746007778416763], [0.0488107513863747], [0.020732637975032213, 0.03424019195955259, 0.020696409516433246]]"/>
        <s v="[[0.008461887500706823, 0.020169601148767008, 0.04645995268881951, 0.024939066384178196], [0.014924800173200508], [0.012927361965341437, 0.05346178115913294, 0.020961726236690514], [0.014028767288483124, 0.011667477086647417]]"/>
        <s v="[[0.008514792474373629, 0.022680523328825686, 0.050760612704241447, 0.016351438524723896, 0.009825969017436922, 0.028712694075853355], [0.04587390315878641, 0.10474665893339265, 0.06236128587904104, 0.005118393321194547]]"/>
        <s v="[[0.008518658052852424, 0.016692645646951332, 0.009644365102918861, 0.032665850340895745], [0.028280001141630186, 0.007596206932139287, 0.02588950516388992, 0.06270757908565017, 0.005752609053127014, 0.030375425002418785], [0.017697092874766264, 0.009957425607387674, 0.013957571494934191, 0.030514280731075615, 0.01788499691128593, 0.02489255526386922, 0.016234204760207527, 0.05578438732559152, 0.04560875791438079, 0.023806539001116706]]"/>
        <s v="[[0.008593334759532925, 0.034636466776709736, 0.14396467215671896, 0.1143924966262931, 0.030202382191865683, 0.004404914009676005, 0.02125644713425067, 0.018745394686071712, 0.0043471429116533015, 0.019850031558767446, 0.017081513767971256, 0.006356881999826002, 0.013305618904013355], [0.0866525971184493, 0.0500188070315469, 0.2056791364478093], [0.07156257513954922, 0.002570132724839352, 0.037874680195344276, 0.09631664389230417]]"/>
        <s v="[[0.008626111269236411, 0.010675156566831004, 0.020790041944016305, 0.010078089518041683], [0.02067659389536146, 0.0285188110864756], [0.029570582565130062], [0.025064610765869078, 0.025450068683121323, 0.021381159519551763, 0.005057946198517124], [0.026256893361733938, 0.024652361033463174], [0.016069151647489222, 0.018737917327742347, 0.028068821171860152], [0.02621782850408489, 0.025069848750986026], [0.055450150560814086, 0.028026846014057583]]"/>
        <s v="[[0.008627511612018145, 0.0131401990638744, 0.012721514291495881], [0.007798023463704143, 0.01661963715795567, 0.010046341513579329], [0.01707363915264923, 0.009776946727066003, 0.020373990808486946, 0.0034540031599976226]]"/>
        <s v="[[0.008670130980997668, 0.02695968883267792, 0.03090094177633398, 0.011785064932098138, 0.006930214480377947], [0.01710248657426182, 0.004328905572131893, 0.0098731095422822, 0.0023161517030105706, 0.02051247772121541, 0.0031766429707826577, 0.0028528429454715036], [0.01480800362567914, 0.03641167505417724, 0.0019986002816350336], [0.039651418036573995], [0.03432547506195138, 0.02701945307990916], [0.03423204094992853, 0.04244084946371368]]"/>
        <s v="[[0.008699493367135934, 0.01556629629886194], [0.01801128349865492], [0.004423198204660606, 0.008309872410520856, 0.006988753958911729], [0.02142082888495834, 0.01883074102106548], [0.010698195410766855, 0.01060877131440222], [0.027138274097271226, 0.019071624782386377], [0.001255913626881614, 0.019955373691615125, 0.0012435529509308696, 0.023906886555454507, 0.0074805292372677615, 0.009303187215851513, 0.0016537203472339482, 0.0012326714346007927]]"/>
        <s v="[[0.008710843090234306, 0.018877493156725524], [0.018295534682802338, 0.027078999935592974], [0.018355694606725276, 0.02385228112387848, 0.01114750116334707], [0.01857550831699291, 0.010374406581392409], [0.023069722128372407]]"/>
        <s v="[[0.008710843090234306, 0.018877493156725524], [0.018355694606725276, 0.02385228112387848, 0.01114750116334707], [0.01555903638307336, 0.011078868181403924, 0.01731428442070263, 0.006390152463238364], [0.023069722128372407]]"/>
        <s v="[[0.008773994815746635, 0.02884248009593169, 0.016587718781078543], [0.022488870104972834, 0.018877869884142008, 0.016868166867086448], [0.6819844058380465, 0.4588839381075565, 0.2549542000029396, 0.6453424559513413]]"/>
        <s v="[[0.008777706024248804, 0.015176599102471105, 0.04375175167803755, 0.06783651477459027, 0.013792215175903422, 0.022251614426016645, 0.007536245769043976, 0.05874933344600056, 0.061999463733458805, 0.05367213175668276]]"/>
        <s v="[[0.008812181651462362], [0.008569037070500057, 0.011460744839463213], [0.009211131098950776, 0.004607846106922807], [0.00656663823223747, 0.008685217707327851, 0.007362615164116738], [0.0083650635207205, 0.0023773654888501663], [0.0055114770601039555, 0.011778356089131501, 0.010790845443988386], [0.008579153847485487, 0.016291825742380646, 0.014826640138065887], [0.003313940067083603, 0.012361011801829025, 0.006123295246587622], [0.009751417343644476]]"/>
        <s v="[[0.008812181651462362], [0.009751417343644476], [0.015167917995437097, 0.002168610196860065], [0.012097864220969581, 0.02801474264827635, 0.04555878908401696, 0.003978425706024149], [0.005073766523545744, 0.037567853931530594, 0.010046957559959838], [0.013504914000999981], [0.034935719617734416, 0.009226155617731314, 0.007931914112694477, 0.031665136072039336, 0.03382661866259744], [0.022094866197014704, 0.012840473686412364, 0.004716564777129606]]"/>
        <s v="[[0.00884460604925563, 0.0009236309541279973, 0.08749692942076459, 0.2103308283746651, 0.0953256625622334, 0.23318866491291076, 0.07115569679285684, 0.00892457158550829, 0.052821219629687645, 0.036391495860945144]]"/>
        <s v="[[0.008844606049255637, 0.0009236309541279967, 0.08749692942076459, 0.21033082837466516, 0.0953256625622334, 0.2331886649129108, 0.07115569679285691, 0.008924571585508289, 0.05282121962968753, 0.036391495860945144]]"/>
        <s v="[[0.008844606049262078, 0.000923630954127927, 0.08749692942078335, 0.2103308283746502, 0.09532566256227457, 0.23318866491287712, 0.07115569679285702, 0.008924571585507966, 0.05282121962967716, 0.03639149586095097]]"/>
        <s v="[[0.008844606049262078, 0.000923630954127927, 0.08749692942078338, 0.2103308283746502, 0.09532566256227457, 0.23318866491287712, 0.07115569679285702, 0.008924571585507966, 0.05282121962967716, 0.03639149586095097]]"/>
        <s v="[[0.00890139298841759, 0.005058359041443292], [0.3167587090348518, 0.06342006877399463, 0.02099914560521033, 0.06431635577298397, 0.31324767976587486], [0.009222470302767422, 0.0030266523320719076, 0.003158940040501212]]"/>
        <s v="[[0.00890167411222209, 0.015373882051855659, 0.013535555521619997, 0.005119795490672299, 0.009052300194592711], [0.012769324649376801, 0.014761114325672405, 0.013276394325573537, 0.010687968881385014, 0.019740194549900537, 0.0028732632685973705, 0.00275301340006289, 0.02566209391664957], [0.02450627754144291, 0.014889963022794078, 0.014264410873423984], [0.020683155320084162, 0.023738552439307187], [0.12108753680115654], [0.023557543835632782]]"/>
        <s v="[[0.00900027444589796, 0.012342020300157712, 0.02033818128582156, 0.013224704483371747, 0.0140853345100059, 0.010535143614686701], [0.005072101964118609, 0.022899741882567524, 0.042631775648239986], [0.031427918565024984]]"/>
        <s v="[[0.009035934859895796, 0.01968831204785735, 0.019016801944502594], [0.014742857870716405, 0.05231419153755058], [0.009092932678435629, 0.01445232745410363, 0.016790669454269127, 0.011535252594948031], [0.0373090974004402]]"/>
        <s v="[[0.009092932678435637, 0.014452327454103655, 0.01679066945426912, 0.011535252594948036], [0.009035934859895803, 0.019688312047857363, 0.0190168019445026], [0.014742857870716405, 0.052314191537550604], [0.0373090974004402]]"/>
        <s v="[[0.009211131098950776, 0.004607846106922807], [0.009329596720430862, 0.009274626012342945], [0.009751417343644476], [0.0044176796070891575, 0.014534582971682341, 0.006946061462329478, 0.00965468457922876, 0.002984565346748944], [0.0066117238623260065, 0.006132256394626167], [0.012602769723078009, 0.0034249044041475183], [0.008812181651462362], [0.005284112503222339, 0.007417587058114092, 0.0050646794067436], [0.004862502877898918, 0.009911515615089066]]"/>
        <s v="[[0.009261061725355286, 0.01768015187927561, 0.007828258140389927, 0.03104727176269544, 0.013847535994245996], [0.023863489798268973, 0.03290275434580296, 0.007080380007063594, 0.02855260398686384, 0.026332204738214238]]"/>
        <s v="[[0.009272071706407745, 0.006616568340683383, 0.002594324889361082, 0.023479611757115822, 0.01503940599602391, 0.005322580949260796, 0.022358474909434736, 0.033534401220273256, 0.10771484497461581, 0.01688872763562822, 0.0028680779704684796, 0.022079261896910035, 0.0019468667832173397, 0.04344964266089575, 0.0026916596457967038, 0.0037116564428894055, 0.008599513981892452, 0.003993437870390618, 0.015786337184727085, 0.0011639017052429246]]"/>
        <s v="[[0.009284142496291616, 0.021067095325234854, 0.04415251474532158, 0.0008278613736761917, 0.006057745174906295, 0.10812741763823017, 0.05497586556917834, 0.022115513019995876, 0.0323493435015851, 0.012311712265475418, 0.0029924977404274865, 0.011893656585731768, 0.06546284410312998, 0.04775030535948267, 0.10425169156216685, 0.01665817263450965, 0.15309706713370744, 0.020826102891140286, 0.047394055181438875, 0.0272349869666888]]"/>
        <s v="[[0.00928414249629162, 0.021067095325234854, 0.04415251474532158, 0.0008278613736761917, 0.006057745174906293, 0.10812741763823017, 0.05497586556917833, 0.022115513019995876, 0.0323493435015851, 0.012311712265475418, 0.0029924977404274865, 0.011893656585731768, 0.06546284410312998, 0.04775030535948267, 0.10425169156216688, 0.01665817263450965, 0.15309706713370752, 0.020826102891140286, 0.04739405518143891, 0.027234986966688794]]"/>
        <s v="[[0.009311185458362885, 0.06689166749455808], [0.032172282510734555, 0.19588234309025693, 0.0835317572622657, 0.05031839250272326, 0.08371905934431294, 0.0522662159489883], [0.015448158299367338, 0.024848168593236526]]"/>
        <s v="[[0.009313105143185658, 0.02108448828661668, 0.00842904940763238], [0.009346325603057017, 0.03715609954410759, 0.009900112730918412, 0.02282342761255559, 0.017857639510312943, 0.017337253328420465, 0.016535894602681844], [0.012612019305531835, 0.009243572817517545, 0.024129848362537218], [0.006965201604549739], [0.00738706603179581, 0.014413026097294192], [0.007051448340819056, 0.011413287726425799], [0.01288469545671777, 0.011623158162853107]]"/>
        <s v="[[0.009319341753363528, 0.010553066151481121, 0.015650138397192048, 0.040864186302279185], [0.014106942405012443, 0.010682933286084488], [0.02843323571732042, 0.01728964705690515], [0.033663454530228364], [0.0333047688710656]]"/>
        <s v="[[0.009319341753363538, 0.010553066151481072, 0.015650138397192072, 0.040864186302279226], [0.049689303591283616, 0.03397008014799517, 0.030333230582179075, 0.021167456564794317], [0.0333047688710656], [0.033663454530228364]]"/>
        <s v="[[0.009367940727791473, 0.04461648190415194], [0.024265902588594512, 0.1074468047590634, 0.055792017770964514, 0.03184641394310307, 0.01942426287203465, 0.014700675597123397, 0.01472277094060068, 0.0427782773346428, 0.013069475330275216, 0.06482973429073546, 0.016084440709315185, 0.11071524160735913, 0.01622875748613546, 0.1566291704801957, 0.012902149946231666, 0.0735595948537285, 0.04866172846523678], [0.024553768822426623]]"/>
        <s v="[[0.009376739888677387, 0.001174215089307684, 0.013073195546899003, 0.013533236149228653], [0.015524520204329657, 0.008960365585268668, 0.007841254420553865, 0.0009357352024905029, 0.014402369039579083, 0.01700705433599497], [0.001337022771001087, 0.007637919149098367, 0.009445371198889909], [0.049460679445269634, 0.015641339446885817], [0.0019450240312465616, 0.009241626808443263], [0.006665549510587152, 0.026428872001662183, 0.02492593814460052]]"/>
        <s v="[[0.009416018270671468, 0.015383248456201506], [0.01861542450000849, 0.05763232923493907, 0.008982157097764959], [0.008757717977119762, 0.035941989306190116, 0.023796813943222722, 0.007622909480433331, 0.05031508474161436], [0.029942114199698333, 0.015246319998806528], [0.02884765054510634, 0.03800349769069612], [0.013464838385706715, 0.019792281499819986, 0.0489402336976221, 0.01361832982509634], [0.02390136843099753], [0.006595927549667091]]"/>
        <s v="[[0.009483267383272194, 0.022051916895878005], [0.051676175907781785, 0.017529156427797794, 0.010202080347374387, 0.022660182032594747], [0.01268199266296989, 0.004123256715751176, 0.034007200081063706, 0.008620059802805197]]"/>
        <s v="[[0.009525215082494596, 0.01943796694927949, 0.007008421499929762, 0.0018831197531662125], [0.008174219324374772, 0.02122457563151996, 0.0015944040748535734], [0.025095130465581247], [0.004688490966947418], [0.02536030634057699, 0.07144556979671081, 0.16405294695436345, 0.019551193625983405, 0.18940414230403263, 0.043989142285227815], [0.04519184852905896, 0.015291507768530135], [0.015214160279314432, 0.01035855619816331, 0.003620746171821914]]"/>
        <s v="[[0.009574288450471004], [0.04031777300213664, 0.010268798548951328, 0.02972791185301254, 0.014787364385546493], [0.018295534682802338, 0.027078999935592974], [0.023069722128372407], [0.01241378652974909, 0.029714705087371746]]"/>
        <s v="[[0.009609040769189328, 0.015589230162422208, 0.055879195854021346, 0.041988841821508104], [0.011233095529319849, 0.016706803022171975, 0.018031532993153028, 0.010568516085285425, 0.01814523909416027, 0.01125138451940658, 0.05549036554989338], [0.019354734878983586, 0.06170506392647555], [0.010193151521188274, 0.017536182016077134, 0.0065543111675825045, 0.038100522418594907], [0.025342930910350843, 0.014140655169546008, 0.03710379355098561]]"/>
        <s v="[[0.009612008687702223, 0.014855050801059339], [0.6559723252000484, 0.09627692786558503, 0.02644393946657443, 0.19930941156775128, 0.0358863075818615], [0.056113368149498896, 0.07611638387078183, 0.108321430323241]]"/>
        <s v="[[0.009675188579602813, 0.018688857370405744, 0.009350904161201625, 0.023256021245437776, 0.01739118665011102], [0.014958298080454594, 0.016364328960676768, 0.026170393811252784, 0.05912229656755113, 0.03187990596033454]]"/>
        <s v="[[0.009675188579602827, 0.018688857370406403, 0.009350904161200865, 0.023256021245437464, 0.017391186650111135], [0.01495829808045459, 0.016364328960676758, 0.026170393811252746, 0.0591222965675513, 0.03187990596033451]]"/>
        <s v="[[0.009728237376470716, 0.0024631047724502034, 0.00581603060653252], [0.006665549510587156, 0.0264288720016622, 0.024925938144600538], [0.020067786754576523, 0.011133829463173818, 0.003994583451994946], [0.015524520204329657, 0.008960365585268665, 0.007841254420553861, 0.0009357352024905029, 0.014402369039579081, 0.017007054335994965], [0.004016708545232897, 0.004242627232661955, 0.014840032651489808], [0.027465300758363252, 0.003344164001669375]]"/>
        <s v="[[0.009751369409410193, 0.12125090019428662, 0.11198229616092714], [0.01704346097304026, 0.004512842246714911, 0.014562388443407832], [0.01394190624913303, 0.013136717693633271, 0.01567085659832874], [0.004666799968667668, 0.03726198176232399, 0.0211848609660241, 0.023675486727243046, 0.058078718514088565], [0.017261931729688967, 0.017833623852494325, 0.07374983289757707, 0.06854219168309247], [0.020948240938764576, 0.005833902374534132]]"/>
        <s v="[[0.009751417343644476], [0.01241586920010347, 0.01091574334791756, 0.010679327785722675], [0.013224962418944162, 0.010902492907042045, 0.006222453322469113], [0.0044176796070891575, 0.014534582971682343, 0.0069460614623294776, 0.00965468457922876, 0.0029845653467489423], [0.007408315416501048, 0.0035085106331070506, 0.00686568487094248], [0.002268699292624997, 0.015602741556010337, 0.017067804297590902], [0.008812181651462362], [0.013504914000999981]]"/>
        <s v="[[0.009779471735157346, 0.0570593059109797, 0.004791597156172122, 0.11796690475352756, 0.008100021898180744], [0.08750778580458939, 0.08367609155010866, 0.08374018634357087, 0.06630024312012785, 0.009091821214073112, 0.0015251063051497208, 0.07123998512449142], [0.010945113478782301, 0.03703638022359822, 0.009779710476466063, 0.10453491977125134, 0.05718639145422671, 0.011532778110575586, 0.03813587135687845, 0.047064974320497804]]"/>
        <s v="[[0.009928085511002419, 0.0036068030359334667, 0.019258520406026967, 0.00873422288779799, 0.019354309256113665, 0.008267429801476838], [0.008559159650608066, 0.010923222662740711, 0.01238238228043012], [0.005665374451756696, 0.020421543063269598, 0.013438485898646848], [0.021993944086162773, 0.009818295048601667, 0.00457589983770592, 0.019145601600050025], [0.008812181651462362], [0.009751417343644476], [0.009211131098950776, 0.004607846106922807]]"/>
        <s v="[[0.00993600664882078, 0.03368071662557533], [0.10456456848915319, 0.05842004258901904, 0.07956418568716384], [0.0375777952031528, 0.041901659250588925, 0.023149260979110436, 0.036273063029353514, 0.11608338100503258]]"/>
        <s v="[[0.010089821091918166, 0.021368489078138965, 0.031461138163669494], [0.007220214774163944, 0.01205555530335792, 0.02519994343378002, 0.031126725708150494, 0.006906278738502031, 0.02313366898678978, 0.024593980267482454], [0.011938112446975593, 0.0214754031883915, 0.014079884717426723, 0.018689952254951042, 0.015034353219790863], [0.020770508416471406, 0.007503763555822756, 0.023847896922058454, 0.023699206648122962], [0.04096054625799921]]"/>
        <s v="[[0.010140690575202935], [0.057816211386795206, 0.008484627218140113, 0.06305272661068866], [0.055502414513842524, 0.0058920209649461095, 0.02443481872118059, 0.048099915619635475], [0.005463365457495632], [0.0007169399384850809], [0.008114878378085236], [0.0004880811508638627], [0.11004510722899483, 0.12383812863441873, 0.15719733508924136, 0.06539567696028013, 0.02174435597055399], [0.013747140552338676, 0.01489362675709212, 0.016005411292964605]]"/>
        <s v="[[0.010146712357383628, 0.018560186684680884, 0.018905360273920598], [0.010753665805342134, 0.0842112734217944, 0.097469185005103, 0.004927106618692194], [0.08822113582327594, 0.008839025015882676, 0.028285556687920026]]"/>
        <s v="[[0.010161165021211057, 0.003976531344636379, 0.002262302239929837, 0.015468890637790318, 0.0012216359647027396, 0.010495669958058867, 0.0058998310530423564], [0.008362313386792395, 0.08084004728498988, 0.04142730044447054, 0.019868848195672792], [0.013113515887656139, 0.01140743751567681, 0.008368178428437883], [0.01766074948190968, 0.015595083659550675, 0.026867230745983788, 0.008729296500728671, 0.04238629428635346, 0.021833504127689588]]"/>
        <s v="[[0.010210151760193404, 0.018707314197913806, 0.009927273900014584], [0.01979748254892596, 0.010561058630008615, 0.016111381111822674, 0.013556053976140639, 0.005760960004528626], [0.008586010933756444, 0.01523381072766034, 0.013183945803595023, 0.008523910310172156, 0.015550550431375721], [0.010926992902483782, 0.01506646696223197, 0.03295705119443903, 0.007112346981273187, 0.021430810301630705], [0.022960501505140143, 0.024065212222234778]]"/>
        <s v="[[0.01022028338403132, 0.00331104118641525, 0.018740666655802263], [0.040759589905886934, 0.0515362192312337], [0.005491851651951298, 0.024568103191925414, 0.012715739971180706, 0.030331098312463223, 0.011396794293943507], [0.024071620375354943, 0.007731100244703616, 0.03580441576093729, 0.00925541940047937], [0.3421379757691989, 0.4841913287272698, 0.16282855160061288], [0.05566267866853606, 0.0020499916745389582, 0.019370735451536107]]"/>
        <s v="[[0.010224697771936197, 0.002932814028447956], [0.018193334399234574], [0.08495266482918595, 0.024131351764193225], [0.05481642160095769, 0.046598040767216554, 0.10965987333836033, 0.04875275844134606], [0.040719363222592626]]"/>
        <s v="[[0.010224697771936197, 0.002932814028447956], [0.230889015845824, 0.17101075972552585, 0.035829327162635316, 0.13174174764771093, 0.2979667574134205, 0.09600333611968379, 0.008016257738112577, 0.0908813892916208]]"/>
        <s v="[[0.010320214916965113, 0.36157547983410465, 0.025675443226315223], [0.0452595337895323, 0.01233637030824066, 0.03617139182553534, 0.023776745147902893], [0.053509716760232355, 0.02325684250193887], [0.008763815000116403], [0.03028620187164019, 0.3059237334547787], [0.03882542193675636, 0.026060130400876094], [0.010291759166084179, 0.033119559155081614, 0.013259075577311144, 0.037790310825009346], [0.013176809168658586, 0.044510179759187946]]"/>
        <s v="[[0.010357616939730913, 0.028677348279309435, 0.006758908990128475, 0.01867791621377163, 0.01747454600570523, 0.006390716158669813, 0.012090707283689548, 0.00030000101314440705, 0.018357521417473134, 0.0014414069967818891, 0.0033807734732794643, 0.0010796387457648032, 0.02531513446797461, 0.0052641562356927655, 0.011394070949026865, 0.05344059840961173, 0.005148758899768299, 0.009730841761396061, 0.012615240533121049, 0.0006524584266268429]]"/>
        <s v="[[0.010377664203698098, 0.027751449986806807, 0.006707204152340963], [0.042693649566116224, 0.054119113358345586, 0.021807740289442438, 0.01869321876369245, 0.025386056075985576], [0.019843313416551014, 0.005804854114859198, 0.02808687101965497, 0.009806568585513802], [0.01921302752671963, 0.009579040572527757, 0.010098771096383071, 0.0245853144799589], [0.010526626284631432, 0.008860447973247183], [0.02405251237813871, 0.011859072310072862]]"/>
        <s v="[[0.010508648546680764, 0.1553022186515809, 0.027827840693539566, 0.024482714417343232], [0.05812817817365523, 0.025711479769111326, 0.018391044385786225, 0.0280898436386086, 0.04473682432543623, 0.007990842360468129]]"/>
        <s v="[[0.010508648546680764, 0.1553022186515809, 0.027827840693539566, 0.024482714417343232], [0.058128178173655246, 0.025711479769111322, 0.01839104438578624, 0.02808984363860859, 0.044736824325436214, 0.007990842360468127]]"/>
        <s v="[[0.010508648546680776, 0.15530221865158098, 0.027827840693539857, 0.024482714417343242], [0.05812817817365318, 0.02571147976911044, 0.018391044385788157, 0.028089843638601425, 0.044736824325442605, 0.007990842360468237]]"/>
        <s v="[[0.010508648546680776, 0.15530221865158098, 0.027827840693539857, 0.024482714417343242], [0.05812817817365318, 0.02571147976911044, 0.018391044385788164, 0.028089843638601425, 0.0447368243254426, 0.007990842360468237]]"/>
        <s v="[[0.01071223099459672, 0.05899495534231154], [0.018196899859794266, 0.0166107714561017, 0.028108708742185188, 0.03022625128301116, 0.02422390749904035, 0.026986684267230065, 0.010055241699365633, 0.009532946959073297, 0.009681917960504619, 0.029181622046329903, 0.044921558399864954, 0.03067948401151205, 0.0056250670636117115, 0.002866390099300111, 0.004007132915706648, 0.02480613003713221, 0.015265869928500986, 0.006716144144510873]]"/>
        <s v="[[0.010746531592089584], [0.04560591116279479, 0.07458037547975033, 0.04777763781078656, 0.09238632149341792, 0.013325381977016222], [0.010071906527192663, 0.028216171363432158], [0.014410892858314971, 0.012837937427675614]]"/>
        <s v="[[0.010774750995925418, 0.04031585626318322, 0.041300874776898346, 0.007434493677076605], [0.006965201604549739], [0.03375996034073608, 0.009701596668650114, 0.016557413818955882], [0.006940113424037732, 0.009736080854168345], [0.04929172355981268, 0.06072513895568052, 0.005483467611548535], [0.007266807077078967, 0.043436071958877394], [0.017306448254231215, 0.011664781608426836], [0.007153710259506845, 0.03719150481632953, 0.03626156618658545]]"/>
        <s v="[[0.010893488157659722, 0.0066441692676204745], [0.01322795439232569, 0.004925450358571279], [0.0036053320063971894, 0.015056220473279033, 0.010798492724862701, 0.046109259187013474, 0.013506446485775253, 0.01563529920113575], [0.01901183080515991, 0.0059957940520834994, 0.010820053442405228, 0.019134259524262773, 0.06533852445984806], [0.012169457818012139, 0.009872989466535689, 0.01246404335134048, 0.007306295701391652, 0.036622899186243764]]"/>
        <s v="[[0.010968523987344398, 0.01958961411859725, 0.07233979716799362], [0.25539327284804636, 0.023094611635060436], [0.03480199675437033, 0.018894446278920205], [0.023293273681760415, 0.06236558312544151, 0.031633058910026816]]"/>
        <s v="[[0.011096444743538391, 0.022766021469656735, 0.012622000637908514], [0.0477418618188351, 0.011302256315363692, 0.008611520774275079, 0.010303301144049343, 0.023876033542776683, 0.02195194029201922, 0.01848449010541764, 0.01985187177665866, 0.005322164353136557, 0.007298856595778592, 0.012379889736658264, 0.004785217586155001], [0.008945494959775577, 0.014131761243717861, 0.01415263679927548, 0.05315957000287405, 0.01808530529895748]]"/>
        <s v="[[0.011105131486248247, 0.01174664259651688, 0.01820553514901766, 0.03142783436803459], [0.013696348458071973, 0.012376618982499721, 0.011351244503666019, 0.01368313747327597], [0.02064688843194632, 0.001174330543747666, 0.003988180394702302, 0.008145963969608467, 0.018946872371045097, 0.0131289681526116, 0.005415024220217798, 0.002545473971899576, 0.009990120109575437], [0.020031892101756824, 0.05716225584216584, 0.0129324905304393]]"/>
        <s v="[[0.011184106288979465, 0.05021624515316421], [0.020090966363060722, 0.0351038521268372], [0.011336756702246098, 0.03944600615298009], [0.015173084573637611, 0.3454908918121445], [0.04845268455974096, 0.019354656559268064], [0.039415379897769755], [0.024856686619520695, 0.12850663943072982, 0.05023147903187369], [0.05176940951371539, 0.10614229748983431, 0.0046754280099736015, 0.01535727293889503], [0.03788691832688016, 0.07619703429801511]]"/>
        <s v="[[0.011251243452689243, 0.05881816429963351], [0.012144168561591175, 0.011394196637922084, 0.00978960061843382, 0.021582693005643895, 0.0131462132376237, 0.0017280663274282825, 0.004007110144036411, 0.00828392884582203, 0.004200781160233165, 0.0023245446235453356], [0.007747646091776469, 0.008158472017150621, 0.0008217205479607824], [0.010141915114260516, 0.008763644336329066, 0.002259816218201824], [0.27297934088228964], [0.06380076724522421]]"/>
        <s v="[[0.011324553850136181], [0.027693023189855268, 0.04788989747398416, 0.10398019696852491], [0.0019979363832970712], [0.053621507543116814, 0.04339664343146079, 0.007504479374665733, 0.02752844262892156, 0.03700862518337571]]"/>
        <s v="[[0.011405310907555333], [0.02283417178649804], [0.021197362574367044, 0.01882694526529276], [0.030757394706579268, 0.027071578696125254, 0.01643717263029058], [0.028875408392363713], [0.02261113878963116, 0.016795768283093676]]"/>
        <s v="[[0.011405310907555333], [0.07435464922812604, 0.025125365432476815, 0.018206099780936177], [0.028875408392363713], [0.022368622411786835, 0.014322284629885286], [0.021197362574367044, 0.018826945265292758], [0.02283417178649804]]"/>
        <s v="[[0.011420876825456566, 0.002793315999389136, 0.0006768557401540459, 0.006705173501353765, 0.004905652572374052, 0.033829917279450415], [0.022467025349819147, 0.002512154988746497, 0.0019924693124671435, 0.02443251887931719, 0.03456983793532102, 0.00035484018879607365], [0.04975101814440689, 0.00032796100757299235], [0.02818458333410079, 0.0046929308996148346, 0.010632364502224703], [0.021516103219917256, 0.001035196060467018, 0.028975549307995646]]"/>
        <s v="[[0.011436191353623344, 0.08766426892777801, 0.04657856745830261], [0.04490914400723633, 0.04960502344233036], [0.009804850357917472, 0.011323997018767167], [0.01704827341862, 0.03355349587888169], [0.037694315176048085, 0.029522979178648018], [0.03441819079611461, 0.03542501276099928], [0.14178329003317514], [0.017839081213260284, 0.03440551974750498], [0.10230846468426091, 0.09725208891657501, 0.027510927210896336, 0.02725983552276572]]"/>
        <s v="[[0.01146840623972448, 0.0030831347438533634, 0.03177051612258082, 0.0020911950027220046], [0.003949386528105288, 0.0009202941167349895, 0.008247401609922992, 0.0042479317378991506, 0.021591319871290603], [0.03209867452069055, 0.0077331830576092145, 0.0005799335096409598, 0.03121907480776984], [0.21909089909307625, 0.08985738373868603, 0.06952265459835291, 0.09897281681495698, 0.027784960068511663, 0.21746065349750204, 0.16218793126647055]]"/>
        <s v="[[0.011477468431588122, 0.013362511370574013, 0.01898004360156648, 0.014680532649676923], [0.00890694916358701, 0.034154730450410176, 0.023327748648183558], [0.005473061229033123, 0.01366218256359454, 0.02885377712928361, 0.0065584497713640265, 0.010051772457704987, 0.014396983700774338], [0.013610112684312097, 0.012998153625927161, 0.019331232443180187, 0.011301492681626753, 0.006143379174101367, 0.017743562659531597, 0.012919209310029664]]"/>
        <s v="[[0.011586667638502255, 0.011376612600408684, 0.009325810741155521, 0.016038843689870994, 0.019240280389720324, 0.013962446462509387, 0.018004958544392904, 0.012638159089224868, 0.013432863237039459], [0.01935473487898358, 0.061705063926475553], [0.01121780652288263, 0.04400816561562634, 0.027971607821552485], [0.012608243896567877, 0.021076732072497772, 0.020132708221445344, 0.054458359818956685], [0.008832009776526196, 0.04156834153308975]]"/>
        <s v="[[0.011652153523503865, 0.009277712368866447, 0.006269736628645526, 0.0044255507122011924, 0.0061231501975175795, 0.016425334398671918, 0.012578229585868026, 0.020161092214892876, 0.017039538833105532, 0.02509445188268242, 0.003343280886476707, 0.023224505445104817, 0.006033026923773019, 0.013944611410684413, 0.031004721529858066, 0.007184704799986957, 0.0221044166646685, 0.0018941511546875808, 0.0011962235460251794, 0.018820466235794957]]"/>
        <s v="[[0.011678924618601465, 0.022945814578625344], [0.023557575554000183, 0.05183691275504139, 0.17850916812383952, 0.19812338968996823], [0.02869077657285553, 0.0219179939474274, 0.015893575804111208, 0.03308490127354627]]"/>
        <s v="[[0.01168279340249493, 0.016400894577859565], [0.020644722567815455, 0.010395505080893569], [0.011404647191958488], [0.01973335896301653, 0.01034084645854238, 0.012755246982039262], [0.01565751205817364, 0.018738415906345913], [0.014813370510125158, 0.012450135694736917, 0.008246178345145252], [0.008563105180881858, 0.010034912565724903, 0.024736503386961997, 0.03247062001251888], [0.02727222045066237, 0.006412377655244505, 0.017869777713127612]]"/>
        <s v="[[0.011866233630142484, 0.023050586213623596], [0.03405324823442239, 0.02298036762428218], [0.025277692298861638, 0.012010053757802132], [0.031159603778315347, 0.025577380864492547], [0.03776159543308637, 0.08162663109846101]]"/>
        <s v="[[0.011871170232676852, 0.03502216204280328, 0.025726690669258274, 0.1162248412437685, 0.005835243284260746, 0.06219269463547659], [0.4795866759809499, 0.05582126184303447, 0.836682048412038], [0.0491011518872565, 0.004410673341488227, 0.06707960863192693, 0.170989140763954], [0.24860472376579992, 0.022772806573692617, 0.3761405033401765], [0.004827152639957191, 0.0034317378462287574, 0.0007104458928933042], [0.007545361682533683]]"/>
        <s v="[[0.011915740870729278, 0.002840677081518634, 0.008340385089360693], [0.0032307173924216157, 0.03525462319729642, 0.016611632082361872, 0.013839408086133782, 0.009634363115759803, 0.016750490699423942], [0.012643177078110366, 0.021239717553115645, 0.02836272609858822, 0.018018714495506055, 0.0069886852209036735, 0.008427475482491507], [0.013499154246605843, 0.0037182392636001984, 0.01200141774726092], [0.01545136313795691, 0.013021445022671583]]"/>
        <s v="[[0.011915740870729278, 0.002840677081518634, 0.008340385089360693], [0.013499154246605843, 0.0037182392636001984, 0.01200141774726092], [0.01545136313795691, 0.013021445022671583], [0.0017909776607411515, 0.01460718111197029, 0.009383409228077951, 0.0054176617775673185], [0.014300974724527541, 0.018480472043541155, 0.017284669812637682, 0.012061496708174572], [0.007064862327091195, 0.013245108435862067, 0.005054652848135409, 0.006832185837920588]]"/>
        <s v="[[0.012107023356388098, 0.0856829377323721], [0.003780965568453973, 0.05996626571123586, 0.01411350686091447, 0.006763019807291314, 0.025124484085103094, 0.03491332509064685, 0.00725474736442959], [0.012866202820213559, 0.00652281318887972, 0.050051616891630415, 0.03844050693567578], [0.021091994693694206, 0.04826997605141475, 0.04473274164454335], [0.038401960831549606, 0.04298481195385948, 0.04150087858031355, 0.054239379708232144]]"/>
        <s v="[[0.012140819392296692, 0.015181823246855582, 0.037091660108237084, 0.028295630652388284, 0.011759851294251993], [0.1437540707565446, 0.1813094487294715, 0.07209472633559813, 0.12585379779803285, 0.0011898847376010414]]"/>
        <s v="[[0.012177969281056618, 0.03558875218633893, 0.22754767287351227, 0.03517055034146305, 0.0065579751306530125, 0.07201986163097451, 0.017268244131036066, 0.04736146107566519, 0.08283277042049435, 0.04927936838598026, 0.12571924998633896, 0.002396649609325611, 0.013726146178817322, 0.020975320048871315, 0.0718504382385877], [0.0573763751887891, 0.012920397388968633], [0.015398088157026948, 0.01815260637494729, 0.025742789029740337]]"/>
        <s v="[[0.012262706483288003, 0.12190699881771858], [0.1394260323513246, 0.07353649336785202], [0.004230231953503162, 0.021688204928705705], [0.03699596877483567, 0.05338831568260621, 0.046215975361206516], [0.030830531580494498, 0.024528734163530665, 0.034282243139333785], [0.05761800319432479], [0.059849238661771095], [0.02164331738064238, 0.05290065616054984], [0.008709589702404583, 0.15388208223195676, 0.008531716370066958, 0.007002770544164951]]"/>
        <s v="[[0.012278517524503473], [0.002276560025340047, 0.007598684049401271], [0.005499734158156674, 0.038819042648398944, 0.020744439812257074, 0.014802881510176974], [0.07967216640155896, 0.09647764226811745, 0.16150945209467094], [0.034466048816263285], [1.503641844834764, 0.027169930177508232, 0.9367092454112532, 2.769834018590308], [0.004175637894663128, 0.00392288761925381], [0.09320784099995391], [0.9783961943722722, 0.04084650899204717]]"/>
        <s v="[[0.012307303479902356], [0.013917299880652972, 0.013438684048687966, 0.04242853284174544], [0.04144449084989797, 0.01084353692597032, 0.07633536806805062], [0.011800973565696381, 0.01133814067470902], [0.030048411835422985], [0.016490237003168273, 0.004282142609049961, 0.026034580936059037, 0.02145337485491684], [0.02036522840756224, 0.018752437930741925], [0.009360302770526878, 0.02684410649234844], [0.0050309768542045625, 0.004301512323903243]]"/>
        <s v="[[0.012321689068036084, 0.019132831947018716, 0.04482902354805409, 0.0322857666140189], [0.032644925413628095, 0.02275845381578612], [0.03324158072173493], [0.022679243745049538, 0.022992894142256706], [0.045414072413718205]]"/>
        <s v="[[0.01245360710098948, 0.0012392251760857107, 0.0065158627077969095], [0.008172286468871614, 0.009123298106087294, 0.0003173037204169251], [0.03872121946980714, 0.015849329849956698], [0.004901773813866847], [0.026350968917194614], [0.03258253474613558, 0.016251557524793445], [0.00274345825024423, 0.012942622170514919, 0.014873844261175467], [0.023775940775082414, 0.015424633623320371, 0.0009394980522739895], [0.023595118528320677, 0.000888749226364269]]"/>
        <s v="[[0.01248295590393695, 0.010241004583405225, 0.02760628859219721, 0.05280465117613992, 0.004728787370013617, 0.0029292365253057906, 0.016864982065966184, 0.012299808762091828, 0.07343626137034337, 0.16162525223062366]]"/>
        <s v="[[0.012535228340745608, 0.08211325704218377], [0.015609024898068254], [0.1419358188727344, 0.015015446854491904, 0.03118821755153334], [0.008166025966251454, 0.09364753780366179], [0.012050399558177218, 0.025107228569197122]]"/>
        <s v="[[0.012542263970447037, 0.004480319300119441], [0.01388175794478724], [0.016234170042753942, 0.01132063752841967], [0.01857532213551761, 0.008931167438314588, 0.01582663570146616], [0.024178819036605077, 0.002652843879357039]]"/>
        <s v="[[0.012554573019380665, 0.0006172192466950865, 0.07616566628338947, 0.007070178469690705, 0.007343100195926129, 0.01901371758529942], [0.00982819633595696, 0.08454981634007781], [0.06851690375399538, 0.0746007778416775], [0.0778461096154181, 0.03227508682364803], [0.008647775143513893, 0.06569992403576144, 0.006346483706331953, 0.03098504413213759], [0.0488107513863747], [0.016854894125563187], [0.14677255991367075], [0.002867436235665057]]"/>
        <s v="[[0.012568763558377695, 0.03774737016902916], [0.023320731055219205, 0.035469829871807024, 0.011654185911173603], [0.011404647191958488], [0.015545668657947872], [0.01531898997227379, 0.047555534412652964], [0.010970734650664294, 0.006646510839862084, 0.006677631255942576], [0.010733093817279823, 0.024587084929033633, 0.011652220833397287], [0.04503699101661295, 0.022442432511517965], [0.0025936569992318706, 0.00713117623287461, 0.005379134112469342]]"/>
        <s v="[[0.012702343613989225, 0.011688846516854624, 0.01744379716713229, 0.02361241514963389, 0.022385270107501295, 0.033160722961428815, 0.03002579907911997, 0.01806027739758957, 0.012301588138264628], [0.016132815072804733, 0.012339276297982595, 0.01599815167467557, 0.009474714256648739, 0.011698103792612838, 0.03167814820835398], [0.0052106624041071544, 0.028115171479759362, 0.014074369301286586], [0.017003712634949764, 0.03198001712267106]]"/>
        <s v="[[0.012709358628644606, 0.06112804317518035, 0.005623689339989139, 0.019450837900999666, 0.03206011935841371, 0.05114088728861935], [0.0891805871604793, 0.455793725414848, 0.004431413061016518], [0.05007154909759332]]"/>
        <s v="[[0.012732777518564426, 0.013386990373177227], [0.01490772397537101, 0.050507641699406115], [0.004474454010890993, 0.01983746272914398, 0.007505865675878815, 0.0012596642496091246], [0.005288710273602146, 0.046683259454205706], [0.048392070020397755, 0.0663088950951669, 0.02607257388050136], [0.018971419229682172, 0.0010726651825164048], [0.05232806915360026], [0.0006342687898484396, 0.011854386801163273, 0.00861794930423399, 0.018814257071893527]]"/>
        <s v="[[0.012733166505616332, 0.035530402495396685], [0.013761205863043764, 0.028876173489377717], [0.010145675976945377, 0.027571230824938828, 0.050716124752590436, 0.026821580983688458], [0.028669616542553907], [0.058670037554332845, 0.018751820221967214], [0.02600096526530182, 0.01010214390839134, 0.019955300247416204, 0.012237690442216136], [0.017012843017780895, 0.035155577785124945, 0.01524989714924712], [0.014166427075786395, 0.029617405674745065]]"/>
        <s v="[[0.012740736446190896, 0.007229294351282039, 0.01639201235400662, 0.01974713171057982, 0.011902652927498663, 0.013515180842997696], [0.010926992902483766, 0.01506646696223197, 0.032957051194439084, 0.007112346981273184, 0.021430810301630698], [0.015610744559602437, 0.024375771206459007, 0.013738596503026368, 0.01410752941542676, 0.016020175247573595, 0.017749575129063697, 0.015856168889075803, 0.0066953502194706735, 0.019198960608338655]]"/>
        <s v="[[0.012740736446190896, 0.007229294351282042, 0.016392012354006637, 0.019747131710579784, 0.011902652927498718, 0.013515180842997717], [0.010926992902483782, 0.01506646696223197, 0.03295705119443903, 0.007112346981273185, 0.021430810301630698], [0.015610744559602414, 0.024375771206458584, 0.013738596503023823, 0.01410752941542644, 0.01602017524757275, 0.017749575129064787, 0.015856168889074856, 0.006695350219470724, 0.01919896060834039]]"/>
        <s v="[[0.012741153538195675], [0.014422563357445742, 0.01541040109895939], [0.015032072350705713], [0.02064150776211465, 0.004832104723223897, 0.006069247793828993, 0.003317458148000803, 0.011941004700933476], [0.013253744874169353, 0.02008529934097357, 0.011600947515581325], [0.0303380816130435, 0.0040712995748792315], [0.006479207730709367, 0.024169505932752654, 0.0113403549382308], [0.0056479113204809216, 0.014727003637039217, 0.007616751533433209]]"/>
        <s v="[[0.012749270230605143, 0.0762135587661002, 0.015763990688074356, 0.009947237765304415, 0.006706735117578116, 0.011375288057500807, 0.018321179190128753, 0.03408420279512468, 0.08099561310115175, 0.014355117767188275, 0.07133180888523175, 0.07743919007072217, 0.014987434810995171, 0.011722006338190073, 0.07807931361116936, 0.007178427525965491, 0.007592394323455178, 0.006058741176997488, 0.025086429741700556, 0.02113985066913307]]"/>
        <s v="[[0.01274927023060525, 0.07621355876609803, 0.015763990688074443, 0.009947237765304942, 0.006706735117578126, 0.011375288057500751, 0.018321179190129447, 0.03408420279512307, 0.08099561310115218, 0.014355117767187554, 0.07133180888523603, 0.07743919007072213, 0.014987434810993808, 0.011722006338188942, 0.07807931361117187, 0.007178427525965364, 0.00759239432345519, 0.006058741176998045, 0.02508642974170135, 0.021139850669132123]]"/>
        <s v="[[0.012818738844988043, 0.04627231975671557, 0.0494336996285381, 0.021201967404820485, 0.0381407468144367, 0.013333767036217919, 0.0884736966514725, 0.02548853034645786, 0.04535633952398623, 0.012388522310162527, 0.04186674963123293, 0.015573978307182722, 0.006538943973417815], [0.026686762690648066, 0.013832047374135705, 0.03271839551955767, 0.006546264395955551, 0.010234979446563607, 0.012156962110792258, 0.03644404276837748]]"/>
        <s v="[[0.012821290978521893, 0.044290225267333054, 0.01306701052408683, 0.0021134720941047343, 0.016611376297137468, 0.01182899441297757, 0.02247767200161039, 0.035862872729009676, 0.018194872398333083, 0.03423663156021405, 0.0010386718373977268, 0.0011896804167820256, 0.011174695230395689, 0.017297900695266, 0.004632575056479491, 0.039173485808170525, 0.027171006319217407, 0.03203926176415373, 0.046970555450743315, 0.04655993454582441]]"/>
        <s v="[[0.012821290978521893, 0.0442902252673331, 0.01306701052408558, 0.0021134720941047166, 0.016611376297137385, 0.011828994412977547, 0.022477672001610452, 0.03586287272900975, 0.01819487239833273, 0.03423663156021408, 0.0010386718373977285, 0.0011896804167820358, 0.011174695230395573, 0.017297900695266464, 0.004632575056479484, 0.0391734858081713, 0.027171006319216522, 0.0320392617641533, 0.046970555450742475, 0.04655993454582416]]"/>
        <s v="[[0.01283858912172961, 0.05017006412524806, 0.0025752848257050826, 0.008167833146996846, 0.03682513370970543, 0.008301888344130018, 0.008849407820503192, 0.01648043658732034, 0.022829638913983843, 0.01496691308823979, 0.005038236344698494, 0.044674365121710365, 0.01800178268884596, 0.03378295353463826, 0.05908334779775415, 0.05047156139354684, 0.01073058395896026], [0.03699829159418964, 0.03918248985740959, 0.013357850820141067]]"/>
        <s v="[[0.012838589121729619, 0.050170064125248076, 0.0025752848257050848, 0.008167833146996848, 0.0368251337097054, 0.008301888344130027, 0.008849407820503198, 0.016480436587320346, 0.022829638913983846, 0.014966913088239804, 0.0050382363446984935, 0.04467436512171033, 0.018001782688845933, 0.03378295353463834, 0.05908334779775414, 0.05047156139354678, 0.010730583958960259], [0.03699829159418974, 0.039182489857409686, 0.013357850820141067]]"/>
        <s v="[[0.012841465753027788], [0.023199850079880024, 0.02515017827365404, 0.01697029477231843], [0.029802811719587284, 0.0025578095295308197, 0.013297191670665834, 0.010344850944415788], [0.027738404796628122, 0.024837460643753247]]"/>
        <s v="[[0.012934067361118495, 0.02395601335987931, 0.01437909738721455, 0.020669418752191693, 0.02044738551020772], [0.026823282215216807, 0.01712142310546813], [0.02388363194475266, 0.021017559810174585], [0.046712032274436995, 0.008900912616448193], [0.023482234917192472, 0.02574070521517548], [0.025494768760456966, 0.014562989377210341], [0.00814563661590938, 0.010181110086231791, 0.029970687065320665, 0.009368415154874797], [0.029570582565130062]]"/>
        <s v="[[0.012960552766164427, 0.04280739377323405, 0.010316937321328441, 0.03275047880991333, 0.0102377181507439, 0.03062937205980741], [0.016634748063649625, 0.009111263954361213, 0.012000770082341707, 0.02870518710764583]]"/>
        <s v="[[0.01296055276616444, 0.04280739377323399, 0.010316937321328443, 0.032750478809913344, 0.010237718150743907, 0.03062937205980749], [0.01663474806364963, 0.009111263954361215, 0.012000770082341709, 0.02870518710764583]]"/>
        <s v="[[0.012969205948372527, 0.017764658875769675, 0.03147683824746261, 0.02137323965923677, 0.021589183619629075, 0.018606236884133622, 0.008104981289703798], [0.005072101964118605, 0.022899741882567517, 0.042631775648239986]]"/>
        <s v="[[0.01297966922031433, 0.015681626383306006], [0.026614713567728755, 0.016200842055266458, 0.013002805132482058], [0.02064472256781545, 0.01039550508089358], [0.011404647191958488], [0.02727222045066237, 0.006412377655244506, 0.01786977771312763], [0.01973335896301653, 0.010340846458542378, 0.012755246982039262], [0.007448711365037264, 0.007976483242654972, 0.031293660249936614], [0.00617457723661545, 0.012778262916312604, 0.018434893069322587]]"/>
        <s v="[[0.013100739066898685, 0.0677854878627933, 0.026183663024169062, 0.031213286709487698, 0.006923714736914327, 0.03691661322843719, 0.04159191327102104, 0.04282286450066429], [0.10195740015224669, 0.043175210660340926], [0.1486411518944411, 0.029645679422719468], [0.008090090776418436, 0.062445301082355416], [0.0405715002252277, 0.08152858052775722], [0.24819141821560675, 0.1118709877418396], [0.034745137940571824, 0.13458519088426948]]"/>
        <s v="[[0.013153045808123081, 0.019903605410416022, 0.04010095911680013], [0.010246832184088424, 0.04426494004221864, 0.041094653794294195, 0.03402482104129037, 0.007264610149762824, 0.010574388049708833, 0.016113896768042753, 0.02907057929577537, 0.07424502643141002], [0.013551355893556728, 0.051293328942121595, 0.03252421974095096, 0.01548702527490196, 0.007175949589028472, 0.010501050200044628, 0.0871849983772724, 0.05508877905846519]]"/>
        <s v="[[0.013185379440395207, 0.01760248328776377, 0.03210368154376415, 0.037022165530128284, 0.06014794156365014, 0.020824271905137942], [0.08483465550397486, 0.001435917610321478], [0.08793623497813689, 0.06818037953477661]]"/>
        <s v="[[0.01318537944039521, 0.017602483287763718, 0.032103681543764195, 0.037022165530128534, 0.06014794156365033, 0.02082427190513779], [0.08483465550397506, 0.0014359176103214688], [0.08793623497813689, 0.06818037953477646]]"/>
        <s v="[[0.013245486511291383, 0.003735378291256114], [0.01270107758205277], [0.003322626846331848], [0.02304082474619021], [0.0014947844267048829], [0.01022028338403132, 0.00331104118641525, 0.018740666655802263], [0.021898685148747096, 0.027366651369762157, 0.022417049068500613], [0.013782053943351413, 0.022448684426606427], [0.00665896596195, 0.019964962123210854, 0.03199811932636719, 0.02931418713240921, 0.023375744395314337, 0.011242020858649797]]"/>
        <s v="[[0.013337066301927639, 0.03920123527514308, 0.015943923111216035], [0.07124949733423577, 0.016353889861407844, 0.06790019402975667, 0.1120595067848647], [0.013201577366317815, 0.041434705489799384, 0.14935258746565347]]"/>
        <s v="[[0.01333706630192764, 0.0392012352751429, 0.01594392311121604], [0.014459344435798289, 0.07490350165748413, 0.012025637007209196, 0.05911830463616187, 0.015663589176465733, 0.07431665511061399, 0.12070896566562431]]"/>
        <s v="[[0.013337477586991393, 0.013279668402544352, 0.029024427702425814], [0.002575972830080878, 0.01855785254949012, 0.013074316792964401], [0.008083559350529783, 0.03039738489669596], [0.020576348527152233], [0.01690753333317746]]"/>
        <s v="[[0.013337477586991393, 0.013279668402544352, 0.029024427702425814], [0.002575972830080878, 0.01855785254949012, 0.013074316792964401], [0.020576348527152233], [0.008083559350529783, 0.03039738489669596], [0.01690753333317746]]"/>
        <s v="[[0.013337477586991397, 0.013279668402544331, 0.029024427702425793], [0.01690753333317746], [0.020576348527152233], [0.008083559350529785, 0.030397384896695957], [0.002575972830080878, 0.01855785254949012, 0.013074316792964401]]"/>
        <s v="[[0.013394458022038258, 0.01967309374003259, 0.0003283745474605794, 0.047732902960963594, 0.039722860403678006, 0.04390063279697648], [0.03963630805122275, 0.0023250514334136004, 0.03538806209995918, 0.007140336076249816, 0.021108179523750673], [0.08305670339830241, 0.013243796642016187], [0.071325610007981, 0.048573071178946416, 0.09041415533043648, 0.07525045453158802], [0.047430417830789516, 0.05073621924189385, 0.10246536856229761]]"/>
        <s v="[[0.013414630853624454, 0.011255874845456667, 0.01911198684099851], [0.008020573159111876, 0.056680423040559993, 0.05576855798660204, 0.004938306486501025], [0.06831512436681524, 0.017602929662271994], [0.0019201473639407064], [0.0036243063841921736, 0.01718263998253295, 0.020972304973772282, 0.013012074020432744, 0.011150215859261414, 0.004943987971555875], [0.0035953446766595312, 0.0031229534876114724, 0.00948802675930085], [0.0038640224692507177]]"/>
        <s v="[[0.013424921978572625, 0.011778739020864347, 0.01697080169718658, 0.015090962883346083, 0.009209990962357213, 0.01298308407336945, 0.010650471608701804], [0.009564833672349482, 0.001406950985041628, 0.010848959115894754, 0.005139556250659263, 0.006491814079611911], [0.00826549640163153, 0.020079760949240757, 0.04374377734909627, 0.027317184510156592], [0.030128567332248755, 0.013653077066684206, 0.014803777065524035, 0.005331944348366615]]"/>
        <s v="[[0.013430415238724052, 0.03278859883445416, 0.050088934634597786, 0.030851917830360478, 0.058924773643002984, 0.050442968314999406], [0.10602036459035634, 0.017735503546485287, 0.08613639543458551, 0.06833770831268517]]"/>
        <s v="[[0.013483129567527332, 0.05180013743368828, 0.019298500821167013, 0.03174596351426018, 0.059177689148546236, 0.006926849159522288, 0.02578246097178112, 0.011906646396697182, 0.04496327631349248], [0.020951177145108427, 0.048827795812000835, 0.008823411789892287, 0.03129973843326072], [0.025451047436622597, 0.028086983284733483], [0.05485037841970983, 0.07822867524821266, 0.040642402767710445, 0.024309892431358563, 0.02695523552951163]]"/>
        <s v="[[0.01348668860604475, 0.028412605324624727], [0.011057748352634714, 0.023170475121066285], [0.020745430189391244, 0.008584682849541721, 0.012763505844732776, 0.008869914432847952], [0.03414129332099992, 0.003402102550015486, 0.011493107879760189, 0.010004408943438032, 0.0023639335680713993], [0.019230715676224138, 0.014539003463591747], [0.020795631746789264, 0.021739881386589194, 0.02507710795374655, 0.01374280925870014, 0.010869819337710522]]"/>
        <s v="[[0.013493978423594278], [0.013164663034513293, 0.016852817060563546, 0.04588297228779413], [0.021740386914597704, 0.045439556120932985, 0.011245916046333107], [0.04833410571057944, 0.08072575171475371, 0.03430382521049652]]"/>
        <s v="[[0.013541156879389277, 0.0052085595018161795, 0.04763205700827432, 0.010850315875494272, 0.03993988121006277], [0.2412775062653947, 0.03666704554688843, 0.04390419965794818], [0.03119516786907003, 0.023563135460046212]]"/>
        <s v="[[0.01354115687938933, 0.005208559501816174, 0.04763205700827418, 0.010850315875494301, 0.03993988121006269], [0.03119516786907003, 0.023563135460046212], [0.2412775062653963, 0.036667045546888696, 0.04390419965794894]]"/>
        <s v="[[0.013570566262424744, 0.029699866066756314], [0.0014580182402744034, 0.021980408448623454, 0.01713410984922384], [0.005447817567260852, 0.0399934720931484], [0.005868691956833599, 0.03333185405433666], [0.018491803139548662]]"/>
        <s v="[[0.013595473910754784, 0.0018136005962586174, 0.008858724952462978, 0.026345199096553282], [0.027510348942694007, 0.023032333214034875, 0.011484634033899065], [0.018491803139548662], [0.013570566262424744, 0.029699866066756328]]"/>
        <s v="[[0.013597366149769788, 0.018879300039415656, 0.011431214693131398, 0.03244056223302294, 0.029193107206582775, 0.008074666423629879], [0.028280785211573397, 0.012713110440023118, 0.022086547753894018, 0.029650368500428497], [0.02203209758567974, 0.3130232836313021], [0.016041479592933595, 0.011540471637245453, 0.03343077703938973, 0.02056363104105489], [0.026902753936404716], [0.01676917619260334, 0.030720712091241574, 0.05478512234949052]]"/>
        <s v="[[0.013626358092763531, 0.00797767933942424, 0.0361414963979977, 0.03825345644862425], [0.027694017916586034, 0.015724406399397945, 0.042687669153343905], [0.015220846296078578, 0.02204825852547629], [0.03561219438200781, 0.040520343930528904], [0.022531859349900964, 0.035543289141807495, 0.034922251499834044, 0.020670398991634052, 0.020948007888972792, 0.012449445118683304, 0.05761044071394972, 0.005778858192516065, 0.035474951255022716]]"/>
        <s v="[[0.013655564545632087, 0.0053389275838566005, 0.006072076010460776, 0.022249969185736428, 0.005024954221910562, 0.007628587437221389, 0.0028041837313187716, 0.012156853626469417, 0.0028124216211136838, 0.03623778520437074, 0.008295364402293929, 0.09014445963272559, 0.005215951084469397, 0.01451999831100074, 0.01250451225439465, 0.02265737038087554, 0.006712991416482384, 0.03408893325012096, 0.01843066833885284, 0.00322890588852199]]"/>
        <s v="[[0.013662681046463308, 0.012426652827846071, 0.018311441156086645, 0.00840590976806239, 0.016600251263368476, 0.016046673780187933, 0.014169423573812165, 0.01797477708886081, 0.012645348810668228, 0.054039098515047415, 0.05486099711316097, 0.007986422704976787, 0.016917784467165846], [0.06386546832236914, 0.01559760500788409], [0.005532844736600234, 0.00914379278102444, 0.01932813058567327, 0.0053565804469183145, 0.019050041085570846]]"/>
        <s v="[[0.013709761965861036, 0.01245767753074745, 0.027030220859666686, 0.0017258393951042725], [0.055260062430960905, 0.07475419524330502], [0.01075117767320733, 0.025785663366319822, 0.08665913608697177, 0.11901886970956199, 0.025266306709782943], [0.033387801061811634, 0.014908770208453907], [0.19657087015684546, 0.13531013679559104], [0.021677977023183616, 0.006070072752643837, 0.013055588425769548, 0.021025352856302682, 0.002636585318082149]]"/>
        <s v="[[0.013843000376947133, 0.012316706250680362, 0.04596355416759817, 0.005275716145446135, 0.018019451047702393], [0.06626296587613685, 0.06623498363796591, 0.20356803353635514, 0.13021882674323265, 0.07088626686758652]]"/>
        <s v="[[0.013890775149191223, 0.028363658992493594], [0.015492979507024301, 0.003218195555287274, 0.01823094231879161, 0.02921540967638193], [0.001456070854497338, 0.0019518745256197122, 0.013708928811862916, 0.0034752253472466327, 0.01065797221556801, 0.015922089966510067, 0.005494347772795013], [0.02129176509697734, 0.018348211849790054, 0.009178115876673339], [0.03200015231612109, 0.01669644357009388, 0.026814146803573503, 0.02485682984707636]]"/>
        <s v="[[0.013955373704162263, 0.05215278496490471, 0.030431362177224742, 0.021456990064363857, 0.15071018304463699, 0.01415664061882716, 0.005317274346550317, 0.1337287933572558, 0.048476228915364725, 0.012139327585381818, 0.035419820898228774, 0.00071320088366529, 0.012925636710693762, 0.028481779692194065, 0.023064234158987104, 0.007121036533801424, 0.0007593619978121492, 0.09838344761532902, 0.021545598686892195, 0.028390565868746144]]"/>
        <s v="[[0.014007631665863097, 0.005752774921182221, 0.00517781286412111, 0.013357384617105998], [0.0995399953796331, 0.0379073471933087], [0.09320784099995391], [0.007778629051114792, 0.18119143311038394], [0.01528833358470573, 0.08249598227714972, 0.014512446614568228], [0.01789434601124424, 0.010709125558360597, 0.01039097290274802, 0.009790755779005657, 0.09044294808053573, 0.02665127709731946], [0.05761800319432479], [0.03594509000055948]]"/>
        <s v="[[0.014084135955041585, 0.044368672015119265, 0.04004019728977323, 0.021142444560688967, 0.015788795259429046, 0.019532396717657337, 0.036118298285965716, 0.0977919137709519, 0.0166065590135024, 0.08770561762741262, 0.08438141423757826, 0.020349356634683752, 0.009797644155294974, 0.08526634225595793, 0.007163267679601776, 0.014640085132342745, 0.009029127925398029, 0.02311402125911833], [0.027263176228100625, 0.022919588541583765]]"/>
        <s v="[[0.01408413595504238, 0.0443686720151107, 0.04004019728977897, 0.02114244456069089, 0.01578879525942912, 0.019532396717657063, 0.03611829828595764, 0.09779191377095192, 0.01660655901350226, 0.0877056176274211, 0.08438141423759436, 0.020349356634684956, 0.009797644155295066, 0.08526634225595299, 0.007163267679601343, 0.014640085132342608, 0.00902912792539832, 0.023114021259121667], [0.027263176228100722, 0.02291958854158378]]"/>
        <s v="[[0.014092368208941917, 0.027257573316090283], [0.02063464382977119, 0.013732748272919763], [0.012472132252677194, 0.019079028378633994, 0.016068431390156054], [0.03181858008987858, 0.02428803326395623, 0.011883559289377435]]"/>
        <s v="[[0.014092368208941917, 0.027257573316090283], [0.04826809918336124, 0.04073855641795086, 0.031698761476514195, 0.014648658063994988], [0.009885558288631935, 0.006967577858013958, 0.024631767837513266, 0.015981023938117053]]"/>
        <s v="[[0.014106942405012443, 0.010682933286084488], [0.009319341753363528, 0.010553066151481121, 0.015650138397192048, 0.040864186302279185], [0.033663454530228364], [0.02843323571732042, 0.01728964705690515], [0.0333047688710656]]"/>
        <s v="[[0.0141831625448195, 0.06799167806041327], [0.006220930051710763, 0.10075616583242114, 0.02010645202942626, 0.05750920993152593], [0.08631579403787111], [0.0052524761701092555, 0.03307264211178701, 0.053450137606259]]"/>
        <s v="[[0.014306843557435174, 0.03218790844929991, 0.027159051113618885, 0.005670317506623564, 0.018905516655140023, 0.004579799518579071, 0.06984222371527414, 0.035810183061140165, 0.01526205309405514, 0.026348619983559824, 0.03193586656419288, 0.047768724545941645], [0.014162387845299579, 0.03242271998483388, 0.00988354422489734, 0.03549592908260689, 0.06654463896295927, 0.04010459796437345], [0.011408762803014522, 0.030848563776189726]]"/>
        <s v="[[0.014306843557435174, 0.03218790844929991, 0.027159051113618885, 0.005670317506623564, 0.018905516655140023, 0.004579799518579071, 0.06984222371527414, 0.035810183061140165, 0.01526205309405514, 0.026348619983559824, 0.03193586656419288, 0.047768724545941645], [0.015292974987356461, 0.04005629597354767, 0.0202387655508174, 0.05220175208415677], [0.04420388965293061, 0.11664900124236709], [0.021741280858813106, 0.014451453958636389]]"/>
        <s v="[[0.014357424737967037, 0.051589438970613015, 0.01507242592965013], [0.011221418239679249, 0.012633571044217239], [0.009311185458362885, 0.06689166749455787], [0.0030406541890695524, 0.016730438570180414, 0.02676748944904215]]"/>
        <s v="[[0.014394222666357079, 0.019452410741936578, 0.034434702720409625, 0.02252957642811764, 0.02390319582320586, 0.0204346663467952, 0.008479603146634278, 0.06312990161358543], [0.00453367200733311, 0.020447485548261028]]"/>
        <s v="[[0.01440374095231043, 0.0005228087636552671, 0.004770082516353591], [0.01616505978677136, 0.017327316127095423], [0.006017628150185745, 0.08877078849828979], [0.014907723975371033, 0.0505076416994061], [0.042948244538887764], [0.002189643070666011, 0.044302252882689595], [0.05125369016711802], [0.04880823793829732, 0.022409873574251477], [0.021375005877745237], [0.08669049013844735], [0.0008968340279156078, 0.0470310220969019, 0.04712827306423317]]"/>
        <s v="[[0.014406518233469648, 0.032683979472142896, 0.03424316221817002, 0.029685085886985586], [0.02590315650647418, 0.020033832998853637, 0.016542665840463905, 0.02648332034639588], [0.02288602244443157], [0.015303555940353798]]"/>
        <s v="[[0.01440651823346966, 0.03268397947214291, 0.0342431622181701, 0.029685085886985558], [0.02590315650647389, 0.0200338329988538, 0.016542665840463544, 0.026483320346396763], [0.02288602244443157], [0.015303555940353798]]"/>
        <s v="[[0.014416384912557614, 0.007617348377352787, 0.01959779456670213], [0.002531318927823881], [0.056098502445503906, 0.004972309211160542, 0.003839659616052334, 0.010314354496433137, 0.014087204287461677, 0.004220214085261365, 0.004507280510940322], [0.025726311130971027, 0.018276123615701394, 0.017217042766623357], [0.018637198471498494, 0.029691446330044072, 0.04060478914499051, 0.03137082573015124, 0.024162324705829248, 0.017826515585814683]]"/>
        <s v="[[0.014439105088590504, 0.10760576126554536, 0.017811353458769295, 0.030586573512070458, 0.028364133259633474, 0.005912493582092881, 0.01420005628000217, 0.04408279292015233], [0.015309224108959855, 0.0012734554772258148, 0.008932650633690553, 0.0033000339891002825, 0.020765650981302692, 0.06601095319402833, 0.0013079693693780203, 0.04097145036004684, 0.004308523595332269, 0.04393642373160246, 0.017028138252050733, 0.0032093613717038795]]"/>
        <s v="[[0.014459344435798292, 0.07490350165748394, 0.012025637007209156, 0.059118304636161724, 0.015663589176465723, 0.07431665511061404, 0.12070896566562289], [0.013337066301927639, 0.03920123527514308, 0.015943923111216035]]"/>
        <s v="[[0.014510236202092594, 0.23657587513599626, 0.038384153165967196, 0.09460372559500738, 0.020433891943459744, 0.007764549553425235, 0.011296421025408366, 0.1296761162171383, 0.2126942900121077, 0.05079715240728446]]"/>
        <s v="[[0.014601291086203482, 0.014339505279894773, 0.019654998426659177, 0.08407453714531321, 0.06976069976492005, 0.014629111527778635, 0.009759810313109811, 0.026244255902164136], [0.014792480663389732, 0.05752560559569925, 0.015528991438805423, 0.018373382530975712, 0.03295401391690882], [0.026902753936404716], [0.011560705628066104, 0.16167317623565153], [0.03882542193675643, 0.02606013040087619], [0.07759012759367587, 0.018711067381951756]]"/>
        <s v="[[0.01470205492706056, 0.006982843954435465, 0.012233295480449536, 0.004621694477715432, 0.014798623345636619, 0.014513390167386495, 0.005134580723220632], [0.021776679959376596], [0.08238362760770347, 0.030791319000724415, 0.039577894119433424], [0.02218514073966614, 0.018818834614309804, 0.005791519135162902], [0.007164927256097502, 0.0036540816029722394, 0.01790590793848943, 0.010025860735152546, 0.014869180884247853, 0.00721775132144485]]"/>
        <s v="[[0.014856541414710687, 0.013355817033785865, 0.011923044255344361, 0.008706299741426173], [0.01090932547883111, 0.0179309137187361, 0.007692724428392835, 0.014807088905509738, 0.009439611394490167, 0.014767005446231007], [0.011391527173942099, 0.007208194300667153, 0.019034407748254323, 0.019391338630133197, 0.010688912183843933, 0.01136269529950431], [0.030967870755511728, 0.027169439300490702, 0.0034941015671577204, 0.007570090324081655]]"/>
        <s v="[[0.014909795642884256, 0.004956008950255175, 0.050554007396580766], [0.011407069121101092, 0.013103270437435905], [0.010881047022150397, 0.05186199364987196, 0.043110827011315536, 0.06286443398833902], [0.03136696970942295], [0.04104623938976477, 0.034528608784525586, 0.017208051220226995, 0.019577699439672348, 0.007089995558501634, 0.020807757950074997], [0.06898931380460258, 0.04268086513019046, 0.08641700612343342, 0.03558830648200467]]"/>
        <s v="[[0.014913263171302208, 0.04255487396666108], [0.009574288450471004], [0.006495035687209241, 0.06263946082856295], [0.01843118830969666], [0.008332528118208123, 0.0430917216918957, 0.06227907647289994, 0.02867831962068825]]"/>
        <s v="[[0.0149582980804546, 0.016364328960676765, 0.026170393811252794, 0.059122296567551164, 0.03187990596033457], [0.009675188579602829, 0.01868885737040631, 0.00935090416120085, 0.023256021245437446, 0.01739118665011114]]"/>
        <s v="[[0.015028078994066552, 0.016935681167100994], [0.02803611967360616, 0.04175198019761603, 0.0017382147373598501, 0.03055630554629582, 0.009456474497978365], [0.030284675123331252, 0.09439920917630158], [0.0796561240269845]]"/>
        <s v="[[0.01502807899406656, 0.016935681167100997], [0.028036119673606155, 0.04175198019761601, 0.0017382147373598493, 0.03055630554629577, 0.009456474497978358], [0.03028467512333128, 0.09439920917630172], [0.0796561240269845]]"/>
        <s v="[[0.015033122013999216, 0.02277640673356271, 0.006287541102752409, 0.02250868408942025, 0.009417392987702975, 0.01708984903359716, 0.008812681970314115, 0.031208434429123882, 0.03840646317666544, 0.04802416473520839, 0.02319155512099551, 0.015195484505830388, 0.01759912324070351, 0.04491630388385539, 0.033028578236333914], [0.015299078040539378, 0.03422970271645416], [0.03699829159418974, 0.039182489857409686, 0.013357850820141067]]"/>
        <s v="[[0.01503312201399928, 0.022776406733562703, 0.006287541102752435, 0.022508684089419945, 0.009417392987703086, 0.017089849033597383, 0.008812681970314092, 0.03120843442912372, 0.03840646317666565, 0.048024164735208937, 0.023191555120995456, 0.015195484505830395, 0.017599123240703833, 0.04491630388385542, 0.033028578236334635], [0.015299078040539357, 0.034229702716453904], [0.03699829159418964, 0.03918248985740959, 0.013357850820141067]]"/>
        <s v="[[0.01506363395179504, 0.018227606663858992, 0.03916659993746585, 0.01921453281122094], [0.025277692298861638, 0.012010053757802132], [0.015521915668532447, 0.07804436909098438, 0.01262722532938262, 0.019013458187074846]]"/>
        <s v="[[0.015063633951795058, 0.01822760666385903, 0.03916659993746588, 0.019214532811220916], [0.025277692298861617, 0.012010053757802114], [0.015521915668532456, 0.07804436909098421, 0.01262722532938262, 0.01901345818707487]]"/>
        <s v="[[0.0151005920409162, 0.019805699779853095, 0.025154995687389037, 0.012316310969846518], [0.014007272044560815, 0.039075789457776525, 0.03427190439914033, 0.03603088635372232, 0.002935386640355724], [0.018205871618890763, 0.026972403813567705, 0.01393288599295885], [0.0072353428653038196, 0.022722618255868125, 0.011951678918519651, 0.006165188870853028], [0.4288480440417718, 0.34985498203989046, 0.009754434891945035, 0.10776128387121596]]"/>
        <s v="[[0.015118308125764757, 0.019078440014006916], [0.002067022683330395, 0.017203385470758205], [0.005171166550124194, 0.10241617494522401, 0.0361778863326009, 0.005551496146710525, 0.0025553969501300945], [0.0058364164136370635, 0.006888365245498321, 0.12641586247369593], [0.21854671823624555, 0.0223764311035217, 0.04006348035553137], [0.025559776729674154, 0.038969147058619695], [0.03336888043329822, 0.013200795946255792, 0.08155790683538415]]"/>
        <s v="[[0.0151518605340152, 0.01086406706510911], [0.031427918565024984], [0.005072101964118605, 0.022899741882567517, 0.042631775648239986], [0.016545517088874227, 0.02592718100758132, 0.02051735793078855, 0.018414797576279236]]"/>
        <s v="[[0.015199116156737667, 0.010869770540074018, 0.014293553898219135, 0.021887301705830104, 0.013355900768082369, 0.012464806655486355, 0.05369746370793181, 0.006693108993783251, 0.019994762117571906, 0.014175047423637581], [0.01008543783001955, 0.012769350484192836, 0.03002854565578256, 0.00704380953057381, 0.0034223407845210725, 0.0053180161213852535, 0.015636869561151436, 0.006289710110141496, 0.027506884982270437, 0.03432169061173299]]"/>
        <s v="[[0.015199116156738988, 0.010869770540073796, 0.014293553898218653, 0.02188730170583017, 0.013355900768082987, 0.012464806655486695, 0.053697463707932304, 0.006693108993783123, 0.019994762117571684, 0.01417504742363745], [0.010085437830019549, 0.012769350484192803, 0.030028545655782637, 0.007043809530573804, 0.0034223407845210803, 0.005318016121385256, 0.015636869561151432, 0.006289710110141486, 0.027506884982270434, 0.03432169061173304]]"/>
        <s v="[[0.015203525748180183, 0.005374617047271378], [0.021776679959376596], [0.008778662865657436, 0.013747861006036966, 0.023250916914463963], [0.03403244509557642, 0.01772541594287332, 0.03351516217288507, 0.02419552091864301, 0.014849482966105703], [0.004990844255093037, 0.007766550486681721], [0.012923863416758889, 0.014442478991269297], [0.016477909507183565, 0.030946527357772816, 0.21855539412835404], [0.01311041096443676, 0.003339123832189811]]"/>
        <s v="[[0.015303555940353798], [0.014406518233469646, 0.032683979472143014, 0.03424316221817015, 0.029685085886985596], [0.02288602244443157], [0.025903156506473995, 0.020033832998853404, 0.016542665840463898, 0.026483320346396957]]"/>
        <s v="[[0.01531889279025258, 0.021136395449695766, 0.02140189397695946], [0.00999669557133179, 0.013288712637317278, 0.02048627879179592, 0.027988669118350313, 0.01842482658764094, 0.02015623739320563, 0.011119016043655321], [0.01762572786271025, 0.03641277319006801], [0.020990207442305828, 0.019841445259521542], [0.025309814010053455, 0.029991976969747862], [0.01671766691246339, 0.01833460917645951], [0.02156393348053783, 0.036957200038421824]]"/>
        <s v="[[0.015394281686095187], [0.007079248137413368, 0.018831313906121923, 0.024940031217329274, 0.024613933357377334], [0.01838403792795733, 0.02579071338794894], [0.017060313966460076, 0.035456051085267684], [0.017903909987385558, 0.021063469646336146], [0.00534211586410996, 0.0034019166172587745, 0.023288866383814007, 0.004426243398829022, 0.007682232424162821, 0.010104222949188701, 0.01658875739431925, 0.005529088698206004, 0.03149592955903203]]"/>
        <s v="[[0.015436418141897819, 0.005142078122344181, 0.001380399392914073, 0.009752837329866055], [0.075889578176632, 0.014931918511107135, 0.012455637187261401, 0.024772757338266532, 0.02967681895299141], [0.018491803139548662]]"/>
        <s v="[[0.01545136313795691, 0.013021445022671583], [0.01712383138318365, 0.0046387472688325165, 0.007608181000327328, 0.021620240188202695], [0.003230717392421615, 0.035254623197296435, 0.016611632082361872, 0.013839408086133789, 0.009634363115759803, 0.016750490699423932], [0.012643177078110364, 0.021239717553115645, 0.028362726098588215, 0.018018714495506055, 0.006988685220903674, 0.008427475482491507], [0.020467044321503293, 0.010556110490023769]]"/>
        <s v="[[0.015454394195619314, 0.012501652727774988], [0.028042646651690643, 0.190135681106564, 0.024728932248444538], [0.009525215082494596, 0.01943796694927948, 0.007008421499929761, 0.0018831197531662123], [0.004688490966947418], [0.017381004996768427, 0.0098212912425077, 0.012351441137950425], [0.00992478682848174, 0.022890631744438387, 0.0018738345301553636, 0.00555740594086596], [0.011663825807972001, 0.045894374172765075, 0.053538511151826465]]"/>
        <s v="[[0.015469061984210648, 0.026063446349407434, 0.0462954852052595, 0.02544392371242331, 0.019130376908137868, 0.01962634068900988, 0.0078084009070170735, 0.007825786217750357, 0.00769992833611727, 0.022659813889245466, 0.03704136187580153, 0.022046158782277406, 0.004924195149253132, 0.0033941106370623383, 0.019818432970200615, 0.012162052097494396, 0.02169238101301288], [0.012552092572136382, 0.058991967099685384, 0.03877495332363757]]"/>
        <s v="[[0.015521915668532456, 0.07804436909098421, 0.01262722532938262, 0.01901345818707487], [0.025277692298861617, 0.012010053757802114], [0.015063633951795058, 0.01822760666385903, 0.03916659993746588, 0.019214532811220916]]"/>
        <s v="[[0.015524520204329657, 0.008960365585268661, 0.007841254420553861, 0.0009357352024905029, 0.014402369039579083, 0.01700705433599497], [0.0019450240312465616, 0.009241626808443263], [0.009376739888677373, 0.0011742150893076864, 0.013073195546899015, 0.01353323614922866], [0.04946067944526976, 0.015641339446885866], [0.0013370227710010852, 0.007637919149098362, 0.0094453711988899], [0.006665549510587151, 0.026428872001662176, 0.02492593814460051]]"/>
        <s v="[[0.015524520204329657, 0.008960365585268665, 0.007841254420553861, 0.0009357352024905029, 0.014402369039579081, 0.017007054335994965], [0.006665549510587156, 0.0264288720016622, 0.024925938144600538], [0.020067786754576523, 0.011133829463173818, 0.003994583451994946], [0.018824304295370402], [0.019513425644520167, 0.0029819655151199997, 0.0034361590369244898, 0.009433365812914467], [0.004016708545232897, 0.004242627232661955, 0.014840032651489808]]"/>
        <s v="[[0.015530185426258196, 0.013545880916099188], [0.02572631113097103, 0.018276123615701394, 0.017217042766623357], [0.017600051775234018, 0.05571293836951524, 0.03374306202431672, 0.02943617955818965, 0.02253966683985009, 0.022443577426705177], [0.05789892218426735, 0.03240166251776391, 0.01116414996067497, 0.015037949629268098, 0.011722513410141692], [0.018789558880938823, 0.01222857592481584, 0.013758817590657255, 0.014601118419027314]]"/>
        <s v="[[0.015532223465425309, 0.11206067628149075, 0.012908438918678999, 0.004873140110581228, 0.06542302909284173, 0.011420884754536344, 0.007998227455814612, 0.010794074929283243, 0.09091051727075401, 0.13688563925055283]]"/>
        <s v="[[0.015637841801875087, 0.03465403503959263, 0.010912408951588647, 0.005602143291827073, 0.00765160284750129], [0.00863142669703458, 0.023504667176674925, 0.08736064474172331, 0.023374274601247677, 0.01921202718191863, 0.030041286846045984], [0.01930237021121929, 0.15334413915071876], [0.05761800319432479], [0.06937813103106395, 0.06549233631190902], [0.1394260323513246, 0.07353649336785202], [0.08267477972226457, 0.04882155582484818]]"/>
        <s v="[[0.015657512058173575, 0.0187384159063459], [0.023414200146709904, 0.011406249776301652], [0.01407866898214453, 0.023782334459499472], [0.06037228259139327, 0.019542319269391036], [0.008563105180881858, 0.010034912565724901, 0.024736503386961997, 0.03247062001251888], [0.015593434127175735, 0.019942735865311964, 0.026682355264840904], [0.02132143977317738, 0.018784287575963596], [0.0031163233349578144, 0.018262734843117728, 0.029635814927144913]]"/>
        <s v="[[0.015657512058173575, 0.0187384159063459], [0.027272220450662327, 0.006412377655244509, 0.017869777713127612], [0.020972586873446265, 0.011640027223807104, 0.01326073236018206], [0.030235121034762263, 0.011905160891125473, 0.02756684303094355], [0.03531358732850347, 0.018201526253179053, 0.0030331018451270867, 0.008461217195891728, 0.006197999514030645], [0.008451549902339664, 0.01126121026014668, 0.04521761180973826], [0.011404647191958488]]"/>
        <s v="[[0.01566556827526501, 0.040026801112821545, 0.04022358939660754, 0.013094507005544664, 0.022387524786298706, 0.025399278908982192, 0.06179343122775085], [0.024483803555714775, 0.016661039645407376, 0.09719355993915264]]"/>
        <s v="[[0.015706707980592795, 0.017854154807785495], [0.0391540487259357, 0.01099744905344559, 0.021194774131810482], [0.027263176228100722, 0.02291958854158378], [0.015479836328869664, 0.012292295573807356], [0.01764196336207642, 0.018586924860953376, 0.008363447636924063, 0.021082849700374478], [0.009525810921830006, 0.009726750166814579, 0.00892960322951944], [0.010698312601672895, 0.007126963846903164, 0.0122487353541898, 0.004249655987793639]]"/>
        <s v="[[0.01574509254682266, 0.038106009699016535, 0.020288014254651356], [0.018504800362057424, 0.027439591874720434, 0.01332095383932715, 0.010417036837754422, 0.004670220863558982, 0.013470539509568741], [0.015287090791787469, 0.0192678909291516, 0.010996699469595896, 0.002957804618721745], [0.023851256481837953, 0.009852318553354163, 0.007019922796297474, 0.007456907807023959, 0.021986978017508856], [0.0069734700173442405, 0.03913579748932398]]"/>
        <s v="[[0.01577752386996611, 0.018850045383210858, 0.026342386006744437], [0.011433090167869513, 0.010840393766108085, 0.011631169125165201, 0.01049957973991292, 0.024103101970033118], [0.017307331675018797, 0.008988109746650702, 0.04305899736222666, 0.03886279264462185, 0.023479467799496025, 0.015636660820075036], [0.0052106624041071544, 0.02811517147975943, 0.014074369301286582], [0.014369240714296627, 0.029904266406011456, 0.018221722020043404]]"/>
        <s v="[[0.01605245186543553], [0.004487570403322552, 0.041537102006327306, 0.02278869541766139, 0.00214010636770484, 0.002822334960193583], [0.00285820336992932, 0.003852671573873191, 0.005663009085291473], [0.010222366279667496, 0.004592981057062675, 0.03084869395188193, 0.03596555042353192, 0.01847682118137438, 0.015962001399958996, 0.01374901098598623, 0.0009877573443507384, 0.048860471419308736, 0.005513247913160047, 0.021969414775442786]]"/>
        <s v="[[0.01605245186543553], [0.024436157073060294, 0.03415835254518725, 0.028096900962320395], [0.10654186844819298, 0.01827599924872747, 0.032759279285635184], [0.0528714995703685], [0.021167133249387224], [0.016940107744861668, 0.0007973161219943187], [0.029369378186189787, 0.0039034659675117782, 0.004221868959270821, 0.02457775054377582, 0.020789473616413107], [0.039651418036573995], [0.01869260426070718, 0.011553508626942722, 0.03867191056625667]]"/>
        <s v="[[0.01605715169258887, 0.020214778781806973, 0.064649714640457], [0.09663172906787028, 0.021258809078892278, 0.05361473891732389], [0.020361635906134323, 0.03240494775267169, 0.02258889119378436], [0.028734564744966072, 0.048664124160946, 0.023559184652126242], [0.024771979722961492, 0.012467283068276583], [0.02098224730778093, 0.0625214582051386, 0.09295325999520479, 0.03874077322434102, 0.027564880232579664, 0.021183519643237034]]"/>
        <s v="[[0.016099319056140916, 0.024086709461294372, 0.01600489782348003, 0.02049637603817284, 0.020557974016824992, 0.005700212439532457, 0.023188387181287556, 0.010807355605741918], [0.019916047948568397, 0.022727548368099485, 0.013199242115108948, 0.018104512379129623, 0.006441603696972273, 0.008071529876384102, 0.014546788814694175, 0.008233137169348979, 0.0125589291379617, 0.01823798652637762, 0.05087051688548123, 0.01698842737895741]]"/>
        <s v="[[0.016099319056141474, 0.024086709461293605, 0.01600489782348038, 0.020496376038173485, 0.02055797401682509, 0.005700212439532457, 0.02318838718128772, 0.010807355605741843], [0.01991604794856849, 0.022727548368099464, 0.013199242115108856, 0.01810451237912951, 0.006441603696972322, 0.0080715298763841, 0.014546788814693951, 0.00823313716934899, 0.012558929137961793, 0.018237986526377644, 0.05087051688548139, 0.016988427378957432]]"/>
        <s v="[[0.016140713027923727], [0.034466048816263285], [0.005539431599906028], [0.048720457365229515, 0.07285323156379067, 0.012589283935993957], [0.0022321931123018522], [0.09882685775417915, 0.18686721846855045, 0.30125683618178195, 0.3856744457212976], [0.1207315694595775, 0.020856336443198176], [0.030830531580494498, 0.024528734163530665, 0.034282243139333785], [0.006743921922849716], [0.20259178039993098, 0.02168477830615543, 0.10354682126419794]]"/>
        <s v="[[0.01614956408110757, 0.033740434372821836, 0.02444703865292211, 0.0069471721107102246], [0.03172461101026355, 0.02620185582588433, 0.06214578645300855, 0.031113381604031813, 0.04470074929927353], [0.02835349487435438, 0.027171399835515347, 0.12289992053292446, 0.06623569459472924], [0.014909795642884256, 0.004956008950255175, 0.050554007396580766], [0.058177207393261224, 0.09573433557799262, 0.04678083837548982, 0.01735492764497669]]"/>
        <s v="[[0.016162803923280494], [0.011002899783986938], [0.202794589665809, 0.3064801138609599, 0.021825958847908934], [0.007768352819001661, 0.041437968045730925], [0.026463112234951045], [0.01691336540126465], [0.01186112371254429], [0.03777511299935744, 0.010687480223479607], [0.04103306751318973], [0.028394668601957843, 0.01893793968144616, 0.0708868857046627, 0.026164173198671026], [0.020090966363060722, 0.0351038521268372], [0.039415379897769755]]"/>
        <s v="[[0.016234170042753942, 0.01132063752841967], [0.01857532213551761, 0.008931167438314593, 0.01582663570146616], [0.024178819036605077, 0.002652843879357039], [0.012542263970447066, 0.004480319300119443], [0.01388175794478724]]"/>
        <s v="[[0.016256299654016503, 0.02217991074921058, 0.05208684865777334, 0.015295872560084101, 0.035425908792833194], [0.022146376621251497, 0.027584101213409196, 0.03889381739714695, 0.02679434163080362, 0.01632298249310053]]"/>
        <s v="[[0.01646901111483858, 0.08182379953362594, 0.061958358239783545, 0.10030091765669005, 0.06765301267639744, 0.03527303661273305, 0.20333655132677408, 0.02935852914646069, 0.05991902415064191, 0.03446933743006138], [0.009790845346534516, 0.046522840353921964, 0.01376452615813019, 0.008505202350863812, 0.048209754522621794, 0.08989994165587847, 0.013174054052596305, 0.1140511877400786, 0.061236490293649935, 0.036522456068849546]]"/>
        <s v="[[0.01650668305357844, 0.013688799631063415, 0.015413037084035271, 0.011211097184418959, 0.0065455299893044435, 0.013647865641501368, 0.010219942671914827, 0.0018300030916770405, 0.015351402658340358], [0.014504232298922547, 0.012811167463789873, 0.009814554884752823], [0.05038261783019836, 0.01639999025236183], [0.016753310310473175, 0.01524848944915156, 0.00998884935426244, 0.021483580557408663], [0.009816839843626286, 0.008855733333140362]]"/>
        <s v="[[0.016512893628548995, 0.05031001820210842], [0.011405310907555333], [0.028875408392363713], [0.05666522108289313, 0.03373449909016673, 0.007871518531988992], [0.02283417178649804], [0.026083057331916643, 0.01453031212642642]]"/>
        <s v="[[0.016528249744623066, 0.021060745464258235, 0.012165925454617567], [0.0025167840418359256, 0.003573539966694484, 0.026548000020421656, 0.11015989363091003, 0.03489032751542857, 0.056319209295707495, 0.028818532490730023]]"/>
        <s v="[[0.01654349867481255, 0.045800558168391604, 0.02145548718796552, 0.023625410883425724, 0.02310603227625509, 0.010147127019741499, 0.0125268021685873, 0.012489110693499375, 0.024867417837102886, 0.015055484420898593, 0.0018239380814752647, 0.000651415115694716], [0.00761226271109003, 0.00614172340179264, 0.10490142080137292, 0.013234258249883456, 0.020825682942126496], [0.07501269201919632, 0.0024626713925051556], [0.27297934088228964]]"/>
        <s v="[[0.016579040684287543], [0.01857532213551761, 0.008931167438314588, 0.01582663570146616], [0.03069281188217248, 0.00890609775097484], [0.014419239871835292, 0.019948473130406708], [0.012542263970447037, 0.004480319300119441]]"/>
        <s v="[[0.016579040684287543], [0.019416793373598713, 0.009548021806598826, 0.022288846592253893, 0.016916593335891482], [0.00264246483198698], [0.009192397910981654], [0.009447679841024003, 0.009766896354937455, 0.0071925560778124]]"/>
        <s v="[[0.01661463613892801, 0.009510206458566789, 0.00847954031292053, 0.007242922079197977, 0.013467851624786694, 0.015111155066613898], [0.013305094604483616, 0.009402678073441905, 0.0200854188842287], [0.010454623049915882, 0.026360893348456673, 0.03710220023204163], [0.00790496581719267, 0.013959109557831372, 0.028009388800555993, 0.019279192670474128, 0.036938193062564635, 0.01430735445227726], [0.007703033706129507, 0.04029755209870973]]"/>
        <s v="[[0.016618806759888822, 0.031790093369575785], [0.013734268532426203], [0.036510105299331595], [0.045660488922193564, 0.11082444357031145, 0.03179941304911029, 0.060967468962659324], [0.02174128085881316, 0.01445145395863644], [0.00645695557021945, 0.017726641453140443, 0.005002623437969745, 0.047599128704993235], [0.17123985075350795, 0.06007441314928383], [0.018753712449522123, 0.032245222889419285], [0.21527094493621282, 0.027444618504746096]]"/>
        <s v="[[0.01663474806364963, 0.00911126395436121, 0.0120007700823417, 0.02870518710764583], [0.019718599660589795, 0.04812574199939461, 0.011489533895056322, 0.05050858753398777], [0.09653441717549373, 0.025210743331150913]]"/>
        <s v="[[0.016733845243069603, 0.04438704182074888], [0.023979794795824648, 0.010693252045713565, 0.02331647938147985, 0.03105026711100402, 0.013646306794096851, 0.0598890201893695, 0.15509753346309077, 0.023199769651600352]]"/>
        <s v="[[0.016780175985488456, 0.04472494644774076, 0.012254722736073271, 0.023692212190079588], [0.015141520775561709, 0.009148683464156203, 0.027434736884785215, 0.018045013092634028, 0.004033967534779803, 0.027190135764904064, 0.005146811721203374, 0.010538622718405116], [0.01480800362567914, 0.03641167505417724, 0.0019986002816350336], [0.035253180228563816, 0.016913981877245247, 0.04958748544498188], [0.049427707792574646, 0.021371297190350195]]"/>
        <s v="[[0.016822112808477258, 0.013865712224146703, 0.008992509466226222, 0.008062421609539443, 0.019399525660325562, 0.030972554245042052, 0.025098570601126365, 0.04344679438035615, 0.040134710190583414, 0.023394444899746358, 0.01805657855568924, 0.003845882298056665, 0.024994842393099626], [0.029477685010485363, 0.03556987807906799, 0.004318603317407394, 0.030030080902499784, 0.03962184119116493, 0.015278851833532668, 0.011046593021827863]]"/>
        <s v="[[0.0168352140269599, 0.033568185262542495, 0.05466708558938041, 0.05906001328283012, 0.014680826234599494, 0.002840696083459467, 0.06500426282554261, 0.05009302879395336, 0.011722712246212703, 0.013989266393953228]]"/>
        <s v="[[0.016854894125563187], [0.00982819633595696, 0.08454981634007781], [0.07784610961541777, 0.03227508682364797], [0.0086477751435139, 0.06569992403576144, 0.006346483706331934, 0.030985044132137568], [0.002867436235665057], [0.14677255991367075], [0.06851690375399361, 0.07460077784167377], [0.0488107513863747], [0.012554573019380665, 0.0006172192466950881, 0.07616566628338949, 0.007070178469690712, 0.007343100195926129, 0.01901371758529942]]"/>
        <s v="[[0.016860881475670768, 0.012914012521631898, 0.005111065383726864, 0.01227572718214687, 0.03679959876031808, 0.004330265973255699, 0.01411923491831127, 0.028450512603968414, 0.008809542969425458, 0.04805212247270948, 0.030024465306745206, 0.0034287637836330175, 0.0015082392060131896, 0.0009338974489538377, 0.016811621265092534, 0.0014181730049632273, 0.029479200503900783, 0.03806310762759209, 0.01840479485893853, 0.0044562776000193465]]"/>
        <s v="[[0.01690753333317746], [0.0025759728300808775, 0.01855785254949012, 0.013074316792964401], [0.013337477586991393, 0.01327966840254435, 0.029024427702425876], [0.020576348527152233], [0.008083559350529792, 0.030397384896695967]]"/>
        <s v="[[0.01690753333317746], [0.002575972830080878, 0.01855785254949012, 0.013074316792964401], [0.013337477586991393, 0.013279668402544352, 0.029024427702425814], [0.020576348527152233], [0.008083559350529783, 0.03039738489669596]]"/>
        <s v="[[0.016971015882947665], [0.019861582368468612, 0.011702720849173955], [0.016566956729883484, 0.011662784945916509], [0.001807624239296426, 0.023840297437039835, 0.00897754901957919], [0.024085733645520357, 0.019365564519675037], [0.011396652388878468, 0.00824500135373308, 0.008739882472126552, 0.006668509150791742], [0.11708138287410096, 0.10971926882940769, 0.008536437553913574, 0.1973771390512105], [0.026196434440926453, 0.0035229064245845512]]"/>
        <s v="[[0.016983193509829946, 0.011610595233176115], [0.020511782317742575], [0.015439520819735217], [0.016126819399587197], [0.012256645247071325, 0.053460928995785355, 0.021948431525144647], [0.026422704007534086, 0.07474777173550087]]"/>
        <s v="[[0.017001070431502403, 0.010499641620898906], [0.09847652502125885, 0.14869098741590858, 0.09008890897201226, 0.016601815564383504], [0.15438316966892557, 0.028913893173003753, 0.06011054296983767, 0.005013444513683521, 0.004547943991279614], [0.004413436649080014, 0.014629561531485947], [0.0991358517598075, 0.03778031234281435, 0.016344877044666202, 0.013995903937830623, 0.04124518720680765, 0.05946347252338066, 0.09177811063014477]]"/>
        <s v="[[0.017041439037185507, 0.01617340988567778, 0.006329831988974958, 0.02433645973632086, 0.013060465624068018, 0.0033163232387001147], [0.010199738272227631, 0.046953660618910105], [0.009311185458362884, 0.06689166749455808]]"/>
        <s v="[[0.01707363915264925, 0.009776946727066005, 0.02037399080848695, 0.0034540031599976217], [0.012121218785146694, 0.01190844275908869], [0.010436157961458303, 0.012792827216958458, 0.019610946799033347, 0.007195866087714878]]"/>
        <s v="[[0.017073639152649252, 0.009776946727066005, 0.020373990808486942, 0.003454003159997622], [0.03349705226537476, 0.08249777405477621, 0.09861203630794542, 0.11591303138673101, 0.07017059653212662, 0.048520373123196216]]"/>
        <s v="[[0.017106150421233972, 0.016137451556848176, 0.0016320282187290982, 0.043665660301338116, 0.02882626993934058, 0.029916766309644374], [0.03356371492175125, 0.05918163769990349], [0.032272709841500706, 0.013442475603182284, 0.00301594639147811, 0.04204738245257631], [0.03337133185445393, 0.031329021792426526, 0.005592337601028384, 0.01674101690931373], [0.04432437689160046, 0.07461858607951813], [0.027398743932213657, 0.007704986904203599]]"/>
        <s v="[[0.017106150421234024, 0.016137451556848065, 0.001632028218729101, 0.04366566030133807, 0.028826269939340468, 0.02991676630964427], [0.027791393601082296, 0.03056413475109983, 0.008400694287763627, 0.001409670987365459], [0.0050505233650468915, 0.04908298306039392], [0.03337133185445387, 0.03132902179242655, 0.0055923376010283835, 0.016741016909313743], [0.01591637222155981, 0.08184436357196072], [0.04432437689160049, 0.07461858607951828]]"/>
        <s v="[[0.017122975333007554, 0.04770401602342529, 0.012187957809664984, 0.021926612411830786, 0.002202704462756658, 0.03893544081366728, 0.01690828854557747, 0.024825823333169027, 0.010757423395761793, 0.028956877099244882]]"/>
        <s v="[[0.017122975333007558, 0.047704016023425284, 0.012187957809664984, 0.021926612411830783, 0.0022027044627566574, 0.03893544081366728, 0.01690828854557747, 0.024825823333169027, 0.010757423395761793, 0.02895687709924488]]"/>
        <s v="[[0.0171229753330078, 0.04770401602342546, 0.012187957809664899, 0.021926612411830974, 0.0022027044627566396, 0.03893544081366718, 0.01690828854557767, 0.02482582333316832, 0.01075742339576182, 0.02895687709924485]]"/>
        <s v="[[0.017123831383183657, 0.004638747268832516, 0.0076081810003273305, 0.021620240188202654], [0.01067623273629974, 0.01850114501413919, 0.01657566995173848, 0.006398979363517823, 0.007951243419724655], [0.004507504568661412, 0.005050010735637701, 0.018622768813629197, 0.022408179295591128, 0.017648217763140257, 0.012301051492457183, 0.026458333381158425], [0.020467044321503286, 0.010556110490023755], [0.01545136313795691, 0.013021445022671583]]"/>
        <s v="[[0.017218288944566038, 0.018315516809826786, 0.0077258007753582035, 0.0026509151182574696, 0.010412537562150244, 0.00487331827078896, 0.03328825344146791, 0.01937406800932531, 0.021611482294991227, 0.002358177027028561, 0.0095071743805669, 0.013621361147198412, 0.06268536459991615, 0.002117121588904518, 0.014326269452766847, 0.00472799454676619, 0.005511549639255572, 0.005481741568724853, 0.004591500455298133, 0.01530838213989547]]"/>
        <s v="[[0.017287086843077934, 0.01142768446247394, 0.004844738662679948], [0.017486348183378558, 0.0890721666845535, 0.0747346221024672, 0.07205158559753966, 0.07904765504448977, 0.1588012677370979], [0.025742622153361934]]"/>
        <s v="[[0.017391098821081318, 0.12112294038859962], [0.03368640854348893, 0.08800848517677684, 0.06444726384467714], [0.06509949821815351], [0.043132033442660554, 0.03789351392628722, 0.029716925397317125, 0.07118931958103336]]"/>
        <s v="[[0.017402248497156263, 0.018307341955335676, 0.015336388521531283, 0.020823586849747357], [0.04144603454657933, 0.023580899430451448, 0.01004538662120462, 0.01019627205546635, 0.009384644983680029], [0.015589252297299475, 0.021610053514687207], [0.027263176228100667, 0.02291958854158378], [0.015479836328869668, 0.012292295573807356], [0.015202147569788181, 0.011107242876412227, 0.0102231153567785, 0.009714103591670539, 0.006519485764224613]]"/>
        <s v="[[0.017423180371963793, 0.007931083917056582, 0.009379669849386136, 0.019302579288254504, 0.004095753425631674, 0.0052007519058547965, 0.011976339521246802], [0.037644490265553984, 0.025268250992524312], [0.01480800362567914, 0.03641167505417724, 0.001998600281635033], [0.0528714995703685], [0.04437882480978949, 0.02027421199291632, 0.03102877328466343], [0.039651418036573995], [0.011807654351888627, 0.029749167069279103, 0.005336044733194448]]"/>
        <s v="[[0.017472738341415175, 0.01166960163316347], [0.016762267546720076, 0.012531237948030377, 0.018227422849475327], [0.013390696266154307], [0.017247271804669093, 0.011786842935781194, 0.013420039892944505, 0.011235253589366058], [0.020925562424022746, 0.04521229563598152, 0.012709812575753479], [0.011602390151814052, 0.06116202346577492, 0.013320755695703975, 0.012199201784763412, 0.009953506029960809, 0.056439891560226337, 0.011789614193250109]]"/>
        <s v="[[0.017492658691685165, 0.018117904802925168, 0.01715425030408303, 0.016485402529251753], [0.02471547463706673, 0.030220165169230033, 0.012543422397553449, 0.021933544888486346], [0.03211004040346686, 0.02338593889508457, 0.008548982130135878, 0.025840920197364926, 0.06988763341665136], [0.010810109146763506, 0.007764754105964227, 0.00708184800347566], [0.023557543835632782], [0.010627316929555914, 0.08174797156009204], [0.12108753680115654]]"/>
        <s v="[[0.017544386045910906, 0.028149791372077224], [0.04590368367748965, 0.04340934551787039, 0.044436843631091065, 0.07729625342295803], [0.060410575744119635, 0.014676613274021153, 0.011863385506365856, 0.05974255663495267]]"/>
        <s v="[[0.01758149612767177, 0.015105404185120457, 0.011820934669864643], [0.11712022594034568, 0.015187498558954692, 0.015463628499160866, 0.05050107050558008, 0.018163969582587338, 0.008592633760922343, 0.02524724938016718]]"/>
        <s v="[[0.017615609396038116, 0.010324689840008672], [0.016604302944694636, 0.025894719627793043], [0.020644722567815455, 0.010395505080893569], [0.008993830208268855, 0.011844624956456648, 0.028826799324310964], [0.013481076313467346, 0.008124450575015534, 0.0017063595094940287, 0.004404061159764205, 0.007769935484414774], [0.06037228259139333, 0.019542319269391054], [0.021321439773177374, 0.018784287575963596], [0.014078668982144556, 0.023782334459499475]]"/>
        <s v="[[0.01762572786271025, 0.036412773190068005], [0.00999669557133179, 0.013288712637317278, 0.02048627879179593, 0.027988669118350313, 0.01842482658764094, 0.020156237393205635, 0.011119016043655328], [0.019077781206922537, 0.014835192603547726, 0.01143699621602753], [0.016717666912463378, 0.01833460917645951], [0.0209902074423058, 0.019841445259521525], [0.010732323894744378], [0.005604824557142143, 0.015922054335309084], [0.018569164702306188]]"/>
        <s v="[[0.01762857834341878, 0.002963354891683643, 0.17139788817186058, 0.017819812656175917, 0.012992026857747016, 0.16690385662046678], [0.10337301852737113, 0.13428721495303977, 0.09846031748074317, 0.014907313390457212]]"/>
        <s v="[[0.017677195121508393, 0.014780592310070513, 0.05633143018863782, 0.033621089978996196, 0.0054524111454938564, 0.01771760987115944, 0.040995249210672075, 0.10374303169666933], [0.03127770190876336, 0.021791236722938534]]"/>
        <s v="[[0.01777277263819916, 0.012305888160519918, 0.014060088092949646], [0.026187794516027187, 0.028793282892658645], [0.014092368208941917, 0.027257573316090283], [0.04143402714641725, 0.02084485640256381, 0.013878095129857701]]"/>
        <s v="[[0.017856562380998215, 0.006748772278260705, 0.005064488648842185, 0.024528972109254723, 0.050599401158986916, 0.017011937376238524, 0.02688449917300616, 0.024170336775897062, 0.019555206841685227, 0.007806655855490245, 0.007702742925910014, 0.015224414688819932], [0.01591644819012566, 0.015496946678458433, 0.0314409706197296, 0.006826871917014958, 0.022955921201518813, 0.012022806976909307], [0.18120699437523607, 0.013938504717329572]]"/>
        <s v="[[0.017856562380998215, 0.006748772278260705, 0.005064488648842185, 0.024528972109254723, 0.050599401158986916, 0.017011937376238524, 0.02688449917300616, 0.024170336775897062, 0.019555206841685227, 0.007806655855490245, 0.007702742925910014, 0.015224414688819932], [0.03039370439334557, 0.05582822624888435, 0.07262000958140621, 0.11880006764030353, 0.0205926425015351, 0.05871047551131694, 0.004908011503027393, 0.02998670654176295]]"/>
        <s v="[[0.017856562380998215, 0.006748772278260705, 0.005064488648842185, 0.024528972109254723, 0.050599401158986916, 0.017011937376238524, 0.02688449917300616, 0.024170336775897062, 0.019555206841685227, 0.007806655855490245, 0.007702742925910014, 0.015224414688819932], [0.030393704393345607, 0.055828226248884325, 0.0726200095814062, 0.11880006764030353, 0.020592642501534864, 0.05871047551131694, 0.004908011503027393, 0.02998670654176295]]"/>
        <s v="[[0.017856562380998274, 0.006748772278260702, 0.005064488648842187, 0.024528972109254726, 0.0505994011589871, 0.01701193737623875, 0.026884499173006095, 0.02417033677589698, 0.019555206841685175, 0.007806655855490262, 0.007702742925910012, 0.015224414688819942], [0.03039370439334547, 0.055828226248884436, 0.07262000958140881, 0.11880006764030542, 0.020592642501535106, 0.058710475511316106, 0.004908011503027409, 0.02998670654176164]]"/>
        <s v="[[0.01786270314842052, 0.01954280347527565, 0.013807159090730364, 0.004860802538074346], [0.03425678621369948, 0.01788069212900811], [0.03680827239929786], [0.01858597688664071, 0.00988840163769863, 0.02007701882482865]]"/>
        <s v="[[0.01789640785387107], [0.02411722910501583, 0.03731966820814508], [0.1409075007973013, 0.15362598409696646, 0.004052406045543168, 0.005204450563180888], [0.023376903413592394, 0.008200512465517095], [0.022642664932690383]]"/>
        <s v="[[0.017899595595809104], [0.04348003724159594, 0.0155731065200265, 0.04917050756006394, 0.0015779680705698992], [0.0038015853156054573, 0.004659579990341693, 0.06112872697926819, 0.014054921028085154, 0.017841331695760278]]"/>
        <s v="[[0.01795620741829949, 0.017170997009082763, 0.02517152265208495, 0.008006531646082289], [0.05761800319432479], [0.007084152640447544, 0.05491732758875099, 0.020424570463903634, 0.006850085680190578, 0.01786635104941612], [0.08026452006496876, 0.12640719653443577], [0.13942603235132464, 0.07353649336785206], [0.0064448324648805864, 0.00801416440299469, 0.008195928098470277, 0.019378210530488556], [0.1130046698685372, 0.1477201237261846]]"/>
        <s v="[[0.01797506507327761, 0.03543466806788508, 0.025162702506372914, 0.007470621925352757, 0.021305178050917917, 0.018213210185025322], [0.024402500037388038, 0.026961378161008118, 0.0341094686144516], [0.042826667920169995, 0.014674056089384633, 0.024055439452994355], [0.03137438753021621, 0.052334783700701944], [0.010850555319009176, 0.029799104832933212, 0.02527001197980549], [0.01826593934109895, 0.07396395053301731, 0.020143823143629547]]"/>
        <s v="[[0.01797571271600482, 0.0531674530144693], [0.01948086855855551], [0.019234468713616008, 0.020982532672648668], [0.019409809413959284, 0.009554737461278644, 0.005222060489981202], [0.21858461786868855, 0.1468398546198492]]"/>
        <s v="[[0.017981191164626063, 0.07653849548376372, 0.09604660448632173, 0.09004269327416418], [0.16536492640787978, 0.061735989026739525], [0.014370076300297378, 0.012474812002593528, 0.004203202813801392], [0.09583408384437944, 0.03002554138846826, 0.045103840595244124], [0.019055291838193288, 0.013144821887216773, 0.004422594795219342], [0.020570496547882986, 0.019014181422197976, 0.0195860807000052, 0.09533198731352752, 0.005441859231458866]]"/>
        <s v="[[0.018078836231982958], [0.036867270987382864, 0.03394167439820683, 0.02161024018448365], [0.0064228185139228264, 0.02512378300059321, 0.04662244589593031], [0.008075483075714904, 0.043100283930509346, 0.011373694344116201]]"/>
        <s v="[[0.01807996205256948, 0.006812242906613432], [0.032594773479592186, 0.03129061611621215, 0.027866945464806208], [0.005203827511558176, 0.004780429300896655, 0.004238357886382911, 0.010966522841545742, 0.025895081529239434]]"/>
        <s v="[[0.018137194571153165, 0.10187534442768424, 0.01914644258527906, 0.016543387593220268, 0.03525514665200044, 0.01549065340803436, 0.02910653020781205, 0.009505471199457046, 0.0052690817652366, 0.0219668236026829]]"/>
        <s v="[[0.018196899859794113, 0.016610771456101403, 0.028108708742185087, 0.030226251283011468, 0.024223907499040236, 0.026986684267230443, 0.010055241699366014, 0.009532946959073049, 0.009681917960504449, 0.029181622046330544, 0.04492155839986535, 0.030679484011512066, 0.005625067063611709, 0.0028663900993000776, 0.004007132915706547, 0.024806130037132695, 0.015265869928500899, 0.006716144144510888], [0.010712230994596696, 0.05899495534231101]]"/>
        <s v="[[0.01826125857572674, 0.008179891946336634, 0.01755444913963313, 0.016012726813952993], [0.008812181651462362], [0.011743102641628658, 0.011962337661306664], [0.009928085511002424, 0.003606803035933464, 0.01925852040602696, 0.008734222887797988, 0.01935430925611366, 0.008267429801476824], [0.019314576689348446, 0.013888647738292778, 0.004888508949275009], [0.01424315995026822, 0.005540940492356853, 0.011769434116262932], [0.009751417343644476]]"/>
        <s v="[[0.01826125857572674, 0.008179891946336636, 0.017554449139633155, 0.016012726813952993], [0.01174310264162865, 0.01196233766130668], [0.009928085511002422, 0.0036068030359334637, 0.019258520406026953, 0.008734222887797988, 0.01935430925611366, 0.008267429801476829], [0.01424315995026822, 0.005540940492356853, 0.011769434116262932], [0.008812181651462362], [0.019314576689348446, 0.013888647738292778, 0.004888508949275011], [0.009751417343644476]]"/>
        <s v="[[0.018275193329033886, 0.09531803086356551, 0.010237045713154444, 0.0037115699306664164, 0.06697853494685964, 0.0236674854080018, 0.019192156936449545, 0.0229343220522633, 0.19215268851808642, 0.05246428081411926, 0.006636459040809664, 0.044783551570327824, 0.04319252110881077, 0.01458903245017342, 0.0067121010012745055, 0.026135393122047774, 0.011750342782619548, 0.018611668114209196, 0.07852193816686129, 0.14202011343297405]]"/>
        <s v="[[0.018295534682802334, 0.027078999935592957], [0.00871084309023429, 0.018877493156725534], [0.018575508316992905, 0.010374406581392399], [0.018355694606725252, 0.023852281123878463, 0.011147501163347064], [0.023069722128372407]]"/>
        <s v="[[0.018295534682802334, 0.027078999935592957], [0.023069722128372407], [0.018575508316992905, 0.010374406581392399], [0.00871084309023429, 0.018877493156725534], [0.018355694606725252, 0.023852281123878463, 0.011147501163347064]]"/>
        <s v="[[0.018345283893548774], [0.004249832049002181], [0.05205259372755688], [0.01948086855855551], [0.004520657974967945], [0.05140396369692881], [0.01884550189021893, 0.039750593976196756, 0.015732704523094526], [0.054067918751524065]]"/>
        <s v="[[0.018345283893548774], [0.03081271855174618], [0.004249832049002181], [0.05205259372755688], [0.01948086855855551], [0.004520657974967945], [0.05140396369692881], [0.04781573072441029], [0.06094716410417421], [0.054067918751524065]]"/>
        <s v="[[0.018355694606725252, 0.023852281123878463, 0.011147501163347064], [0.018295534682802334, 0.027078999935592957], [0.018575508316992905, 0.010374406581392399], [0.00871084309023429, 0.018877493156725534], [0.023069722128372407]]"/>
        <s v="[[0.018357643270514524, 0.005077394680388439, 0.106372296624745], [0.043560876779327996, 0.04043279400280569, 0.0018457937135687023, 0.011645627658805146, 0.019706398981626568], [0.051836917150597024, 0.09831392798564771]]"/>
        <s v="[[0.018357643270514548, 0.005077394680388458, 0.10637229662474515], [0.043560876779328184, 0.04043279400280591, 0.0018457937135687075, 0.011645627658805186, 0.019706398981626724], [0.05183691715059715, 0.09831392798564768]]"/>
        <s v="[[0.01857532213551761, 0.008931167438314588, 0.01582663570146616], [0.037945244415017815, 0.009201321789245563, 0.00444357180201656], [0.012542263970447037, 0.004480319300119441], [0.01388175794478724], [0.009192397910981654]]"/>
        <s v="[[0.01857532213551761, 0.008931167438314588, 0.01582663570146616], [0.037945244415017815, 0.009201321789245563, 0.00444357180201656], [0.018004524140829085, 0.005063597323457704, 0.07251862139433671, 0.010198611463465948]]"/>
        <s v="[[0.01857532213551761, 0.008931167438314593, 0.01582663570146616], [0.016234170042753942, 0.01132063752841967], [0.024178819036605077, 0.002652843879357039], [0.012542263970447066, 0.004480319300119443], [0.01388175794478724]]"/>
        <s v="[[0.01858597688664071, 0.00988840163769863, 0.02007701882482865], [0.010926812028787421, 0.03154719540867431, 0.06237535000919232, 0.019251236387023286, 0.008088324848023788, 0.02817863324844568, 0.01923612302561051]]"/>
        <s v="[[0.01862509337364405, 0.03781802739874389, 0.02462998853535716], [0.04772712109611514, 0.05530865552029242], [0.023557575554000183, 0.05183691275504139, 0.17850916812383952, 0.19812338968996823], [0.013380186598534802]]"/>
        <s v="[[0.01866167128893843, 0.03028651874962678, 0.042485073111345015, 0.0028274957100869916, 0.005468189714917644, 0.1319826090881766, 0.03966808324851576, 0.05766905677422444, 0.015398408606158289, 0.047645578509765855]]"/>
        <s v="[[0.018665893397469886, 0.06844426748244312], [0.012241535441660126, 0.013857286811617882, 0.029218710542374154], [0.4202884642899638, 1.163082454637709, 0.05164574945035147, 1.0154946954167179, 0.14837403507605068]]"/>
        <s v="[[0.018798006087606227, 0.013142413382915889, 0.011128908806759747, 0.03105888850022106, 0.003919259166094577], [0.029813192012259866, 0.02294443197566357, 0.02843800078860263, 0.016852459106055186], [0.01924326745535094, 0.022530731446992316, 0.014002411700692365, 0.01072701353061614, 0.004804265987218657, 0.014031294155552092], [0.006973470017344245, 0.039135797489324], [0.01574509254682266, 0.038106009699016535, 0.020288014254651363]]"/>
        <s v="[[0.0188378493375207, 0.041684442083534876, 0.06829108399724827, 0.03126177079377295], [0.0016316888150724827], [0.0059709180081776855], [0.05959050264879357, 0.02129315969110443], [0.21717667487463987, 0.05757520562727157]]"/>
        <s v="[[0.01900427758853262, 0.01140284838175887, 0.013525802908065073, 0.012167031135647764, 0.01221579155625567], [0.026218342059420186, 0.010840637930360593, 0.019112569891249695], [0.009112023764419067, 0.0053458742641885985, 0.01763037453184471, 0.018982163868674427, 0.0017235303005360594], [0.037279657811420154], [0.03807637433420194, 0.018620583033878948, 0.016062407982958986, 0.025572246291432666], [0.006515551713184097, 0.01775493405742954]]"/>
        <s v="[[0.019010185897574715, 0.07847680962963606], [0.0717769880948471, 0.03396660543799532, 0.009528867678196879, 0.004752347799588137], [0.009549863016988446, 0.024052551480104038, 0.06006866521663401, 0.01006871058647231, 0.009561764003370386, 0.02918431284216137, 0.016255559193540076], [0.015083887789027278, 0.05638976128424353, 0.04150904464247196], [0.023727267566465832, 0.05082182231895756, 0.025558245647933395, 0.007043895198061622]]"/>
        <s v="[[0.01901551735692736, 0.011870345916636996], [0.030233730045487437, 0.012320845663299624, 0.005695290343113384, 0.019359954393574602], [0.018209137858116724, 0.006139727169910289], [0.01506064747549958, 0.021195037446303418, 0.0054297857035815475], [0.01069607455365039, 0.021417241662724937, 0.015406226213421593], [0.009367940727791456, 0.04461648190415194], [0.021063138382390482, 0.009896690444428835, 0.01501357131788735, 0.012502743814826824]]"/>
        <s v="[[0.019049486543434427, 0.025228042884973465, 0.007638132148649443], [0.029905334843893936, 0.00373216221679195, 0.07515837398587341, 0.03950997388894041], [0.024002994104582853, 0.0033133213830227846, 0.093533948416861]]"/>
        <s v="[[0.019049486543434427, 0.025228042884973465, 0.007638132148649443], [0.03372849631675933, 0.005933467714238915, 0.018068610284447933, 0.11743196868083389, 0.045909838763240236, 0.0012776078525491563, 0.026101561647113483]]"/>
        <s v="[[0.019049486543434427, 0.02522804288497349, 0.007638132148649443], [0.024002994104582846, 0.0033133213830227925, 0.0935339484168609], [0.029905334843893863, 0.003732162216791954, 0.07515837398587305, 0.039509973888940564]]"/>
        <s v="[[0.01904948654343443, 0.02522804288497351, 0.007638132148649443], [0.029905334843893915, 0.003732162216791911, 0.07515837398587348, 0.039509973888940335], [0.024002994104582853, 0.003313321383022776, 0.093533948416861]]"/>
        <s v="[[0.01904948654343443, 0.02522804288497351, 0.007638132148649443], [0.07951895264722943, 0.011378678931449565, 0.03299483709388717, 0.28813640831775206, 0.08757116382703747, 0.0026001725793243385, 0.0605272417413309]]"/>
        <s v="[[0.01909483843908117, 0.09059085020564689, 0.036800469403049874, 0.01960619404958812, 0.017139212462257428, 0.01022887423898837, 0.014692552386004507, 0.05379477116976478, 0.016306624043565632, 0.05571969856465721, 0.010839830163281014, 0.08797709790379184, 0.009686873405120222, 0.137074125896185, 0.004235493085422138, 0.055939487300455545, 0.015597089387447824, 0.022644979252914137], [0.006595927549667091], [0.024553768822426623]]"/>
        <s v="[[0.019162096045825562, 0.037883858332541494, 0.01135831803229931, 0.18228593923741512, 0.010669063940140694], [0.020665041567507998], [0.008861067070896924], [0.03208891030386329, 0.05290675528768933, 0.05392668065561317]]"/>
        <s v="[[0.019222585105291283, 0.019455745690486487, 0.021223941483283392], [0.2185846178686912, 0.14683985461984964], [0.019223575354662164, 0.005196845876563132], [0.01948086855855551], [0.017975712716004816, 0.0531674530144693]]"/>
        <s v="[[0.019222863897924273], [0.00692172053935151, 0.0058629485830611625, 0.003521717395623136, 0.010817372184129504, 0.03303222284373053, 0.006318943550524472], [0.00369967397967905, 0.04845984620114331, 0.02745219828624971], [0.02019492563094073], [0.04955596282916917], [0.04158484213772762, 0.041290247911942794, 0.04329097887102257], [0.015796505676526483, 0.023436969545007503, 0.012369499582907669], [0.0353875855767415, 0.03458675817386461]]"/>
        <s v="[[0.019226176930978583, 0.05840739955532485], [0.7466505868043181, 0.04061428658005388, 0.06583672928957557, 0.2883684322233333], [0.09379621566965896, 0.03667330804421632, 0.0633177084567156], [0.17356843063332936, 0.0390350578096137], [0.013864189655964965, 0.08931074354444601, 0.036671925629661165, 0.09868563538658992, 0.05658948346328877], [0.22625096123494218, 0.3095377727133651], [0.07406543833929247, 0.02657231891195332]]"/>
        <s v="[[0.01924326745535094, 0.022530731446992316, 0.014002411700692365, 0.01072701353061614, 0.004804265987218657, 0.014031294155552092], [0.01574509254682266, 0.038106009699016535, 0.020288014254651363], [0.016716175071542758, 0.026264509349548618, 0.014273643106293914, 0.012145309135365956], [0.026743038885675426, 0.023612447057803715, 0.014805551149881949, 0.016746668843554066, 0.0035537220609983943], [0.006973470017344245, 0.039135797489324]]"/>
        <s v="[[0.019250422612126034, 0.005145523376608434, 0.03482940066918001], [0.033615834350711825, 0.0228056794355379, 0.0018733847033082461, 0.0033796852100074913, 0.006596343484952544], [0.040760933149496525, 0.027874385282453104], [0.11360245894039574], [0.02769931655489899, 0.008845664478491689], [0.02872793104874585, 0.006467123063878426, 0.01485023129669931, 0.020360836201005553, 0.015513097557949367, 0.008666831798900388, 0.006646592861351844]]"/>
        <s v="[[0.019250422612126034, 0.0051455233766084345, 0.03482940066918001], [0.028727931048745856, 0.006467123063878425, 0.014850231296699306, 0.02036083620100556, 0.015513097557949357, 0.008666831798900397, 0.006646592861351844], [0.11360245894039574], [0.033615834350711665, 0.022805679435537896, 0.0018733847033082464, 0.003379685210007477, 0.006596343484952518], [0.027699316554899017, 0.008845664478491697], [0.04076093314949706, 0.02787438528245332]]"/>
        <s v="[[0.019271433933282983, 0.15057964170306853], [0.07255241164920585, 0.022414466729926988, 0.05398530274391444, 0.024537462588406497], [0.03355445455077481, 0.0836211004961432], [0.41375655655486576, 0.15069521995177784]]"/>
        <s v="[[0.01927626278157108, 0.0013940252643409312, 0.01550343127263672, 0.006246989842687807, 0.01156521392762964, 0.002798848800942182, 0.00789668118004847, 0.002924332657645041, 0.011782912212000176, 0.01919733343534853, 0.002535217594471722, 0.009893306340722292, 0.009114644500654693, 0.004369704092895054, 0.002592174810840289, 0.031661891774580744, 0.011674998148937361, 0.0112324770423358, 0.02347123784550682, 0.0020725463235637064]]"/>
        <s v="[[0.01929917780352717, 0.01303338780892446, 0.027293067090395827, 0.01530517753381536], [0.09761416074600045, 0.019280204680090278, 0.0743329007925346], [0.04065168576425403, 0.024239743144547188, 0.008865943484861557, 0.05275062480253486, 0.010183303871355671, 0.026233992777366752], [0.04108884682915415, 0.06503950302561502], [0.0694371332821243, 0.17307998756513063, 0.05516141873112222], [0.19887441899596828], [0.05822004179617784]]"/>
        <s v="[[0.019302707442329592, 0.03940220304458173], [0.016158644303363976], [0.0373090974004402], [0.009534650094925112, 0.01154313760603962, 0.015794348929777473, 0.021379941177401544], [0.014742857870716405, 0.052314191537550604]]"/>
        <s v="[[0.019302707442329592, 0.03940220304458173], [0.0373090974004402], [0.022177959284206194, 0.027737096477192903], [0.011859909519081755, 0.015328827236154252, 0.014985865683559009], [0.014742857870716405, 0.052314191537550604]]"/>
        <s v="[[0.019304082391608496, 0.026301391772854527], [0.03783090274190429, 0.013278214113228179, 0.024294257376643896, 0.017380186629160497], [0.020873619812839275, 0.028381822309794243], [0.02598616614128476, 0.03268912217537561, 0.015322005747681444], [0.0037636373268972317], [0.036945168497183684, 0.019661392485041847, 0.007160268101055136, 0.015187335293271464, 0.024893532605287476], [0.02526430080561247, 0.01549420918899524, 0.013488808184426462]]"/>
        <s v="[[0.01933456147377159, 0.03942356863312149, 0.08286910011355915, 0.051921370234832065, 0.13500996302494875], [0.28710700356825103, 0.09131406648915334, 0.07125905165307042, 0.01818008264886288, 0.2099425833027612]]"/>
        <s v="[[0.019409809413959284, 0.009554737461278644, 0.005222060489981202], [0.019234468713616008, 0.020982532672648668], [0.01948086855855551], [0.21858461786868855, 0.1468398546198492], [0.01797571271600482, 0.0531674530144693]]"/>
        <s v="[[0.01940980941395929, 0.009554737461278643, 0.0052220604899812], [0.019234468713616008, 0.02098253267264867], [0.01948086855855551], [0.01797571271600479, 0.05316745301446917], [0.21858461786869435, 0.14683985461985244]]"/>
        <s v="[[0.019459489118830754, 0.05377555083956011, 0.026813538782902685, 0.03389186882809124, 0.026576312057835158, 0.012644137682401042, 0.058604305905300094, 0.06937101925837731, 0.020729359563380706, 0.023665031806562424]]"/>
        <s v="[[0.019461737675992775, 0.014557043716010782], [0.02435964134767178, 0.019277455800542635], [0.019024771604059288, 0.05456945432976927], [0.01948086855855551], [0.004520657974967945], [0.05140396369692881], [0.04781573072441029]]"/>
        <s v="[[0.019564165537247852, 0.03247040878381669, 0.015563537588133435], [0.015438764674222491, 0.01594728722444165, 0.013515676742198545], [0.047755786529299786], [0.09884797427421865, 0.024293349653106134], [0.028947996565421893, 0.02530170344881248, 0.039746970145841234], [0.044123341934375455, 0.027341751962951355, 0.022270952984196055], [0.032249544822160706, 0.025223867247292267, 0.054991642900667125], [0.08623350591304241, 0.05298604440715822]]"/>
        <s v="[[0.019624400488113654, 0.028882873753317634], [0.008763815000116403], [0.01905808076547967, 0.014419492735436964, 0.02412159092748803, 0.01956698694138398], [0.03882542193675643, 0.02606013040087619], [0.013794170920015477, 0.03184060010213271, 0.016652681560925534, 0.020121687043832756], [0.021920385604416347], [0.013597366149769807, 0.01887930003941572, 0.011431214693131396, 0.03244056223302314, 0.029193107206582764, 0.008074666423629896]]"/>
        <s v="[[0.019629495398860112, 0.017388287122651017, 0.01763544374258809, 0.03871624311165819, 0.00709703252600709, 0.004423906681359039], [0.008236421011759077, 0.012868274064752373, 0.02233636841595654, 0.0593060996725107]]"/>
        <s v="[[0.019676807658352242, 0.04147893824373172, 0.03127803447479498, 0.051985083134866036, 0.01920935751431512, 0.024184001017067275, 0.08248085742412714, 0.0075762188899663, 0.02592326024189441, 0.03190264546605733, 0.03344440056901988], [0.017675962323976054, 0.01532038253644182, 0.029403746854882572, 0.07825904104507606, 0.00917184457349087, 0.05986392151591059, 0.03440745939823096], [0.03973291204824002, 0.04155079297173424]]"/>
        <s v="[[0.0196888099969047, 0.05767075118421362], [0.0037908363378885163], [0.012385047193185698, 0.018617271462910187, 0.008152027773053475, 0.040053441666218534], [0.0920190518372944], [0.001072837436615091, 0.04916749042523458]]"/>
        <s v="[[0.019701933861907644, 0.032635116025195185, 0.009228055451767619, 0.0033377539762269337, 0.01436285634506134, 0.021551152271522805, 0.005026824467570269, 0.0005907199300408823, 0.007400915168287747, 0.028789305171818106, 0.05270204489473517, 0.014298729575546034, 0.01955503695111799, 0.0086587189299287, 0.012035774304994563, 0.00968211926686122, 0.0076296807633700284, 0.012745520499492367, 0.01770051884692625, 0.0018527009912709367]]"/>
        <s v="[[0.01970595634903475, 0.06971343435376884, 0.01667109258493274, 0.014331705104216866, 0.01408108659412672, 0.012913278804861641, 0.03632576394381162, 0.009333579027684532, 0.038299064777580334, 0.007817890614495459, 0.04706982214769557, 0.011809160276156156, 0.1161012022632434, 0.003633040036746647, 0.03614450821242554, 0.041695762930721955], [0.009758858850326721], [0.009367940727791473, 0.04461648190415194], [0.024553768822426623]]"/>
        <s v="[[0.019744126211828958, 0.006423599868963203, 0.0730845274903817, 0.019361402767526237], [0.004543021175296415], [0.0519616187636201, 0.024991558385889723], [0.006132543741116263, 0.029173122335795325, 0.042391934081448666]]"/>
        <s v="[[0.019753231421696986, 0.010599276928782249, 0.015389040526953711, 0.013432591813392444, 0.01884294896589479, 0.005763861609359194], [0.009741088346662909, 0.009513579182360829, 0.01565741089480794], [0.052221305326981646, 0.0056329843359811645, 0.047882889868874866], [0.009298239829024006, 0.0061075811766118605, 0.01340601824513981], [0.008774473416605161], [0.01855903436462102, 0.021508031121841614], [0.03594929875656998, 0.016132400234530737]]"/>
        <s v="[[0.019806877771415893, 0.010863869047579957, 0.021986083961196962], [0.02594463024055214, 0.045684883166615176], [0.006515551713184092, 0.01775493405742954], [0.02292570109273526, 0.03258117431447402, 0.02805561623641986]]"/>
        <s v="[[0.01981377561852751, 0.010968186471993352, 0.02401152231318471, 0.005936542338996733, 0.011943364228977087], [0.022536587643488825, 0.03451684970851938, 0.01601692815936029], [0.021227086522531153], [0.01764246717159982]]"/>
        <s v="[[0.01984093157471942, 0.009049901419100208, 0.025639794106564015], [0.006973470017344245, 0.039135797489324], [0.024317973707950497, 0.012548736057710806], [0.02169360934817205, 0.012968095189102875, 0.01010214504787449, 0.00330318955288164, 0.0015863275277915078], [0.014238527846873534, 0.005118831503270045, 0.02424213880987043], [0.019813885725922645, 0.00971955009767687], [0.015286222847538337, 0.015481449225738773, 0.0033438111718309344]]"/>
        <s v="[[0.019846474368487348, 0.012154357663772763], [0.026999618012497333, 0.006371211227596745], [0.006592267527183265, 0.014806657542339102], [0.024317973707950497, 0.012548736057710806], [0.009918689702327278, 0.028622700560629447, 0.01696735091427453, 0.004257898949271234], [0.01616341986133249, 0.0047336248762731865, 0.017586912533809514], [0.02184301861577433, 0.011055316700050779, 0.01032227599867825, 0.0033304685626382663], [0.00949243673044513]]"/>
        <s v="[[0.019861582368468612, 0.011702720849173955], [0.13266686457550256, 0.1070799855648553, 0.036976032748889685, 0.022849526938203933, 0.02810441993604244, 0.045310721085590686, 0.0805735541459797, 0.038415029869836276, 0.014834658892483605, 0.053213782903466074, 0.10451094138566236, 0.020712022497406467], [0.002258033471236036, 0.02113542197960779, 0.018038341927847434], [0.02781444388896749, 0.004163569953577259, 0.012022179982270172]]"/>
        <s v="[[0.019932911812829177], [0.006080584338215727, 0.02125079612179779], [0.0451738723051314, 0.11630878155734072, 0.11142153681200638, 0.007434429106429965, 0.03857124549986887, 0.046436567310587026, 0.018219344829448657], [0.007759845887744413, 0.016030293841516285, 0.008733267139059713, 0.018991171438191585], [0.07024758215823503, 0.10403531756666357, 0.016369698867747657, 0.061083602851215904, 0.06787201364586043, 0.0719402185861411]]"/>
        <s v="[[0.019932911812829177], [0.02853435708958295, 0.03214745782002794], [0.006080584338215725, 0.021250796121797803], [0.04138221905930284, 0.04834878612024108, 0.022971898050626306, 0.021786271299694553], [0.010203542495819548, 0.023531126550013454, 0.010392593513640186, 0.03821484448569099], [0.006558127389500122, 0.0104019119716466, 0.010151194222407029], [0.7282514427776747, 0.5502996008211868, 0.4320718831801631, 0.43121854827610834]]"/>
        <s v="[[0.019932911812829177], [0.05604719241018336, 0.02592590308171094], [0.032898398409312996, 0.02319156085342499, 0.04212479538439723, 0.01259484135821933], [0.006080584338215727, 0.02125079612179779], [0.6127040544843759, 0.08372168675909271, 0.37579620095320554, 0.4827266575760194], [0.014107732201772877, 0.012251259968584605, 0.010937718480326498, 0.024799209503252737], [0.0037087045648847862, 0.0179906671859532, 0.011605870955474308]]"/>
        <s v="[[0.019932911812829177], [0.27035507897926003, 0.9762493633376486, 0.822519528944815, 0.1391702685914273, 0.20187170599161774, 0.00830709038052226, 0.027312803551728132, 0.04649577433020415, 0.25330653156839694, 0.032685654892705855, 0.12752195500384497, 0.17477453797356832, 0.1510501678423972, 0.1784463886963782, 0.044085942711292125], [0.007759845887744411, 0.01603029384151629, 0.008733267139059694, 0.018991171438191585]]"/>
        <s v="[[0.019976746639085392, 0.05084230511454641], [0.03865968255738646, 0.00823704465138636, 0.07653090422447059, 0.05510624412537246, 0.06555662001196653], [0.06878022240164361, 0.04300137803751932], [0.07731971433566448, 0.046203755094007995], [0.014805115918932459, 0.008619414811847064, 0.028433117147601505], [0.06775753126538114, 0.13511488813721265], [0.11212159338172237, 0.023021834170082314], [0.07643699058775977, 0.01582530526117159]]"/>
        <s v="[[0.020081814496429217], [0.11199342975363037, 0.03795727122146468], [0.04172885470764513], [0.00258220639304036], [0.06748949514110883, 0.10060875826980194, 0.07040530150449976, 0.014814234760925278], [0.039436261077564795]]"/>
        <s v="[[0.02008183874228811, 0.029419680923407986, 0.01946599421012774], [0.009923553059440383, 0.014311802306597015, 0.005992641898985995], [0.010220283384031319, 0.0033110411864152507, 0.018740666655802263], [0.01571075847458972, 0.04248666356577651], [0.005357481723733818, 0.012087254673071462, 0.002788455400476228, 0.010809519728254554], [0.036605698590450673, 0.04732593336661371, 0.030452804377909117], [0.034096256838037735, 0.015384877579010447]]"/>
        <s v="[[0.02009332780513489, 0.018891990287967765, 0.030272943180894837], [0.05402989217760388, 0.011213411941129837, 0.03180963718877695, 0.017198004772848236], [0.007142532702373776, 0.062140345568193055, 0.004514417547210528], [0.012948416471518322, 0.03948645887226642, 0.023543823200899327, 0.016762543380155585], [0.0151059296737445, 0.011689627695634652], [0.03790820548502134, 0.002397193997920321, 0.02744928693265117, 0.008325547561924072]]"/>
        <s v="[[0.020137497578926446, 0.04182531716900801, 0.013384180534196469, 0.03629760485216123], [0.010677941770394564, 0.0502356634240092], [0.06174100630347828, 0.016903614062045963], [0.0006311115997204221, 0.0015270450525872669, 0.027376765823217943, 0.0002070572166997903, 0.01173032632192381, 0.008960988266016053, 0.01342698489172244], [0.009025564569202282, 0.024083778663220014, 0.049707143789249925, 0.009509058196373247, 0.018132219129986978]]"/>
        <s v="[[0.020149368086901407, 0.015472094920561967, 0.01207785573576872, 0.03028004672298409], [0.02260339484475733, 0.009784345206481897, 0.03227007343675658, 0.007064957107159583], [0.011903789204284422, 0.009612323175578008], [0.06786769159930482], [0.0022389704627304094, 0.007319101558899071, 0.0030222996277180013, 0.004449411105746371], [0.0217851847042399, 0.034116294822879575], [0.024508959156783982, 0.007279431400267643, 0.008240250723098846]]"/>
        <s v="[[0.020255194856676935, 0.11030305989489723, 0.0482555722299836, 0.004180437623571746, 0.07214264195495672, 0.06737387331962036, 0.10645087207053737, 0.1851620201933519, 0.04042051500243978, 0.04958321878568302]]"/>
        <s v="[[0.02025519485667902, 0.11030305989489007, 0.048255572229981905, 0.004180437623571759, 0.07214264195495972, 0.06737387331961907, 0.1064508720705263, 0.18516202019335487, 0.040420515002441336, 0.04958321878568191]]"/>
        <s v="[[0.020404147773043023, 0.007756153511313172, 0.010843841918272293, 0.10003163679451349, 0.2063413413527212, 0.034833365614153525, 0.04326931740822676, 0.08589258229290728], [0.04137256969629116, 0.008117147380030094, 0.04678542204055666, 0.0050409645014339085, 0.011201363534954252, 0.007900602100628658, 0.008361131057513172, 0.008041984409904303, 0.03471975543470873, 0.00406245123280941, 0.04646710276366402, 0.009279279988013724]]"/>
        <s v="[[0.020456490926771223], [0.013243668583871533, 0.033456021864138596, 0.07033410100790524, 0.021501538236564602, 0.00855504752673955, 0.031348005784350534, 0.006049312157403941, 0.04576334576706115, 0.012104104112321266], [0.010233333161153673], [0.004846335798582915, 0.013371397641193349, 0.01895571067170348, 0.010484929962355418, 0.004552328597535965], [0.0038594606708792535, 0.0024497068042915234, 0.014676839679607227, 0.003165218040119227]]"/>
        <s v="[[0.020465636638943532, 0.025792169599060798, 0.005223503251910534, 0.015311266065168397, 0.021374509719285357, 0.01191852961267584, 0.021023041828154482, 0.04105098011342979], [0.07898729780019946, 0.02544458417660954]]"/>
        <s v="[[0.02047784383554392, 0.03939814305665514, 0.027277196131229316, 0.00698939808223133, 0.05825058510992718, 0.03353730649897111, 0.018604156024690795, 0.003096103307424444, 0.010787424486476845, 0.015337773086451876, 0.07769250775655391, 0.0435474326543862, 0.045838291815588, 0.022066696650623, 0.018997543460100574, 0.02112647607143758, 0.004419502869558529, 0.0542262717076263, 0.021113699399097855, 0.006478695039346529]]"/>
        <s v="[[0.020477843835543942, 0.03939814305665512, 0.0272771961312282, 0.0069893980822310605, 0.05825058510992687, 0.033537306498971076, 0.01860415602469069, 0.0030961033074244845, 0.010787424486477067, 0.015337773086452, 0.07769250775655408, 0.04354743265438704, 0.045838291815587746, 0.0220666966506228, 0.01899754346010063, 0.02112647607143632, 0.0044195028695581465, 0.05422627170762663, 0.021113699399097862, 0.00647869503934696]]"/>
        <s v="[[0.020489302403948775], [0.022662778684604923], [0.08524520235521485], [0.08624884488426708], [0.06597084865971578], [0.08577552463664191], [0.0318662806181603], [0.053849989084099034], [0.026551095656975617], [0.004360815865546848]]"/>
        <s v="[[0.020511782317742575], [0.015439520819735217], [0.0149898255181476], [0.020576348527152233], [0.0025759728300808775, 0.01855785254949012, 0.013074316792964401], [0.016676708917323098, 0.01246239190183779], [0.01690753333317746]]"/>
        <s v="[[0.02060496397159247, 0.003265222887211525, 0.025190757126396183, 0.011031477860522379, 0.01157180151599008, 0.010956226896543263, 0.032901207355305016, 0.010170497490772255, 0.019289782414811288, 0.0024783676719660197, 0.027709230033097478, 0.028491061992854765, 0.0028871967814627334, 0.011079499208594136, 0.00841663128973246], [0.03414129332099992, 0.0034021025500154856, 0.011493107879760189, 0.01000440894343803, 0.0023639335680713997]]"/>
        <s v="[[0.020615604982081665, 0.01711143665825988, 0.015771856917390657, 0.027860603385458198, 0.014064589628838012, 0.005301918143601983, 0.006440823071948227, 0.007201369457801175, 0.002290658022471963, 0.03779344125128238, 0.007106617996019585], [0.03366514092076165, 0.035643545991639554, 0.01667153537284644, 0.030084009042212957, 0.03764682645027544, 0.06788673835732023, 0.05662319187670372, 0.0648133977604626, 0.006290046519250246]]"/>
        <s v="[[0.02064150776211465, 0.004832104723223897, 0.006069247793828993, 0.003317458148000803, 0.011941004700933476], [0.015032072350705713], [0.0067420147871377276, 0.01363001178792785], [0.015421055704649779, 0.005824852402457109, 0.019859023026486938], [0.021778264521298232, 0.025424947492187298, 0.010852524463997116], [0.014422563357445742, 0.01541040109895939], [0.0037636373268972317], [0.02007222164585243, 0.02154967703638956, 0.01466537049058858]]"/>
        <s v="[[0.02064150776211466, 0.004832104723223897, 0.006069247793828996, 0.003317458148000804, 0.011941004700933474], [0.012995159107961403, 0.01538247347646164, 0.02049960737859346], [0.02007222164585242, 0.021549677036389544, 0.014665370490588591], [0.019304082391608496, 0.026301391772854527], [0.0037636373268972317], [0.033127855452963095, 0.014526146825656326], [0.01912689891375094, 0.029938561192847074], [0.012143422809707349, 0.014858242115322854]]"/>
        <s v="[[0.020737299193832978], [0.019271433933283004, 0.15057964170306995], [0.41375655655486476, 0.15069521995177684], [0.07707392337466357, 0.03426173849598843, 0.08109402219292215, 0.06207568281607413, 0.03427897476685879]]"/>
        <s v="[[0.020737299193832978], [0.0384592486138522], [0.09220803210838766], [0.002212269910895042], [0.011963521619270988], [0.17014371171768036, 0.0902444113777013], [0.1644066708153373, 0.10986327543249509, 0.14196444289880136]]"/>
        <s v="[[0.020737299193832978], [0.09739215243069764, 0.056710228829025294], [0.17497472849552925, 0.017410311870705932, 0.0547288997124476], [0.09279825928950514], [0.051925470853739226, 0.017602013031140125, 0.01890468634823356]]"/>
        <s v="[[0.020737299193832978], [0.09739215243069764, 0.056710228829025294], [0.3190556338309583, 0.011676140560270547, 0.06683399548938038, 0.09439043847562843], [0.051925470853739226, 0.017602013031140125, 0.01890468634823356]]"/>
        <s v="[[0.020755611529961505, 0.04495836337640996, 0.00594415028185273], [0.14334742906287937, 0.05136214895171965, 0.016508151620836794, 0.10499198537739261, 0.09942408403665384, 0.1870963492659268, 0.04001483665923435, 0.039075316243016855, 0.04054529046213579, 0.054530900589729564, 0.047950558929353015, 0.061401593818726743, 0.033047809129065596, 0.05773058475995142, 0.032653737646306864, 0.014443047710404966, 0.13174751627922812]]"/>
        <s v="[[0.020770942272646052, 0.031251233481649994, 0.014066471622427301], [0.028198734422822017, 0.023916405174239822], [0.0988479742742189, 0.024293349653106176], [0.047755786529299786], [0.046699180737374536, 0.03156486120383613], [0.025676731788707836, 0.037172769706182725, 0.016609231326341924, 0.03344441640544573], [0.024673300858769856, 0.025237488846287945, 0.030519270581526398], [0.015278763076895675, 0.012155714364713119, 0.018818262861947325]]"/>
        <s v="[[0.02078770341260637], [0.004479204696721494, 0.03702564776661558, 0.09641386149499157, 0.15304153718837812, 0.13407899872459017, 0.003961735991189094], [0.042669959383868826, 0.02072881916612014, 0.006894419382805401]]"/>
        <s v="[[0.0208359975395098], [0.01749146667188516, 0.008054071485054307, 0.031198963489862893, 0.019639542356188564, 0.018317377057244986], [0.03457223204466292, 0.16316650311884137], [0.033067432476669, 0.02153050522919836], [0.028104836336482232, 0.026857906356923724, 0.020153590462478367, 0.03331893633640044], [0.017726962944728586, 0.032246791706442596], [0.021916995033687006, 0.03166174731707366, 0.038603985177403974], [0.04099830063329494]]"/>
        <s v="[[0.02086511041368291, 0.006406427368488985, 0.012992151386437332, 0.04207495882645724, 0.003912624099162723, 0.0040103618045724985], [0.001255913626881614, 0.01995537369161513, 0.0012435529509308694, 0.023906886555454507, 0.007480529237267761, 0.009303187215851513, 0.0016537203472339482, 0.0012326714346007927], [0.013113515887656139, 0.01140743751567681, 0.008368178428437883], [0.019571511602084955, 0.019553989923127114, 0.014850070931350259]]"/>
        <s v="[[0.020870572542195428, 0.0035678419700359114], [0.007874195890836006, 0.04166999872970615], [0.010460474068398135, 0.02600305748712448, 0.010818818763749682, 0.06482633145693736, 0.03559702647383235], [0.056431064017870354, 0.025742665426101066, 0.05223146611046141, 0.006237621189065586, 0.014438890210644314, 0.042138158565844776, 0.050640914049680213, 0.03240169316890964], [0.014265436318797464, 0.05391047201455319, 0.02451886034191256]]"/>
        <s v="[[0.0208706417849025, 0.0045830061306288885, 0.009587515843611592, 0.010518296210432845, 0.020717271814584468, 0.06055108259924521, 0.012204989250715143, 0.020175955960740365, 0.018732709983062666, 0.020069634308439475, 0.010443023237195776], [0.009877596585635008, 0.023955552239356536, 0.02299480785611228, 0.01847284637968355, 0.019264327723718198], [0.017541237566030418], [0.01323643297121842, 0.0509721010755044, 0.019230103398026038]]"/>
        <s v="[[0.02092981354929376, 0.007150140206532252, 0.0865027261708634], [0.04796770759006465, 0.03917045312558623, 0.004817118618641857, 0.017578313876821926, 0.05885143490536561], [0.05183691715059686, 0.09831392798564732]]"/>
        <s v="[[0.020996628888964988, 0.06185308192291572, 0.02863989322130442, 0.027246514281551996], [0.07898729780019946, 0.02544458417660954], [0.01716756349565264, 0.024172554693206297, 0.01958221477990534, 0.04362309738450585]]"/>
        <s v="[[0.020996628888964988, 0.06185308192291575, 0.028639893221304395, 0.027246514281552007], [0.07898729780020033, 0.02544458417660954], [0.017167563495652505, 0.024172554693206772, 0.019582214779905276, 0.04362309738450541]]"/>
        <s v="[[0.021130078761840823, 0.06877009656303812, 0.05440494490223224], [0.02771881732729252, 0.034258986621397904], [0.07693538920680339, 0.0460879688689433, 0.027491953545727282], [0.1787581118717433, 0.019277651399810525], [0.07914096924375, 0.042550897179417624], [0.018735057044006336, 0.07953767173682254, 0.025885875682099935], [0.046035247469078076, 0.01831990314650748, 0.11253820255163324, 0.03256481851079415, 0.03699144293195565]]"/>
        <s v="[[0.021141469759584676, 0.04307314344901267, 0.016440779835985367, 0.011477919907913683, 0.007483119173552134], [0.008307122485697803, 0.011303526788328572, 0.012384680386290552], [0.013803673990717642, 0.007364521551685483], [0.009331185570282423, 0.0232237172815316, 0.008448471784292396], [0.03903650791006361, 0.007177681616130737, 0.010161076993855198, 0.018716686467461694], [0.025726311130971027, 0.018276123615701394, 0.017217042766623357]]"/>
        <s v="[[0.021165437877939744, 0.024461820180806938, 0.01640645726896199], [0.0167912682373076, 0.016965571339339725, 0.026551331266236315, 0.021209262627491537], [0.008187512800721995, 0.031040794283702593, 0.0037490790640273023, 0.017942182937727584, 0.01783731406103308], [0.03741120480309639, 0.0068354653349442405, 0.006186569600350892], [0.020807321774935314, 0.014187956933114945, 0.0073066080260171876], [0.012307303479902356], [0.030048411835422985]]"/>
        <s v="[[0.021165437877939744, 0.024461820180806938, 0.01640645726896199], [0.030048411835422985], [0.03741120480309639, 0.0068354653349442405, 0.006186569600350892], [0.020807321774935314, 0.014187956933114945, 0.0073066080260171876], [0.0167912682373076, 0.016965571339339725, 0.026551331266236315, 0.021209262627491537], [0.012307303479902356], [0.008187512800721995, 0.031040794283702593, 0.0037490790640273023, 0.017942182937727584, 0.01783731406103308]]"/>
        <s v="[[0.021197362574367044, 0.018826945265292758], [0.022368622411786835, 0.014322284629885286], [0.02283417178649804], [0.028875408392363713], [0.011405310907555333], [0.07435464922812604, 0.025125365432476815, 0.018206099780936177]]"/>
        <s v="[[0.021218948085696344, 0.047596858975691575, 0.07378978172307328, 0.019859832787254346, 0.2544647280369979, 0.028137650121319885, 0.21896575741809557, 0.04961511358769706, 0.006707273262689422, 0.0005776192969470838, 0.00638812807328973, 0.02227489499179304, 0.014360151628430726, 0.037632080367687046, 0.0048929919925031085, 0.02775670184107456, 0.030048323001997605, 0.014178381307467111, 0.07847356537167674, 0.02866043212252451]]"/>
        <s v="[[0.0212234613252338, 0.02925425075558409], [0.03331521895553584, 0.006932829548212974, 0.08961063158999992], [0.06329084827810909, 0.007792539030204294, 0.05635507736390093], [0.020287781662316276, 0.019244199329086626]]"/>
        <s v="[[0.021255697650042673, 0.03176967047627141, 0.04879102524539939, 0.027458771929467465, 0.0022225900565191383, 0.0045947314754675485, 0.015030277601616193, 0.010071754617296114, 0.004983044137474722, 0.042220135560463834, 0.016247321260859683, 0.06494645769497485, 0.010717186317134912, 0.08250859695870263, 0.008464096330039222, 0.10228420177719444, 0.016773534731620313, 0.05763093467076503, 0.011007519776845009, 0.027447266002897822]]"/>
        <s v="[[0.021286357763690738, 0.046156061059987055, 0.03446462374111678], [0.02267924374504955, 0.022992894142256685], [0.045414072413718205], [0.037488764448860644, 0.022454588354678676, 0.0215274112619477], [0.03324158072173493]]"/>
        <s v="[[0.02141950322607363, 0.04860095598633994, 0.06133283045326694, 0.046726490824130856, 0.042044345204377595, 0.009058567989158014, 0.06114675586551293, 0.015744541705744353, 0.0530442475972196, 0.027880114254092824, 0.029008250115329384, 0.03945594535842141, 0.054413068260475574, 0.006009762062168407, 0.009239363508902724, 0.022898444006693698, 0.038716782448732834, 0.01992803883180128, 0.02904981703699481], [0.0101282861354069]]"/>
        <s v="[[0.02148272701792635, 0.04058599556359194], [0.024690037319374778, 0.03960362119711078, 0.035953836854044005, 0.033716761720258503], [0.38234909557088564, 0.540823611609533], [0.005968841028806007, 0.025435633357322338]]"/>
        <s v="[[0.02151786522680634, 0.009621718186609557, 0.02303219936336615, 0.02060629194276302, 0.01668730835776274], [0.013305094604483621, 0.009402678073441903, 0.020085418884228705], [0.01660126272358987, 0.006318110364571287], [0.0077209648762363425, 0.003983043345776225, 0.014761143082571138, 0.015380953250894551, 0.007872278686140186], [0.007470154702352533, 0.007750085734653665, 0.006405108903360225], [0.007703033706129507, 0.04029755209870976]]"/>
        <s v="[[0.021548967501780553, 0.02863017453978782], [0.09458009332406367, 0.023997790332334856], [0.03033072455469326, 0.1401783465960839], [0.03543281274746326], [0.11034071375454667], [0.02253716916790836, 0.14400210167587077]]"/>
        <s v="[[0.021563933480537832, 0.03695720003842175], [0.025309814010053038, 0.02999197696974764], [0.012824261511242618], [0.016717666912463378, 0.01833460917645951], [0.021399707445284584, 0.00778515041168284, 0.020987722887371732], [0.015318892790252591, 0.02113639544969578, 0.021401893976959487], [0.043722186655079105, 0.005213933376520306, 0.016031333692100913, 0.04253590581778968, 0.02035510932508925], [0.0209902074423058, 0.019841445259521525]]"/>
        <s v="[[0.021576356842189566, 0.024611596260162055, 0.04790932939641014, 0.03188626514067146], [0.034241333516594356, 0.019764791547550214, 0.015220610655417594, 0.012086995467865838], [0.02288602244443157], [0.015303555940353798]]"/>
        <s v="[[0.02162491264204019, 0.008830510881557495, 0.05209612364537673, 0.007290910470151291, 0.01291405554463713, 0.017136840856064477, 0.01902977623135358, 0.018397405187023416, 0.02510759360254478, 0.02206518745265691], [0.018265939341098943, 0.0739639505330168, 0.020143823143629516], [0.027587717289544116, 0.010553149497941694, 0.024621853598366248], [0.011969273346070996, 0.014574393414919758, 0.021217335741088483, 0.016002920035154362]]"/>
        <s v="[[0.021663821763700845, 0.012032111850189193, 0.05648629138149812, 0.07169596060373648, 0.018880735790165765, 0.030222695857057204, 0.020533164918387605], [0.06473868772293052, 0.01774147134976174, 0.007142690702572236, 0.08362590357655467, 0.023943765232702325, 0.3035503749743994, 0.15742277145968975, 0.07637118757674209, 0.04600333693743039, 0.012008933064882786, 0.115053312613016, 0.12056770557562256, 0.05713936674636941]]"/>
        <s v="[[0.021769750265383754, 0.011288865297335688, 0.012209877849900637], [0.017632453018627807, 0.00794330482913446, 0.018836082251575195, 0.009619063306373084, 0.03502099305414102, 0.015593629466007206, 0.007291443598396926], [0.010712230994596696, 0.05899495534231101], [0.016424731108063667, 0.023832022106035626, 0.015335733650548014, 0.00948363536793257], [0.03499793687541159, 0.020471036211050588, 0.009931328935615675, 0.021333208454239933]]"/>
        <s v="[[0.021778264521298236, 0.025424947492187298, 0.010852524463997116], [0.0067420147871377276, 0.013630011787927847], [0.015032072350705713], [0.0037636373268972317], [0.020641507762114635, 0.004832104723223898, 0.006069247793828992, 0.003317458148000806, 0.011941004700933474], [0.02007222164585242, 0.02154967703638956, 0.014665370490588586], [0.015421055704649779, 0.005824852402457109, 0.019859023026486938], [0.014422563357445742, 0.01541040109895939]]"/>
        <s v="[[0.021819733579548913, 0.036770134376801517, 0.029815611993195976, 0.057325432096470834], [0.06581155079659132, 0.024915109826078283, 0.03138608664804628], [0.032263652497373514, 0.030578317654115214, 0.016359442271188154, 0.04901233655986483, 0.03459732654512153, 0.055823482353793155, 0.036567903811675205, 0.07273188686964686], [0.02764599201534278, 0.05497445246357793], [0.008585245619294, 0.028729947821875285, 0.015724360193844544]]"/>
        <s v="[[0.0218775956766738, 0.02282489141124275, 0.03578220413179901, 0.013970136439656576, 0.013549033140149231], [0.04354407771107724, 0.027329739003740774, 0.017724975509575677], [0.014092368208941917, 0.027257573316090283]]"/>
        <s v="[[0.02188055517275075], [0.018491803139548662], [0.05287759892315334, 0.00876672774547687], [0.01127488037495464, 0.0011492229654668543, 0.03279338738105], [0.05818919248608758], [0.021662440208925906, 0.01683234372928212]]"/>
        <s v="[[0.02189868514874709, 0.027366651369762122, 0.022417049068500575], [0.03257981692438279, 0.04512967936232978, 0.0364690377623554], [0.015364860073756611, 0.0012868282990421247, 0.026547425967601134], [0.02286020674655, 0.026730963701921948, 0.018577527543016996], [0.010220283384031328, 0.00331104118641525, 0.018740666655802263], [0.04012570496339042, 0.020554239402155387, 0.01317190866868415, 0.03452046222834176, 0.002455397140253473]]"/>
        <s v="[[0.02192607398684688, 0.18106545464436555, 0.13095871011893234, 0.41230551865712944, 0.00527935049015606], [0.20721490741770407, 0.0356143798664986, 0.12184235680773658, 0.12197182200441757, 0.15753656016897194]]"/>
        <s v="[[0.022004312199964765], [0.049111135674579844, 0.016465410456940575, 0.07156809127400848, 0.01604036656533539, 0.052372670385076814], [0.39361690073570427], [0.06496418048476793, 0.03496257013107106], [0.038505233934497375]]"/>
        <s v="[[0.022077990758316977, 0.029219113639171165], [0.01217905656262911, 0.025959257875061044, 0.03868115262855975], [0.058580664440489046, 0.006750843310615586, 0.009038148799916056], [0.025401951872010047], [0.021898828581725965]]"/>
        <s v="[[0.02216362854164468, 0.033592710909222195, 0.017471218817495335, 0.004136559109508628, 0.03282326743123143, 0.012060460666158597, 0.12106674070020745, 0.07063617361267338, 0.03728952955486709, 0.012313566866978284, 0.02582131435367305, 0.18495935455373783, 0.00454222747542453, 0.12820032582215235, 0.034555299074690696, 0.055778242605002366, 0.027476626341044766, 0.027262930780827248, 0.030250001366800273, 0.050247959825295785]]"/>
        <s v="[[0.022185140739666098, 0.018818834614309738, 0.005791519135162897], [0.008477608515137413, 0.003489825602751891, 0.006549502414426132, 0.03783465362135122, 0.006299455997066717, 0.01978857420748543, 0.00679928364773729, 0.008376872089091263], [0.01010209658077378, 0.01426576664895417, 0.00442907973100914, 0.002678283835762386, 0.00560797631663123], [0.06293813340387518, 0.02075870044289921], [0.027035182671720056, 0.026086106684759608]]"/>
        <s v="[[0.022368622411786835, 0.014322284629885286], [0.01902566319932575, 0.10903195885476104, 0.01156182167996255], [0.07435464922812604, 0.025125365432476815, 0.018206099780936177], [0.02906557597873907, 0.027695130674044728]]"/>
        <s v="[[0.022401656070981626, 0.03344586105441936, 0.024384458138519357, 0.09126305577566352, 0.11100178279940119, 0.02272949900867981, 0.014816779726459985, 0.04152518409954688], [0.038178707001283216, 0.0193596759962297, 0.015266927037747638, 0.03550252175165596, 0.019616099695705373, 0.06031272954823819, 0.02828425470674991], [0.022032097585679724, 0.3130232836312958], [0.03621661365949341, 0.047228440083704186, 0.030890322589960405]]"/>
        <s v="[[0.022488870104972834, 0.018877869884142005, 0.016868166867086455], [0.03105287911161611, 0.010436373283275086], [0.023602383175901288, 0.018440635488830216, 0.051275442205278486, 0.010676725805441174, 0.023731038208577502]]"/>
        <s v="[[0.02253716916790836, 0.14400210167587077], [0.07359711242704946, 0.14328499533679995], [0.09458009332406367, 0.023997790332334856], [0.09992893618112757], [0.03543281274746326], [0.0341711627273182, 0.048091606570457815]]"/>
        <s v="[[0.02255111163055293, 0.026223097799372676], [0.05256489915879341, 0.008613584887030528, 0.020499766370195262, 0.028095162168607093], [0.05387493014207081, 0.04379275332157224], [0.011232650858097737, 0.03532806288916412, 0.03317649181548175], [0.08440127288566586, 0.019387274459889865, 0.032518200336614, 0.06916434541416625], [0.018443649221813217, 0.08533440247861884, 0.1278656883730443, 0.11064061466208346], [0.02270415297079384]]"/>
        <s v="[[0.02270415297079384], [0.047931952049824415, 0.043541611329993866], [0.02142945561678576, 0.018529728596120114, 0.04638694003580862, 0.07635280674555733], [0.05528591311941948, 0.02016685207825003, 0.02772495365015269], [0.044506188814066996, 0.01775970209762503, 0.03240966040748164, 0.0242639278719027, 0.006931004606550464, 0.03048495615356874], [0.05895194709072064, 0.025317139753652275], [0.05387493014207063, 0.04379275332157195]]"/>
        <s v="[[0.022708598087973975, 0.02044506388191303], [0.010732323894744378], [0.008299458508877755, 0.010442240402981952, 0.021174061040807084, 0.00879244710024919, 0.010558207299711183], [0.01289872658536732], [0.012824261511242618], [0.022299490656684264, 0.016466142335330183, 0.016501155774331967, 0.030197483768869198], [0.025309814010053455, 0.029991976969747862], [0.0324119716555979, 0.018844959392213635], [0.02015995405037783, 0.04650119387029531]]"/>
        <s v="[[0.022784979433913798, 0.0056137936535165765, 0.015643314817720112], [0.08453165224531947], [0.19957452456012326, 0.23510671943438569], [0.02088897513568682, 0.006880416901677129], [0.04852229240110623, 0.14395312644358735], [0.06364326920972521, 0.12584884874168092, 0.00015732324457659242, 0.017943239489230847], [0.011225693579256613, 0.09545546789827208, 0.0026168692308901455, 0.004292638231049355], [0.006657589979171849, 0.07668347050871363]]"/>
        <s v="[[0.02279589451875599, 0.014413872536924348, 0.010043032358557967, 0.015857596765538925, 0.038792421686807646], [0.006668591279506077, 0.012116904599563001, 0.005795911640124152, 0.040754676922774326, 0.0260000457048545, 0.017773622210889163, 0.010570605344332821], [0.05314222921265034, 0.013667621196967182, 0.011784450375686314], [0.023509517310087904], [0.0106454744628125, 0.02712486929198983, 0.02953271225014253, 0.018447658598889683]]"/>
        <s v="[[0.02288602244443157], [0.0691457175030835, 0.0864110911251516, 0.18777009049012847, 0.5302439031017738, 0.1486906416432616, 0.20009755768154208, 0.059543280846874685, 0.13204413528813178], [0.015303555940353798]]"/>
        <s v="[[0.022890883163150164, 0.051894765930612825, 0.14774939826766675, 0.047120512859761654], [0.05652032583446672], [0.10409902702180558, 0.03668411211939182], [0.002909769873851092, 0.16038524112752908, 0.021572038308928867]]"/>
        <s v="[[0.022905756655446495], [0.047599945154514656, 0.01810152474563556], [0.0023819700582551973, 0.006389324770288367, 0.015316623096225945], [0.025323462176996422, 0.01572756239540217], [0.0024256183155639747], [0.018435111304248138, 0.01895413384402061, 0.006884121142641794], [0.046647541929478335, 0.03926294262927487], [0.03065046527389709, 0.025522878696295853], [0.006416342935483209, 0.010772390572662027, 0.01711462236377514, 0.017767358633955354]]"/>
        <s v="[[0.022976695334613415, 0.012560007521944382], [0.00358152348972766, 0.027834096579937583, 0.0012595705266868157, 0.032250481396043515], [0.0796561240269845], [0.04446456609867755, 0.00991084420406429, 0.04121019607772554]]"/>
        <s v="[[0.022976695334613415, 0.012560007521944382], [0.02775441394785477, 0.008744474155732332, 0.032265837775302925], [0.03682467719005382, 0.02906944934995994, 0.03754225061185171], [0.06685402508473834, 0.06215084098668895]]"/>
        <s v="[[0.02300240152847688, 0.0042495542338668296, 0.013100846802064043, 0.056904097228662624, 0.004933417341521969, 0.01313062299457373, 0.009905032457981052, 0.05407817158893222, 0.049345834877263337, 0.005247545828991857]]"/>
        <s v="[[0.023031370674598588, 0.017862106879288478, 0.017530588642933005], [0.013319291844537784, 0.018819245953096534, 0.009138803670181847, 0.008359295914180404], [0.012657298441500537, 0.010480794855038554, 0.02492132231089077, 0.015165171179864352], [0.0303380816130435, 0.0040712995748792315], [0.02064150776211465, 0.004832104723223897, 0.006069247793828993, 0.003317458148000803, 0.011941004700933476], [0.0067420147871377276, 0.01363001178792785]]"/>
        <s v="[[0.023069722128372407], [0.008710843090234302, 0.018877493156725458], [0.01857550831699291, 0.010374406581392409], [0.018355694606725276, 0.023852281123878476, 0.011147501163347076], [0.018295534682802334, 0.027078999935592957]]"/>
        <s v="[[0.0231547321143295, 0.007939304866170626, 0.011519791156819302, 0.0025256782488610983, 0.01645014969134389], [0.004288213336547624], [0.010399712285484131, 0.006542809856716867, 0.003030052983418155], [0.023478803723059015, 0.051167140146218724, 0.026454240147211597, 0.06355850965257503], [0.013791210578625725], [0.00021596418269046827], [0.0069734700173442405, 0.03913579748932398], [0.01574509254682266, 0.038106009699016535, 0.020288014254651356]]"/>
        <s v="[[0.023199850079880006, 0.02515017827365403, 0.01697029477231842], [0.027738404796628122, 0.024837460643753254], [0.02980281171958736, 0.0025578095295308244, 0.01329719167066582, 0.010344850944415816], [0.012841465753027788]]"/>
        <s v="[[0.023234036964293353, 0.0069759640165727105, 0.035820968297928094, 0.006003560013803133, 0.01558896334809124, 0.019523563985502555, 0.021474121715312156, 0.03051173387787393, 0.04861995370707373], [0.015642413472531022, 0.002266384771004927], [0.012292082262953464, 0.007258162374519065, 0.00896318228354305, 0.011715502991293304, 0.012249010296741948, 0.012081585201766349, 0.007559367559397893, 0.053119435166584524, 0.013683798519230185]]"/>
        <s v="[[0.023273110902787192, 0.023389948244371246, 0.028740238790999524, 0.03126936533080796], [0.01948086855855551], [0.2737148873855971, 0.24265275420913435, 0.16220427376184635], [0.009893159903788253, 0.05243171316905492]]"/>
        <s v="[[0.023373465338093376, 0.0065679434593848805, 0.07016628759059536, 0.005437275477420821, 0.09436120543904569, 0.027824215307712258, 0.0456105175087326, 0.014841577548483418, 0.03899803469797626, 0.014590488735184478], [0.27297934088228964], [0.07501269201919632, 0.0024626713925051556], [0.03834560689763395, 0.07040351397049004, 0.3566311513339407, 0.003791645827346289], [0.024657569247687673, 0.0187865286446668, 0.05687666316198077]]"/>
        <s v="[[0.023376903413592373, 0.008200512465517083], [0.022642664932690383], [0.002854563724923937, 0.0071840677127026605], [0.04183766019773579, 0.064267996718699], [0.01789640785387107], [0.024117229105015847, 0.03731966820814505]]"/>
        <s v="[[0.023376903413592373, 0.008200512465517083], [0.024117229105015847, 0.03731966820814505], [0.04183766019773579, 0.064267996718699], [0.01789640785387107], [0.002854563724923937, 0.0071840677127026605], [0.022642664932690383]]"/>
        <s v="[[0.02337690341359242, 0.008200512465517104], [0.022642664932690383], [0.002854563724923937, 0.0071840677127026605], [0.024117229105015847, 0.03731966820814505], [0.04183766019773577, 0.06426799671869896], [0.01789640785387107]]"/>
        <s v="[[0.02348088382800697, 0.05572916894108656, 0.1117803608885535, 0.026083461793498956, 0.024229975033198247, 0.06559968762923658, 0.012429459109943763, 0.0007538972497586064, 0.010556721969005974, 0.020948222093431303, 0.05603934489759093, 0.008274707639419407, 0.05110259312620346, 0.014076166857949407, 0.021441264295920578, 0.14394099203391755], [0.02035020747318674, 0.04790098827128183, 0.0016114106535401675, 0.012045389643508217]]"/>
        <s v="[[0.023509517310087904], [0.008372897599136788, 0.014733191451492041, 0.006128407385652484, 0.00484902336602373], [0.025786506343395934, 0.00312213699396406, 0.013815189590511085, 0.008649449449782718, 0.015391172746994766, 0.015434964267394734, 0.01573918271226558, 0.02269681241244209], [0.05352601369654694, 0.016751187206358927, 0.01942465205698036], [0.02280455993980697, 0.01301596787766323, 0.017173149332995512, 0.018973947537548053]]"/>
        <s v="[[0.023509517310087904], [0.012234689330922408, 0.003537939434261346, 0.014181567091701885, 0.009406539397538351], [0.01101975952977235, 0.01297016502959468, 0.008769731668658387], [0.010421347774457893, 0.025460720932955136, 0.010882067087108671], [0.013388149995598963, 0.00863737260306262], [0.015536065956097958, 0.010278932371327107], [0.005871763515380193, 0.004963507752538124, 0.0032236162925549, 0.006671797930329557, 0.017792041726416023]]"/>
        <s v="[[0.023509517310087904], [0.022804559939807154, 0.013015967877663254, 0.017173149332995564, 0.0189739475375481], [0.02578650634339585, 0.0031221369939640553, 0.013815189590511083, 0.008649449449782715, 0.015391172746994789, 0.015434964267394734, 0.01573918271226558, 0.022696812412442112], [0.05352601369654717, 0.01675118720635892, 0.01942465205698035], [0.008372897599136784, 0.014733191451492034, 0.006128407385652485, 0.004849023366023722]]"/>
        <s v="[[0.023509517310087904], [0.02978936088852529, 0.02089205344657314, 0.015381794446193637, 0.010237615366733682], [0.010994172729534353, 0.04685831653289773], [0.626134129555249, 0.1086456683923038, 0.05301609507129425, 0.01475530477161633, 0.06381096150329515, 0.05632496866929518, 0.04856757804796232], [0.010044518652707769, 0.009189973606720293, 0.06588088310770275], [0.0119473746926448, 0.005837393313234079, 0.04090417242582069]]"/>
        <s v="[[0.023509517310087904], [0.06300528808286936, 0.003359637197284591, 0.01419525342498473, 0.04349539082714434], [0.06655552646151379, 0.014374929419231191, 0.0306107543230165, 0.02254263273546872, 0.009469074767158378, 0.01287110156403101, 0.009353631966302293, 0.007092294791222611, 0.004251401316217701, 0.055251003837476935], [0.03073350035601221, 0.006037033083365881, 0.10689467825081256, 0.02656066767147279, 0.03085902235438551]]"/>
        <s v="[[0.023509517310087904], [0.06627653629527906, 0.020532054510570042, 0.028416589374279135, 0.018330283843080233, 0.014752859629452435, 0.0779193381400662, 0.024606790537877534, 0.018457695358827728], [0.5583437420068406, 0.0832247855432515, 0.01133019418285034, 0.007503118566836794, 0.06613617222779963, 0.055289415913725326, 0.08808967573269401, 0.12819627779256496], [0.001953513926646428, 0.0057286991972834165, 0.007768586603467508]]"/>
        <s v="[[0.023529512439220357, 0.0104545123357309, 0.029349179950180392, 0.01375696041368144, 0.01681794890415415, 0.042177220636720456, 0.018335363973491885, 0.007594019686005118, 0.013680532290632841, 0.01740051559471429, 0.05644545527422524, 0.009104896793434222, 0.034247652870149546, 0.09299922205360604, 0.020327383445177566, 0.017474742816198797, 0.044089335909536134, 0.008368216355023486, 0.011798091865497214, 0.025420560545954953]]"/>
        <s v="[[0.02362890058544963, 0.0283327408482856, 0.03213994938279514, 0.011437097299087826, 0.07137615953131471, 0.11430561050732962, 0.011804694669544565, 0.03535838387293286, 0.03828493048146957, 0.0593519159388849], [0.02339981851805062, 0.006599075580062872, 0.01874289105511595, 0.02293050033730175, 0.02605703838804063, 0.020910270433221315, 0.02409938114711993, 0.011305402647826429, 0.13412308645540258, 0.022329521746265096]]"/>
        <s v="[[0.023632287832314514, 0.02098164923240653, 0.006709531707744652, 0.04550834714193242, 0.02656503369740483, 0.004395728143107486, 0.005859632750953005, 0.04875455623028965, 0.00798405899223874, 0.022760899436463373, 0.01108320599185949, 0.006677260423368829, 0.019254367386791617, 0.014176589611110086, 0.014757014519815138, 0.00874512735602167, 0.046588293460866376, 0.05323714333220195, 0.0040763354988979, 0.004861101082630454]]"/>
        <s v="[[0.02376735278631734, 0.022005289235107858], [0.011302761258064443, 0.025169776032491757, 0.015524431782202336, 0.023203988764590556], [0.013683296744366361], [0.0373090974004402], [0.014742857870716405, 0.05231419153755058]]"/>
        <s v="[[0.023807998144426124, 0.05040630804410376, 0.03532733161367606, 0.03372402288509483, 0.02837039166661518, 0.025479192451183158, 0.08896667206869537], [0.022581894745672574, 0.012794625744380233, 0.09256141256677153]]"/>
        <s v="[[0.023808113125613345, 0.01336227102829356], [0.03769431517604807, 0.02952297917864809], [0.028459194105814562], [0.14178329003317514], [0.02643996497343222, 0.032552064097021216, 0.01520093088080037, 0.019650399999974952, 0.008198619446707085, 0.014553911030686654], [0.02686863704982251, 0.02108400447529564, 0.022890176853908886], [0.02448105349841377, 0.020203100881162207], [0.028149738574044222, 0.020670444353077282], [0.03395749344602156]]"/>
        <s v="[[0.023992735050156273, 0.04163646834360082, 0.03516031518924398, 0.012156132703634567], [0.035022895220166245, 0.009931227467221642, 0.03224135883888505], [0.024372130051094835, 0.027486603342941368, 0.04951008367932874, 0.044903473442120645, 0.045342022120982206], [0.01576055432804281, 0.07180966872457109], [0.02590429936522496, 0.03437786544925667, 0.01799073226364878, 0.03224139316481125], [0.039732912048240254, 0.04155079297173448]]"/>
        <s v="[[0.024003712395656605, 0.011520979760187707], [0.03117314659783416, 0.06457316510216056], [0.04102230011873654, 0.02807326964261996, 0.004528017664818977], [0.04247903274307829, 0.00293644218816508], [0.011689694180786997, 0.012032663793657415], [0.0007102068067871168], [9.540572429780206e-05, 0.01355898756368728], [0.08992991958044207, 0.013197818757413693, 0.14016170807611172], [0.041625288694588855], [0.0041745644589711], [0.007545361682533683]]"/>
        <s v="[[0.024077762283199976, 0.023847400543703226], [0.03457223204466293, 0.16316650311884004], [0.023016591213303638, 0.03428638967416149, 0.00706543930949078, 0.0412171418787562], [0.021388133309152766, 0.0304672087877012], [0.061544911215427905, 0.03874723793417667, 0.05859803113252757], [0.03909838951382126, 0.058764915359183094], [0.0435064717736441, 0.016105687488253407, 0.02780744499234303, 0.03180771138372631, 0.027580593997046918]]"/>
        <s v="[[0.02411722910501583, 0.03731966820814508], [0.002854563724923935, 0.0071840677127026605], [0.041837660197735695, 0.06426799671869893], [0.023376903413592394, 0.008200512465517095], [0.332546792705536, 0.8366320373005622]]"/>
        <s v="[[0.02411722910501583, 0.03731966820814508], [0.023376903413592394, 0.008200512465517095], [0.022642664932690383], [0.002854563724923935, 0.0071840677127026605], [0.01789640785387107], [0.041837660197735695, 0.06426799671869893]]"/>
        <s v="[[0.024117229105015847, 0.03731966820814505], [0.023376903413592373, 0.008200512465517083], [0.002854563724923937, 0.0071840677127026605], [0.01789640785387107], [0.04183766019773579, 0.064267996718699], [0.022642664932690383]]"/>
        <s v="[[0.024174849790361917, 0.025305938171560963, 0.11391268734508903, 0.10345199591765158, 0.03081948859648, 6.660083353210444e-05, 0.013144191263908034, 0.02289665314612049, 0.012631130902624412, 0.008386293330132459, 0.00513062128839421, 0.043146412241355625, 0.015956588243798392], [0.09322631418175416, 0.024461851839919946, 0.03710405965363874, 0.021165996574481406, 0.015158735912538537, 0.03906726242618695, 0.01435043290755663]]"/>
        <s v="[[0.024178819036605077, 0.002652843879357039], [0.01857532213551761, 0.008931167438314586, 0.015826635701466158], [0.012542263970447038, 0.004480319300119443], [0.016234170042753942, 0.01132063752841967], [0.01388175794478724]]"/>
        <s v="[[0.024265902588584586, 0.10744680475911218, 0.0557920177709696, 0.031846413943110996, 0.01942426287202622, 0.014700675597120155, 0.014722770940602474, 0.042778277334636815, 0.013069475330273536, 0.0648297342907224, 0.016084440709311948, 0.11071524160734786, 0.01622875748613279, 0.15662917048023528, 0.012902149946233309, 0.07355959485373917, 0.04866172846523621], [0.024553768822426623], [0.009367940727791456, 0.04461648190415194]]"/>
        <s v="[[0.024340222890920686], [0.01707363915264925, 0.009776946727066005, 0.02037399080848695, 0.0034540031599976217], [0.007639579341075271, 0.007364934934315068, 0.006966780193085439, 0.014689378660030486, 0.0039023936964926336]]"/>
        <s v="[[0.02434445364677179], [0.04516006333451128, 0.03265482401721397, 0.004680684288784713, 0.007008618368711143, 0.2652059506321057, 0.04637386468733917, 0.002777732779117162, 0.021982833237340273, 0.0536400214609324, 0.07701542292785285, 0.03138438821442778, 0.009245266258194003, 0.020871680007706617, 0.05874014959050682, 0.04436377257639339, 0.11529730925123538, 0.013795500396739033, 0.010583294090481955], [0.13049799292450462]]"/>
        <s v="[[0.024481805587386208, 0.007536815744420422], [0.03360426564290982, 0.006232230009793254], [0.048534466784334054, 0.06761395118479688, 0.01511740078302301, 0.10143722492487069, 0.012801441287640146, 0.01610254051695182]]"/>
        <s v="[[0.024481805587386225, 0.007536815744420426], [0.033604265642909824, 0.006232230009793258], [0.04853446678433393, 0.06761395118479686, 0.015117400783023009, 0.10143722492487067, 0.012801441287640148, 0.016102540516951806]]"/>
        <s v="[[0.024481805587386225, 0.007536815744420426], [0.04853446678433393, 0.06761395118479686, 0.015117400783023009, 0.10143722492487067, 0.012801441287640148, 0.016102540516951806], [0.033604265642909824, 0.006232230009793258]]"/>
        <s v="[[0.024483803555714775, 0.016661039645407376, 0.09719355993915264], [0.01566556827526501, 0.040026801112821545, 0.04022358939660754, 0.013094507005544664, 0.022387524786298706, 0.025399278908982192, 0.06179343122775085]]"/>
        <s v="[[0.024483803555714875, 0.0166610396454074, 0.09719355993915334], [0.01566556827526531, 0.040026801112821545, 0.04022358939660833, 0.013094507005544431, 0.02238752478629898, 0.025399278908983147, 0.061793431227749884]]"/>
        <s v="[[0.0245062775414429, 0.014889963022794049, 0.014264410873423979], [0.12108753680115654], [0.02068315532008416, 0.023738552439307187], [0.023557543835632782], [0.008901674112222098, 0.01537388205185563, 0.013535555521619926, 0.0051197954906722866, 0.009052300194592721], [0.012769324649376801, 0.014761114325672405, 0.013276394325573544, 0.010687968881385011, 0.019740194549900544, 0.0028732632685973714, 0.0027530134000628903, 0.02566209391664957]]"/>
        <s v="[[0.024548205751290457, 0.012312729561856047, 0.01836575510070248, 0.015869784021198256, 0.02126041622458033, 0.033301461355688136, 0.027555427348670516, 0.010036381763126195, 0.019995169401078712, 0.005873720569482234, 0.04163169532872683, 0.00667750807742234, 0.010953437543584488, 0.0459469920355377, 0.00841360861263683], [0.21453027585515255, 0.019485123654664108], [0.0441324649758075, 0.014187717269687865, 0.08895369202794835]]"/>
        <s v="[[0.024556336912307544, 0.028250893238324616, 0.04927037911691464], [0.0070030249776948834, 0.016000354850911874, 0.027552534934787747, 0.05437999798853266, 0.005039113049157738], [0.034328234190246415, 0.04713782364188181], [0.006288204187225027, 0.01566259304462102, 0.03434948132336167, 0.01111774159793911], [0.04955596282916917], [0.0647188219784526, 0.0515339972293344, 0.022908564643581618], [0.014018573268851392, 0.030273684731949146]]"/>
        <s v="[[0.024652421264120452, 0.019737247035780503, 0.08601116337080264, 0.042719220075249566, 0.12157871450583536, 0.42992170190000073, 0.04496421034557286, 0.01588289197118273, 0.05296639354475322, 0.13953132856117703, 0.04121089182027439, 0.04902816080324193, 0.07623149436584803, 0.010856703802086235], [0.0053695938499098315, 0.04139374755690012, 0.0665670027551363, 0.011240854620026799, 0.012780540227219025], [0.004688490966947418]]"/>
        <s v="[[0.024652421264132817, 0.019737247035780472, 0.08601116337077211, 0.04271922007526498, 0.12157871450584876, 0.4299217019002032, 0.04496421034554116, 0.015882891971182693, 0.052966393544755914, 0.13953132856112832, 0.04121089182022715, 0.04902816080321697, 0.07623149436584788, 0.010856703802087373], [0.005369593849909812, 0.041393747556900305, 0.0665670027551361, 0.011240854620026932, 0.012780540227218992], [0.004688490966947418]]"/>
        <s v="[[0.024690037319374795, 0.03960362119711078, 0.03595383685404403, 0.03371676172025853], [0.005968841028806007, 0.025435633357322386], [0.38234909557088326, 0.5408236116095321], [0.02148272701792635, 0.04058599556359181]]"/>
        <s v="[[0.024900800053623856, 0.01113096353152292, 0.021470390185564514, 0.03148078064119887, 0.007960136009871888, 0.06672991908415138, 0.005517851622611977, 0.016914780017498996, 0.05245608105526581, 0.005193289767945476]]"/>
        <s v="[[0.02506596599443458, 0.0035626059724760298, 0.0239418186567978, 0.011294856668758032, 0.007840599355365343, 0.0108810799168284], [0.006186708462252989, 0.005101322718971481, 0.010876624436326381, 0.02839951483889914, 0.015055362853345626, 0.029132898600141097, 0.005031611765483502], [0.0022389704627304094, 0.007319101558899071, 0.0030222996277180013, 0.004449411105746371], [0.00046213928038609604, 0.004330278110968078], [0.0015961147376391096]]"/>
        <s v="[[0.025085097779754126, 0.0042700536951200485, 0.09845899535589996, 0.005072834500381882, 0.04149276295157585, 0.04772825851438892, 0.008622034285671019, 0.04571709925205753, 0.06745795585809128, 0.0746740559176254]]"/>
        <s v="[[0.025176808907791823, 0.026576149713654202, 0.04089208527014101, 0.023544881049813247, 0.024244030976544872], [0.02266690976140777, 0.01655715899666197, 0.01498779113943111, 0.016668102434031787], [0.09540909880175188, 0.011096208585752443], [0.06657567861969557, 0.01766451856190656, 0.0030498000157473484, 0.030938777585944367], [0.01089083097400406, 0.015609242179548191, 0.029211670580555803, 0.04065225276224081], [0.030048411835422985]]"/>
        <s v="[[0.025277692298861554, 0.012010053757802078], [0.015521915668532456, 0.07804436909098438, 0.01262722532938262, 0.01901345818707487], [0.015063633951795071, 0.018227606663858996, 0.039166599937465844, 0.019214532811220954]]"/>
        <s v="[[0.025309814010053038, 0.02999197696974764], [0.010304391967548268, 0.010042185207218949, 0.013173091478812989], [0.012824261511242618], [0.005557554885495204, 0.008755412859529957, 0.011269593245343209, 0.021901542313988595, 0.009631434805052366, 0.011352975788669097], [0.02165449809919151, 0.01729606776980743], [0.021563933480537832, 0.03695720003842175], [0.01550178785329118, 0.015304773915401054, 0.02769616364199061], [0.010732323894744378]]"/>
        <s v="[[0.025309814010053125, 0.029991976969747692], [0.00999669557133179, 0.013288712637317278, 0.02048627879179593, 0.027988669118350313, 0.01842482658764097, 0.020156237393205646, 0.011119016043655325], [0.016949351376050137, 0.02527463915259168, 0.022033935667738945], [0.012824261511242618], [0.00889477640080079, 0.010077964479133129, 0.011765909454589558], [0.031389948977073256, 0.01931767189686523], [0.021563933480537832, 0.03695720003842175]]"/>
        <s v="[[0.025333139174283693, 0.0146065806789156], [0.04657923423943605, 0.08532323803570678], [0.08900309296130221, 0.0601683228180183, 0.022070775595864227], [0.09966301370575185, 0.018809123645405004], [0.06597084865971578]]"/>
        <s v="[[0.025342930910350843, 0.014140655169546008, 0.03710379355098561], [0.009609040769189328, 0.015589230162422208, 0.055879195854021346, 0.041988841821508104], [0.0085834178501009, 0.012477896863693144, 0.008169142906843178, 0.008047799675534692, 0.043463757515975816], [0.019354734878983586, 0.06170506392647555], [0.012909474979145168, 0.02565116533181207, 0.020361148604826747, 0.041606167082994014, 0.010772438921234716, 0.01039958323338991]]"/>
        <s v="[[0.025401951872010047], [0.022077990758316977, 0.029219113639171176], [0.021898828581725965], [0.012179056562629166, 0.025959257875061183, 0.03868115262856008], [0.05858066444048895, 0.0067508433106155865, 0.009038148799916056]]"/>
        <s v="[[0.025409374593741683, 0.022912282740194377, 0.01402106515767356], [0.02640574134636881, 0.011972090815690064, 0.028311999750223873], [0.02278113447278029, 0.03654713689180199, 0.08833548692709763, 0.007256198857475467], [0.01903202925605553, 0.03336905321868112, 0.02193258405354074, 0.014302494109725332, 0.007075553214962775, 0.05650575381569003], [0.019267569006985664, 0.0088518670414337, 0.04662072170774135, 0.008126761956224356]]"/>
        <s v="[[0.02541235694935568, 0.01612191623150777, 0.02327208037375605], [0.03967104833638947, 0.017891081560545575, 0.020059446412594058, 0.04001157076601235, 0.03577917795100694, 0.03648534894835631], [0.016276545970599632, 0.019522437547751983, 0.024089863493354485], [0.01858158832491045, 0.035790901909276814], [0.014566081567907726, 0.0024850500783231253, 0.015226594386518669, 0.029575256641604694], [0.013218733282569554, 0.028526036291812426]]"/>
        <s v="[[0.025479746905430062, 0.05087293700999472, 0.03504110327814841, 0.03101436724444743, 0.03917374774458977, 0.07372182686783511, 0.02818621742515813, 0.15522617850007236, 0.06927590973014792], [0.010791705321811281], [0.010956279036492067, 0.01098717593135994, 0.008815471470076228, 0.015521211723963159, 0.018346072158128324, 0.01335269902248455, 0.012819629757780067], [0.019170137978118822, 0.012638823707281624, 0.02928646564544974]]"/>
        <s v="[[0.025508059290990273, 0.01310738899010331, 0.01292166168060393, 0.009205454520439811, 0.011064974828604614], [0.030668255424430534, 0.02294055895939883, 0.03559717658917097], [0.013653579668582086, 0.044024179557740385, 0.024166191457950712], [0.04960838964233369, 0.015458279006555473, 0.026804329214718876, 0.11153627060551183, 0.15989655719257012], [0.014885885173889392, 0.07692842399298279, 0.08546664945882348, 0.042538768867530205]]"/>
        <s v="[[0.025702635918553596, 0.01285072850522823, 0.030525966703531103, 0.029381307336656767, 0.0010414622342599434, 0.0044065772703359395, 0.020447943168199617, 0.04802381354780609, 0.027874966225410296, 0.03916495489216007], [0.05193136241769081, 0.047572581478433365, 0.058958730076497975], [0.011119456766855003, 0.01682398557173875, 0.05956593661317992, 0.03735770466332957, 0.0177814418659404, 0.09429027622808867, 0.09394647487884564]]"/>
        <s v="[[0.025711886296571347, 0.046648273873708165, 0.12346079797188747], [0.023595343418006166, 0.3090486129388513, 0.05844020258771861], [0.04890395325043768, 0.07389349521496824], [0.016068846458010044, 0.1400447672501214]]"/>
        <s v="[[0.025802512641080202, 0.03886284489493445, 0.01800495437925568, 0.013838418787179209, 0.0639335282953748], [0.05763197644709736, 0.11153301660855094, 0.09580022640113264, 0.02080546959813798, 0.009374205651894525], [0.03488074049882226, 0.04965297134235566, 0.014878916690440296, 0.03530850773720118, 0.0161747456294539, 0.013524777727302813, 0.008321482704841426], [0.043808556821963246, 0.033287944670350816, 0.0881729704162355]]"/>
        <s v="[[0.025854946330032016, 0.022545180770500422, 0.021556271994459322], [0.007220214774163985, 0.01205555530335785, 0.025199943433780035, 0.031126725708150702, 0.006906278738502024, 0.023133668986789882, 0.02459398026748237], [0.02077050841647141, 0.007503763555822757, 0.02384789692205845, 0.023699206648122903], [0.022701626081439493, 0.00859149861351617, 0.013115382550385602, 0.023424936358362215], [0.03899562747142699, 0.015159017103960849]]"/>
        <s v="[[0.025875485547045697, 0.01880122309715166, 0.017468445364927164], [0.023062064132823055, 0.040245736729548995, 0.01100131946963409], [0.014979428164392471], [0.012841465753027788], [0.016798105546835418, 0.0207766816202316]]"/>
        <s v="[[0.025909887890818536, 0.04037348389254495, 0.01560232843353657, 0.029429924088829863, 0.019428511191030798], [0.03020561552267563, 0.03298121775945392, 0.032865894012226435, 0.018369567372251316, 0.027590260030027146]]"/>
        <s v="[[0.026026346711876824], [0.05652032583446672], [0.002970581807035885, 0.039500270173067994, 0.022075077512050595], [0.03416650268477664, 0.0428723256933073], [0.021912621920960627, 0.030359955641181845, 0.0572773557380169]]"/>
        <s v="[[0.026026346711876824], [0.06705887329760479, 0.05328309849020603], [0.002970581807035885, 0.039500270173067994, 0.022075077512050595], [0.049165887579946124, 0.04443285296699443, 0.0274036752085109], [0.007638289824062546]]"/>
        <s v="[[0.026078847252070686, 0.0018384987977202, 0.03651425104220937], [0.003756084373434521, 0.01564880224537007, 0.0038289395088592286, 0.01657872105768847], [0.006306904557715841, 0.023803594513173598, 0.03751450896179051, 0.0446079376000561, 0.006441690300909872], [0.06351017645985682, 0.0190114676442025], [0.057149831673167915, 0.008812767341139198], [0.020288629157100623, 0.003727749160521203, 0.015658384025379148, 0.006314737176500848]]"/>
        <s v="[[0.02608266435322892, 0.0847649449720517, 0.1375968390507396], [0.12187855430813882, 0.03851168020431901, 0.11320308698143576, 0.049012702188899186, 0.021063825666847422, 0.04319243171415312, 0.06921111162554885]]"/>
        <s v="[[0.02617548552889785], [0.001890238541721247, 0.005092754542787384, 0.004838418874212583, 0.018625136601872046], [0.003528467568959045, 0.037923690700972124, 0.025015772538933657], [0.06072944824719031, 0.8321468093933515]]"/>
        <s v="[[0.026187794516027187, 0.028793282892658645], [0.017808876491149605, 0.03150692746772283, 0.012337130760238475, 0.014086351075042695], [0.020634643829771173, 0.013732748272919752], [0.01409236820894191, 0.02725757331609028]]"/>
        <s v="[[0.026187794516027194, 0.028793282892658624], [0.017808876491149605, 0.03150692746772284, 0.012337130760238478, 0.014086351075042709], [0.01409236820894191, 0.02725757331609028], [0.020634643829771163, 0.013732748272919763]]"/>
        <s v="[[0.026204122792819192, 0.045187397940068284, 0.07453581715039669], [0.022928033819750476, 0.04163780673210771], [0.04890395325043774, 0.07389349521496827], [0.011710828879681801, 0.02516527943843629, 0.013364373072790786]]"/>
        <s v="[[0.026218342059420197, 0.010840637930360587, 0.0191125698912497], [0.006515551713184092, 0.01775493405742954], [0.013640272804849148, 0.012761884410082665, 0.01846331091171402], [0.044130332311013445, 0.022492618489642638], [0.012260734853038293, 0.011623330124136919, 0.005117538074340608, 0.015852456780482548, 0.029479570924770517, 0.0005471679302677243], [0.03807637433420199, 0.018620583033879, 0.016062407982959066, 0.025572246291432687]]"/>
        <s v="[[0.026256893361733938, 0.024652361033463174], [0.016069151647489222, 0.018737917327742347, 0.028068821171860152], [0.006783418292368824, 0.022758835332340133, 0.036655740271922456, 0.022011969654295742, 0.03266672231076633, 0.028733601089685243], [0.055450150560814086, 0.028026846014057583], [0.02798574325564829, 0.015944500242865707, 0.03272829889276668, 0.021672857384172097], [0.029570582565130062], [0.02621782850408489, 0.025069848750986026]]"/>
        <s v="[[0.026286947849512528], [0.0070728619034360505, 0.013587175876903853, 0.021043204571509905], [0.23301993094028778, 0.028532575413034583, 0.04840831925182414, 0.02652444701949889, 0.0247949931102006, 0.043810093938891195]]"/>
        <s v="[[0.02628996570242554], [0.015049653830267868, 0.027139345411751538, 0.046370290378602005, 0.014178936176671054, 0.06262571700977759], [0.01325392793482209, 0.04694500443573108, 0.017563136168777606, 0.050785449813548635, 0.0206640532763097, 0.05204456984460041], [0.07177882451676641, 0.06288419951938506, 0.032990859937905556, 0.05236154896115852, 0.044835687152112884, 0.031313920208277016, 0.0165222905802246, 0.03335778212908615]]"/>
        <s v="[[0.02640574134636881, 0.011972090815690062, 0.028311999750223873], [0.027444610413747725, 0.0105103239815413, 0.050874026594983836, 0.011073344796908767], [0.025409374593741683, 0.022912282740194342, 0.01402106515767356], [0.030721949373488867, 0.017987237046576076, 0.01927840800684213, 0.013120550399387377, 0.05055162614416361, 0.00951037627721345], [0.022781134472780167, 0.03654713689180193, 0.08833548692709754, 0.007256198857475492]]"/>
        <s v="[[0.026439154867703152, 0.020160798424153217], [0.03308172862562977, 0.06026123492178016, 0.017959879505325203, 0.00982983064644287], [0.023714611354772718, 0.021495052293033577, 0.039514582734391845, 0.014012206370882052]]"/>
        <s v="[[0.02650636258304595, 0.15801123177436677, 0.019683702485146955], [0.036417629954813555], [0.03974629932898596, 0.017775287885151547, 0.022628494312657642, 0.018882919660790413], [0.19768202679619448, 0.022590271142621257]]"/>
        <s v="[[0.02650636258304598, 0.15801123177436682, 0.019683702485146976], [0.19768202679619606, 0.022590271142621195], [0.036417629954813555], [0.039746299328986046, 0.017775287885151432, 0.02262849431265748, 0.01888291966079049]]"/>
        <s v="[[0.02682328221521681, 0.01712142310546813], [0.029570582565130062], [0.012819990096267855, 0.023239717825842006, 0.020582071345055637, 0.01976792366676929], [0.028235255997749117], [0.04671203227443722, 0.00890091261644821], [0.028178374760541757, 0.025213210716506663, 0.009102681233582502], [0.025494768760456955, 0.014562989377210348], [0.008846052511109719, 0.01088977358700562, 0.021730698268517937, 0.03401761960499405, 0.010437895220064745]]"/>
        <s v="[[0.026860201970323395, 0.01098404523930579, 0.013357839699543593], [0.07571761753726183, 0.020466995613111588, 0.016211207376183683, 0.011959341041346784, 0.033013207504890105, 0.015583543434900761, 0.009156735835575037, 0.014482230290820672, 0.003538007288507086, 0.030192844931148682], [0.005774135440287048, 0.00968997027831253], [0.005439042585648231, 0.010502713650831413, 0.030801146390696213, 0.0037932718420164405, 0.01215869617005321]]"/>
        <s v="[[0.026943502563237694, 0.025051780741448045, 0.015753655594674686, 0.024521107692513866, 0.013817118282695863], [0.026341688107368786, 0.01888561866632743, 0.011867362111849217], [0.013810157622941396, 0.031737376046028276, 0.025606191600523295], [0.023557543835632782], [0.016297452886124508, 0.01769926999312423, 0.015121788116668878, 0.014519494461475855, 0.010017285040626177, 0.008411469263922127, 0.017295935387299195], [0.12108753680115654]]"/>
        <s v="[[0.026955526719896695, 0.014196375977476807, 0.01079774109347574, 0.05115842097225194], [0.08253736936615455, 0.029431076326247942, 0.042340079506799515, 0.010807413608252808], [0.03406153076713716, 0.025360723996025753]]"/>
        <s v="[[0.02695552671989761, 0.014196375977476097, 0.010797741093475512, 0.05115842097225224], [0.034061530767136944, 0.02536072399602569], [0.08253736936615515, 0.02943107632624803, 0.04234007950679951, 0.010807413608252811]]"/>
        <s v="[[0.02698903673266964, 0.013567613134879976, 0.0007692208348761991, 0.02205710720558278, 0.025132938778946196], [0.0545685811826103, 0.05812151346930038], [0.06698660780978206, 0.072967356583713, 0.022446487103452414]]"/>
        <s v="[[0.026989036732669655, 0.013567613134879985, 0.0007692208348762044, 0.022057107205582776, 0.02513293877894607], [0.06698660780978195, 0.07296735658371288, 0.02244648710345242], [0.05456858118261053, 0.058121513469300695]]"/>
        <s v="[[0.027013324448150064, 0.023007042996370644, 0.029554201546503553, 0.02221853868412385], [0.00818810001190287, 0.008607010794864997, 0.12815704471721528], [0.016098083202099055, 0.01436556117339578, 0.016913128537276622]]"/>
        <s v="[[0.027035182671720056, 0.026086106684759608], [0.014621281475504422, 0.02307824284355158, 0.005215004222228355, 0.0034041004528706335, 0.008653398722051368], [0.020735612917096247, 0.015539662778794136], [0.01682427122781369, 0.017287862053918027, 0.00820563643003863, 0.014190200435866784, 0.005490926850141809, 0.01771986502454939, 0.006163150015927924, 0.01339234158657187, 0.013623007271353862], [0.06293813340387518, 0.02075870044289921]]"/>
        <s v="[[0.027050317186108043, 0.03476119264480815], [0.032431639980692026, 0.07840747310267922], [0.1120909962769751], [0.11199342975362972, 0.03795727122146465], [0.039436261077564795], [0.029113998313209967, 0.09359322061119627]]"/>
        <s v="[[0.027083427928131322, 0.027706583026192406, 0.004220551911551695], [0.015829882172230664, 0.008937235958862429, 0.008408240714077557, 0.014451235727068789, 0.023881307509976284, 0.023500802877483608, 0.01515347098541158, 0.009708267487951835, 0.016094301949038377], [0.014736631617721785, 0.01878327102610339, 0.012643927045231143, 0.0045613800570244185, 0.004445094730382633, 0.007985826691745142, 0.017694480640776403, 0.02715066300345457]]"/>
        <s v="[[0.027133572228720256, 0.02476713230100318], [0.026233048570941515, 0.002804423617033799, 0.03411638936930182, 0.0013521581178318489], [0.09789123511803759, 0.04325029886469597], [0.013096198982517161, 0.021702223729538853]]"/>
        <s v="[[0.027231900777636635, 0.043009558165981766], [0.045792322726223404, 0.051401846993902885, 0.06612920072071814, 0.004477498646853418, 0.0026941987277162506], [0.03042575893853744], [0.06010875044662547, 0.06967969192650975]]"/>
        <s v="[[0.027298283351779196, 0.03130069931505158, 0.10970734879775652, 0.09568903686400962, 0.036555306716529644, 0.004576021358917253, 8.210870743206098e-05, 0.01702787243502069, 0.006980837345366398, 0.013113584524658061, 0.00965357969985559, 0.0073585642320285905, 0.05340580241591156, 0.009023892601894306], [0.07652758771167398, 0.03894600490620706, 0.04435687421237252, 0.013856990321772272, 0.013927753755060649, 0.08141610382552368]]"/>
        <s v="[[0.027349542534799404, 0.05854031330869844, 0.01916809628567342, 0.03975157489286781, 0.020695674441074383, 0.10651543530499488], [0.018083939962878683, 0.1376658416765396, 0.013032297587063806, 0.08173239109044617]]"/>
        <s v="[[0.027465300758363252, 0.003344164001669375], [0.009728237376470716, 0.0024631047724502034, 0.00581603060653252], [0.006665549510587156, 0.0264288720016622, 0.024925938144600538], [0.004016708545232897, 0.004242627232661955, 0.014840032651489808], [0.020067786754576523, 0.011133829463173818, 0.003994583451994946], [0.015524520204329657, 0.008960365585268665, 0.007841254420553861, 0.0009357352024905029, 0.014402369039579081, 0.017007054335994965]]"/>
        <s v="[[0.02748499480985364, 0.01242048339291391, 0.008949151369463927, 0.010715197640838675, 0.021292929530486056, 0.03296633413916791, 0.08785417850807001, 0.005949739944649588, 0.0028314305074888494, 0.01578200132458794, 0.004398581684120393, 0.035611376039317286, 0.014902359769864646, 0.014232325792226967, 0.013361354984635438, 0.04147920594985579, 0.015367098954468889, 0.017444682651551354, 0.016769357665571197, 0.013024064488449318]]"/>
        <s v="[[0.027510348942694024, 0.02303233321403487, 0.01148463403389907], [0.018491803139548662], [0.013570566262424744, 0.029699866066756328], [0.013595473910754805, 0.0018136005962586118, 0.00885872495246294, 0.026345199096553466]]"/>
        <s v="[[0.027665362874585323, 0.015364661922971427, 0.02687575297089111, 0.004309527174688339, 0.03213663996086208, 0.01654122818881329, 0.051924958386133147], [0.05575732801025712, 0.023573709934094793, 0.029659216188323692]]"/>
        <s v="[[0.02771881732729252, 0.034258986621397904], [0.02296312604366593, 0.018817391024713057, 0.06430106545132559, 0.020988922262952948], [0.006498695328484874, 0.02276803375590312, 0.02759954603956242, 0.04656596607187537], [0.01032820326807512], [0.039415379897769755], [0.03498248550423574, 0.025295053206992126, 0.0457767593436013], [0.0202831548932628, 0.045069331931984896, 0.039303414688053415], [0.042174558881982585, 0.05689811338214548]]"/>
        <s v="[[0.027738404796628122, 0.024837460643753254], [0.012841465753027788], [0.023199850079880006, 0.02515017827365403, 0.01697029477231842], [0.02980281171958736, 0.0025578095295308244, 0.01329719167066582, 0.010344850944415816]]"/>
        <s v="[[0.027738404796628122, 0.024837460643753254], [0.02980281171958736, 0.0025578095295308244, 0.01329719167066582, 0.010344850944415816], [0.012841465753027788], [0.023199850079880006, 0.02515017827365403, 0.01697029477231842]]"/>
        <s v="[[0.027738404796628188, 0.024837460643753237], [0.012841465753027788], [0.02980281171958737, 0.0025578095295308244, 0.013297191670665823, 0.010344850944415814], [0.02319985007988001, 0.025150178273654053, 0.01697029477231843]]"/>
        <s v="[[0.027858922607965197, 0.03620487632169208, 0.006146900360359073, 0.07332023752204739, 0.0074383931470128764, 0.01919583591544572, 0.013493348334279275, 0.02564782685634905, 0.012460393218120676, 0.007588271784164996]]"/>
        <s v="[[0.027858922607965197, 0.03620487632169209, 0.006146900360359073, 0.07332023752204739, 0.007438393147012878, 0.019195835915445717, 0.013493348334279271, 0.025647826856349042, 0.012460393218120676, 0.007588271784164993]]"/>
        <s v="[[0.027858922607965596, 0.03620487632169197, 0.006146900360359076, 0.0733202375220481, 0.00743839314701288, 0.019195835915445644, 0.01349334833427904, 0.025647826856348907, 0.012460393218120773, 0.0075882717841650234]]"/>
        <s v="[[0.027923694035337045, 0.012244305802766536, 0.00989060323686087, 0.012793470409622358, 0.025077831978111777, 0.15688170761687265, 0.06479521635978781, 0.056316855327109346], [0.008677749721795622, 0.030265747648311914, 0.001786428032119359, 0.020968312505244845, 0.008163701798840453, 0.00839418459517644, 0.0019209528595026239, 0.017176806598572937, 0.05007323756369876, 0.014093563673135787, 0.011522770122858052, 0.018207232480256966]]"/>
        <s v="[[0.02796346615675308, 0.032565806387192975, 0.0871052693996799, 0.013321986648282793, 0.006502164917127807, 0.01614362502083245, 0.03911624189963048, 0.02170692604412974, 0.005550945130506375], [0.001179221749640079]]"/>
        <s v="[[0.02803611967360616, 0.04175198019761603, 0.0017382147373598501, 0.03055630554629582, 0.009456474497978365], [0.030284675123331252, 0.09439920917630158], [0.015028078994066552, 0.016935681167100994], [0.0796561240269845]]"/>
        <s v="[[0.02803611967360616, 0.04175198019761603, 0.0017382147373598501, 0.03055630554629582, 0.009456474497978365], [0.0796561240269845], [0.004323603072459103, 0.038462889197026576, 0.03137943627122755, 0.016278276101993262]]"/>
        <s v="[[0.0281177332405402], [0.027911005340984927, 0.08254750095541191], [0.021898828581725965], [0.03397246344538403, 0.017786445226777345, 0.02691075211235825, 0.08906123694664148], [0.005854444046349643, 0.14671267145105563]]"/>
        <s v="[[0.028256662614038808, 0.02175782428757811, 0.022188726539969023, 0.0372086268201032, 0.024402893499692876, 0.021404880678994383, 0.03545167888924722, 0.03991295229497036, 0.03180131243338449, 0.007627441520662562, 0.027559614833186225], [0.03099806004885107, 0.023130183053067174, 0.02377251675368742], [0.12108753680115654], [0.03364314187689013, 0.02123255358144278, 0.0358545248045832], [0.0028156086906006928, 0.02686677502347986]]"/>
        <s v="[[0.0283251116641849], [0.005733806857511958, 0.06181933547187922, 0.0222577177138317], [0.023454569341619148, 0.070256412595152, 0.08860890582292864, 0.06047365510960514, 0.042218712862186134], [0.6875708011451434]]"/>
        <s v="[[0.0283251116641849], [0.005733806857511964, 0.06181933547187919, 0.0222577177138317], [0.023454569341620157, 0.070256412595149, 0.0886089058229284, 0.06047365510960281, 0.042218712862186994], [0.6875708011451434]]"/>
        <s v="[[0.0283251116641849], [0.04147759639114652, 0.13917386425729367, 0.08706821114188817], [0.03286959275199443, 0.0031438027905955233, 0.04978959128467078, 0.04730731590245568, 0.017796656267331755], [0.6875708011451434]]"/>
        <s v="[[0.0283251116641849], [0.6875708011451434], [0.029656869544420206, 0.04627886099567206, 0.06766806579609531, 0.006061652618353283, 0.04168936281769312, 0.038697886055526806, 0.04304364063537286, 0.014268938249597794]]"/>
        <s v="[[0.028394668601957843, 0.01893793968144616, 0.0708868857046627, 0.026164173198671026], [0.04217455888198264, 0.05689811338214562], [0.054852578725819195, 0.045668877465082316], [0.17875811187174445, 0.019277651399810525], [0.046035247469078173, 0.01831990314650753, 0.11253820255163323, 0.03256481851079415, 0.036991442931955595], [0.07663039914208053, 0.049119613370775014, 0.04955267105655416], [0.02771881732729252, 0.034258986621397904]]"/>
        <s v="[[0.02840135517195268, 0.014682741351683263, 0.02584896082513031, 0.004261001088713557, 0.04104038817031124, 0.09589396628054117, 0.01140136860382789, 0.02533931403807197, 0.02799464107308269, 0.03596433313357121, 0.020326420041548533], [0.009789687971915751, 0.01488393320622678, 0.014087406808742417, 0.01480000167159753, 0.013071576641385503, 0.009748693649622728, 0.00919519621981887], [0.018160386115776188, 0.006566109893975001]]"/>
        <s v="[[0.02843499501858004, 0.023807350960940867, 0.016289115216924076], [0.025127149657025442, 0.01315449921656025, 0.033517468720760536], [0.008991712641884772, 0.01071001424248425, 0.0018047514351511556], [0.006515551713184092, 0.01775493405742954], [0.037279657811420154], [0.01364258382781928, 0.010715660523746165, 0.018828118203261707], [0.0054836611542605235, 0.003048120640542883, 0.0014335999980621174, 0.0058494889642437785, 0.014249663115430952]]"/>
        <s v="[[0.028504836373749887, 0.013808397124353207, 0.010212794793010573], [0.02572631113097103, 0.018276123615701394, 0.017217042766623357], [0.008155800388582015, 0.013584806168238886, 0.01664223734751319, 0.005691291306600776, 0.008004420097388908, 0.016767650059380638, 0.018055579773080595], [0.044658998696553376, 0.022186314482368734, 0.05744448731835467, 0.03804614395475138, 0.01130366824170952, 0.014934850392043748, 0.024227133667115933]]"/>
        <s v="[[0.02852913468910133, 0.018415838241595654, 0.018826603706917834, 0.03523968488992295, 0.016526956443404912, 0.07225509105223862, 0.010168761129151202, 0.0373563162355813, 0.09240090403385084, 0.01945644256154586, 0.052278947284057804, 0.010281380459612724, 0.0318514792788904], [0.004070067946015023, 0.07942295743551554, 0.03433015422376793, 0.04139787505453481, 0.055074780018147015], [0.054854971921414794, 0.07170631100376859]]"/>
        <s v="[[0.028545036629636592, 0.00643138691444852, 0.02021281660729303, 0.015357510514788765, 0.008586066594835375, 0.0065843517536295516], [0.0009565015051884126, 0.0010933043249142745, 0.01922887124252066, 0.0259268312455219], [0.040760933149496525, 0.027874385282453104], [0.11360245894039574], [0.1430436230848464, 0.028097694275322927, 0.13038812719385254, 0.013630717825330978], [0.005744045019047689, 0.015630672784515364, 0.01044608428128398]]"/>
        <s v="[[0.028646869003640073, 0.021493909896932364, 0.03162312186986549, 0.024940609368672664, 0.024532888309628877, 0.026094773528701737], [0.037411204803096385, 0.006835465334944242, 0.006186569600350892], [0.042873262307253655, 0.031737551346546274, 0.04130874434394239, 0.041124955048015235, 0.03772559369684645], [0.023567465817119056, 0.0404486459038841, 0.03835025905315675, 0.015730860176054663], [0.030048411835422985], [0.012307303479902356]]"/>
        <s v="[[0.028857768520828872, 0.03540329894686696, 0.04046382002450811], [0.02148272701792635, 0.04058599556359194], [0.38234909557088564, 0.540823611609533], [0.006166874029083509, 0.06337881145065169, 0.04979855889736738]]"/>
        <s v="[[0.028875408392363713], [0.011405310907555333], [0.022368622411786835, 0.014322284629885286], [0.07435464922812604, 0.025125365432476808, 0.018206099780936177], [0.021197362574367044, 0.01882694526529276], [0.02283417178649804]]"/>
        <s v="[[0.029113998313209967, 0.09359322061119627], [0.11199342975362972, 0.03795727122146465], [0.027050317186108043, 0.03476119264480815], [0.032431639980692026, 0.07840747310267922], [0.039436261077564795], [0.1120909962769751]]"/>
        <s v="[[0.029113998313209967, 0.09359322061119627], [0.2330310320097305, 0.07950723764076874, 0.060125056969699615], [0.039436261077564795], [0.13579919192282064, 0.18363951179332874], [0.08250190423117262, 0.06220512265441917]]"/>
        <s v="[[0.029113998313209967, 0.09359322061119628], [0.03555329848542097, 0.08889264651562402], [0.039436261077564795], [0.03243163998069201, 0.07840747310267902], [0.1120909962769751], [0.047056652205715484, 0.04829611988169444]]"/>
        <s v="[[0.02919931477971971, 0.03594223254977316, 0.0279705824284382], [0.04055067795458692, 0.023306917054393125], [0.022784852506058786, 0.013030567696328307, 0.03970600552639271, 0.010861739542646225, 0.01651970949497477, 0.014556234248807249, 0.013101448934443703], [0.013236432971218404, 0.05097210107550413, 0.01923010339802601], [0.03280231970024244, 0.05082425054651607], [0.020396694258721308, 0.01619316044451275, 0.022374854032902965]]"/>
        <s v="[[0.029272005776216407, 0.11409116998797954, 0.047240600541674414, 0.020210915123144158, 0.26466644205946754, 0.013714364184245646, 0.30237990594293135, 0.006208224950877197, 0.041126472851238285, 0.16688620073509264]]"/>
        <s v="[[0.029282947994162208, 0.022873828687053368], [0.04353519508094453, 0.028655932017208154, 0.0031408067647955683, 0.023390603168118657, 0.033542693272784654, 0.0376227864496726], [0.05183691715059686, 0.09831392798564732]]"/>
        <s v="[[0.029360998245803373], [0.04522810600146627, 0.01238101447058559, 0.010298925965140817, 0.028936052491445097], [0.01581862817917445, 0.02391547996636282], [0.01799462769394732, 0.06919825684375398, 0.09441859477987208, 0.007988851975603634, 0.01378082993132542, 0.007520312123214622, 0.029648427134883335], [0.020124923449648675, 0.011065217829952838], [0.04299089098937326], [0.05079182387722926, 0.022409565168993933, 0.024272306073573353]]"/>
        <s v="[[0.02937151202595712], [0.04514951300307276, 0.103497903213028], [0.03969153196945502], [0.0338486603577345, 0.02360546102330343, 0.015218297663021225], [0.09150772390525821, 0.02413080665984122, 0.051110469987779794]]"/>
        <s v="[[0.029570582565130062], [0.023482234917192455, 0.02574070521517545], [0.023883631944752653, 0.02101755981017459], [0.026823282215216807, 0.01712142310546813], [0.025494768760457004, 0.014562989377210348], [0.008145636615909372, 0.010181110086231772, 0.029970687065320682, 0.009368415154874795], [0.01293406736111851, 0.023956013359879312, 0.014379097387214561, 0.02066941875219178, 0.02044738551020771], [0.046712032274436925, 0.008900912616448193]]"/>
        <s v="[[0.029637488250945893], [0.01055542615115429, 0.016995761287823406, 0.014923544355118163, 0.020483207862853847], [0.006396548291327186, 0.06464929863016929], [0.039879651788011596, 0.04193051995761634, 0.00625090043425268], [0.028669616542553907], [0.043919790042620144, 0.03538168682586534], [0.05415964457122833, 0.013559704732405867], [0.015753413792931804, 0.016268971885172068, 0.02392810408739173], [0.022014982783966193], [0.06884563883401203]]"/>
        <s v="[[0.029656869544417798, 0.04627886099567104, 0.06766806579609208, 0.006061652618353016, 0.04168936281769116, 0.03869788605552601, 0.04304364063537247, 0.014268938249597343], [0.0283251116641849], [0.6875708011451434]]"/>
        <s v="[[0.029834161818996927, 0.020258020024030102, 0.03176109089477598], [0.10229615682902692, 0.09633884101285356, 0.001223597909361724, 0.10055759029632792, 0.06904978063606135, 0.005178213100729622, 0.06146805790611533]]"/>
        <s v="[[0.02997696542430237, 0.12320801971111867, 0.005784854625624344, 0.05690502848804361, 0.06812550015981463, 0.00900055750123681, 0.05752362919572233, 0.08187547827546503, 0.09352924299558385], [0.02850784733760201]]"/>
        <s v="[[0.030048411835422985], [0.00891325722452896, 0.008102288294329138, 0.0092838400923723], [0.11323752709321204, 0.006075224087353392, 0.2789341122677664], [0.02162626353009961, 0.012902036968971043, 0.048129588724297054], [0.04772322421804044], [0.0473458998378218, 0.034961139204688435], [0.019849399356884175, 0.04978354472808308, 0.009550681395284522], [0.014281049131524724, 0.07811074001073312, 0.22992427918539904], [0.012307303479902356]]"/>
        <s v="[[0.030048411835422985], [0.040596358282188966, 0.044336774472062614, 0.020221881216947804, 0.02212449287867046], [0.02266690976140777, 0.01655715899666197, 0.01498779113943112, 0.016668102434031776], [0.09540909880175164, 0.011096208585752443], [0.016527731544056793, 0.010444992905826194, 0.018471327340189914, 0.03954230341156743, 0.024637971628258374], [0.06657567861969567, 0.017664518561906577, 0.0030498000157473493, 0.03093877758594436]]"/>
        <s v="[[0.030164464258360255, 0.032612127137604835, 0.029932943507576328], [0.07131952104828428, 0.009400851525023898, 0.03727777465533471], [0.01063621355310694, 0.029840581841750362, 0.010711400778865409], [0.04955596282916917], [0.019222863897924273], [0.006142285890309376, 0.008998175252480051, 0.00567588011965774, 0.0024071200146931074, 0.01685270278017443, 0.019063941299909525, 0.0033995617944635715], [0.03538758557674154, 0.0345867581738646]]"/>
        <s v="[[0.030205615522677094, 0.032981217759455034, 0.03286589401222427, 0.018369567372251084, 0.027590260030026993], [0.025909887890818373, 0.04037348389254489, 0.015602328433536636, 0.029429924088829856, 0.01942851119103068]]"/>
        <s v="[[0.030253267502814218, 0.021784014276536565], [0.020763208468965226], [0.0058818296642761635, 0.02839243438600464], [0.019250422612126034, 0.0051455233766084345, 0.03482940066918001], [0.017603342763202728, 0.0014104522020247938, 0.005483274413759795, 0.002280121965103072], [0.11360245894039574], [0.028727931048745856, 0.006467123063878425, 0.014850231296699306, 0.02036083620100556, 0.015513097557949357, 0.008666831798900397, 0.006646592861351844]]"/>
        <s v="[[0.030374890243194695, 0.03274295177697928, 0.01867157629073325], [0.031161205176390896, 0.011628050449819745, 0.07238083661394626, 0.03797051972865148], [0.030673669373651104, 0.01959392226624329, 0.02374453002316569]]"/>
        <s v="[[0.030374890243194702, 0.03274295177697928, 0.018671576290733207], [0.03067366937365095, 0.019593922266243298, 0.0237445300231657], [0.031161205176390993, 0.01162805044981988, 0.07238083661394762, 0.037970519728651245]]"/>
        <s v="[[0.03042575893853744], [0.0348651605312439, 0.03634137172349739, 0.008362641359752733, 0.08744213053601334, 0.00515992805028095, 0.0031037408365205544], [0.04593491929539578], [0.027231900777636615, 0.04300955816598168]]"/>
        <s v="[[0.03042575893853744], [0.03486516053124392, 0.036341371723497065, 0.008362641359752744, 0.08744213053601367, 0.005159928050280953, 0.003103740836520553], [0.027231900777636663, 0.04300955816598159], [0.04593491929539578]]"/>
        <s v="[[0.03042575893853744], [0.03486516053124392, 0.036341371723497065, 0.008362641359752744, 0.08744213053601367, 0.005159928050280953, 0.003103740836520553], [0.04593491929539578], [0.027231900777636663, 0.04300955816598159]]"/>
        <s v="[[0.030563474178325126, 0.04018573228432928, 0.001487807169036501, 0.0005183187956434642, 0.005149102826492576], [0.018055858596388284, 0.03267707141817057, 0.040871047171143364, 0.010388280836941936], [0.009229141316247212, 0.022032284976128406, 0.04303101169359847, 0.011107132569636224, 0.022747948642091884], [0.0050505233650468915, 0.04908298306039392], [0.04432437689160049, 0.07461858607951828], [0.01591637222155981, 0.08184436357196072]]"/>
        <s v="[[0.03062378168694518, 0.009903079517344773, 0.04707333041221729, 0.019139370744457797, 0.013192732506830328, 0.03218808845806137, 0.040767616233367096, 0.023296018363186753, 0.017200752521172265, 0.033480102850710326, 0.006613554487723369, 0.038296685030043284, 0.03083573376085692, 0.03705292488507578, 0.013476159164044894, 0.003721201833859174, 0.03754498611888206, 0.08714126205805106, 0.010689655111534777, 0.005107915926431561]]"/>
        <s v="[[0.030651684886421483, 0.08881032002067507, 0.024665926028967614, 0.13203823762633107, 0.020925271746811167, 0.07353111108714781, 0.017542014955879988, 0.04246587426010859], [0.01099195144671606, 0.009002850899718825, 0.04930780974638171, 0.10205440908303696, 0.013142317777408615, 0.027346105097027732, 0.007864442798044264, 0.010153240450502473, 0.1532520524110541, 0.16233192397063378, 0.06493650419142905, 0.0641018829412984]]"/>
        <s v="[[0.030673669373651104, 0.01959392226624329, 0.02374453002316569], [0.030374890243194695, 0.03274295177697928, 0.01867157629073325], [0.031161205176390896, 0.011628050449819745, 0.07238083661394626, 0.03797051972865148]]"/>
        <s v="[[0.03076344215355083, 0.025648431042735564, 0.03397328517792469, 0.005712346008713512, 0.009117753846607192], [0.08557778063739199, 0.06257681996257379, 0.003729207241186872, 0.17729830280717818, 0.0658497393598736], [0.028622317106394495, 0.027092163986204593, 0.009835707833535122, 0.007516237066859343, 0.007764418654430683], [0.00018471746424031163, 0.003016797383147879], [0.01481859361646159, 0.01312448299714068, 0.03768851087383815]]"/>
        <s v="[[0.030766834614041588], [0.0016561033889275656], [0.014779921701924457], [0.020511782317742575], [0.01690753333317746], [0.015439520819735217], [0.008096356758394289], [0.016126819399587197], [0.0149898255181476], [0.020576348527152233]]"/>
        <s v="[[0.030841642766822767], [0.0063018408253196125, 0.00836124210763995, 0.014161723057886948], [0.018355694606725276, 0.02385228112387848, 0.01114750116334707], [0.006826504503423735], [0.01843118830969666], [0.015923711629428752]]"/>
        <s v="[[0.030897005006383246, 0.14952668587205498], [0.031565361294175004, 0.16826798786992628, 0.0510929699735953], [0.056300054581070375, 0.1661609421743586], [0.03699104362233937, 0.11148866676736327, 0.03637064217632079]]"/>
        <s v="[[0.03089700500638361, 0.14952668587205814], [0.036991043622339466, 0.11148866676736388, 0.03637064217632096], [0.056300054581070395, 0.1661609421743587], [0.03156536129417501, 0.1682679878699265, 0.051092969973595435]]"/>
        <s v="[[0.030900860740863154, 0.1387592329979296], [0.012943875243220477, 0.04453109848052256, 0.05822477796914233, 0.034179305850835014, 0.07668404879518835, 0.02365749402616099, 0.010554442937239956], [0.019856385599945396, 0.06648999495596451, 0.001484929461299491, 0.036128848104016315], [0.27297934088228964], [0.002940699717038227, 0.01796677274951729, 0.038895960533564145, 0.013532451355599844, 0.03919459001658347, 0.0026458297022014217]]"/>
        <s v="[[0.030968081928735753, 0.047479863265401295, 0.5868150970354347, 0.016896721753225062, 0.006406359590983178], [0.08355066101198229, 0.03676156272649161, 0.047333976481628466, 0.02284361206565843, 0.052598220235591575]]"/>
        <s v="[[0.03102798139081618, 0.03975528146875216, 0.06984510930373068, 0.04078605518819273, 0.018160852838365417], [0.030164821208482066, 0.034162241619039836, 0.041241559558347414], [0.04434662012362934, 0.040761415568983175, 0.015800623594272548], [0.04422184281853217, 0.0370957161149363, 0.026632735967603464], [0.04978729191240687, 0.04388579321676247], [0.12110847721726414, 0.03967460689658997], [0.03313663526232754, 0.04039062840397819]]"/>
        <s v="[[0.031100749497549336, 0.028563023011594947, 0.017254255456160612, 0.0401947898602871, 0.02896653736190012, 0.0007992243473160663, 0.0012982471069196702, 0.05374871472809661, 0.01837607687310457, 0.005194798217476354]]"/>
        <s v="[[0.031159170210709745, 0.003016736641978343, 0.020381510083009813], [0.10623850334621097, 0.10446685067747677], [0.2567755992261659, 0.0349378949281428, 0.01634507742254577], [0.05009080109761775, 0.048383159426308206]]"/>
        <s v="[[0.031161205176390896, 0.011628050449819745, 0.07238083661394626, 0.03797051972865148], [0.030673669373651104, 0.01959392226624329, 0.02374453002316569], [0.030374890243194695, 0.03274295177697928, 0.01867157629073325]]"/>
        <s v="[[0.03116120517639113, 0.011628050449819674, 0.07238083661394634, 0.03797051972865146], [0.030673669373651152, 0.01959392226624329, 0.023744530023165733], [0.030374890243194768, 0.03274295177697933, 0.018671576290733252]]"/>
        <s v="[[0.031195026796184126, 0.04077812414499884], [0.03639446582361228, 0.029513835698418825, 0.0189257849738167, 0.015242749335246653, 0.012744654883973026], [0.05737637518878916, 0.012920397388968628], [0.0012777866571229764, 0.020266460147492338, 0.006346940902879958, 0.006925892108933145], [0.028032607080702113, 0.02334620363829381, 0.013693337408849766], [0.022525925830515964, 0.046484433219752645, 0.0025911668398515392, 0.008151689297840204]]"/>
        <s v="[[0.031195167869070034, 0.023563135460046222], [0.003379134240198929, 0.057264017838864235], [0.034457471121681724], [0.007292152655415853, 0.003931259875895187, 0.01643893497167108, 0.0200725159256695], [0.0932421426985925]]"/>
        <s v="[[0.031302753478692595, 0.035961988903241295, 0.09223176697262445], [0.17141908336492873], [0.012820146549128046, 0.01760552780068228, 0.01609168916821624, 0.0346789792952646, 0.047742563815061, 0.05146955961820973]]"/>
        <s v="[[0.031565361294175004, 0.16826798786992544, 0.05109296997359538], [0.036991043622339535, 0.11148866676736363, 0.036370642176320835], [0.030897005006383604, 0.14952668587205875], [0.05630005458107041, 0.16616094217435856]]"/>
        <s v="[[0.03156536129417501, 0.1682679878699265, 0.051092969973595435], [0.036991043622339466, 0.11148866676736388, 0.03637064217632096], [0.03089700500638361, 0.14952668587205814], [0.056300054581070395, 0.1661609421743587]]"/>
        <s v="[[0.031565894966140304, 0.06999546129352582, 0.10564925006740106, 0.018166118999539613], [0.041790438916465195, 0.01616089637553509, 0.011541593485559597, 0.022166627177812946, 0.034354093239056666, 0.03304726322678601]]"/>
        <s v="[[0.03171012296182276, 0.04364902947601304, 0.00679714080312634, 0.15497934863918938], [0.019049486543434427, 0.025228042884973465, 0.007638132148649443], [0.0602546130324116, 0.17649214136922042, 0.07582290073687538]]"/>
        <s v="[[0.031726828623822236, 0.007083887796222228, 0.03468175677357496], [0.002836332905367323, 0.05301111395860917, 0.03274107971228747, 0.0026051428643151095, 0.030283676482676023, 0.06083216066318642], [0.08631579403787111]]"/>
        <s v="[[0.031733928153737545, 0.03156409528807007, 0.003674689851601055, 0.22925397243727375, 0.03316676425900057, 0.0025283564633313735, 0.01812780146170516, 0.039395731211354416, 0.0738389063202355, 0.041421596908021024, 0.0060007551785284715, 0.02163043363247657, 0.051374914664655755, 0.04045669743251571, 0.10291115585670926, 0.02940681188460441], [0.09772031497826489, 0.1048849292571921, 0.07770954184637768, 0.17365634708708652]]"/>
        <s v="[[0.03197565870685685, 0.02648554296946367, 0.02892333939868577, 0.05830903544148524, 0.13701610631301964, 0.06515475045867176, 0.02152504412928794, 0.004399902489942349, 0.1444189308838719, 0.032806442620351754, 0.0820190764764218], [0.004688490966947418], [0.011317829860854533, 0.03582113196920239, 0.002536511447392749, 0.002982012316300427, 0.0010650612547940205], [0.028042646651690643, 0.190135681106564, 0.024728932248444538]]"/>
        <s v="[[0.03204126011536975, 0.145018566733387, 0.06918150317480752, 0.033090610461194776, 0.02166823069102314, 0.05723463949245938], [0.06509949821815351], [0.015910271659869205, 0.056607832401443806, 0.033929374234864675]]"/>
        <s v="[[0.03208891030386329, 0.05290675528768933, 0.05392668065561317], [0.19768202679619606, 0.022590271142621195], [0.015585460827354966, 0.21407669598077067, 0.15833162731947772], [0.02205273721171491, 0.14424591273459733]]"/>
        <s v="[[0.03252568884685695, 0.0838284135850388, 0.03758263043790354, 0.14185991925970737, 0.015625160221811277], [0.06402749444962386, 0.01583129796285386], [0.010018017205911521, 0.027708868466158623, 0.016566762817664848, 0.016828407980136954], [0.01627406375602193, 0.02353649388268303, 0.11225338834743356], [0.006825186520635704, 0.011678745105947907, 0.041833970242010625, 0.06025883301618663, 0.04012692806115704], [0.0221787232123712]]"/>
        <s v="[[0.032579816924382776, 0.045129679362329804, 0.03646903776235541], [0.01022028338403132, 0.00331104118641525, 0.018740666655802263], [0.02286020674655, 0.026730963701921948, 0.018577527543016996], [0.021898685148747096, 0.027366651369762157, 0.022417049068500613], [0.02109998423920793, 0.018057792027248457, 0.007184527769641082, 0.01706167949701008], [0.021925568699259306, 0.002267160808931336, 0.009793897620656408, 0.021738154870396296]]"/>
        <s v="[[0.03260562669483569, 0.029113696039658035, 0.010167935170875523, 0.00473129716919486], [0.015969626381954552, 0.018962606154700287], [0.013803673990717642, 0.007364521551685483], [0.004325541309500483, 0.0651101186147477], [0.04424298781717726, 0.009688979571596392, 0.056740596709092796, 0.0120636900252328, 0.02435511234036166], [0.00965646858057232, 0.01814604215587646, 0.020329253310451635], [0.07179037028092988, 0.007052134231467801]]"/>
        <s v="[[0.03270933537737927, 0.021539017281650738, 0.03088697738812836, 0.051789879213000996, 0.03747763036180299], [0.36854438106319976, 0.010196877920295933, 0.01151858078320125, 0.037894983786290935, 0.04532185318827215]]"/>
        <s v="[[0.03286959275199502, 0.003143802790595354, 0.04978959128466957, 0.047307315902456244, 0.017796656267332497], [0.041477596391146475, 0.1391738642572938, 0.08706821114188812], [0.6875708011451434], [0.0283251116641849]]"/>
        <s v="[[0.03292922699019656], [0.13018028007828333, 0.1222221079762793, 0.19361343007142526, 0.04550239798657071, 0.018283457480043914], [0.02834685781287223, 0.06679500211816143, 0.07597559877904263, 0.0389191851373134]]"/>
        <s v="[[0.033002646085638396, 0.005219230281072939, 0.01709606018181358, 0.006869721607565561], [0.00798580381555037, 0.02605082192915843, 0.04016858174167154, 0.017444137243508323], [0.004329917360069724, 0.046063303440047505, 0.007184080481210133, 0.00906916558289265, 0.046762781736769676, 0.01734338980430926], [0.04076093314949698, 0.02787438528245332], [0.11360245894039574], [0.05230623902967899, 0.006948205004044467, 0.026593989095464364]]"/>
        <s v="[[0.03313556099691439], [0.004962913897678507, 0.1485915359960336], [0.027738404796628122, 0.024837460643753247], [0.039037491170136315, 0.010243035284039175, 0.010070432681939868, 0.015670433135351873, 0.013026429451750025]]"/>
        <s v="[[0.03313556099691439], [0.01285681878623232, 0.0255255505403297, 0.032671671066049096], [0.027738404796628122, 0.024837460643753247], [0.06260914872067846, 0.022064383237283224, 0.026986072033913174], [0.012841465753027788]]"/>
        <s v="[[0.03313663526232754, 0.04039062840397819], [0.05738736292502324, 0.04562983537403818, 0.022317596008838512], [0.03259205916621853, 0.04054773206323426], [0.019599221797885123, 0.010319977578230152, 0.06459117666964848, 0.015568626920788635, 0.02956376587710702, 0.023990407010774366, 0.012122026089486981], [0.06631664116427753, 0.025607844101032305], [0.12110847721726414, 0.03967460689658997], [0.02375487220948596, 0.05355397361316384]]"/>
        <s v="[[0.03323192402345564, 0.022460620871571035], [0.015545668657947872], [0.006696053200711359], [0.011963700227749695, 0.00870009584086385, 0.008268009837005161], [0.003440277822968053], [0.01727208580015369, 0.008616908206923757], [0.02323693578655758], [0.013121432833296656, 0.006165328714426073, 0.028646095419360237], [0.0015470496284672678], [0.029540846565588988], [0.004906923158655242], [0.0057543575879356375], [0.020644722567815462, 0.010395505080893581]]"/>
        <s v="[[0.03324158072173493], [0.045414072413718205], [0.022679243745049517, 0.022992894142256616], [0.021286357763690738, 0.04615606105998704, 0.03446462374111676], [0.037488764448860616, 0.02245458835467868, 0.02152741126194771]]"/>
        <s v="[[0.03324158072173493], [0.045414072413718205], [0.03748876444886063, 0.022454588354678666, 0.021527411261947682], [0.02128635776369074, 0.046156061059987034, 0.03446462374111677], [0.022679243745049538, 0.022992894142256706]]"/>
        <s v="[[0.03330441290414768, 0.012846575510864076], [0.04059990523696622, 0.007422604838691405, 0.021105523837454225, 0.014159539516907177, 0.018701528477595306, 0.004452717021205718, 0.0074719420737481435], [0.03440863596625267, 0.005148916248727995, 0.017663570177566104, 0.0100475787444471, 0.024091356650869825], [0.014433897731028435, 0.0011801602735490226], [0.049427707792574646, 0.021371297190350195], [0.03423204094992853, 0.04244084946371368]]"/>
        <s v="[[0.0333047688710656], [0.025234436680949685, 0.018266743677216667, 0.026716794961859372, 0.028042981725780146], [0.0270600585980377, 0.019702405756950602, 0.016755874820756533], [0.020408061264070236], [0.033663454530228364]]"/>
        <s v="[[0.0333047688710656], [0.033663454530228364], [0.032763660930186164, 0.02348959803832827, 0.02464307809541722, 0.020351777739188885, 0.0476131656583848], [0.0270600585980377, 0.019702405756950602, 0.016755874820756533]]"/>
        <s v="[[0.03336892667036205, 0.037785414459832536, 0.009715124487169477, 0.02658142506698501], [0.009496886652202123, 0.043579872133680954, 0.03949593782404763, 0.02192387596402199, 0.010594484355857876, 0.016143960689213102]]"/>
        <s v="[[0.033387801061811634, 0.014908770208453914], [0.0037809655684539678, 0.05996626571123615, 0.014113506860914298, 0.0067630198072912585, 0.02512448408510305, 0.03491332509064669, 0.00725474736442959], [0.0657844472431294, 0.04395961854770668, 0.10496542827275203], [0.01008754211063978, 0.04957845094289158, 0.01559088402304469], [0.023918202306474252, 0.034796806717826326, 0.018478895264273095, 0.018809563604434792, 0.029177273278451175]]"/>
        <s v="[[0.03349705226537476, 0.08249777405477621, 0.09861203630794542, 0.11591303138673101, 0.07017059653212662, 0.048520373123196216], [0.017073639152649252, 0.009776946727066005, 0.020373990808486942, 0.003454003159997622]]"/>
        <s v="[[0.033497052265374895, 0.0824977740547766, 0.09861203630794617, 0.11591303138673087, 0.07017059653212608, 0.04852037312319625], [0.01707363915264925, 0.009776946727066005, 0.02037399080848695, 0.0034540031599976217]]"/>
        <s v="[[0.03354173032511563, 0.04558638623672488, 0.010647656771725715], [0.027220541197313056, 0.04380873740856115, 0.022464225379661595, 0.017310467081209438, 0.01101906206997, 0.011808536541425331], [0.015303555940353798]]"/>
        <s v="[[0.03355445455077481, 0.0836211004961432], [0.01927143393328328, 0.15057964170307284], [0.4137565565548682, 0.15069521995177856], [0.07255241164920521, 0.022414466729926936, 0.053985302743913624, 0.024537462588406687]]"/>
        <s v="[[0.03355445455077481, 0.0836211004961432], [0.41375655655486576, 0.15069521995177784], [0.019271433933282983, 0.15057964170306853], [0.07255241164920585, 0.022414466729926988, 0.05398530274391444, 0.024537462588406497]]"/>
        <s v="[[0.03360426564290977, 0.006232230009793276], [0.04853446678433334, 0.06761395118479456, 0.015117400783022776, 0.10143722492486934, 0.012801441287640148, 0.016102540516951543], [0.02448180558738627, 0.0075368157444204165]]"/>
        <s v="[[0.03389104613211055, 0.05053116882673362], [0.009069956192374565, 0.02150874695587247], [0.0031781539449209327, 0.012559659564045934, 0.0062668038072250295, 0.015484496376419084, 0.0025851844944853896], [0.02613517505903407, 0.0050518382561321315], [0.017810126720368986, 0.01565681816105479, 0.01193221854226689, 0.008162098585924687], [0.024331320526222194, 0.0048355620103889335, 0.012260427508270269, 0.022677760371939654, 0.012340229856160435]]"/>
        <s v="[[0.034061530767136944, 0.02536072399602569], [0.02695552671989774, 0.014196375977476097, 0.010797741093475508, 0.05115842097225239], [0.08253736936615451, 0.029431076326247942, 0.04234007950679959, 0.010807413608252783]]"/>
        <s v="[[0.03440746640133295, 0.02048298336706826, 0.026438407269539606], [0.03660557411451982, 0.03134736879757434, 0.02440992037604711, 0.02138585225526665, 0.01933652551198051, 0.0348107001671348], [0.00949243673044513], [0.017741604493314515, 0.013708070020106536, 0.009981033844026026, 0.05540906987562556, 0.004802276965215582], [0.009928780207953899], [0.08075340497351371, 0.03810946386717736, 0.010517694861079433, 0.07697594240873494]]"/>
        <s v="[[0.034457471121681724], [0.007292152655415853, 0.003931259875895187, 0.016438934971671156, 0.0200725159256695], [0.006697828083023624, 0.029827385066751665], [0.035574005363936706, 0.04510779870315575], [0.0932421426985925]]"/>
        <s v="[[0.03457223204466292, 0.16316650311884137], [0.03195136651753559, 0.032669112096397376], [0.023395611835299823, 0.02434097083711404, 0.03724491519686687], [0.021388133309152804, 0.030467208787701292], [0.04057150022522771, 0.08152858052775722], [0.058830232682512654, 0.0356831112685677, 0.005071761518460755, 0.01295005268001013, 0.015477568501978308, 0.01601380513157994, 0.014910363464113943], [0.04884779618411085, 0.04354906802772952]]"/>
        <s v="[[0.03457223204466293, 0.16316650311884137], [0.024077762283199942, 0.023847400543703236], [0.04643556254060208, 0.040484522352028394, 0.03371535776882339], [0.059639569744879314, 0.022698012487329274, 0.02378245103132289, 0.03527259214322984, 0.042224525559021425], [0.046153471971604555, 0.04336414494878201], [0.021388133309152804, 0.030467208787701264], [0.050107087045255995, 0.010721059369339658, 0.03297690989172622, 0.03323708652178164]]"/>
        <s v="[[0.03474663759174242, 0.010441001118494735], [0.009037000857151855, 0.012208505609242129, 0.005873104674538748, 0.02715634123020324, 0.022110418923158452], [0.025845766789112604, 0.014076810488067998], [0.008667901174568017, 0.017917693289880757, 0.011324564263669427], [0.0229141083083127, 0.04841649756515858, 0.015390052830229848, 0.01628222876881675, 0.012104121682196003, 0.010638164262203043, 0.015467150129554698, 0.018230677673523647]]"/>
        <s v="[[0.03484793904145316], [0.0004968445983366966], [0.08521155356664471], [0.03312339063937719], [0.029192158696173375], [0.06489811465947595], [0.08840314516270036], [0.004021694821824984], [0.017879380003897244], [0.03160825929424163]]"/>
        <s v="[[0.03486516053124396, 0.03634137172349728, 0.008362641359752745, 0.08744213053601342, 0.005159928050280949, 0.003103740836520555], [0.04593491929539578], [0.03042575893853744], [0.027231900777636635, 0.043009558165981766]]"/>
        <s v="[[0.03502935385686864, 0.0530127662167739, 0.027352056347845072, 0.024845264835619052, 0.008357449513314652], [0.013506711119728274, 0.1566735234915469], [0.03325747821608665, 0.008401814878714687, 0.03154622311485952]]"/>
        <s v="[[0.035147952539455, 0.017267822293851043, 0.03552325467093242, 0.005335621094031387, 0.01343010124090174, 0.020630465014361762, 0.019632284658496545, 0.04019986441560608, 0.02766127264947687, 0.05900485924146194, 0.058888429995119534, 0.055348068563210354, 0.055287321246286235, 0.02519571313620038, 0.013594267324250286], [0.003980983903556786, 0.029560643749917005, 0.03614383782402521, 0.011630791959136995, 0.006417369511556623]]"/>
        <s v="[[0.035252821728637085, 0.035579296100069886], [0.03195460487157952, 0.013123351319919442, 0.08067752575080239], [0.028966576209169623, 0.039410210603003884, 0.045492848080685565], [0.06849058752005567, 0.06919508673086058, 0.03285739666959918, 0.02076682104300176], [0.03395749344602156], [0.10027157327632631, 0.021685416903659913, 0.01958416325397743], [0.14178329003317514], [0.0068571479645557825, 0.018511036380188233, 0.03971609555153689]]"/>
        <s v="[[0.035357540311121115, 0.1972821895058107, 0.03615726377726797, 0.01473712923019354], [0.06618588273414183, 0.016089443840499366, 0.01834152540427785, 0.022911776815965606], [0.014476447585114875], [0.02442825672989035, 0.19846756025559714], [0.11760007820012024, 0.10631242768346856, 0.02314895753295841], [0.006907947960885052, 0.027430851348542867, 0.21415715739922705], [0.045018524177539446], [0.02073534390902984, 0.03202271342540954]]"/>
        <s v="[[0.03565509081565926, 0.011911519689111381], [0.0067555542528503435], [0.06642464092916446, 0.013553710816860626], [0.059804223490653334, 0.022293521762470493, 0.0053785696802531955, 0.011748843613055478], [0.10189332375363742, 0.0050706012124410085, 0.06068496070651778], [0.010644507723634126, 0.04911214125953631, 0.00484286124725263, 0.03149388470726863], [0.037736674163941324, 0.06445569568525218], [0.009586918265197577, 0.04585972551753432]]"/>
        <s v="[[0.035792921281607104, 0.0213620724322825, 0.04257831169199858], [0.014208967121034859], [0.06168011822355057, 0.03526013942198354, 0.015223773158055703, 0.05434268655042979], [0.011438938235192693], [0.006929005832367362], [0.029514079877154827], [0.03259205916621842, 0.040547732063234206], [0.0457983010272519, 0.040714845704946545, 0.07506862795189603], [0.02956966655913689, 0.01017288921671402, 0.00728422897303381, 0.021316680833815053]]"/>
        <s v="[[0.03581435554274861, 0.0647398642570878, 0.007194990620183108, 0.01311451017470306, 0.005969441701386204, 0.07052748090756397, 0.017323849608355566, 0.03439369186754776, 0.018905392535835383, 0.047300786828482815, 0.004709691797465669, 0.0431328183504917, 0.01182087160084478, 0.010977550393414958, 0.061095758337608566, 0.04281498116361618, 0.05270073906847606, 0.10989372475704912, 0.10490526418665078, 0.01723038045604755]]"/>
        <s v="[[0.035907178440436296, 0.039676533661695865], [0.01028386519410479, 0.058153357360183316, 0.011624905566003506, 0.05192019493283611, 0.011838270117279705], [0.016969342124323855, 0.002865423879943515, 0.011940670057447932]]"/>
        <s v="[[0.036027261617914294, 0.04123421654256713, 0.08502286409059902, 0.04715147745965313], [0.023557575554000107, 0.051836912755041806, 0.17850916812383558, 0.19812338968997026], [0.04772712109611522, 0.05530865552029251]]"/>
        <s v="[[0.0360272616179153, 0.04123421654256654, 0.08502286409059466, 0.04715147745965197], [0.047727121096115224, 0.05530865552029258], [0.023557575554003923, 0.05183691275508151, 0.17850916812367026, 0.1981233896900581]]"/>
        <s v="[[0.0361574284722738, 0.015521817802836211, 0.01760202821114399, 0.003119911659858664, 0.026925982434179926], [0.019440459650806104, 0.04195319696769493, 0.010439161898171859, 0.01948179735113253, 0.0005345905817001407, 0.005431919008290431, 0.007657926836902735, 0.0011902405867867392, 0.013866126656017023, 0.007323997818823456, 0.016971881067295365, 0.011009875749265012, 0.009659216215553651, 0.020869090635050075, 0.0019219655467749449]]"/>
        <s v="[[0.036212746079850616, 0.017036088417564866, 0.03613072241524297, 0.017890018128061017, 0.01478438269588912], [0.08832643276016469, 0.3370133617229646, 0.018127649559446693, 0.3740942650089407, 0.22134043013733237]]"/>
        <s v="[[0.03634219679980586, 0.0061179746232911105, 0.022427311254704242, 0.022443232685134405], [0.015489494290282672, 0.007410517592302537, 0.007899645490286796, 0.012184497369310656, 0.011855173439308789], [0.018889223336084716, 0.0276124848662484, 0.022559665491005704], [0.04469141220808361, 0.016302014263643142], [0.041088846829154195, 0.06503950302561526], [0.19887441899596828], [0.05822004179617784], [0.0629809582930218, 0.008853140743968025]]"/>
        <s v="[[0.03646018781689691, 0.025163853123816915, 0.01341001863625282], [0.07957437117667729, 0.19585273661724045], [0.023721101451903703, 0.0029580895485961625], [0.13049799292450462], [0.01351768677577092, 0.00704492405631295, 0.028084820793589812, 0.02052034450045751], [0.0306965856807998, 0.01773941782631283, 0.021979078715530762], [0.04240677935582066, 0.07369517373491895], [0.020265260718638607, 0.10571819915081687, 0.03149300442884178]]"/>
        <s v="[[0.036510105299331595], [0.016452406639506, 0.06934452509352912], [0.05480161141191338, 0.03727788582185304], [0.028737564257574844, 0.03751981194680473, 0.09837655994812347], [0.05545231207215139, 0.05343437861901729], [0.082365107947155, 0.012586941962744333, 0.043840390106314825, 0.059114623821450406], [0.008714737888208864, 0.033781735841106, 0.010020229762781734, 0.014527881132660143, 0.08046771095179231, 0.05747521607172891]]"/>
        <s v="[[0.03697082782125494, 0.027681438214826142, 0.09455635825885206, 0.0037568424810195686, 0.18548694344526942, 0.1960556818766509, 0.03585366324475322, 0.030583867690189965, 0.04189536077948003, 0.06646432712151876], [0.03480579684947622, 0.06069413120377612, 0.021589710553662038, 0.0820290047824194], [0.011560705628066104, 0.16167317623565153], [0.08682990959833191, 0.08307306572440668, 0.03754143303520865, 0.06322457800657666]]"/>
        <s v="[[0.03711441702658308, 0.0007382200011945134, 0.00643502678119939, 0.004916142442307477, 0.0268279754981742], [0.04299487317106221, 0.0020449652806610614, 0.013179675557052009, 0.0643359872776848, 0.012303080715434806]]"/>
        <s v="[[0.03726125791697618, 0.03095908332926776, 0.0596761959078288, 0.06098201460511545, 0.012337632076781156, 0.008040275784663393, 0.07010680661529832], [0.007015814805703422, 0.10736409804419465], [0.010244196553831018, 0.04156392575247883, 0.00650161288793538, 0.0023063956353681124], [0.03939886743269546, 0.05472109758752951], [0.03957940198384033, 0.044685982886821594, 0.0019380352384443802], [0.0007644397748548154, 0.0452829867733648]]"/>
        <s v="[[0.037279657811420154], [0.013640272804849146, 0.012761884410082663, 0.018463310911714048], [0.017108964103477228, 0.024872412119009587, 0.014173221140890141], [0.006515551713184097, 0.01775493405742954], [0.13724741916593935, 0.08706533901326126], [0.024256009441883088, 0.02022005148223839, 0.025700001026018385], [0.012260734853038302, 0.011623330124136931, 0.005117538074340618, 0.015852456780482513, 0.029479570924770514, 0.0005471679302677261]]"/>
        <s v="[[0.0373090974004402], [0.009035934859895803, 0.019688312047857363, 0.0190168019445026], [0.009092932678435637, 0.014452327454103655, 0.01679066945426912, 0.011535252594948036], [0.014742857870716405, 0.052314191537550604]]"/>
        <s v="[[0.0373090974004402], [0.011859909519081755, 0.015328827236154257, 0.014985865683559023], [0.012407911341737929], [0.012250298298636214], [0.010085934179512075], [0.009587752606026567, 0.00817071170129575, 0.01264186347273814]]"/>
        <s v="[[0.0373090974004402], [0.011897119889664642], [0.012407911341737929], [0.004878351768686319, 0.00948365901864247, 0.012523921667846443, 0.008947398889943342, 0.006046077383019849], [0.010085934179512075], [0.013683296744366361]]"/>
        <s v="[[0.0373090974004402], [0.01818061927769819, 0.024934220404167085, 0.01852464527043577], [0.004148419285875968, 0.037774757144198985, 0.01958839783585902], [0.012659401265223903, 0.06378433200100647], [0.013683296744366361]]"/>
        <s v="[[0.0373090974004402], [0.022177959284206197, 0.0277370964771929], [0.008957983059174572, 0.012164588916036091, 0.02756786199997419], [0.017051596953622822, 0.021628805796528084, 0.06795836488771038], [0.015677299481792258]]"/>
        <s v="[[0.03750795205504345, 0.05818950264619761, 0.02440914246383969], [0.06736752590832822, 0.05389139876995142, 0.05971096179711775, 0.006865757833287768], [0.010968523987344402, 0.019589614118597283, 0.07233979716799394]]"/>
        <s v="[[0.03754499124429778, 0.017850182306410285, 0.05480998113226844, 0.04868534352048133, 0.05325204669374481, 0.045056887267051156, 0.04568536442526985], [0.006929005832367362], [0.02385978210855924, 0.031575547957758465, 0.03175909748165525, 0.01361900595712608, 0.0375569540975255, 0.021532824586402047], [0.011826899598987754, 0.01773691562121721, 0.02648958642201354, 0.00874547330419995, 0.0150051377598141, 0.018599967152095633]]"/>
        <s v="[[0.03768651209340444, 0.0503694705908236], [0.031027981390816178, 0.0397552814687521, 0.0698451093037309, 0.040786055188192706, 0.018160852838365438], [0.018222618161276745, 0.04622315381341388, 0.056117955951852865, 0.048412513686665604, 0.01842982493059733], [0.09884797427421865, 0.024293349653106134], [0.007603251561230534, 0.05705649252383429, 0.037426554106864504], [0.047755786529299786], [0.04978729191240678, 0.04388579321676247]]"/>
        <s v="[[0.037694315176048085, 0.029522979178648018], [0.04490914400723633, 0.04960502344233036], [0.051888441207973514, 0.026789188880707387, 0.01719983816011254], [0.03395749344602156], [0.026439964973432175, 0.032552064097021126, 0.01520093088080035, 0.019650399999974963, 0.008198619446707049, 0.014553911030686699], [0.006857147964555783, 0.01851103638018823, 0.03971609555153684], [0.035252821728637085, 0.03557929610006997], [0.14178329003317514]]"/>
        <s v="[[0.03781512993545497, 0.01646073425289064], [0.0123137752203442, 0.003923705577752894, 0.009089918801565516, 0.009140484159153913], [0.0318696011655858, 0.015786165679248714, 0.05293918294575067, 0.019829431857590882, 0.012499909327529006, 0.030102848962667895], [0.035141534780648666, 0.010089050249223653, 0.008329534902876055], [0.01919496789743908, 0.008244178974416183, 0.03123656753584184, 0.012713363747984804, 0.01287316255155436]]"/>
        <s v="[[0.03795084933696395, 0.16877588560715762, 0.01861131476911046], [0.005705472797986003, 0.012414994405206088, 0.0241370336477671, 0.020070207880109416], [0.03673136163179173, 0.079739671833004, 0.009519817281627277, 0.01175643634181122, 0.03196387679689065, 0.03219241998494538, 0.0742875693753425, 0.12107390040602968], [0.08873031811676478, 0.017378666581064652], [0.017674814342476513, 0.010349111874652085, 0.0261126371017015]]"/>
        <s v="[[0.03803233686444188, 0.01580350510000953, 0.036381637561534404, 0.09002077676640555, 0.04622618439092184, 0.0526258253532006, 0.019646834578382868, 0.026366557393150785], [0.011762234267272022, 0.023411411695234398, 0.011710852644776568, 0.04106576794938853], [0.0035954213028437983, 0.0037307537994951236, 0.13647620867723598, 0.046536158253462696], [0.02543907291426852, 0.006892990553394114, 0.038570038698044415, 0.005807422619956253]]"/>
        <s v="[[0.038144692049381375, 0.037818133703767444, 0.04501551980748499], [0.39361690073570427], [0.015094666903316685], [0.04729639114180463, 0.021154086432430788, 0.01862969515056205, 0.026109398842926988, 0.04999850549801001]]"/>
        <s v="[[0.03823836100864121, 0.014956895686715906, 0.027124619696866935, 0.005068495146711738, 0.021303633426908487, 0.04225132382439449], [0.007741820846534069, 0.06354817821317411], [0.019105513302298833, 0.0334959911851905]]"/>
        <s v="[[0.03823836100864124, 0.01495689568671592, 0.027124619696866907, 0.005068495146711736, 0.021303633426908504, 0.04225132382439455], [0.019105513302298916, 0.03349599118519063], [0.00774182084653407, 0.06354817821317411]]"/>
        <s v="[[0.03823836100864127, 0.014956895686715904, 0.027124619696866942, 0.00506849514671174, 0.021303633426908504, 0.04225132382439453], [0.005778229722416861, 0.03536245226740395, 0.011677653145904174, 0.0186030695400635]]"/>
        <s v="[[0.03823865493872292, 0.02916210079457055, 0.046581251980751984, 0.021148413746032727, 0.016277130746185205, 0.011430788100050557], [0.015208473362227293, 0.00701778129432513, 0.00999495336691509, 0.02129988463362817], [0.01684586931983014, 0.016507223366308596, 0.012435052521594051, 0.020391297285433905, 0.013183782967145815], [0.017111491849746956, 0.032414982442545696, 0.015929094596539572], [0.024052512378138723, 0.011859072310072863]]"/>
        <s v="[[0.0384592486138522], [0.41375655655486476, 0.15069521995177684], [0.12804566928370933, 0.14460461274975417], [0.002212269910895042], [0.019271433933283004, 0.15057964170306995], [0.02016983632781138], [0.017724362262273762]]"/>
        <s v="[[0.03882542193675642, 0.02606013040087619], [0.02668795005217202, 0.02411533014292609], [0.04440894604539477, 0.029774459843798284, 0.015150075060731133], [0.011560705628066104, 0.16167317623565153], [0.02045839911188976, 0.01660589156406224, 0.013239746400999897, 0.030663668187537046, 0.054154427719814026, 0.01833791325496683, 0.014703559253911105], [0.026902753936404716], [0.03364212307112033, 0.04647108765028436, 0.027028220552768985]]"/>
        <s v="[[0.03925270157763389, 0.01595852665291944], [0.008429971897652565], [0.05648245308012255, 0.013769528951497767, 0.004465534971661719, 0.023403781116209128], [0.01270107758205277], [0.026930545246647494, 0.05027569678386749, 0.013741394206832482, 0.028538782406800883], [0.032579816924382776, 0.045129679362329804, 0.03646903776235541], [0.02659290704844349, 0.027638622602822085, 0.008741247531403193, 0.019129744296174873], [0.02097031916543378]]"/>
        <s v="[[0.03929562885981783, 0.035828500554280884], [0.026921632525852047], [0.013442332715296178, 0.02829522044676621, 0.012022386027657378], [0.025079355352499513], [0.037279657811420154], [0.006515551713184092, 0.01775493405742954], [0.008288579111187381], [0.026206471338149316], [0.010030177932466177, 0.011781053574666368, 0.023261416454253187, 0.0004022171201204278], [0.02225486698366419, 0.0060997878546799385, 0.009419057777315819, 0.014228126806965393]]"/>
        <s v="[[0.03939996317422047, 0.05160670360495877, 0.003934826149561013, 0.005074894093965277, 0.3728978494081774, 0.06422630830122021, 0.0020116864487124695, 0.015345704956172653, 0.04115330807179368, 0.11366845484573727, 0.01830038105584032, 0.047524615945333144, 0.01088068016417938, 0.037584659745279726, 0.007301724346254973, 0.08550522410994671, 0.06753769481216733, 0.16861204392484114, 0.02803324180773266, 0.008042282114990352]]"/>
        <s v="[[0.039436261077564795], [0.03812279750554492, 0.1296365980489801, 0.037872187859525605], [0.029113998313209967, 0.09359322061119627], [0.19899614652278572, 0.12770388897040796], [0.13579919192282128, 0.18363951179333018]]"/>
        <s v="[[0.039436261077564795], [0.11199342975363037, 0.03795727122146468], [0.03243163998069201, 0.07840747310267902], [0.029113998313209967, 0.09359322061119628], [0.1120909962769751], [0.02705031718610805, 0.03476119264480815]]"/>
        <s v="[[0.03969114810581885, 0.022976285539400548], [0.020882011306712647, 0.01344294869890503, 0.0038050950216163494], [0.044168007822009796, 0.015713026523243367, 0.022616462766321822, 0.03294880086869548, 0.03564898843996745, 0.030920272899210902, 0.023015250080921222], [0.05694894602087123, 0.0390934281278207, 0.018873708502928736, 0.0160984568445481, 0.08768425293219162], [0.0023656037293903437, 0.0013495188816584594, 0.018693010578026865]]"/>
        <s v="[[0.03974629932898596, 0.017775287885151547, 0.022628494312657642, 0.018882919660790413], [0.02650636258304595, 0.15801123177436677, 0.019683702485146955], [0.19768202679619448, 0.022590271142621257], [0.036417629954813555]]"/>
        <s v="[[0.039793942622040945, 0.058979058774334556, 0.09204054366198246, 0.025823511589510705, 0.05057819171856469, 0.009936318365861717, 0.017778916305742517, 0.0713200442640561, 0.024041539371082915, 0.025731098861598908, 0.03941225121977196, 0.056880244057833464, 0.0501512473323813, 0.0838801864300189, 0.014077647470068583, 0.005003091277598047, 0.012856593865090943, 0.04755313318234125, 0.029160791812402997, 0.020527433282719696]]"/>
        <s v="[[0.040050552529444915, 0.004949621619820596, 0.00861701531266716, 0.02198909301760069, 0.008332795295882838, 0.025613978111136033, 0.014104650378044023, 0.01088492613108968], [0.009852768679255797, 0.023622961638054024, 0.0019317652892713074, 0.003343633577572858, 0.0065843400050504455, 0.042973927992605514], [0.11360245894039574], [0.020763208468965226], [0.08783400360615162, 0.012986025045484736], [0.0058818296642761635, 0.02839243438600464]]"/>
        <s v="[[0.040155999675108606, 0.035392994614725885, 0.01709553877023531], [0.02065834302587725, 0.010884419671646767, 0.0010356544193707272, 0.05096139407222739, 0.007085676152974943, 0.003431378693853646], [0.005288710273602146, 0.046683259454205706], [0.03051177602628454, 0.012528195522051987, 0.059284526320968436], [0.0006342687898484396, 0.011854386801163273, 0.00861794930423399, 0.018814257071893527], [0.01490772397537101, 0.050507641699406115]]"/>
        <s v="[[0.04031260052035205, 0.037299630632763904, 0.0647029617443581, 0.02571533271909828, 0.03663059970457557], [0.009449509378681506, 0.042051655059968315, 0.02222603592797795], [0.06884563883401203], [0.028669616542553907], [0.030578778378669506, 0.033981302821688264], [0.015302509602492798], [0.04195237124073274, 0.028022040959712252, 0.11438587787935868], [0.05162323066826008], [0.012278997310970045, 0.03186735624543895], [0.01964030734093174]]"/>
        <s v="[[0.04044555960052407, 0.026467053107342577, 0.031645959042056304, 0.02228678536947546, 0.010453810760222698, 0.10341863688101213, 0.0396609954801136, 0.09840648676001347, 0.028810825042462906, 0.013480679492391122, 0.018036515599617206], [0.008817888658496925, 0.0535906699894702, 0.015616997894171505, 0.08187566175997349], [0.054854971921415197, 0.07170631100376865], [0.025150808743720113, 0.05917140057724749, 0.024303891830637345]]"/>
        <s v="[[0.04059696884887303, 0.026662709256918892, 0.031184731875631366, 0.00492947332175358, 0.005525353346416833, 0.007884903508120933, 0.03605865159868451, 0.009964464721616504, 0.04222431871316768, 0.026611983327876964, 0.03502831466414393, 0.02729706517140241, 0.024546345656934875], [0.014107732201772874, 0.012251259968584617, 0.010937718480326477, 0.024799209503252765], [0.019932911812829177], [0.05604719241018338, 0.02592590308171094]]"/>
        <s v="[[0.04059990523696621, 0.007422604838691407, 0.02110552383745422, 0.014159539516907163, 0.018701528477595295, 0.004452717021205719, 0.0074719420737481435], [0.015620565944874928, 0.008579926058670898, 0.02465489439842537], [0.00289271309762504, 0.011197434189498513, 0.037761211877364365], [0.0542819617487719, 0.03912796642587648], [0.01480800362567914, 0.03641167505417725, 0.0019986002816350336], [0.0528714995703685], [0.039651418036573995]]"/>
        <s v="[[0.04062800225106611], [0.00485846403508277, 0.0016273993129142436, 0.01615569109693874, 0.01772032795321323], [0.005160678655558542, 0.016171584105918735, 0.0059523832012389295, 0.004203864410527017, 0.020057523831091814, 0.01392419102480499, 0.03208380174678476], [0.0013918529740167827, 0.004646320703775462, 0.004309296736412794, 0.00824360509170563, 0.014619381181330984], [0.018570053251437166, 0.025934950813146607, 0.006343289161218805]]"/>
        <s v="[[0.04062800225106611], [0.008506917525354716, 0.0023389426157867225, 0.015457105479212321, 0.013515368258460702, 0.01590811760244071], [0.018559616315448255, 0.0012845459044793835, 0.0009769277557697608, 0.004205683462539662, 0.007062579250244444, 0.013348213099302881, 0.013210633871015946], [0.005160678655558542, 0.016171584105918735, 0.0059523832012389295, 0.004203864410527017, 0.020057523831091814, 0.01392419102480499, 0.03208380174678476]]"/>
        <s v="[[0.04087310318669507, 0.02231606824816967], [0.015410544019466902, 0.025394075924542556, 0.007554825224955039, 0.02360419263714261], [0.033067432476669, 0.02153050522919836], [0.05695568652812937, 0.03476513677058511, 0.01256569982370035, 0.015053614623231138, 0.015577822668468773, 0.036248621807630756], [0.017726962944728586, 0.032246791706442596], [0.03457223204466292, 0.16316650311884137], [0.04099830063329494], [0.0208359975395098]]"/>
        <s v="[[0.0408782061680309, 0.08386154205303943, 0.013477697702920574, 0.029506407669328], [0.0455470909298151, 0.03412588333277267, 0.05492186643176183, 0.022376124005817257, 0.0936252338620702, 0.007186780880347598, 0.05643777066517413, 0.01637560667399075, 0.0069723231479991415, 0.01423119804309835, 0.016797745314680635], [0.03954594004930629, 0.042405873748827594, 0.01648619670635803, 0.05100422830913688, 0.020114306011378896]]"/>
        <s v="[[0.04093477771944287, 0.018718347588979813], [0.050851688267020495, 0.05145078673275281, 0.01969232240288392, 0.02171916776239196, 0.02466958676757286], [0.02104185040882793, 0.008183395243017194, 0.01645257217751484, 0.03350394065848204, 0.018340287805780255, 0.015338241597290688], [0.015220846296078578, 0.02204825852547629], [0.027906892477250558, 0.02039801775322054, 0.029796672553913564, 0.01801754588128736, 0.0431392160623085]]"/>
        <s v="[[0.04103306751318973], [0.039415379897769755], [0.17875811187174445, 0.019277651399810525], [0.03916107563689222, 0.01230281390738861], [0.023187540034403042, 0.03392126458203022], [0.02624716499073559, 0.04463680405945172, 0.0227724090880837, 0.15239794879405943], [0.017505711890651036, 0.040206486668736045, 0.013290708061236669, 0.04675415954484416, 0.09883742901441976], [0.020570350625320092, 0.1151195396096346, 0.034584104296396745]]"/>
        <s v="[[0.041088846829154195, 0.06503950302561526], [0.028506279746475613, 0.023149973705277428, 0.03510174161425818, 0.015247381738743022, 0.018369115466676248], [0.030947916580443515, 0.009658768815805279, 0.015845215925608867, 0.08016805139726876], [0.02348553982001475, 0.05212771204061315, 0.03662615582062972, 0.020603298338101317], [0.10318175655822677, 0.024995851617732903, 0.05961384689837123], [0.19887441899596828], [0.05822004179617784]]"/>
        <s v="[[0.041441777775513486, 0.04381903700342409, 0.006727761539767811, 0.006519486054430478, 0.03477238741664544], [0.012047362290561626, 0.15991902850190978, 0.010620454937182265, 0.022824102949671375, 0.14904227603248257], [0.03658829117834936, 0.015375534518795362, 0.06693296572825186], [0.008883436854182393, 0.009131921666740782, 0.02188096745815034, 0.01796421404210549, 0.01731807147284618, 0.09813739890153005, 0.04619052741517996]]"/>
        <s v="[[0.04181225361211547, 0.03504824256569189, 0.06189307378116098], [0.02238076132073204, 0.06508642081792193, 0.01580744090656021, 0.012307355747460192], [0.09884797427421901, 0.024293349653106158], [0.047755786529299786], [0.038107876014258774, 0.05297426727085577, 0.019410865275722614], [0.07107937231636834, 0.07588925494402898, 0.042070549020389245], [0.03410246302576278, 0.01002607929346011, 0.06785864349787332, 0.039513367609344804]]"/>
        <s v="[[0.04208302078352504, 0.027951663154903137, 0.043579639569232574, 0.018708505940093018, 0.02906759598010585, 0.032497227664563415, 0.02105220825437008], [0.05292371128423124, 0.012538084230574223, 0.034344054106991456, 0.055700067118684214, 0.007436004718914122, 0.02632243113880921, 0.05556545207996317, 0.025637255480654656, 0.01484567214848732], [0.008817888658496923, 0.05359066998947194, 0.015616997894172332, 0.08187566175997327]]"/>
        <s v="[[0.042191674462820176, 0.08857436703224215, 0.0645743594821816, 0.06736802949614659, 0.026663098261127657, 0.03425022061713293], [0.008740675109869827, 0.013776854857560665, 0.008832241957445443, 0.03582702182172162, 0.041215806004004006, 0.001134079623053728, 0.016394973733294856, 0.0015639458340482627], [0.004931389501476173], [0.024144446603562554, 0.08840644576550663, 0.05708249431417859, 0.030908482789479844], [0.00418176550137869]]"/>
        <s v="[[0.042350895301552414, 0.014406460743582965, 0.05284497619224829], [0.10803356732325589, 0.022899446909365996], [0.04296567050686558, 0.017851909365638394, 0.05169756627831319, 0.028009601656690686], [0.04439125814032762]]"/>
        <s v="[[0.04242555656000646, 0.01953310792327822, 0.04567864712862246, 0.004726844565240545, 0.0416520393734758, 0.0014227894081870873, 0.0008195836237708467, 0.009103373760802686, 0.03254434866004115, 0.03736130308223553, 0.013798035083794433, 0.0019213493402505358, 0.021627435289329967, 0.004589432821390375, 0.009951748452415957, 0.0210780742467611, 0.0067233680906802875, 0.04682094855668417, 0.00024679350315602214, 0.003731279252431586]]"/>
        <s v="[[0.04256246941670427, 0.049600134770524246, 0.04754191608845686, 0.12449189844230796, 0.17210607529583635, 0.4233454778817062], [0.013489233648600099, 0.009084344996565765], [0.03127770190876336, 0.021791236722938534]]"/>
        <s v="[[0.04277143149696195, 0.021060981523630264, 0.033926081811505485, 0.020828176349995293, 0.013378268950004709, 0.03994819327068801, 0.06013003911054178, 0.02482479318590646, 0.003351910952934034, 0.022606028605558222, 0.10602763845841486, 0.008013362325566075, 0.023964499522267972, 0.007749593971535499, 0.023597573645887934, 0.011788369727035793, 0.01728978570878566], [0.018680812741929228, 0.014995474388114893, 0.015857098384960508]]"/>
        <s v="[[0.04277143149696345, 0.02106098152363034, 0.03392608181150459, 0.020828176349995262, 0.013378268950004681, 0.03994819327068696, 0.060130039110541905, 0.02482479318590619, 0.003351910952933885, 0.02260602860555886, 0.10602763845840571, 0.00801336232556614, 0.023964499522268007, 0.007749593971535911, 0.023597573645888482, 0.011788369727035609, 0.017289785708785692], [0.018680812741929224, 0.014995474388114884, 0.015857098384960532]]"/>
        <s v="[[0.043002085716912344, 0.026099207452402483], [0.015227444295582903, 0.003024588188638006, 0.021088540924924175], [0.00588842194537768, 0.016645739596459475, 0.027007099681485524, 0.01024022975614412], [0.02542515030937553, 0.009837135960859375, 0.0053656662969964455, 0.008346122737079048, 0.004793252184795601, 0.0039268155719705804, 0.002820806419577295, 0.01178628615781167, 0.00013471857778537774], [0.029135892158310434, 0.052638790313990755]]"/>
        <s v="[[0.04316230429622461, 0.007337872195419145, 0.005521715095050674], [0.021099984239207933, 0.018057792027248457, 0.007184527769641088, 0.017061679497010086], [0.010220283384031319, 0.0033110411864152507, 0.018740666655802263], [0.01693018031128795, 0.01259229654981547], [0.07705730322922762, 0.11724161922835936], [0.018924368393825552, 0.01452540513376366, 0.01669294766129302], [0.023887874637564185, 0.020740472996757412, 0.03508692122812336]]"/>
        <s v="[[0.04328920706060842, 0.019501454515400057, 0.04584902432180538, 0.028033214336167844, 0.005475302706317739, 0.036125668309854, 0.011801056403380982, 0.04044655688555908, 0.018915020481302496, 0.043897484476558606], [0.011754814476235692, 0.0251310455593938, 0.022236743358443743, 0.05047716792817302, 0.011504648206676248, 0.030379284140634056, 0.02947585531528346, 0.014460987726745691, 0.08271261069540461, 0.030055683831953152]]"/>
        <s v="[[0.04350382863389504, 0.016803944091678534], [0.021860701313825805, 0.01951732867260455, 0.11228495336946187], [0.0025945405722480803, 0.048540473792977545, 0.030799973945174947, 0.02764608143422746, 0.05615544922911477]]"/>
        <s v="[[0.0435440777110775, 0.027329739003740975, 0.017724975509575747], [0.01409236820894191, 0.02725757331609028], [0.02187759567667367, 0.02282489141124273, 0.035782204131799146, 0.01397013643965657, 0.013549033140149234]]"/>
        <s v="[[0.0435440777110775, 0.027329739003740975, 0.017724975509575747], [0.02187759567667367, 0.02282489141124273, 0.035782204131799146, 0.01397013643965657, 0.013549033140149234], [0.01409236820894191, 0.02725757331609028]]"/>
        <s v="[[0.043560876779328184, 0.04043279400280591, 0.0018457937135687075, 0.011645627658805186, 0.019706398981626724], [0.018357643270514548, 0.005077394680388458, 0.10637229662474515], [0.05183691715059715, 0.09831392798564768]]"/>
        <s v="[[0.04366250121047181, 0.04949566339390217], [0.024152060918890043], [0.015303555940353798], [0.02288602244443157], [0.030705770157784452], [0.009663266838274537, 0.004849982474188315], [0.009953047190135952, 0.024610850033649254]]"/>
        <s v="[[0.04373340752200087, 0.020859806436413317, 0.06199958713148017, 0.03757529477835724, 0.020063481421439957, 0.027504809574845863, 0.028781159376626637, 0.062025217775578706, 0.0331209955239816, 0.004546607078247075, 0.012211506941860132, 0.028482532520717335, 0.03307891936471249], [0.12930457427178788, 0.02161497598930463, 0.04069344546831106, 0.3263577649208352, 0.04536782336734431, 0.3855074181080191, 0.1205130047099159]]"/>
        <s v="[[0.04393921730027632, 0.0059955579696341155, 0.035318325998839536, 0.011712224669645884, 0.00836413609214791, 0.008701165586856626, 0.07936402431061226, 0.014808698071588381, 0.026011950023800582, 0.009223658784830287, 0.015520288125706421, 0.0362227817810831, 0.01808994744490146], [0.023126304363202947, 0.008718676731793058, 0.07316243530565623, 0.019741951585600298, 0.009048900090555343, 0.01755261447904999, 0.021033547672653755]]"/>
        <s v="[[0.04393921730027656, 0.005995557969634057, 0.03531832599883915, 0.011712224669646129, 0.008364136092148016, 0.008701165586856534, 0.07936402431061236, 0.014808698071588166, 0.02601195002380077, 0.009223658784830438, 0.015520288125706893, 0.03622278178108304, 0.018089947444901593], [0.014703997796932456, 0.012448024832433036, 0.03538075260791049, 0.002892146084548885, 0.008301459490498863], [0.029135892158310434, 0.05263879031399067]]"/>
        <s v="[[0.04402128458937431, 0.028675080803407447, 0.08083097787176576, 0.020017199874293266], [0.016402751413400984, 0.017751375304209078], [0.08253736936615455, 0.029431076326247942, 0.042340079506799515, 0.010807413608252808]]"/>
        <s v="[[0.04403925912669025, 0.009855772221787585, 0.014582837035028566, 0.01477663506642522, 0.009205500987364366, 0.009643848489697415, 0.034875065651323145, 0.05743471605247988, 0.0118088657416967, 0.006233254315713513, 0.017877641461979777, 0.01852031756550434, 0.07499179052948088, 0.004820781727678933, 0.028046165159556536, 0.01614931388273397, 0.013846158893750534, 0.011457954550656747, 0.004835013334234232, 0.02505193288270358]]"/>
        <s v="[[0.044130332311013445, 0.022492618489642638], [0.00551789864784797, 0.003056792808146347, 0.0014448356327085375, 0.005892939424227591, 0.014337304738384998, 0.010616482988163206], [0.008828009672772526, 0.01042671694413691], [0.024256009441883088, 0.02022005148223839, 0.025700001026018385], [0.02184428040656977, 0.02268576917142043, 0.0168900435086998], [0.006515551713184097, 0.01775493405742954], [0.13724741916593935, 0.08706533901326126]]"/>
        <s v="[[0.04431360135822073, 0.011186957085959466, 0.06438021209420823], [0.004196764627476556, 0.03166243564247199], [0.08483465550397556, 0.0014359176103215159], [0.012407672747521546, 0.2385756598652852, 0.2762005003843214]]"/>
        <s v="[[0.04439125814032762], [0.042350895301552414, 0.014406460743582965, 0.05284497619224829], [0.04296567050686558, 0.017851909365638394, 0.05169756627831319, 0.028009601656690686], [0.10803356732325589, 0.022899446909365996]]"/>
        <s v="[[0.044479284580637726, 0.10881776877885152, 0.029114436139069434], [0.08495266482918618, 0.02413135176419328], [0.08285372547510925, 0.03593166554169292, 0.05594821132027201], [0.05685058087823575, 0.04440092276068228]]"/>
        <s v="[[0.04459237161446657, 0.006054446612233426, 0.03573845176340051, 0.002856111669781636, 0.00848713410648487, 0.008809329539040652, 0.08051088015500545, 0.015066311165516023, 0.026248746827618134, 0.00937139390928063, 0.015741466589275707, 0.0367378916898122, 0.01817777574325044, 0.0016308889677570703], [0.022609574673436383, 0.008607283435277826, 0.08017525216612924, 0.019497723847728184, 0.017310291908612517, 0.02072236348725085]]"/>
        <s v="[[0.04459237161446679, 0.0060544466122334755, 0.03573845176339993, 0.002856111669781601, 0.008487134106484941, 0.008809329539040768, 0.08051088015500539, 0.015066311165516325, 0.0262487468276178, 0.009371393909280669, 0.015741466589276006, 0.03673789168981191, 0.018177775743250326, 0.0016308889677570714], [0.022609574673435127, 0.0086072834352779, 0.08017525216612581, 0.019497723847727858, 0.017310291908613468, 0.020722363487251698]]"/>
        <s v="[[0.04462020923055523, 0.055478989866657516, 0.03814164711270018, 0.03430489706764052], [0.03594744846745912, 0.017413630952743696, 0.06381562253411711], [0.13579919192282108, 0.1836395117933295], [0.039436261077564795]]"/>
        <s v="[[0.04482218049036306, 0.012763183350576645], [0.14677255991367075], [0.020595672668114497], [0.010549989888930114, 0.03218913855927202, 0.05130119013513761], [0.007821655771106207, 0.06484310778919945, 0.03850034055529897], [0.002867436235665057], [0.013469567128264266, 0.06568588015726771], [0.016854894125563187], [0.010235286592118796, 0.002556024607965911, 0.06309854292973527, 0.001660246612340528, 0.007265588542630545], [0.0488107513863747]]"/>
        <s v="[[0.04487537032284268, 0.0407619820958486], [0.0004968445983366966], [0.03003743649880046, 0.044797843486409854], [0.04716665706949309, 0.03354961251878189, 0.029995980486350125], [0.02148272701792635, 0.04058599556359181]]"/>
        <s v="[[0.04520826537633644, 0.026123425463703956], [0.03156996931354806, 0.07555077094356998, 0.02913674030501185], [0.022679243745049517, 0.022992894142256616], [0.01842702463030611, 0.022454237957080143], [0.03324158072173493]]"/>
        <s v="[[0.045414072413718205], [0.032644925413628095, 0.02275845381578612], [0.012321689068036084, 0.019132831947018716, 0.04482902354805409, 0.0322857666140189], [0.022679243745049538, 0.022992894142256706], [0.03324158072173493]]"/>
        <s v="[[0.045414072413718205], [0.037488764448860616, 0.02245458835467868, 0.02152741126194771], [0.022679243745049517, 0.022992894142256616], [0.021286357763690738, 0.04615606105998704, 0.03446462374111676], [0.03324158072173493]]"/>
        <s v="[[0.045809222542707646, 0.019477035560816654, 0.10762694875967702, 0.01423070691370306], [0.002691259077152347, 0.01382869428653866, 0.008520622163685706, 0.019546750048383583], [0.4526353877806527, 0.3577078995994691]]"/>
        <s v="[[0.04586905142936306, 0.02349024933553488, 0.015264704836865477, 0.025855787946784992, 0.028543351674325826], [0.07898729780019946, 0.02544458417660954], [0.020952673538182007, 0.009039584223521439, 0.040704891232121364]]"/>
        <s v="[[0.04593491929539578], [0.03486516053124392, 0.036341371723497065, 0.008362641359752744, 0.08744213053601367, 0.005159928050280953, 0.003103740836520553], [0.03042575893853744], [0.027231900777636663, 0.04300955816598159]]"/>
        <s v="[[0.04619685290030228, 0.02437076371817882], [0.006926745806346297, 0.03703301471558087, 0.008917373391902165, 0.010814476390462617, 0.011196072204196564], [0.00830473219041243, 0.42405478969659605, 0.23505530697933974, 0.28315695835764804, 0.6487281943413726], [0.003269303866134046], [0.032938283919569024, 0.034912752647520945], [0.03310841589286642, 0.10316986313101585, 0.01074718537620514, 0.08874209482245929, 0.01072920104468772]]"/>
        <s v="[[0.04657124834868169, 0.027767075241800547, 0.05115953069451343], [0.020283154893262826, 0.04506933193198498, 0.0393034146880535], [0.018066748025364766, 0.011758521256407119, 0.020922644408954867, 0.012890103638083376], [0.01032820326807512], [0.02318754003440308, 0.03392126458203037], [0.02296312604366593, 0.018817391024713057, 0.06430106545132555, 0.020988922262952913], [0.039415379897769755], [0.011184106288979465, 0.05021624515316421]]"/>
        <s v="[[0.04657923423943596, 0.08532323803570659], [0.025300069604720303, 0.04828963935175837, 0.0661079357812503, 0.01133421930689352], [0.11672248264839294, 0.0385515463039806], [0.049023438772420304, 0.022039789453594145]]"/>
        <s v="[[0.04657923423943596, 0.08532323803570659], [0.04909325008704677, 0.021087616202870727, 0.018224556181253793], [0.021979814903240576, 0.007577213067336727], [0.03977811164007464, 0.032829868746870924], [0.053849989084099034]]"/>
        <s v="[[0.04657923423943596, 0.08532323803570659], [0.05689313125283975, 0.05252491706044925, 0.0188558218882669], [0.0318662806181603], [0.22926298558350497, 0.18775954423628097], [0.021979814903240576, 0.007577213067336727]]"/>
        <s v="[[0.04657923423943605, 0.08532323803570678], [0.03977811164007462, 0.03282986874687094], [0.02934984351984654, 0.0765589861110981], [0.2398695170472054, 0.08020757190684745], [0.016523770582101447, 0.017161047389244562]]"/>
        <s v="[[0.04657923423943605, 0.08532323803570678], [0.03977811164007462, 0.03282986874687094], [0.04909325008704674, 0.02108761620287073, 0.01822455618125379], [0.02934984351984654, 0.0765589861110981], [0.004360815865546848]]"/>
        <s v="[[0.04657923423943605, 0.08532323803570678], [0.05689313125283973, 0.052524917060449226, 0.018855821888266903], [0.02197981490324056, 0.007577213067336731], [0.2292629855834999, 0.1877595442362807], [0.0318662806181603]]"/>
        <s v="[[0.04657923423943605, 0.08532323803570678], [0.08524520235521485], [0.028590171926872528, 0.03519690768846237, 0.052351180143691806, 0.017262512792196948], [0.026551095656975617], [0.09966301370575185, 0.018809123645405004]]"/>
        <s v="[[0.04687471858925069, 0.009151490435017142, 0.02963103864559486], [0.19887441899596828], [0.05822004179617784], [0.04469141220808361, 0.016302014263643142], [0.0629809582930218, 0.008853140743968025], [0.041088846829154195, 0.06503950302561526], [0.01252803192826153, 0.05454671147566956, 0.020661745499887266, 0.015483233137913935], [0.015489494290282672, 0.007410517592302537, 0.007899645490286796, 0.012184497369310656, 0.011855173439308789]]"/>
        <s v="[[0.04692451957827923], [0.015480569255789101, 0.21018994896027426], [0.01566556827526499, 0.04002680111282083, 0.040223589396607765, 0.013094507005544813, 0.02238752478629867, 0.025399278908982845, 0.06179343122774862]]"/>
        <s v="[[0.047247422379520856, 0.0076676935424038195, 0.007631769579100844], [0.10576103684168658, 0.006182485002710579, 0.11891223368311393], [0.008429971897652565], [0.008403481655107209, 0.02478110529923646], [0.0146553059318083, 0.0037446625699808405, 0.005843434328193976], [0.07705730322922733, 0.11724161922835863], [0.01022028338403132, 0.00331104118641525, 0.018740666655802263], [0.01693018031128796, 0.01259229654981547], [0.029632359522021357]]"/>
        <s v="[[0.047670095932290484, 0.05520012862103381, 0.006713460458635641], [0.008166025966251454, 0.09364753780366179], [0.056274858020882564, 0.023655676103097194], [0.012050399558177218, 0.025107228569197122], [0.015609024898068254]]"/>
        <s v="[[0.04772712109611514, 0.05530865552029242], [0.023557575554000183, 0.05183691275504143, 0.17850916812383963, 0.19812338968996843], [0.03602726161791473, 0.041234216542568286, 0.08502286409060042, 0.04715147745965298]]"/>
        <s v="[[0.04853446678433393, 0.06761395118479686, 0.015117400783023009, 0.10143722492487067, 0.012801441287640148, 0.016102540516951806], [0.024481805587386225, 0.007536815744420426], [0.033604265642909824, 0.006232230009793258]]"/>
        <s v="[[0.048703419764514116, 0.006163828790175261, 0.014442770284677584, 0.11662701675118285, 0.03455043465961177, 0.041438130144492255, 0.15227207081319327, 0.09728071852027839], [0.02747524950551919, 0.0027251555830119997, 0.00795429507746138, 0.03959402948727731, 0.03986623280639562, 0.012101288118874037, 0.0005836735632545027, 0.01854817522443966, 0.06939496603501513, 0.03705570159162549, 0.010176139788460093, 0.0006323150363008513]]"/>
        <s v="[[0.0488107513863747], [0.030967341164526454, 0.047790023524939274, 0.014969033029820993, 0.006973357425968546], [0.24526827587968053, 0.06792190743859697], [0.016854894125563187], [0.01020533140056332, 0.015364068404927538, 0.05232670432090595, 0.07439967172142711, 0.03991634249353956], [0.04068225794539474, 0.03432090684649652], [0.020497218679293095, 0.007549607869041587, 0.068992523493488], [0.002867436235665057], [0.14677255991367075]]"/>
        <s v="[[0.04882057909049476, 0.04183199684121194, 0.006938225548280063, 0.07442368048942749, 0.0438783240982278, 0.02132259294702417, 0.09365016981858577, 0.06953811714358614, 0.03144711160724529, 0.1761127735530702, 0.13842099861992263, 0.024745084024204635, 0.007710805861446315, 0.0011666057678225183, 0.055446626877340525, 0.010717601455977804, 0.13782928607424247, 0.006245969263309469, 0.028566368411899763, 0.010574991926596937]]"/>
        <s v="[[0.04882057909051534, 0.04183199684120594, 0.006938225548279939, 0.07442368048943633, 0.04387832409822381, 0.021322592947009316, 0.09365016981857674, 0.0695381171436002, 0.031447111607242145, 0.17611277355306376, 0.13842099861993537, 0.024745084024205142, 0.007710805861446129, 0.0011666057678224996, 0.055446626877331984, 0.010717601455973783, 0.137829286074241, 0.006245969263311054, 0.028566368411895884, 0.01057499192659726]]"/>
        <s v="[[0.048874206958930556, 0.06214600511369358, 0.007351290010457237, 0.007725729160349078], [0.056274858020882564, 0.023655676103097194], [0.006006397792350804], [0.0077233025550962784, 0.03662643800724837], [0.015609024898068254]]"/>
        <s v="[[0.04890395325043768, 0.07389349521496824], [0.014802858160004586, 0.03994436612504112], [0.10803356732325393, 0.02289944690936581], [0.04296567050686567, 0.017851909365638383, 0.05169756627831327, 0.02800960165669068]]"/>
        <s v="[[0.04893682971875796, 0.013895264636096678], [0.01072987544667861, 0.04458297893224379, 0.03674730020804052], [0.004543021175296415], [0.06458369228572852, 0.008882917194427903], [0.051961618763620085, 0.024991558385889713]]"/>
        <s v="[[0.04914946677364528, 0.016420518654730234, 0.09023091090946156, 0.017650406269799114, 0.031142866786867777, 0.013424426041257938, 0.06078294767048118, 0.06294282010947402, 0.02769092750003462, 0.04407438846346894], [0.006001153345827672, 0.03839189811798017, 0.03446308303015288, 0.011873014855723977, 0.015246646901626044, 0.037611223033827725, 0.015149205259856031, 0.012359707198252697, 0.019878827946002132, 0.053603013615561836]]"/>
        <s v="[[0.04924296119778792, 0.08610365910512627, 0.03685975714112762, 0.03624179788356982, 0.05060968456516792, 0.0446137061543647, 0.015115010930955255], [0.17089420271546021, 0.02868940420611387, 0.11282736376903721, 0.05111844547000468, 0.05886081244401504, 0.05786841400989747, 0.028261179531142978, 0.04017981136207077, 0.0394249058711347, 0.052794403470290865, 0.004098464308866987, 0.1006527819021144, 0.02649180052693114]]"/>
        <s v="[[0.04928173165523138, 0.040701299980114944, 0.06591830959988926, 0.0835830859132524, 0.008648545192603913], [0.01893169064709055, 0.010364203929090906, 0.015066861997386239, 0.015337805461880355, 0.02571586304208767, 0.024949770836015173, 0.024054916775427246, 0.0047303513484066905, 0.0358174364841991, 0.0330321917408178, 0.014116221309872232, 0.009843288731291188, 0.040961038768377575, 0.06529928540046581, 0.0065156653847448275]]"/>
        <s v="[[0.04933899988573246, 0.00926604122470949], [0.009510177547076698, 0.025500916984697464, 0.04100540933940574, 0.0329369095249972], [0.029570582565130062], [0.025095762339808547, 0.025473066861516618, 0.013307874093749044], [0.025494768760456966, 0.014562989377210341], [0.01690147256574496, 0.014748131397144378], [0.023482234917192472, 0.02574070521517548], [0.03327689884444998, 0.020850690179235742], [0.004405227667141824, 0.02381449043643554]]"/>
        <s v="[[0.04955596282916917], [0.03963054295218744, 0.028597972160996687], [0.06471882197845275, 0.051533997229334445, 0.02290856464358166], [0.03432823419024641, 0.047137823641881814], [0.006142285890309427, 0.00899817525248006, 0.005675880119657741, 0.0024071200146931035, 0.016852702780174464, 0.019063941299909532, 0.003399561794463568], [0.024556336912307537, 0.028250893238324637, 0.049270379116914655], [0.027649068027419902, 0.036869407334109865]]"/>
        <s v="[[0.049590788693942144, 0.04166908947826745], [0.03699948671230374, 0.025785646193186733, 0.05550667515855382], [0.058133430939290166, 0.0639982485650778, 0.016098885001211254, 0.024490009739034747, 0.06439641205086376, 0.04492090173186978], [0.027156255708524393, 0.02621007454894118, 0.03909037838216449], [0.05162323066826008], [0.014166427075786393, 0.029617405674745072], [0.012733166505616353, 0.03553040249539668], [0.028669616542553907]]"/>
        <s v="[[0.049689303591277274, 0.033970080147995796, 0.030333230582176945, 0.02116745656479244], [0.0221989641931641, 0.01966028679663543], [0.0333047688710656], [0.033663454530228364], [0.028288599601113986, 0.048254482672183505]]"/>
        <s v="[[0.04968930359128343, 0.03397008014799521, 0.030333230582179117, 0.02116745656479434], [0.009319341753363528, 0.010553066151481121, 0.015650138397192048, 0.040864186302279185], [0.0333047688710656], [0.033663454530228364]]"/>
        <s v="[[0.04995640133173165, 0.037238863935900444], [0.06509949821815351], [0.05572770214876116, 0.1425882549062464, 0.1491955268616908, 0.019318946761742326, 0.08450580173107682], [0.042894667393376995, 0.0675545770117655]]"/>
        <s v="[[0.050006450963708676, 0.07756649268652567, 0.04017844578188784], [0.040017055042023485, 0.013924935628795158, 0.04820929182399153], [0.03287988722500896, 0.08607330097634264], [0.10465802313911965, 0.04644181277424299, 0.030901964614194602, 0.08577395276112731], [0.22371172041955947, 0.007982586009852619], [0.011076436661235601, 0.09291932432819738], [0.0208359975395098], [0.2786418626414554, 0.1425293495603398, 0.041967007744421574]]"/>
        <s v="[[0.05007154909759332], [0.0891805871604793, 0.455793725414848, 0.004431413061016518], [0.012709358628644606, 0.06112804317518035, 0.005623689339989139, 0.019450837900999666, 0.03206011935841371, 0.05114088728861935]]"/>
        <s v="[[0.05007154909759332], [0.08918058716047955, 0.45579372541484914, 0.004431413061016445], [0.012709358628644587, 0.061128043175181, 0.005623689339989173, 0.019450837900999694, 0.03206011935841324, 0.051140887288619534]]"/>
        <s v="[[0.05009080109761775, 0.048383159426308206], [0.2644840414233782], [0.05475244350157468], [0.002059989094850483, 0.028283611443166476, 0.04677700256269608], [0.02514377398257267], [0.06434635303853899, 0.010373057888396965]]"/>
        <s v="[[0.050506456659638446, 0.03706988479838095, 0.025633543159881443, 0.0457303260156624], [0.03127770190876336, 0.02179123672293852], [0.057131712988203354, 0.021330722227690262, 0.03823220471913234, 0.09367993901833307]]"/>
        <s v="[[0.05050645665963845, 0.037069884798380914, 0.02563354315988145, 0.04573032601566238], [0.05713171298820339, 0.021330722227690203, 0.03823220471913233, 0.09367993901833312], [0.0312777019087634, 0.02179123672293852]]"/>
        <s v="[[0.0506408622094403, 0.06176470174284661, 0.017706098470564056, 0.0075405388662017365, 0.030403847279714576, 0.02106086374015942, 0.011597294470345033, 0.005993706633199811, 0.01634319643005481, 0.03752324353599525]]"/>
        <s v="[[0.051392836136216216, 0.0986440931747693, 0.021225718564146297], [0.026914802444934695, 0.013220524261527247, 0.010355846091486591, 0.038792511463269216, 0.023219952839401634], [0.008149435704382774, 0.026205912282359932]]"/>
        <s v="[[0.05153330003451523, 0.010847820801574877, 0.030788150521118194, 0.011685410495797903], [0.010549989888930114, 0.03218913855927202, 0.05130119013513761], [0.006325770645187134, 0.0035406507300718565, 0.04565933118159586], [0.002867436235665057], [0.025803299060635564, 0.06599891898430292, 0.010010182135407822, 0.004585556815639461], [0.14677255991367075], [0.0488107513863747], [0.0604851059380207], [0.016854894125563187], [0.020595672668114497]]"/>
        <s v="[[0.05183691715059686, 0.09831392798564732], [0.01835764327051454, 0.0050773946803884615, 0.10637229662474511], [0.04356087677932801, 0.04043279400280568, 0.0018457937135687027, 0.011645627658805136, 0.019706398981626568]]"/>
        <s v="[[0.05183691715059715, 0.09831392798564768], [0.043560876779328184, 0.04043279400280591, 0.0018457937135687075, 0.011645627658805186, 0.019706398981626724], [0.018357643270514548, 0.005077394680388458, 0.10637229662474515]]"/>
        <s v="[[0.05188844120797374, 0.026789188880707443, 0.017199838160112533], [0.026439964973432123, 0.03255206409702111, 0.015200930880800366, 0.01965039999997492, 0.00819861944670706, 0.014553911030686668], [0.044909144007236425, 0.04960502344233044], [0.035252821728637015, 0.0355792961000699], [0.0068571479645557825, 0.01851103638018823, 0.03971609555153684], [0.03769431517604807, 0.02952297917864802], [0.14178329003317514], [0.03395749344602156]]"/>
        <s v="[[0.051961618763620085, 0.024991558385889713], [0.033296128655420545, 0.007093706283818818, 0.05176842887154671, 0.051384132818425535], [0.04783393221637595, 0.004651194973165704, 0.0411238852961037], [0.004543021175296415]]"/>
        <s v="[[0.05258037704002134, 0.005956678995296763, 0.026504172387510815, 0.019782803646617605, 0.018341322303073164, 0.006439609565343841, 0.00416404254365529, 0.01697229006609799], [0.005054056014151718, 0.03180740286201168, 0.005422374657468184], [0.013173669932701063, 0.0057508066742004245, 0.022207696950470715, 0.025232188363089703, 0.00033744763686079554], [0.07393180728552659, 0.031059299532192206, 0.010932999526885, 0.03055228004897392]]"/>
        <s v="[[0.052612835053214, 0.23150742574762448], [0.05263554349182923, 0.08593569106963386, 0.061987534793012104, 0.017769523371282, 0.027389667105060578], [0.05932470595548444, 0.076143513192518], [0.033152317975676, 0.040319484982671176, 0.03641944035516632, 0.081868143035171], [0.0472650145310063, 0.12693517395155293, 0.036031613996498665], [0.08458801374294238, 0.05207283926195172, 0.024741905370537776, 0.04959278810578609]]"/>
        <s v="[[0.052699814543407504, 0.05729895292134984, 0.03322006033237841], [0.0029705818070358894, 0.03950027017306794, 0.022075077512050616], [0.05652032583446672], [0.09599531007890234, 0.04175655777438425, 0.08489901768540727]]"/>
        <s v="[[0.052699814543407546, 0.05729895292134985, 0.0332200603323784], [0.0029705818070358894, 0.03950027017306796, 0.02207507751205062], [0.09599531007890204, 0.041756557774384334, 0.08489901768540743], [0.05652032583446672]]"/>
        <s v="[[0.052699814543407546, 0.05729895292134985, 0.0332200603323784], [0.05652032583446672], [0.09599531007890204, 0.041756557774384334, 0.08489901768540743], [0.0029705818070358894, 0.03950027017306796, 0.02207507751205062]]"/>
        <s v="[[0.052899973719179115, 0.08087850281197341, 0.033337289312310094, 0.20840224912968902, 0.09964336397943763, 0.10906784726529958, 0.008909375995747336, 0.013772056015305663, 0.02335172496701476], [0.06776077269437969, 0.005123541039878254, 0.029691000456417718, 0.02258773317503061, 0.06862045081625544, 0.02215406434413615, 0.0016189165417527644, 0.032988303511333375, 0.03127546503339579, 0.01607820781124312, 0.002623339772089476]]"/>
        <s v="[[0.05318724836985778, 0.018032748287289284, 0.01355516594239555, 0.04620993072875694, 0.013967901828469083], [0.011316374188978096, 0.021787250211645064, 0.018570235703697292, 0.01644810458607867, 0.00885492709698992, 0.01598868965365085, 0.0030457250184248463], [0.01901551735692737, 0.011870345916637002], [0.006673372832889213, 0.007220015995931658, 0.021271786589947616, 0.015842849657838238], [0.009367940727791431, 0.04461648190415194]]"/>
        <s v="[[0.05352541673910955, 0.009157363460714408], [0.06687204418396367, 0.09913100102955151], [0.09974916857915805, 0.022425228110159345], [0.06855711448223377, 0.08848333307683531, 0.02816185154133855], [0.2644840414233782]]"/>
        <s v="[[0.05352541673910955, 0.009157363460714408], [0.06687204418396367, 0.09913100102955151], [0.2644840414233782], [0.06855711448223377, 0.08848333307683531, 0.02816185154133855], [0.09974916857915805, 0.022425228110159345]]"/>
        <s v="[[0.053783185337694404, 0.14137557069595955, 0.06224318901586351, 0.07138836680333643, 0.13108715917489164, 0.025097128268023502, 0.028706479626721855, 0.004685310224360413, 0.04230097001764271, 0.004946673121579374, 0.007065822639134647, 0.06048258050448047, 0.009360660742134848, 0.039683472794257255, 0.221451343351821, 0.024471001587878887, 0.031839990409071504, 0.025343636629774458, 0.023671809555058248], [0.019932911812829177]]"/>
        <s v="[[0.05378318533770994, 0.1413755706959764, 0.06224318901586794, 0.07138836680330751, 0.13108715917491706, 0.025097128268020526, 0.028706479626721706, 0.004685310224360615, 0.04230097001767286, 0.00494667312157882, 0.007065822639135252, 0.06048258050446274, 0.009360660742133835, 0.039683472794256644, 0.22145134335192188, 0.024471001587878974, 0.03183999040906567, 0.025343636629775047, 0.02367180955505817], [0.019932911812829177]]"/>
        <s v="[[0.05401162056187247], [0.03459784776926273], [0.0003238039237110176, 0.060011587651752706, 0.024444804440714105], [0.002543043004380534, 0.0191922659992671, 0.03268336445117853, 0.032522479585042514, 0.004293451345436151]]"/>
        <s v="[[0.054064000577473965, 0.133771725449959, 0.24023995079444305, 0.05163389380158838, 0.005462974525282805, 0.021303798769311245], [0.8021311396344168], [0.028730134843135226, 0.060721883223045434, 0.0020799134829860696], [0.004688490966947418], [0.024820072453826246, 0.004173622919046881, 0.0008949296292570086], [0.012581718203207137], [0.025095130465581247], [0.008074452605616856, 0.021471766836147002, 0.025047255500412723, 0.012258130609845479]]"/>
        <s v="[[0.05414722296302816, 0.012961895398032974, 0.01677084623033582, 0.05732176697135825, 0.03530951351198285], [0.014575190085417501, 0.024858207875746264, 0.03197867541538628], [0.02290803956381277, 0.02679758913183465, 0.019549360557475283], [0.028669616542553907], [0.011732319159116442, 0.021149326577379345, 0.02781685013071192], [0.049590788693942164, 0.04166908947826747], [0.006176089815862862, 0.013884756786980135, 0.029815432745102885]]"/>
        <s v="[[0.054147222963028166, 0.012961895398032974, 0.01677084623033582, 0.05732176697135827, 0.03530951351198283], [0.006176089815862864, 0.013884756786980134, 0.029815432745102847], [0.0376479226023205, 0.04654883215110829, 0.04154176920523772], [0.012733166505616369, 0.03553040249539667], [0.028669616542553907], [0.05162323066826008], [0.04010211409141247, 0.019847256744329692, 0.048622010744454026], [0.014166427075786404, 0.02961740567474506]]"/>
        <s v="[[0.05438168155182908, 0.030452916190695574], [0.049255753430350505, 0.026525970343638863], [0.15461163941502942, 0.358061365797574, 0.18281745430156723], [0.04837661409422269, 0.043537882160844324], [0.0016819218491644758]]"/>
        <s v="[[0.054568581182610335, 0.05812151346930044], [0.06698660780978206, 0.07296735658371305, 0.022446487103452473], [0.026989036732669655, 0.013567613134879988, 0.0007692208348762049, 0.022057107205582776, 0.02513293877894607]]"/>
        <s v="[[0.05456858118261053, 0.058121513469300695], [0.06698660780978195, 0.07296735658371288, 0.02244648710345242], [0.026989036732669655, 0.013567613134879985, 0.0007692208348762044, 0.022057107205582776, 0.02513293877894607]]"/>
        <s v="[[0.0548529847974842, 0.03876971009608898, 0.113140653202155, 0.055400360420812714], [0.016629039415843032, 0.058666629885201195], [0.06895124751955019, 0.0408371344540359], [0.020625394164259528], [0.06256722330447487]]"/>
        <s v="[[0.05528007373848248, 0.00590111586356621, 0.01916909832601633, 0.02091216310865417], [0.02863683897806786, 0.021305941919456256, 0.06236006139618709, 0.017701265454126442, 0.07459311470033846, 0.04187525474118607]]"/>
        <s v="[[0.05572770214876116, 0.1425882549062464, 0.1491955268616908, 0.019318946761742326, 0.08450580173107682], [0.06509949821815351], [0.042894667393376995, 0.0675545770117655], [0.04995640133173165, 0.037238863935900444]]"/>
        <s v="[[0.055727702148762534, 0.14258825490626845, 0.1491955268616957, 0.019318946761741035, 0.0845058017310749], [0.049956401331731556, 0.037238863935900195], [0.06509949821815351], [0.042894667393376995, 0.06755457701176551]]"/>
        <s v="[[0.056058266571773194, 0.08119967796074443], [0.016582501685501943, 0.0807067457071689, 0.0624097326986355], [0.013673723699927169, 0.08130386472404395, 0.02391222202278602, 0.11344075410288369, 0.08013530964915667]]"/>
        <s v="[[0.056300054581070395, 0.1661609421743587], [0.036991043622339466, 0.11148866676736388, 0.03637064217632096], [0.03089700500638361, 0.14952668587205814], [0.03156536129417501, 0.1682679878699265, 0.051092969973595435]]"/>
        <s v="[[0.05631726763400722, 0.0402364124615846, 0.010843398589918606], [0.21717667487463987, 0.05757520562727157], [0.019350981033285673, 0.051481441460147284, 0.0032981612664391034, 0.046695171075455344, 0.029626300468827728]]"/>
        <s v="[[0.05638574035429469, 0.05981705532211588, 0.03286135053595182], [0.0318662806181603], [0.04657923423943605, 0.08532323803570661], [0.025300069604720206, 0.04828963935175835, 0.06610793578125031, 0.01133421930689351]]"/>
        <s v="[[0.05648380087207894, 0.023177839294885674, 0.002543000374355185], [0.03556894752646676], [0.0557903258621667, 0.01773922054042082, 0.01181304458008422], [0.03812752967501307, 0.09304692290233252, 0.12814567119800913, 0.0043245735045592286, 0.09282923013817337], [0.002038092072629327, 0.013253099720285632, 0.002145597180268177], [0.01260392886504054, 0.017630811194292724, 0.05297756365975589, 0.04456443826041334, 0.04334605650137114]]"/>
        <s v="[[0.05652032583446672], [0.09599531007890234, 0.04175655777438417, 0.08489901768540734], [0.05269981454340759, 0.05729895292134996, 0.03322006033237841], [0.002970581807035885, 0.039500270173067994, 0.022075077512050595]]"/>
        <s v="[[0.05652032583446672], [0.1090179468500532, 0.038203988325572584, 0.07686989412219822], [0.002970581807035885, 0.039500270173067994, 0.022075077512050595], [0.049165887579946124, 0.04443285296699443, 0.0274036752085109]]"/>
        <s v="[[0.05689789843092003, 0.03340336194736306, 0.012515766246585873], [0.021465901960808886, 0.011554040075755473], [0.020411352113224784, 0.028923816432303507, 0.006428391830822307, 0.007378969244522665, 0.03717278265780387], [0.010692510727929696, 0.004823405466027536, 0.0018333867952496955], [0.08343390410593046, 0.05683273623953486], [0.044949555626465604, 0.0362481927073211], [0.02596490033684431, 0.08236019517025896, 0.028182109015146926]]"/>
        <s v="[[0.05700294629019373, 0.04059598088065137, 0.05170916956567352, 0.015650430008312635], [0.09761416074600045, 0.019280204680090278, 0.0743329007925346], [0.026596218225333878, 0.023107536032270722, 0.009025209937060035, 0.05225885053268359, 0.009894720775866577, 0.026318548516254082], [0.018277948470217086, 0.011917162280589427, 0.07284232517542047], [0.04108884682915415, 0.06503950302561502], [0.19887441899596828], [0.05822004179617784]]"/>
        <s v="[[0.05713171298820339, 0.021330722227690203, 0.03823220471913233, 0.09367993901833312], [0.0312777019087634, 0.02179123672293852], [0.05050645665963845, 0.037069884798380914, 0.02563354315988145, 0.04573032601566238]]"/>
        <s v="[[0.05713171298820339, 0.021330722227690203, 0.03823220471913233, 0.09367993901833312], [0.05050645665963845, 0.037069884798380914, 0.02563354315988145, 0.04573032601566238], [0.0312777019087634, 0.02179123672293852]]"/>
        <s v="[[0.05731369504764339, 0.014277061018115069, 0.12809459710952864, 0.08966309247236365, 0.09250178563252456], [0.003513455748451422], [0.10778123222040961, 0.043289753271000236, 0.11765925077684478, 0.019434960819083857]]"/>
        <s v="[[0.0573763751887891, 0.012920397388968633], [0.0036342286502838504, 0.011168678110224534], [0.007798794217017855, 0.02598751259965854, 0.025895708666167028], [0.022200219180331222, 0.002801847302896669], [0.00733154397898501, 0.14736934613851058, 0.029365194355065027, 0.010123370205685453, 0.07314698244598973], [0.03912868179679946, 0.03315780198190421], [0.020984361824242934, 0.006983873655655531], [0.01539698369366265, 0.009397031196932396]]"/>
        <s v="[[0.0573763751887891, 0.012920397388968633], [0.007669812838636148, 0.011552091710575292, 0.01785953846389476, 0.15858806542235485, 0.01768074252500008, 0.02392881935692543, 0.038455715214967975, 0.012005817178115028, 0.03036629475893324, 0.009071569895972692, 0.040657657872580355, 0.022103470483836797, 0.07682857711521751, 0.00629360294983734, 0.011518561998290535, 0.012072189285576154, 0.043324805495975206, 0.014928201425366555]]"/>
        <s v="[[0.05737637518878916, 0.012920397388968628], [0.02117475176375375, 0.050027267148093496, 0.03852896509686723, 0.007898431208462077, 0.013945519850283208, 0.028082786556398443, 0.009954742173105243, 0.09084050625338047, 0.04667939856511569, 0.1418433586260194, 0.0032744033058252605, 0.021778618021239846, 0.011600983420766603, 0.020851119332121193], [0.005422331510912304, 0.03061806578725821, 0.007455854950469587, 0.008215473938443529]]"/>
        <s v="[[0.05761800319432479], [0.0026207993567348366, 0.002582563717123007, 0.04208346349464846, 0.006258186461984264, 0.01610953048806798], [0.13942603235132464, 0.07353649336785213], [0.024246761788169258, 0.021731232650194995, 0.046582812293922145], [0.07843242520306375, 0.12684711354600567, 0.13571031812673418], [0.007057930312908552, 0.015443312046265931, 0.018671724102164527, 0.0025550316923890763, 0.0021566071431283382], [0.09320784099995391]]"/>
        <s v="[[0.05770459325447892, 0.016453371946932256, 0.12794766756389314, 0.10130775961758931, 0.004797540726853099, 0.06359010367978554, 0.11394696891877686, 0.06139884078803917, 0.05503368002374833, 0.2716192383615905]]"/>
        <s v="[[0.057811109343944525, 0.020167957967235566, 0.026681509759119818], [0.008024724656919177, 0.16444503633559293, 0.13831893524358727], [0.02205273721171491, 0.14424591273459733], [0.19768202679619606, 0.022590271142621195]]"/>
        <s v="[[0.05797933024564782, 0.006895024375444893, 0.00888672299535134], [0.03725145246027369, 0.06644586188292871, 0.4576843162308555], [0.11360245894039574], [0.006098377257540355, 0.003882404232143435, 0.0020046712808226594], [0.014303030170489114], [0.04535626096546574, 0.0070980420708563405, 0.0218252230316789], [0.0221350076223146, 0.0493842645262155, 0.00684706664765714, 0.031228838677093806, 0.03616473919416943, 0.0033633573032769075]]"/>
        <s v="[[0.05799237191411109, 0.0004293528101896818, 0.03394010676118324, 0.007161668236272276, 0.0026489674209385747, 0.038996358024795216], [0.1952801976304687, 0.019126448465183507, 0.03844994047933662], [0.37940812078510394]]"/>
        <s v="[[0.05799237191411139, 0.0004293528101896908, 0.03394010676118257, 0.007161668236272297, 0.002648967420938536, 0.038996358024794515], [0.195280197630468, 0.019126448465183517, 0.03844994047933667], [0.37940812078510394]]"/>
        <s v="[[0.05813343093929015, 0.06399824856507781, 0.016098885001211285, 0.024490009739034747, 0.06439641205086365, 0.04492090173186983], [0.014166427075786395, 0.029617405674745065], [0.02715625570852438, 0.026210074548941156, 0.039090378382164455], [0.021354874300961, 0.011981402767601816, 0.005552874457343413, 0.03566570933450732, 0.0268197416766632], [0.012733166505616332, 0.035530402495396685], [0.028669616542553907], [0.05162323066826008]]"/>
        <s v="[[0.05813730691102336, 0.03226626722932004, 0.009673975461281408], [0.010248205503963399], [0.2030927948122317, 0.05933137456788207], [0.05685058087823576, 0.04440092276068213], [0.02627333423369608, 0.04958394611946839]]"/>
        <s v="[[0.05816388951760876, 0.06846477561248518, 0.018466008203751157], [0.003955895519928418], [0.003875815053725788], [0.010727320851020843, 0.026745698049401946], [0.01057798844503194, 0.02357132923236067, 0.004991739746230583, 0.00920689685884114], [0.01774114554876576, 0.006779695497129705, 0.00968202103365807], [0.005780013958766135, 0.0673761258567765, 0.0931518640377819], [0.02905536107196907, 0.012638489606041985, 0.020321586210554014]]"/>
        <s v="[[0.05817725325932819, 0.040316131675309216, 0.019890171163750865], [0.013413337497760068, 0.03587293448447505, 0.016833701972573577], [0.015141520775561705, 0.009148683464156199, 0.027434736884785284, 0.01804501309263406, 0.004033967534779802, 0.027190135764904026, 0.005146811721203374, 0.010538622718405114], [0.01480800362567914, 0.03641167505417724, 0.001998600281635033], [0.015720989749223965, 0.04913704117468455, 0.011402115775164876]]"/>
        <s v="[[0.05835714049030514, 0.016319472276608685, 0.16223497854396016, 0.05929338196448609], [0.018324810391264656, 0.04879641769954887], [0.05630005458107041, 0.16616094217435856], [0.14913984324084853, 0.1214840115350317]]"/>
        <s v="[[0.05835714049030514, 0.016319472276608685, 0.16223497854396016, 0.05929338196448609], [0.030897005006383604, 0.14952668587205875], [0.39361690073570427], [0.04285981616615547, 0.04333872466920602], [0.10268140261378178]]"/>
        <s v="[[0.05846657144742061, 0.011313645027117271, 0.015384082417546515, 0.019677873369589288, 0.032237891278315084, 0.03678203521301675], [0.07898729780019832, 0.025444584176609227], [0.030159328942085277, 0.04239193233662863]]"/>
        <s v="[[0.058719448529101125, 0.003769473765934205, 0.024217156216073708, 0.0655232540840662], [0.013454382600789395, 0.013875908682194987, 0.012237431773935697, 0.019974437455438074], [0.013484539096059794, 0.035092238465870215, 0.023335435934487996, 0.023184995771266703], [0.036651882278405955, 0.006214302666906951, 0.028604448362224033, 0.007756740771313594, 0.008302497069526465, 0.019095517338397677], [0.006535698550727475, 0.00772578980760013]]"/>
        <s v="[[0.058852923537637394, 0.009082673702658188, 0.035199413591414486, 0.002745931919130075, 0.03870349523527077, 0.0034191641099549737, 0.0030776165004327036, 0.014239475167797628, 0.022398614950338847, 0.023411671765689715, 0.0064426472566227275, 0.0017950113231046006, 0.016831666174517812, 0.0003819610388911749, 0.039862529860334554, 0.03727844540627705, 0.03489629181935203, 0.015476882072427789], [0.04975101814440689, 0.00032796100757299235]]"/>
        <s v="[[0.05902694120271445], [0.0016316888150724827], [0.07756589852971606, 0.05759143438126655], [0.17741867491886976, 0.42181636042796394], [0.0283251116641849], [0.07268485360256394], [0.2170371109051394], [0.005268037580297162]]"/>
        <s v="[[0.059297471992706685, 0.255437910906161], [0.07777096663717073, 0.08117042919048674, 0.09372737262459503], [0.12700595245123975, 0.3268987753739298], [0.06501306279586186], [0.34426906974358934], [0.2933925467204552]]"/>
        <s v="[[0.059297471992706685, 0.255437910906161], [0.12700595245123975, 0.3268987753739298], [0.2933925467204552], [0.06501306279586186], [0.34426906974358934], [0.07777096663717073, 0.08117042919048674, 0.09372737262459503]]"/>
        <s v="[[0.05929747199270703, 0.25543791090616486], [0.06501306279586186], [0.07777096663717042, 0.08117042919048661, 0.09372737262459484], [0.34426906974358934], [0.2933925467204552], [0.12700595245123975, 0.3268987753739298]]"/>
        <s v="[[0.05949683442196688, 0.10735248570553282, 0.051148206403650566, 0.06121645138251632, 0.0009724953736784512, 0.05701677113705159, 0.02088063496390897, 0.04280125117115401], [0.04282749029473759, 0.0348976961229921], [0.04490371578353734, 0.019532446531555003, 0.002515581712509544, 0.012236548057083962, 0.02132024321722907, 0.015268778656795776], [0.004372208656057887, 0.010189953794605631, 0.007396544272344457, 0.03674754510710296]]"/>
        <s v="[[0.05962572028978255, 0.0652322143344865, 0.030991093275761935, 0.17385786628012753, 0.005117958387414249, 0.05407277468347838, 0.09986020138051761, 0.06981887351256814, 0.008741764196148962, 0.15173948493696252], [0.007965505685208808, 0.03849832144061681, 0.014427494418051476, 0.010690475313753911, 0.021759012513319215, 0.013276069942999146, 0.0513327653407388], [0.049111229045520774, 0.034060704444765555, 0.01178325814791704]]"/>
        <s v="[[0.06072944824719031, 0.8321468093933515], [0.001890238541721247, 0.005092754542787384, 0.004838418874212583, 0.018625136601872046], [0.003528467568959045, 0.037923690700972124, 0.025015772538933657], [0.02617548552889785]]"/>
        <s v="[[0.06072944824719031, 0.8321468093933515], [0.003528467568959045, 0.037923690700972124, 0.025015772538933657], [0.001890238541721247, 0.005092754542787384, 0.004838418874212583, 0.018625136601872046], [0.02617548552889785]]"/>
        <s v="[[0.061020471424908684, 0.009255569124120268, 0.004293056146111765, 0.013304980313281457], [0.0488107513863747], [0.020595672668114497], [0.14677255991367075], [0.002867436235665057], [0.008332115700628034, 0.004947355503907902, 0.06958303440655567, 0.029891587779312598], [0.008407993848279907, 0.047188176214805526, 0.058684534113647886], [0.017610957927773882, 0.048424571093481646], [0.013469567128264267, 0.06568588015726755], [0.016854894125563187]]"/>
        <s v="[[0.06166845525104958, 0.04411177209020699, 0.07691520886544316, 0.08053387730096521, 0.025194678154267677], [0.01153060148505938, 0.01158162534436187, 0.012156285677654281], [0.15568542772170754, 0.057813823927039244, 0.08735733539961538, 0.046909253968468886, 0.05388470309137542, 0.11988345619379613], [0.01177985814886287, 0.23778656579538618, 0.1530248383071699, 0.1021669616876699], [0.007153211938852005, 0.02353019916156847]]"/>
        <s v="[[0.06174100630347828, 0.016903614062045963], [0.00342534466659359, 0.01213297542444161, 0.0016997366564433219, 0.015867999400800723, 0.007096548306524949, 0.033347569569683995, 0.08422925395614027, 0.0009655485281781293, 0.02641843838992805, 0.00930317994349949, 0.035826379887010304, 0.032655616743339416, 0.00696081219144535], [0.18398708178870674, 0.06633894174899264], [0.025603764441091168, 0.05617498658131251, 0.05105051267112468]]"/>
        <s v="[[0.061797673471868, 0.012590907191723693, 0.010706308146427432, 0.08138252556355778, 0.017814485625171805, 0.0076705502199597006, 0.014390592279568468, 0.014603093563021594, 0.021210732723898864, 0.16377141595808936, 0.01599811317307221, 0.3212136021230777, 0.017382151929890483, 0.049300417818478624, 0.06446140479875251, 0.07462227354063111, 0.007181135823041834, 0.10467166133535381, 0.08080861870873284, 0.014826370285732098]]"/>
        <s v="[[0.062018375277208146, 0.6715998939531088, 0.012949740987668327], [0.07828384519384797, 0.006904644203178187], [0.004925749172056027, 0.022905699228201282, 0.014000099194513994, 0.026003331185553993, 0.03347612003699663]]"/>
        <s v="[[0.06257588485429778, 0.4464884360749949, 0.03778207941268397], [0.10053538234028561, 0.04677008397175494], [0.0005897126454351823], [0.04103078698477562, 0.14390306334948288, 0.14186455229332334, 0.06104670429670117]]"/>
        <s v="[[0.06267407639568055, 0.01903363640437102, 0.024678665736267737, 0.03292986924393337, 0.012684210534557708, 0.08284480857676725], [0.051999046956955605, 0.019772992730917094, 0.020477777673360235, 0.015500333162324062, 0.011306428073719557, 0.008127100740933273, 0.004861927481462503, 0.06569432559558849], [0.056878763487314875, 0.024781369086626214, 0.03491821646083827, 0.031236531894899125, 0.02908047206912805], [0.023509517310087904]]"/>
        <s v="[[0.06293813340387523, 0.02075870044289921], [0.013971034695629277, 0.03327873885840564, 0.023609418953326397, 0.007764595197490081, 0.015068666279355438, 0.008820571376576495, 0.010036992591279277, 0.015694890403502814, 0.007320296934533585], [0.024640418578611118, 0.019106341596517112, 0.03589172573782683, 0.06644581760141269, 0.008456115644466702, 0.018391542756757195], [0.09799693338534296, 0.028870115094474628, 0.04037490089778464]]"/>
        <s v="[[0.06293813340387523, 0.02075870044289921], [0.02552203233339886, 0.02036693474194974, 0.00878618027946564, 0.019199202610079385, 0.03196567150249938], [0.011570480874487695, 0.006330511275373442, 0.028966906915342462, 0.010255970962514536, 0.0204385932158388, 0.018297798779960756, 0.029656732697685314, 0.007020646210401198, 0.008289203535635321, 0.006124502712818542], [0.09799693338534296, 0.028870115094474628, 0.04037490089778464]]"/>
        <s v="[[0.0635136559727746, 0.0064951044530378935, 0.23284237966062302, 0.04041371558319404, 0.01138467742871645], [0.03689672259013692, 0.04441540063284822, 0.016370532762519832], [0.0035653644334895295, 0.09988198863780705, 0.03796010247742058, 0.035619623315157334, 0.027057429665067977], [0.013676625936164383, 0.03838212919140762, 0.03424340195537281, 0.00978716155932589], [0.007217436321597704, 0.006112897724087952, 0.046955854226510586]]"/>
        <s v="[[0.06380076724522421], [0.007747646091776475, 0.008158472017150621, 0.0008217205479607834], [0.27297934088228964], [0.01223588864743912, 0.06390441921087105, 0.001596864917842462], [0.012144168561591166, 0.011394196637922066, 0.009789600618433812, 0.021582693005643874, 0.013146213237623713, 0.001728066327428283, 0.0040071101440364056, 0.008283928845822037, 0.004200781160233158, 0.0023245446235453365], [0.009153437274636408, 0.007860450993863087]]"/>
        <s v="[[0.0638473118862445, 0.009800012743647543, 0.09706777809463446, 0.08870309083031878], [0.07399729856283958, 0.02559927343351705, 0.07805506643687751, 0.025981650315000316, 0.12778134607320007], [0.05199447637855534, 0.05958883422021377], [0.021445857743649124, 0.0676915456825319, 0.11392073732252085, 0.009059959988168028, 0.0300711159172474, 0.10632098309747275], [0.022861182815694152, 0.004525904520155718, 0.16041553234666256]]"/>
        <s v="[[0.06397186007775857, 0.03256707549739306, 0.07938393914759069], [0.008461887500706823, 0.020169601148767008, 0.04645995268881989, 0.024939066384178196], [0.012927361965341437, 0.05346178115913294, 0.020961726236690514]]"/>
        <s v="[[0.06424817851485969, 0.03665144631201505], [0.03749126918520784, 0.01461795570794737, 0.01127906436930777, 0.019172790012652877], [0.029715343816088008, 0.004808658786703968, 0.019819209015353594], [0.03986274563038737, 0.02513825738822951, 0.0068513122546291485], [0.04837462542448941, 0.05992594948578197], [0.0063806201283829024, 0.04139679494488975, 0.043762002771834056, 0.0016824916141011895, 0.01433250732996013, 0.005763727389325386]]"/>
        <s v="[[0.0648908790834487], [0.036574875644138055, 0.04291579637465462, 0.0410478223184185], [0.09500314799701562, 0.10239679963221619, 0.5062314911180305], [0.03271807528442465, 0.3695628493352242, 0.19091333619852954]]"/>
        <s v="[[0.06501306279586186], [0.04101396193074903], [0.06920029067286085], [0.0483144505962429], [0.05326681849525949], [0.022268989149015768], [0.34426906974358934], [0.0016819218491644758], [0.02755606175072278], [0.2933925467204552]]"/>
        <s v="[[0.06501306279586186], [0.04114241030152351, 0.051607742177505724], [0.08735199011780514, 0.13811709767147382, 0.06230395506624822], [0.05326681849525949], [0.12700595245123986, 0.3268987753739298], [0.34426906974358934]]"/>
        <s v="[[0.06501306279586186], [0.2933925467204552], [0.059297471992706685, 0.255437910906161], [0.34426906974358934], [0.07777096663717073, 0.08117042919048674, 0.09372737262459503], [0.12700595245123975, 0.3268987753739298]]"/>
        <s v="[[0.06509949821815351], [0.043132033442660554, 0.03789351392628722, 0.029716925397317125, 0.07118931958103336], [0.026807876713621875, 0.011855759097966044, 0.05700456791483624, 0.04860086151487767, 0.029180993315864722]]"/>
        <s v="[[0.06584811413151634, 0.013434277889819969, 0.0923010360415546, 0.0017627787177748981, 0.05998443565578994], [0.019049486543434427, 0.025228042884973465, 0.007638132148649443], [0.005607226057088041, 0.06653561431812205]]"/>
        <s v="[[0.06587470151281843, 0.04369216322969169, 0.029279052659606928], [0.08412743495209213, 0.043885531876606626, 0.000802443346970336], [0.0227502970852791, 0.017448386239895714, 0.03504689904581957, 0.034702398542835966]]"/>
        <s v="[[0.06626296587613591, 0.06623498363796576, 0.2035680335363497, 0.13021882674323312, 0.07088626686758659], [0.013843000376947152, 0.012316706250680367, 0.0459635541675982, 0.005275716145446107, 0.018019451047702393]]"/>
        <s v="[[0.06657567861969556, 0.01766451856190663, 0.003049800015747359, 0.030938777585944426], [0.02266690976140779, 0.01655715899666195, 0.014987791139431089, 0.016668102434031835], [0.025176808907791826, 0.02657614971365422, 0.040892085270141015, 0.023544881049813247, 0.024244030976544866], [0.010890830974004048, 0.015609242179548146, 0.02921167058055579, 0.04065225276224083], [0.09540909880175188, 0.011096208585752443], [0.030048411835422985]]"/>
        <s v="[[0.06669142102894997, 0.009723595429247188, 0.012167530902946252, 0.03238133773426323, 0.011542246106751869, 0.013493347868794777, 0.009224888523146789, 0.031041871708900985, 0.016033678721792743, 0.016955508644634663, 0.012468044781932025, 0.01827255943287873, 0.017573882416847438, 0.06147604334862878, 0.046697493380005506, 0.01653912923962795, 0.01624168161358797, 0.07433667331699667], [0.05038261783019857, 0.016399990252361902]]"/>
        <s v="[[0.06669142102895007, 0.009723595429247197, 0.012167530902946259, 0.03238133773426329, 0.01154224610675188, 0.013493347868794768, 0.009224888523146789, 0.031041871708901013, 0.01603367872179276, 0.01695550864463468, 0.012468044781932013, 0.01827255943287873, 0.017573882416847434, 0.06147604334862883, 0.046697493380005464, 0.01653912923962797, 0.016241681613587966, 0.07433667331699657], [0.05038261783019836, 0.01639999025236183]]"/>
        <s v="[[0.06698660780978206, 0.07296735658371305, 0.022446487103452473], [0.026989036732669655, 0.013567613134879988, 0.0007692208348762049, 0.022057107205582776, 0.02513293877894607], [0.054568581182610335, 0.05812151346930044]]"/>
        <s v="[[0.06776077269437969, 0.005123541039878254, 0.029691000456417718, 0.02258773317503061, 0.06862045081625544, 0.02215406434413615, 0.0016189165417527644, 0.032988303511333375, 0.03127546503339579, 0.01607820781124312, 0.002623339772089476], [0.052899973719179115, 0.08087850281197341, 0.033337289312310094, 0.20840224912968902, 0.09964336397943763, 0.10906784726529958, 0.008909375995747336, 0.013772056015305663, 0.02335172496701476]]"/>
        <s v="[[0.06811227490299238, 0.041592961610846836, 0.008357823485958225, 0.0039012869820144376], [0.012757042178331908, 0.015050542899347097, 0.02226130984316126, 0.0027718276269907316], [0.05619230305495709, 0.02801365999359111], [0.02712962726198754, 0.11526374229810363, 0.34307147465508125, 0.028505949446568365], [0.0381818403528065, 0.0355487398145752, 0.014173472845511077, 0.016869379273815842], [0.014296129341604475], [0.015394281686095187]]"/>
        <s v="[[0.06836186776273026], [0.0253416760229763, 0.034764366864336115], [0.025165491007990426], [0.025179912802677385], [0.006775345843578323, 0.022766775914284755, 0.008362773114666378], [0.02622386730756598, 0.010650299989719912, 0.02297595480836629, 0.007536207258574441, 0.006547237095851695], [0.057101857188589636, 0.04627745730259064, 0.011378206209445225], [0.042383768185198664, 0.05412726403130652, 0.030702442449397738, 0.030069921377692727]]"/>
        <s v="[[0.06855711448223377, 0.08848333307683533, 0.02816185154133855], [0.05352541673910955, 0.009157363460714388], [0.2644840414233782], [0.06687204418396372, 0.09913100102955123], [0.09974916857915805, 0.022425228110159345]]"/>
        <s v="[[0.07040499512656812, 0.00595291392818121, 0.03258355306801221], [0.004412887268061337, 0.023481330779259638, 0.036857853693419054, 0.04483975188428652, 0.15086824737054355, 0.0074993781139133875, 0.15205825535195727]]"/>
        <s v="[[0.07040499512656825, 0.005952913928181199, 0.03258355306801215], [0.0018006584717647624, 0.010422114733073827, 0.015799810363501983, 0.016109329946689652, 0.06019912505364438, 0.06595840196214865], [0.014094809738785774]]"/>
        <s v="[[0.07056800979733098, 0.114918595251868], [0.34426906974358934], [0.170507039068398, 0.21164154275321245], [0.04206789480335124, 0.09283720779449606], [0.05929747199270695, 0.25543791090616297], [0.2933925467204552]]"/>
        <s v="[[0.07140962244526775, 0.06302753726207316], [0.0038263428485651183, 0.01568975789904436, 0.0039474369925765135, 0.12061997959574908, 0.02711833412444024, 0.03401061396897113], [0.008191343835741917, 0.03175384110987165, 0.018848405804675086, 0.04049288232538116, 0.1893023528270087, 0.054546200530368606], [0.10096339760986142, 0.13016927054436173], [0.03507102477233564, 0.023380574166161853, 0.04198458538044594, 0.0481447692243099]]"/>
        <s v="[[0.07162475460505335, 0.007541896040651154, 0.03820888188423863], [0.008380500323253473, 0.013601023913219637], [0.018139771393453515, 0.03330513898686871], [0.03799922581751992, 0.03786479865937602], [0.06427921740267602, 0.014036194985619407, 0.0588947217004546, 0.016802908408545356], [0.019281487940863404, 0.06844269387248927, 0.011348136025462108], [0.027891934835579047, 0.010865999051015325], [0.05822004179617784], [0.19887441899596828]]"/>
        <s v="[[0.07241651178710246, 0.010564081806027985, 0.022348920813791, 0.010229897067489892, 0.009326652841905935], [0.06211486413031686, 0.04150084519697763, 0.10283080469980993], [0.025277692298861638, 0.012010053757802132]]"/>
        <s v="[[0.07255241164920574, 0.022414466729927023, 0.053985302743914346, 0.024537462588406497], [0.41375655655486476, 0.15069521995177684], [0.019271433933283004, 0.15057964170306995], [0.033554454550774805, 0.08362110049614323]]"/>
        <s v="[[0.07258575693809723, 0.00723998303335198], [0.031001082552401013, 0.004508184030900333], [0.009611955069961403, 0.025916746368752838, 0.05346329087249395], [0.010251000835380225, 0.0048949687342986934, 0.006377541798228964], [0.024464829525952893], [0.039651418036573995], [0.01237955712903494, 0.015144349787264904], [0.05202203028284091, 0.0004349286298345279, 0.01343013943860341], [0.07109671875392767, 0.011997432116910517, 0.0197507876352038]]"/>
        <s v="[[0.0733055435996929, 0.01020793096830967, 0.08345720053989254, 0.04129108396910755, 0.04633035641982079, 0.04716751241800981, 0.05319027808302532, 0.045525844003765206, 0.01778381650722457, 0.0315285637056908, 0.07528058605459628], [0.01783613030356612, 0.06458997575469602, 0.04576661122113456, 0.1216024400899915, 0.017304151037004917, 0.073764673534578, 0.01884799016798377, 0.07618079001276507, 0.0430359111020387]]"/>
        <s v="[[0.07343434915237226, 0.0020087479270356964, 0.01902268104476512, 0.11207292349348066], [0.014718000770066377, 0.029203631888964507, 0.051108208727459886, 0.02216915191700053, 0.020293187520858385, 0.010636054726909287]]"/>
        <s v="[[0.07359711242704944, 0.14328499533679995], [0.09992893618112757], [0.03543281274746326], [0.09458009332406396, 0.02399779033233492], [0.02253716916790852, 0.14400210167587188], [0.034171162727317995, 0.048091606570457524]]"/>
        <s v="[[0.07435464922812604, 0.025125365432476808, 0.018206099780936177], [0.011405310907555333], [0.021197362574367044, 0.01882694526529276], [0.02236862241178678, 0.01432228462988528], [0.028875408392363713], [0.02283417178649804]]"/>
        <s v="[[0.07453288888382376, 0.1350949640248557, 0.07267464223429627, 0.12928196624527516, 0.08954225087490551, 0.07068592359909469, 0.06329001901139722], [0.1632499618136482, 0.04760637011871032, 0.03090627015512163, 0.28077956257356945, 0.0067890221089260345], [0.012114394026423204, 0.019230986925297584, 0.010568586697397667], [0.03944569358377871, 0.00945641292762691, 0.03589272121179979, 0.02314158257907796, 0.021338629970729297]]"/>
        <s v="[[0.07469336672087164, 0.014933291149976505, 0.023096017067533718, 0.10825717046104749, 0.03445314447048912, 0.018053890180385043, 0.04868789883066951, 0.03090179302192163, 0.052125988627432514, 0.04251493094717553, 0.01666444378116144, 0.0768730582840608], [0.013782465552894713, 0.061506225870240454, 0.03470714304133405, 0.11976081122318491, 0.01300773540596018, 0.07298298798653607, 0.04399508775118085, 0.07341781154460504]]"/>
        <s v="[[0.0753611549441106, 0.003959023761756768, 0.18860401717531583, 0.05802255364768869], [0.008930903866988053, 0.0008151806410391722, 0.010248756739315277], [0.036340175977605804, 0.013774705194005029, 0.009951548558671247, 0.011315392386053096, 0.0029434983716308256], [0.029515550725491783, 0.06064458524646819, 0.009071606252312903, 0.049355765090525396, 0.039484527161527505, 0.02275609727868103, 0.11753086682660147, 0.06802738471650593]]"/>
        <s v="[[0.07550599251886778, 0.012894436680962825, 0.023551047521845225, 0.03689887040906814, 0.015037123661113753, 0.011156358136252677, 0.02387519424011252, 0.018486287115736532, 0.024451995544588656, 0.06283730545300732, 0.020683641376713788, 0.02316292209362159, 0.021903517166861092], [0.030286496598846576, 0.07825529532250051, 0.05303517008444368, 0.1756278919413797, 0.09174100089932052, 0.20342600693623744, 0.041950873414416036]]"/>
        <s v="[[0.07581680023436048, 0.029418540244342574, 0.07474925339875639, 0.017822369630476703, 0.013422698725590796, 0.05347821346010004, 0.03736835892962556], [0.02065929390387138, 0.03723059455874866, 0.09172337632652469]]"/>
        <s v="[[0.07590337631516156, 0.02769622380978835, 0.03600499538917387, 0.007915396700570334], [0.12606237940331919, 0.028709617469093927, 0.042006028956079224], [0.20101489268749773, 0.07453973952190371], [0.05663957991918648], [0.006586177509102096, 0.21967814478866082], [0.033319598140505675, 0.2311591421355636], [0.07025176602061209, 0.03681461328714802], [0.15671443418810185, 0.267784794582772, 0.06925816621840764, 0.06747055162849096]]"/>
        <s v="[[0.07715816175049443, 0.010433651847625446], [0.00534928495422971, 0.07693089413885051, 0.020358663507863858], [0.03449961445324974, 0.040464601837434964, 0.008084166500815624, 0.004214895953723905, 0.0067359951119556356]]"/>
        <s v="[[0.07828384519384812, 0.006904644203178203], [0.004925749172056028, 0.022905699228201293, 0.014000099194514075, 0.026003331185554084, 0.03347612003699679], [0.0620183752772078, 0.671599893953093, 0.012949740987668166]]"/>
        <s v="[[0.07898729780019832, 0.025444584176609227], [0.0204656366389435, 0.02579216959906077, 0.005223503251910543, 0.015311266065168389, 0.021374509719285298, 0.01191852961267599, 0.021023041828154503, 0.04105098011342979]]"/>
        <s v="[[0.07951895264722943, 0.011378678931449565, 0.03299483709388717, 0.28813640831775206, 0.08757116382703747, 0.0026001725793243385, 0.0605272417413309], [0.01904948654343443, 0.02522804288497351, 0.007638132148649443]]"/>
        <s v="[[0.0796561240269845], [0.013480965747916962, 0.01659808226116911, 0.0011292687967679042, 0.007947181148071027], [0.015041570934540428], [0.05972649130683136], [0.030962316855797783, 0.022222985144157697, 0.025838527477751862]]"/>
        <s v="[[0.07972369787543121, 0.029850231057372237, 0.022525629452585922, 0.05558678012447927, 0.04232517051079423, 0.1002912670007407, 0.12171050582298808, 0.026090704574416538, 0.018194971582153913, 0.2353839159547739, 0.018562676839593548, 0.038730471173435296, 0.026604711727821945, 0.011009922055210914, 0.019982363800541122, 0.03681214326238883, 0.025816760884500585, 0.008920537557881485, 0.07797744962996718, 0.028916533683524433]]"/>
        <s v="[[0.07972369787543146, 0.029850231057372254, 0.02252562945258592, 0.05558678012447927, 0.042325170510794166, 0.10029126700074059, 0.12171050582298805, 0.026090704574416538, 0.018194971582153927, 0.2353839159547739, 0.018562676839593548, 0.03873047117343529, 0.026604711727821938, 0.01100992205521091, 0.019982363800541084, 0.03681214326238896, 0.025816760884500585, 0.008920537557881485, 0.07797744962996718, 0.028916533683524433]]"/>
        <s v="[[0.07972369787543271, 0.02985023105737402, 0.02252562945258598, 0.05558678012447921, 0.04232517051079427, 0.10029126700074122, 0.12171050582299127, 0.02609070457441585, 0.01819497158215407, 0.23538391595477598, 0.018562676839593676, 0.03873047117343587, 0.02660471172782205, 0.011009922055210937, 0.019982363800541067, 0.03681214326238921, 0.02581676088450076, 0.008920537557881492, 0.07797744962996854, 0.0289165336835246]]"/>
        <s v="[[0.07988768998770815, 0.04741210023640773, 0.19286462665986623], [0.03846906420812957], [0.07806628990732581, 0.5417383356490605, 0.010686214281537907, 2.3107749809928326, 0.19076658858632795], [0.3321119120173758, 0.016938490225824644, 0.017003793402762455, 0.08550498283154977], [0.023187540034403042, 0.03392126458203022], [0.009622307977027348], [0.003930236653175619], [0.010071639883969417], [0.038922847751444015, 0.02061486179541341]]"/>
        <s v="[[0.07996738604167283, 0.041755449853517076], [0.09884797427421865, 0.024293349653106134], [0.07748018238906333, 0.06492623477536832, 0.05485147484341309], [0.03811051556780376, 0.06668053096769935, 0.01062019683228109, 0.020530852837583168, 0.012977436025758248], [0.011438938235192693], [0.028198734422822017, 0.02391640517423984], [0.03287994005454198, 0.053539754039519744, 0.033814597692014774], [0.02359039999167644, 0.009478108666303688]]"/>
        <s v="[[0.08130623469873798, 0.036193691038113804], [0.022076401806650985, 0.07488893482553273, 0.18130381938499945, 0.18709503832370084, 0.1426864043719821], [0.06509949821815351], [0.1085629408366605, 0.25484542126245785]]"/>
        <s v="[[0.08156715526773722, 0.05337358433055097, 0.051053689276241876, 0.018058632299194122], [0.05685058087823575, 0.04440092276068228], [0.10090693330621886, 0.07638829445831265], [0.08495266482918618, 0.02413135176419328]]"/>
        <s v="[[0.08270151970430552, 0.056914741473119354, 0.026767821019268452, 0.024087827730917975, 0.026063526573475593, 0.060310246266200504, 0.04227926909947443, 0.10091230067260117, 0.05042156026049921, 0.12791147278354675, 0.0038052256902824134, 0.17627675505464666, 0.022101200386597252, 0.07355833179103871, 0.12309431297754078, 0.025765946543826735, 0.04141459076144348, 0.019676905489925928], [0.015903535462621476, 0.003643511440082451]]"/>
        <s v="[[0.08270151970431996, 0.05691474147311683, 0.026767821019266228, 0.024087827730900468, 0.02606352657348471, 0.06031024626629924, 0.042279269099464035, 0.10091230067262578, 0.050421560260495116, 0.12791147278354412, 0.0038052256902816944, 0.17627675505464663, 0.02210120038658539, 0.07355833179103463, 0.12309431297730518, 0.02576594654386504, 0.04141459076144381, 0.019676905489930376], [0.01590353546262148, 0.003643511440082452]]"/>
        <s v="[[0.08285372547510925, 0.03593166554169292, 0.055948211320272306], [0.05685058087823579, 0.04440092276068216], [0.04447928458063774, 0.10881776877885158, 0.029114436139069444], [0.08495266482918618, 0.02413135176419328]]"/>
        <s v="[[0.08318618137286116, 0.04319903203285249, 0.03094706585441504, 0.02229898151126724], [0.036551363100731, 0.009535195345627093, 0.03131457135168358], [0.1087019879473824, 0.07058650480544827, 0.023150616051886723, 0.06680984357736824], [0.05822004179617784], [0.040299205326024455, 0.19488519496549414], [0.06234482055570632, 0.023957255123779924, 0.039188008292874936, 0.08098515890265043], [0.0663332805198241, 0.04405070971364217]]"/>
        <s v="[[0.08387339378483111, 0.3403164690865044, 0.11082956011908524, 0.05722897945289265], [0.00258220639304036], [0.05683171622822168, 0.015713116288027584], [0.04963917202149356], [0.1120909962769751], [0.04024823305433446]]"/>
        <s v="[[0.08476126660066946, 0.019702166279414134, 0.02943475626338126, 0.03585575199322816, 0.0011367825333911488, 0.029205924200114912, 0.035110182495625364, 0.02746809751702991], [0.004415451057118263, 0.007815988702950779, 0.06229491626134598, 0.0018659487422410118, 0.03889886473777859, 0.008920144885520245, 0.02670673125225834, 0.009905373306097209, 0.009661248761219803], [0.09615873849942884, 0.06387807220886667, 0.004770492943434484]]"/>
        <s v="[[0.08485012715025653, 0.023452693822533677, 0.038955976831855386, 0.010136407816733275, 0.1681061998560623, 0.02242675649266125, 0.18024292414957135, 0.02930980040642289], [0.044861950431820216, 0.007811631135114829]]"/>
        <s v="[[0.08495266482918595, 0.024131351764193225], [0.044479284580637705, 0.10881776877885162, 0.02911443613906943], [0.08285372547510925, 0.03593166554169292, 0.055948211320272306], [0.05685058087823576, 0.04440092276068213]]"/>
        <s v="[[0.08495266482918618, 0.02413135176419328], [0.08156715526773722, 0.05337358433055097, 0.051053689276241876, 0.018058632299194122], [0.05685058087823575, 0.04440092276068228], [0.10090693330621886, 0.07638829445831265]]"/>
        <s v="[[0.0866584509691057, 0.030253305400882138, 0.02173796359955926, 0.10799381264741474, 0.026078089650482198, 0.07600407757561946, 0.05933739438244997, 0.05410842595960353, 0.025187437630254765, 0.08929377171411607], [0.051194910742032015, 0.03563532934985769, 0.01583557602432673, 0.038732458046062006, 0.06874720605149653, 0.11627860697373564, 0.03897659825207366, 0.06975118953849932], [0.040147723155856185, 0.12049458269219139]]"/>
        <s v="[[0.08793623497813689, 0.06818037953477646], [0.08483465550397506, 0.0014359176103214688], [0.01318537944039521, 0.017602483287763718, 0.032103681543764195, 0.037022165530128534, 0.06014794156365033, 0.02082427190513779]]"/>
        <s v="[[0.08793623497813695, 0.06818037953477654], [0.013185379440395209, 0.017602483287763787, 0.03210368154376414, 0.03702216553012831, 0.06014794156365012, 0.020824271905137942], [0.08483465550397556, 0.0014359176103215159]]"/>
        <s v="[[0.08793623497813695, 0.06818037953477654], [0.02039468215782711, 0.02877182134768091, 0.05569526423784932], [0.004723304537696316, 0.08083032602203624, 0.03295164295327398], [0.08483465550397556, 0.0014359176103215159]]"/>
        <s v="[[0.08832643276015983, 0.3370133617229859, 0.018127649559446117, 0.3740942650089379, 0.22134043013734292], [0.03621274607985063, 0.017036088417564765, 0.036130722415242955, 0.01789001812806104, 0.014784382695889067]]"/>
        <s v="[[0.08840314516270036], [0.013238306694656126, 0.015695591476735635, 0.03555832112369614], [0.03048421497907182, 0.03624666814926792, 0.040070169539173695], [0.0034661249999704165, 0.04887478006486299, 0.06482746590682413]]"/>
        <s v="[[0.09068252292695886, 0.057661241191608786, 0.052281249784856605, 0.04010866624270177, 0.04374715850008351], [0.040357594895593, 0.11916102186012884, 0.0432133914808727, 0.029403328914371637, 0.048687704340089684], [0.01110723164442201, 0.016241669026729556, 0.04088068306927512], [0.08512114902643018, 0.23520348251991297, 0.042740986108187135, 0.04542859330968303, 0.011451383141427199], [0.051115370391799475, 0.04627383878307886]]"/>
        <s v="[[0.09072965756217471, 0.02300083247039627, 0.044234319681522416], [0.05159532033161754, 0.07312416977239788, 0.048872339827356344], [0.1731136663396269, 0.033203360876640095], [0.025277692298861617, 0.012010053757802114]]"/>
        <s v="[[0.09092597777557551, 0.01661392092204961, 0.03195187241699596, 0.005080516952888404, 0.08432297666417347, 0.0054465166807752515, 0.0018362515588823116, 0.025328432744624606, 0.04818719235533685, 0.04443871297178171, 0.01597375372535326, 0.0030240782610484306, 0.022505583719017497, 0.02375069515042686, 0.05979517184941471, 0.06590671444208511, 2.7441817502584165e-05, 0.030206944099542787], [0.006474179369509745, 0.057602422016669166]]"/>
        <s v="[[0.09363271995913545, 0.20119189318953792, 0.03221180765353333, 0.019904572064121925, 0.05175515273092357, 0.05639763934304483, 0.047468878167269996, 0.021059886622436727, 0.032389735937922555, 0.08887864466973885]]"/>
        <s v="[[0.09363271995913552, 0.201191893189524, 0.03221180765354318, 0.019904572064122363, 0.051755152730922425, 0.05639763934305876, 0.047468878167263244, 0.02105988662244056, 0.03238973593792263, 0.08887864466974324]]"/>
        <s v="[[0.09421759719154654, 0.0066660828464394535, 0.004918766852300983, 0.01296694758543111, 0.013628672307773978, 0.0336626962482556, 0.0035057398914231153, 0.05173063282976528, 0.006123235515495131, 0.05777692688420963]]"/>
        <s v="[[0.09458009332406404, 0.02399779033233494], [0.09992893618112757], [0.034171162727317995, 0.048091606570457524], [0.07359711242704944, 0.14328499533679995], [0.022537169167908197, 0.14400210167587035], [0.03543281274746326]]"/>
        <s v="[[0.09481292372459273, 0.039025277181762824, 0.011669098966620495, 0.01268372862083311, 0.05725466489044744, 0.11892053927258027, 0.266259915504958, 0.02096390286509796, 0.007707496511563828, 0.03832024047393669, 0.008886388140898278, 0.0871792622343452, 0.026176661144120986, 0.034619923871398416, 0.059980566681036004, 0.1858580227297094, 0.038773058189539474, 0.041941377657319354, 0.03837963998105922, 0.05348909933553376]]"/>
        <s v="[[0.09481292372459944, 0.03902527718176429, 0.011669098966621605, 0.012683728620832568, 0.057254664890450724, 0.11892053927255808, 0.2662599155049104, 0.020963902865097733, 0.007707496511562534, 0.0383202404739363, 0.008886388140897851, 0.08717926223433844, 0.026176661144119817, 0.03461992387139847, 0.05998056668103596, 0.18585802272970314, 0.03877305818953933, 0.041941377657319374, 0.038379639981059185, 0.05348909933553641]]"/>
        <s v="[[0.09491075299005698, 0.012378663687139737], [0.012234549511332791, 0.032281330611965954], [0.06171437217499238, 0.6332682990853432, 0.017455600955852326, 0.0625386752021338, 0.5615754072587734, 0.3062173532245425]]"/>
        <s v="[[0.095802002207477, 0.018120929966363997, 0.03439139717876853, 0.1328668352542247, 0.06545222393180417, 0.05276514824863544, 0.09869605655990116], [0.0067842135467642214, 0.018836121282565014, 0.019128322265058072, 0.007683393978243275, 0.007133520452131808, 0.10348430202179953, 0.03055479064074162, 0.05207624433442085], [0.01632960539528401, 0.03679021193429463, 0.04064950465937349, 0.01233932299598502, 0.014762101928317794]]"/>
        <s v="[[0.0959437047115914, 0.062156896928070846, 0.18904206193784848, 0.03581601419680619, 0.08929113908663472, 0.12567938508044546], [0.03106965740273968, 0.0129556918053774, 0.008224774466357018, 0.02887523620796125, 0.02368770386464964, 0.027209884023624478, 0.0780728295153037, 0.008792323432088096, 0.0644221360347819, 0.01933639354957186, 0.009859884311529425, 0.01306956826815952, 0.01683131962457018, 0.032038122451345866]]"/>
        <s v="[[0.0959679378135304, 0.017383425589475532, 0.14647137079175168, 0.037281372598641664, 0.0010713025092540605, 0.008119441280086324, 0.04798077845637694, 0.02108058284351183, 0.0006236378288971652, 0.02173888704285714]]"/>
        <s v="[[0.09636837996315845, 0.030039414403618746, 0.023410730049752672, 0.02923285180080351, 0.5378105131321036], [0.04356087677932801, 0.04043279400280568, 0.0018457937135687027, 0.011645627658805136, 0.019706398981626568]]"/>
        <s v="[[0.09712575377073596, 0.10147439750954652, 0.0176406545297288, 0.04322384722572531, 0.056008821146021334], [0.08732298769717284, 0.029630159938701724], [0.06545122887538576, 0.01112429435195901, 0.02947335424908655]]"/>
        <s v="[[0.0974227437844037, 0.029890052950870997, 0.024689983382370793, 0.04057003699081771, 0.010761895190745427], [0.005833880849657844, 0.010440952091344834, 0.08246633756186567, 0.005451710391399963, 0.05162065888967204, 0.01164651180638488, 0.013619293301064036, 0.03509603090249293, 0.013475033525204943], [0.007142532702373768, 0.06214034556819304, 0.004514417547210529], [0.007084392997595002, 0.01705713865451089, 0.04461472264313897]]"/>
        <s v="[[0.09992893618112757], [0.02253716916790836, 0.14400210167587077], [0.022207367821443537], [0.03543281274746326], [0.021674411571570018], [0.0062841798328766045], [0.11034071375454667], [0.024036998238915166, 0.02783120806323409]]"/>
        <s v="[[0.09992893618112757], [0.02253716916790852, 0.14400210167587188], [0.03543281274746326], [0.07359711242704944, 0.14328499533679995], [0.09458009332406396, 0.02399779033233492], [0.034171162727317995, 0.048091606570457524]]"/>
        <s v="[[0.09992893618112757], [0.02253716916790852, 0.14400210167587188], [0.07359711242704944, 0.14328499533679995], [0.03543281274746326], [0.09458009332406396, 0.02399779033233492], [0.034171162727317995, 0.048091606570457524]]"/>
        <s v="[[0.09992893618112757], [0.09458009332406367, 0.023997790332334856], [0.07359711242704946, 0.14328499533679995], [0.0341711627273182, 0.048091606570457815], [0.02253716916790836, 0.14400210167587077], [0.03543281274746326]]"/>
        <s v="[[0.1013043358398117, 0.04324358669044982, 0.1759752916708397, 0.23650479924456436, 0.004814897155140096, 0.07532644340186903, 0.0640102796735182], [0.05813308579693362, 0.06092694047600674, 0.0090997931531047, 0.0069259703918322394, 0.0053641580387267665, 0.012452094500327396, 0.059376516502827506], [0.027782053842636708, 0.0003434613815783453, 0.02618891692017727, 0.04961253418916001, 0.007262329096024368], [0.007545361682533683]]"/>
        <s v="[[0.10240224867719512, 0.006941313040162396, 0.009167707786816755, 0.07982855203191896, 0.05351970447545907, 0.11858816482098969], [0.0178088764911496, 0.031506927467722816, 0.012337130760238485, 0.014086351075042707]]"/>
        <s v="[[0.10310224393497043, 0.03967810765156152, 0.005554242855560021, 0.09777364669710606], [0.038893032119897045, 0.11540121474110182, 0.07252660465767759, 0.13739935037470732, 0.03636332016994005, 0.19281738037689886], [0.011668631330113508], [0.02786867240168117, 0.009659390596834815, 0.0125573011141006], [0.0019891156873962272, 0.0019908106301649545], [0.012013033930107627, 0.06528878097640076, 0.0008304150229252728, 0.010600669654387855]]"/>
        <s v="[[0.10498400348019228, 0.0672611881563411, 0.008737093690664773, 0.04874653181772842], [0.0011536841414605784, 0.00013242492467557075, 0.01608900787105604, 0.04374479233963281, 0.04036338369666885, 0.005349363843512154]]"/>
        <s v="[[0.10552823273303477, 0.000933512802564284, 0.05488680373861829, 0.019940497939902095], [0.023271776360992483, 0.023750511968420603, 0.10538328084847735, 0.09584934270720538, 0.0292713453996012, 0.01217613345107682, 0.02132619575181753, 0.011562837765041346, 0.008026533347659952, 0.004622542503745916, 0.04048231602237176, 0.01478951377149397], [0.10674680178057565, 0.15873120201328958], [0.03349451683197408, 0.02066593470584513]]"/>
        <s v="[[0.10623850334621097, 0.10446685067747677], [0.09974916857915808, 0.022425228110159342], [0.053525416739109544, 0.009157363460714387], [0.2644840414233782], [0.04411515572038937, 0.025502129373758203, 0.06633079575308953]]"/>
        <s v="[[0.10765575676348252, 0.017973186908317448, 0.07712691458203245, 0.03206747605039459, 0.0414941572850432, 0.042784187498740425, 0.2729550500937174, 0.3070312953428256, 0.1661964988596963, 0.20033625183260786, 0.22552312212042025, 0.22268850028994538, 0.07513347070977207, 0.017044565247241694, 0.0349943011799959, 0.0344862661444461, 0.030170053417610216, 0.00261902984309022, 0.09274033740172077, 0.018951965756860253]]"/>
        <s v="[[0.10803356732325393, 0.02289944690936581], [0.042350895301552414, 0.014406460743582985, 0.052844976192248275], [0.04296567050686567, 0.017851909365638383, 0.05169756627831327, 0.02800960165669068], [0.04439125814032762]]"/>
        <s v="[[0.10803356732325589, 0.02289944690936596], [0.042350895301552394, 0.014406460743582974, 0.05284497619224829], [0.04296567050686575, 0.017851909365638453, 0.05169756627831293, 0.028009601656690676], [0.04439125814032762]]"/>
        <s v="[[0.10850800798194021, 0.0433007152381102, 0.049561232901886326, 0.005903453528265943, 0.05740382131114362], [0.09624728818635266, 0.0412217556460829, 0.012077236647076118, 0.035760456244509894, 0.011761694885509755, 0.2804688972116542], [0.010513986898836593, 0.010303479405143371, 0.006990717606255005, 0.0072788737214248165, 0.013902319975457595, 0.011240164725672271, 0.013093012141039348, 0.013998280123993628, 0.027435135808633628]]"/>
        <s v="[[0.11057368920188293, 0.030004904404531803], [0.0283251116641849], [0.030255671729574895, 0.07815188584059268, 0.007120701024370641, 0.06435588266394643, 0.0673593591484324, 0.05825887138824152], [0.6875708011451434]]"/>
        <s v="[[0.11090779839919715, 0.4499307853770039, 0.09484651164953486, 0.03801907301802261], [0.022763762050194467, 0.03108988505209747, 0.035976275325004435, 0.010334332304903594], [0.017235727834923983, 0.03431905637314518], [0.0066730690157949584, 0.008704133488487694, 0.02152271569163767, 0.028303933973945462], [0.029570582565130062], [0.04933899988573246, 0.00926604122470949], [0.02566971082260306, 0.017648651963911993, 0.015263066472780976]]"/>
        <s v="[[0.11199342975363037, 0.03795727122146468], [0.02705031718610805, 0.03476119264480815], [0.03243163998069201, 0.07840747310267902], [0.029113998313209967, 0.09359322061119628], [0.039436261077564795], [0.1120909962769751]]"/>
        <s v="[[0.11300466986853737, 0.14772012372618487], [0.13942603235132464, 0.07353649336785213], [0.0026207993567348366, 0.002582563717123007, 0.04208346349464846, 0.006258186461984264, 0.01610953048806798], [0.08026452006496877, 0.12640719653443575], [0.024246761788169258, 0.021731232650194995, 0.046582812293922145], [0.007057930312908552, 0.015443312046265931, 0.018671724102164527, 0.0025550316923890763, 0.0021566071431283382], [0.05761800319432479]]"/>
        <s v="[[0.1141508913819958, 0.021172293975796543, 0.06726629408413409, 0.006830476171323174, 0.09225568756173996, 0.0089487056067503, 0.0043512902078447265, 0.03324497400007586, 0.04756445121896726, 0.064106681586215, 0.031713104951881704, 0.0033407061546537413, 0.03599809393408881, 0.0008772474584770215, 0.04863159975237682, 0.0817706378370696, 0.08621306009844462, 3.728291766758e-05, 0.0150911211257221], [0.036872666168481054]]"/>
        <s v="[[0.11567134568192788, 0.02487252652836089, 0.2716508776934724, 0.09353505663118197, 0.1171691460413111, 0.08530963307368924, 0.03172140388154556, 0.025141535058670884, 0.013089121629407598, 0.01670970543508062, 0.037028660582655484, 0.10572890542405904, 0.051671269889926784, 0.12690889670171998, 0.039384421479076656, 0.25860951674341603, 0.013976925986233872, 0.04497522815516887, 0.07592123203364835, 0.012917418756337085]]"/>
        <s v="[[0.1156713456819438, 0.024872526528358956, 0.27165087769343166, 0.09353505663117997, 0.11716914604131393, 0.08530963307367849, 0.031721403881552215, 0.02514153505867131, 0.01308912162940767, 0.016709705435078288, 0.03702866058266151, 0.10572890542405118, 0.051671269889929254, 0.126908896701731, 0.03938442147907696, 0.2586095167434763, 0.01397692598623358, 0.04497522815516434, 0.07592123203364093, 0.012917418756337888]]"/>
        <s v="[[0.11712022594034638, 0.015187498558954718, 0.015463628499160382, 0.05050107050557702, 0.018163969582586998, 0.008592633760922133, 0.025247249380167716], [0.017581496127671764, 0.015105404185120477, 0.011820934669864627]]"/>
        <s v="[[0.11824590345576025], [0.2695955313078167, 0.005511778789776378, 0.0035646934938207897], [0.01299801399787054, 0.02728118065806373], [0.019782443173982103, 0.02981552253609151, 0.05457896389259997, 0.025168694456868857], [0.01863862032599238, 0.006372768129665484, 0.035555504734408154, 0.039920916397174905, 0.03830597117514727], [0.015179790000329514, 0.0728748622623612, 0.03924337746581036, 0.016619981583557077, 0.050675232542375215]]"/>
        <s v="[[0.11909561817033443, 0.012613309434416513, 0.01619587276894674], [0.09246486260589475, 0.009529358995360487], [0.05539017913329169, 0.0004748477382539028, 0.02889527550528036, 0.0017648949022344654, 0.02751927077666076]]"/>
        <s v="[[0.12108753680115654], [0.03364314187689013, 0.021232553581442815, 0.0358545248045832], [0.02319027056977881, 0.015016738514124326, 0.016666527532606806, 0.002958921894079528, 0.028634723960209416, 0.04631870432131996, 0.02034057345158326, 0.014266032695873291, 0.016713233673330708, 0.04558530774414199], [0.0028156086906006923, 0.02686677502347972], [0.04678708977612768, 0.035894215691181494, 0.013738866907437572, 0.025933804551915587]]"/>
        <s v="[[0.12187855430813882, 0.03851168020431901, 0.11320308698143576, 0.049012702188899186, 0.021063825666847422, 0.04319243171415312, 0.06921111162554885], [0.02608266435322892, 0.0847649449720517, 0.1375968390507396]]"/>
        <s v="[[0.12187855430814414, 0.03851168020431911, 0.11320308698142072, 0.049012702188894454, 0.021063825666847034, 0.04319243171415123, 0.06921111162554147], [0.026082664353228924, 0.08476494497205211, 0.13759683905073897]]"/>
        <s v="[[0.12549104357491359, 0.12911249163602773, 0.6727702304163125], [0.010125301479485215, 0.04597950009265269], [0.4526353877806527, 0.3577078995994691], [0.027179132532295116, 0.0037336044686803434, 0.002706544809016391]]"/>
        <s v="[[0.13003012659083968, 0.03769569583329989, 0.028256017159918424, 0.040839179356566724, 0.07153610195939988, 0.032792650334608237, 0.03852418517329023, 0.10262657992069943, 0.008102228693228615, 0.09423832177128949]]"/>
        <s v="[[0.1300301265908511, 0.037695695833300916, 0.028256017159918417, 0.04083917935656678, 0.07153610195939894, 0.032792650334607175, 0.03852418517328984, 0.10262657992068841, 0.00810222869322865, 0.09423832177129209]]"/>
        <s v="[[0.13456172861634208, 0.03362285827646348, 0.049139151332597636, 0.027109738654582684, 0.06257231190308193], [0.012411921650139044, 0.0394706052380828, 0.05289238366081363, 0.033420224148414786, 0.01853704111872622, 0.058538664393243164, 0.01877365236821789, 0.0031756189504718586, 0.026589106288345904, 0.03815760915625116, 0.13558269022649927, 0.14761472554356095, 0.03996776616346814, 0.028649695696993892, 0.16819502596239472]]"/>
        <s v="[[0.13942603235132464, 0.07353649336785213], [0.08267477972226457, 0.048821555824848206], [0.008631426697034632, 0.023504667176674942, 0.08736064474172317, 0.02337427460124767, 0.019212027181918653, 0.0300412868460462], [0.01930237021121929, 0.15334413915071873], [0.05761800319432479], [0.06937813103106387, 0.06549233631190894], [0.01563784180187506, 0.034654035039592634, 0.010912408951588504, 0.005602143291826965, 0.0076516028475015025]]"/>
        <s v="[[0.14178329003317514], [0.06632602849564315, 0.04474440000547115, 0.01513943941545371, 0.027665038576045835, 0.026119194736130884, 0.03132438279227696, 0.025010066302136976], [0.04372804367563214, 0.013685589697138666, 0.046484448255982594], [0.03417622128766454, 0.0770312229466691], [0.03441819079611461, 0.03542501276099928], [0.08589806808884803, 0.035740808040439935], [0.024481053498413695, 0.020203100881162197], [0.017918731151579013]]"/>
        <s v="[[0.16023940133272982, 0.021330145841939326, 0.05479879477317442, 0.010806714334433946, 0.037223243877026545, 0.02549068879254291, 0.19650563636900625, 0.00956117598483363, 0.0443154526117088, 0.027719370120704842, 0.025729601242841692, 0.004182307532910035, 0.06568235976744252, 0.08424898329251629, 0.01266144608160785, 0.029415725880474215, 0.007329124836985391, 0.0018564866213195048, 0.002923080090404185, 0.008261454530859047]]"/>
        <s v="[[0.1649976544837522, 0.00962068184263237, 0.0335553769386885, 0.06389493152174952, 0.03250094604361428, 0.02741641484619963, 0.028315366426854477, 0.07112960526918227, 0.024928335582758365, 0.015834708378723496, 0.030910963097476374, 0.01975796311571315, 0.01304135869609332, 0.027996576656620892, 0.028054926263667918, 0.07147727152256725, 0.08819917782271165, 0.027816108616815643, 0.037503187099650975, 0.08883060954178447]]"/>
        <s v="[[0.1649976544837522, 0.00962068184263238, 0.03355537693868896, 0.06389493152174952, 0.03250094604361426, 0.027416414846199735, 0.02831536642685447, 0.07112960526918222, 0.024928335582758296, 0.01583470837872351, 0.030910963097476374, 0.019757963115713102, 0.013041358696093323, 0.02799657665662105, 0.02805492626366788, 0.07147727152256725, 0.08819917782271165, 0.027816108616815643, 0.037503187099650975, 0.08883060954178447]]"/>
        <s v="[[0.170507039068398, 0.21164154275321245], [0.34426906974358934], [0.05929747199270695, 0.25543791090616297], [0.07056800979733098, 0.114918595251868], [0.2933925467204552], [0.04206789480335124, 0.09283720779449606]]"/>
        <s v="[[0.17141908336492873], [0.026272438279760797, 0.028632891050753645, 0.16376588399432312, 0.030455037944586788, 0.011708066585801575], [0.00269125907715235, 0.013828694286538667, 0.008520622163685702, 0.019546750048383573]]"/>
        <s v="[[0.1787581118717433, 0.019277651399810525], [0.039415379897769755], [0.01429242744863361, 0.029963564496722588, 0.01745501978656669], [0.02318754003440306, 0.033921264582030326], [0.024216868042932427, 0.0677802322234425, 0.01748758217060455], [0.011184106288979468, 0.05021624515316421], [0.033770435774828994, 0.030022066679055097, 0.03221180849400043], [0.028368213516522158, 0.041174910600003875, 0.0211221943364103, 0.03590559311608918]]"/>
        <s v="[[0.1789216401211777, 0.0018345336957142839, 0.013888001537499108, 0.017677896388088046, 0.016968046792213084, 0.06515406285756514, 0.0062545422954484444, 0.07720632109450411, 0.011605032151046552, 0.10905938981142557]]"/>
        <s v="[[0.17892164012121084, 0.001834533695714296, 0.013888001537499388, 0.017677896388088074, 0.01696804679221341, 0.06515406285756138, 0.006254542295448374, 0.07720632109450687, 0.01160503215104604, 0.10905938981144087]]"/>
        <s v="[[0.17892164012121084, 0.001834533695714296, 0.013888001537499388, 0.017677896388088074, 0.016968046792213413, 0.06515406285756138, 0.006254542295448374, 0.07720632109450687, 0.01160503215104604, 0.10905938981144087]]"/>
        <s v="[[0.18024534424045588, 0.12833599584562091, 0.158504962792004], [0.09279825928950514], [0.1356162241048919, 0.11995595088107623], [0.011963521619270988], [0.0355353777893311, 0.09166454508428762, 0.043276479737547266]]"/>
        <s v="[[0.18923996849772667, 0.0846644465398849, 0.0447790540351245, 0.06845248939711104], [0.03047415892203606], [0.020300279435000183, 0.0058047369376274145, 0.07975665973285091, 0.15992805936683935, 0.07919213000846953]]"/>
        <s v="[[0.19422506515130256, 0.012280879338565098, 0.030965366455933323, 0.005499872532052277, 0.025701510827600256, 0.06258397413303025, 0.004503345271790051, 0.02763552106963673, 0.016019484701221644, 0.01673540896441772]]"/>
        <s v="[[0.195280197630468, 0.019126448465183517, 0.03844994047933667], [0.37940812078510394], [0.05799237191411139, 0.0004293528101896908, 0.03394010676118257, 0.007161668236272297, 0.002648967420938536, 0.038996358024794515]]"/>
        <s v="[[0.19742636729771876, 0.5602188919613376], [0.014539777149377035, 0.008082368339143208, 0.004857395551087999, 0.013088436404833894, 0.004444334256555436], [0.24526827587968053, 0.06792190743859697], [0.016854894125563187], [0.02103752412750378, 0.0332657610348234, 0.02273868795150337, 0.028720859935855846], [0.002867436235665057], [0.11694937603693059, 0.06031406028953164], [0.013802743310646454, 0.005586917126523063, 0.025257099806189523]]"/>
        <s v="[[0.19768202679619448, 0.022590271142621257], [0.02650636258304595, 0.15801123177436677, 0.019683702485146955], [0.036417629954813555], [0.03974629932898596, 0.017775287885151547, 0.022628494312657642, 0.018882919660790413]]"/>
        <s v="[[0.1976820267961946, 0.02259027114262141], [0.036417629954813555], [0.026506362583045867, 0.15801123177436677, 0.019683702485146955], [0.03974629932898603, 0.017775287885151446, 0.022628494312657472, 0.01888291966079051]]"/>
        <s v="[[0.1991630828027998, 0.3401124856631433, 0.018731303889324646, 0.014297202318040245, 0.235333381539602, 0.06297367580612281, 0.06465736042871446, 0.035808067737060266, 0.2968131724046536, 0.14728577890405814, 0.26781336045825316, 0.1751816014520171, 0.5681837779388852], [0.04163671308210543, 0.016508534874651957, 0.007913338455115574, 0.003713046331288736, 0.07346185110853011, 0.08638211100846753, 0.01745695995472172]]"/>
        <s v="[[0.19955993349770365, 0.018849488085425695], [0.015229910439706038], [0.008861067070896924], [0.03208891030386329, 0.05290675528768933, 0.05392668065561317], [0.07115697287018569, 0.591340335548515, 0.020340209327342196]]"/>
        <s v="[[0.2030927948122317, 0.05933137456788207], [0.03925018956646102, 0.027587566141818294], [0.0650042448543014, 0.027893920688096343, 0.021041059451350583], [0.05685058087823576, 0.04440092276068213], [0.010248205503963399]]"/>
        <s v="[[0.20980429348194754, 0.11723365161110733, 1.7055556809421657], [0.02617548552889785], [0.001890238541721245, 0.005092754542787383, 0.004838418874212583, 0.018625136601872056], [0.03522236185676264, 0.023599893932891962]]"/>
        <s v="[[0.21400132478928738, 0.2351223083172483, 0.02607802768942392], [0.0056082488272380035, 0.028376299107925735], [0.036574875644138055, 0.04291579637465462, 0.0410478223184185], [0.011364799501674454, 0.03337339812654582]]"/>
        <s v="[[0.21858461786868855, 0.1468398546198492], [0.01797571271600482, 0.0531674530144693], [0.019234468713616008, 0.020982532672648668], [0.019409809413959284, 0.009554737461278644, 0.005222060489981202], [0.01948086855855551]]"/>
        <s v="[[0.22221380741545463, 0.2848016346426232, 0.044764118987132194], [0.02522599113563792, 0.018015765463476753, 0.026681032280007795], [0.005306667032113992, 0.024847137999886776, 0.0021387631115482746], [0.005268248299277979]]"/>
        <s v="[[0.2572695521921799, 0.06103895884797425], [0.016160900892509038, 0.07043378290481754, 0.006469416697452901], [0.02838322621499728, 0.03882930718186124], [0.006536977561067364, 0.022555724267532863, 0.01443382350568061], [0.01021036172089947, 0.024336645132439706], [0.02039749743214763, 0.024073348093303675, 0.030523298379897743, 0.015227998708719537], [0.018923021077403974], [0.004993153826299538, 0.0036717965011236393, 0.0046961964645187955]]"/>
        <s v="[[0.2644840414233782], [0.05352541673910955, 0.009157363460714408], [0.09974916857915805, 0.022425228110159345], [0.06687204418396367, 0.09913100102955151], [0.06855711448223377, 0.08848333307683531, 0.02816185154133855]]"/>
        <s v="[[0.2644840414233782], [0.06855711448223377, 0.08848333307683533, 0.028161851541338545], [0.06687204418396428, 0.09913100102955236], [0.053525416739109544, 0.009157363460714387], [0.09974916857915808, 0.022425228110159342]]"/>
        <s v="[[0.27297934088228964], [0.007747646091776469, 0.008158472017150621, 0.0008217205479607824], [0.06380076724522421], [0.012144168561591175, 0.011394196637922084, 0.00978960061843382, 0.021582693005643895, 0.0131462132376237, 0.0017280663274282825, 0.004007110144036411, 0.00828392884582203, 0.004200781160233165, 0.0023245446235453356], [0.010141915114260516, 0.008763644336329066, 0.002259816218201824], [0.011251243452689243, 0.05881816429963351]]"/>
        <s v="[[0.276364113923958, 0.025452149137711263, 0.5323418115235495], [0.016335754602097775, 0.013962955805391135, 0.01939671807731779, 0.015935235877084095, 0.021338631537858307], [0.026463112234951045], [0.02771881732729252, 0.034258986621397904], [0.01186112371254429], [0.009622307977027348], [0.010549243622366665], [0.008596354719028265, 0.02531554354014136], [0.004751126932593012, 0.017778621734816747, 0.0207953960082985, 0.013958087556341894]]"/>
        <s v="[[0.3058231321919054, 0.015910379025164317, 0.2760047382383509, 0.021625502635325176, 0.014890142797457826, 0.03525155865951263], [0.026767623749434612, 0.00018652717188818527, 0.006631187003653271], [0.0006180971841599347]]"/>
        <s v="[[0.30891449515891606, 0.15697033326369053, 0.023479132209356324, 0.010726361499508192], [0.019440906130355616], [0.0007744244598139765], [0.08809165173170816, 0.006046039708536768, 0.1030018554959199, 0.133432152183263]]"/>
        <s v="[[0.32089270876686804, 0.045098882148865614, 0.017338517362474874, 0.061772349712398165, 0.07107003741088176], [0.024746398885494368, 0.0026864928799093363, 0.005666475084224421, 0.017165945262931748], [0.002535590962104291], [0.0293029558552141, 0.0193439954591992, 0.06427112967202302, 0.4550623262093968], [0.018653622851548035, 0.008929627582853093, 0.03322290306571086], [0.018658087957859053], [0.005644127081671577], [0.002727749577657007]]"/>
        <s v="[[0.3415085163351266, 0.04825379485681588, 0.006899497701054226, 0.3102424871326455, 0.08270841814738042, 0.057281122020079574, 0.11294169019562607, 0.018316964176152892, 0.13663983830670412, 0.03423639439432284]]"/>
        <s v="[[0.34426906974358934], [0.2933925467204552], [0.05929747199270695, 0.25543791090616297], [0.12700595245123986, 0.3268987753739298], [0.07777096663717081, 0.08117042919048675, 0.09372737262459503], [0.06501306279586186]]"/>
        <s v="[[0.37940812078510394], [0.05799237191411109, 0.0004293528101896818, 0.03394010676118324, 0.007161668236272276, 0.0026489674209385747, 0.038996358024795216], [0.1952801976304687, 0.019126448465183507, 0.03844994047933662]]"/>
        <s v="[[0.37940812078510394], [0.19528019763046842, 0.019126448465183497, 0.03844994047933661], [0.05799237191411136, 0.0004293528101896908, 0.033940106761182656, 0.007161668236272297, 0.0026489674209385344, 0.038996358024794515]]"/>
        <s v="[[0.38234909557088537, 0.5408236116095342], [0.005968841028806007, 0.025435633357322386], [0.0246900373193746, 0.03960362119711125, 0.035953836854043825, 0.033716761720258975], [0.021482727017926362, 0.040585995563591826]]"/>
        <s v="[[0.41375655655486576, 0.15069521995177784], [0.019271433933282983, 0.15057964170306853], [0.07255241164920585, 0.022414466729926988, 0.05398530274391444, 0.024537462588406497], [0.03355445455077481, 0.0836211004961432]]"/>
        <s v="[[0.433497645335929, 0.141419371692577, 0.0897183661955645, 0.02238863247969338, 0.060873200762209395], [0.048844237614021735, 0.0020377250325008854, 0.016815305666701672, 0.024631657701305744, 0.05185234785802527]]"/>
        <s v="[[0.45263538778067036, 0.35770789959948435], [0.04580922254270767, 0.019477035560816706, 0.10762694875967545, 0.014230706913703053], [0.00269125907715235, 0.013828694286538667, 0.008520622163685702, 0.019546750048383573]]"/>
        <s v="[[0.5323892024255616, 0.12916753267561795], [0.023355942598179014, 0.009874623177322224, 0.004995375040585883], [0.015303555940353798], [0.005635459352089456, 0.032522435466076055, 0.020574675339525356, 0.012402127558076972]]"/>
        <s v="[[0.7647892858714829, 1.5287078423007474, 3.1227650111945744], [0.006582297508178255, 0.03792499535859714, 0.0009514546098718633, 0.008493523506140207, 0.004654507413242697, 0.01720471330227424, 0.028648533085541703]]"/>
        <s v="[[0.7647892858737585, 1.528707842303238, 3.12276501120082], [0.006582297508178274, 0.03792499535859727, 0.0009514546098718654, 0.008493523506140256, 0.004654507413242695, 0.017204713302274223, 0.028648533085541734]]"/>
        <s v="[[0.7730453274558545, 0.03989199382104945, 0.15864472834906118], [0.055806505893510674, 0.27722480714566833, 0.008550617231421316], [0.07703138899919246, 0.03082778328704417, 0.22418844720112838, 0.42397518232251724]]"/>
        <s v="[[0.8370219006220939, 0.3814843372861136, 0.013163124638971024], [0.0402128271086277, 0.04111373915251401, 0.016775502486734675, 0.04055361352034413, 0.058735010289199314], [0.009122322260281129], [0.002527859963326949]]"/>
        <s v="[[1.7975139584558637, 0.009855772221787936, 0.014582837035028603, 0.014776635066425082, 0.009205500987364912, 0.009643848489697685, 0.03487506565132361, 0.057434716052479615, 0.011808865741696532, 0.006233254315713618, 0.01787764146197988, 0.01852031756550449, 0.07499179052948174, 0.004820781727678939, 0.02804616515955588, 0.016149313882734155, 0.013846158893750345, 0.011457954550656674, 0.004835013334234109, 0.025051932882703618]]"/>
        <s v="[[3.1383764275243484, 0.021067095325236956, 0.04415251474532511, 0.0008278613736759846, 0.006057745174906637, 0.1081274176382391, 0.054975865569188626, 0.022115513019995786, 0.03234934350158558, 0.012311712265475118, 0.0029924977404274813, 0.011893656585729637, 0.06546284410313241, 0.047750305359493574, 0.1042516915621779, 0.016658172634510877, 0.15309706713369586, 0.02082610289113542, 0.04739405518143344, 0.02723498696668743]]"/>
        <m/>
      </sharedItems>
    </cacheField>
    <cacheField name="bestServerAssignment" numFmtId="0">
      <sharedItems containsBlank="1" count="540">
        <s v="[1, 1, 1, 1, 1, 1, 1, 1, 1, 1]"/>
        <s v="[1, 1, 1, 1, 1, 1, 1, 1, 1, 2]"/>
        <s v="[1, 1, 1, 1, 1, 1, 1, 1, 1]"/>
        <s v="[1, 1, 1, 1, 1, 1, 1, 1]"/>
        <s v="[1, 1, 1, 1, 1, 1, 1, 2]"/>
        <s v="[1, 1, 1, 1, 1, 1, 1]"/>
        <s v="[1, 1, 1, 1, 1, 1, 2, 1, 1]"/>
        <s v="[1, 1, 1, 1, 1, 1, 2, 1, 2]"/>
        <s v="[1, 1, 1, 1, 1, 1, 2, 1]"/>
        <s v="[1, 1, 1, 1, 1, 1, 2, 2]"/>
        <s v="[1, 1, 1, 1, 1, 1, 2]"/>
        <s v="[1, 1, 1, 1, 1, 1, 3, 1, 4]"/>
        <s v="[1, 1, 1, 1, 1, 1]"/>
        <s v="[1, 1, 1, 1, 1, 2, 1, 1, 1]"/>
        <s v="[1, 1, 1, 1, 1, 2, 1, 1, 2]"/>
        <s v="[1, 1, 1, 1, 1, 2, 1, 1]"/>
        <s v="[1, 1, 1, 1, 1, 2, 1]"/>
        <s v="[1, 1, 1, 1, 1, 2]"/>
        <s v="[1, 1, 1, 1, 1, 3, 1, 1, 1]"/>
        <s v="[1, 1, 1, 1, 1, 3, 3]"/>
        <s v="[1, 1, 1, 1, 1, 3]"/>
        <s v="[1, 1, 1, 1, 1]"/>
        <s v="[1, 1, 1, 1, 2, 1, 1, 1, 1]"/>
        <s v="[1, 1, 1, 1, 2, 1, 1, 1]"/>
        <s v="[1, 1, 1, 1, 2, 1, 1, 3, 1, 1, 1]"/>
        <s v="[1, 1, 1, 1, 2, 1, 1]"/>
        <s v="[1, 1, 1, 1, 2, 1, 2, 1, 2, 1]"/>
        <s v="[1, 1, 1, 1, 2, 1]"/>
        <s v="[1, 1, 1, 1, 2, 2, 1, 2]"/>
        <s v="[1, 1, 1, 1, 2, 2, 2, 1]"/>
        <s v="[1, 1, 1, 1, 2, 3]"/>
        <s v="[1, 1, 1, 1, 2]"/>
        <s v="[1, 1, 1, 1, 3, 1, 1, 1]"/>
        <s v="[1, 1, 1, 1, 3, 1, 1, 2, 1, 1]"/>
        <s v="[1, 1, 1, 1, 3, 1, 2]"/>
        <s v="[1, 1, 1, 1, 3, 1, 3]"/>
        <s v="[1, 1, 1, 1, 3, 2, 1, 2]"/>
        <s v="[1, 1, 1, 1, 3, 2]"/>
        <s v="[1, 1, 1, 1, 3]"/>
        <s v="[1, 1, 1, 1, 4, 1, 1]"/>
        <s v="[1, 1, 1, 1, 4, 2, 1]"/>
        <s v="[1, 1, 1, 1]"/>
        <s v="[1, 1, 1, 2, 1, 1, 1, 1, 1]"/>
        <s v="[1, 1, 1, 2, 1, 1, 1, 1, 2, 1, 1]"/>
        <s v="[1, 1, 1, 2, 1, 1, 1, 1, 3, 1, 1, 2, 1, 1]"/>
        <s v="[1, 1, 1, 2, 1, 1, 1, 1]"/>
        <s v="[1, 1, 1, 2, 1, 1, 1]"/>
        <s v="[1, 1, 1, 2, 1, 1, 2, 1, 1]"/>
        <s v="[1, 1, 1, 2, 1, 1, 2, 1]"/>
        <s v="[1, 1, 1, 2, 1, 1, 2, 2, 1]"/>
        <s v="[1, 1, 1, 2, 1, 1, 2, 2]"/>
        <s v="[1, 1, 1, 2, 1, 1, 2]"/>
        <s v="[1, 1, 1, 2, 1, 1, 5, 2]"/>
        <s v="[1, 1, 1, 2, 1, 1]"/>
        <s v="[1, 1, 1, 2, 1, 2, 2, 1, 1, 2]"/>
        <s v="[1, 1, 1, 2, 1, 2, 2, 1]"/>
        <s v="[1, 1, 1, 2, 1, 3, 1, 1, 1, 1, 1, 2]"/>
        <s v="[1, 1, 1, 2, 1]"/>
        <s v="[1, 1, 1, 2, 2, 2, 1, 2]"/>
        <s v="[1, 1, 1, 2, 2, 2, 3]"/>
        <s v="[1, 1, 1, 2, 2, 3]"/>
        <s v="[1, 1, 1, 2, 4, 1, 1]"/>
        <s v="[1, 1, 1, 2]"/>
        <s v="[1, 1, 1, 3, 1, 1, 1, 2, 1, 1, 1, 1, 1]"/>
        <s v="[1, 1, 1, 3, 1, 1, 2]"/>
        <s v="[1, 1, 1, 3, 1, 1, 3, 1, 1]"/>
        <s v="[1, 1, 1, 3, 1, 1, 4]"/>
        <s v="[1, 1, 1, 3, 1, 1]"/>
        <s v="[1, 1, 1, 3, 1, 4, 1, 1, 1]"/>
        <s v="[1, 1, 1, 3, 1]"/>
        <s v="[1, 1, 1, 3, 2, 1, 1]"/>
        <s v="[1, 1, 1, 3]"/>
        <s v="[1, 1, 1, 4, 2, 1, 1, 1]"/>
        <s v="[1, 1, 1, 4, 4]"/>
        <s v="[1, 1, 1, 5, 3]"/>
        <s v="[1, 1, 10]"/>
        <s v="[1, 1, 2, 1, 1, 1, 1, 1, 1, 1]"/>
        <s v="[1, 1, 2, 1, 1, 1, 1, 1, 1]"/>
        <s v="[1, 1, 2, 1, 1, 1, 1, 1]"/>
        <s v="[1, 1, 2, 1, 1, 1, 1, 2, 1]"/>
        <s v="[1, 1, 2, 1, 1, 1, 1, 3, 1]"/>
        <s v="[1, 1, 2, 1, 1, 1, 1]"/>
        <s v="[1, 1, 2, 1, 1, 1, 2, 1]"/>
        <s v="[1, 1, 2, 1, 1, 1, 3, 1]"/>
        <s v="[1, 1, 2, 1, 1, 1]"/>
        <s v="[1, 1, 2, 1, 1, 2, 1, 2, 1]"/>
        <s v="[1, 1, 2, 1, 1, 2, 4]"/>
        <s v="[1, 1, 2, 1, 1, 2]"/>
        <s v="[1, 1, 2, 1, 1, 4, 1, 1]"/>
        <s v="[1, 1, 2, 1, 1, 4]"/>
        <s v="[1, 1, 2, 1, 1]"/>
        <s v="[1, 1, 2, 1, 2, 1, 1, 1, 2]"/>
        <s v="[1, 1, 2, 1, 2, 1, 1, 2]"/>
        <s v="[1, 1, 2, 1, 2, 1, 2, 1]"/>
        <s v="[1, 1, 2, 1, 3, 1]"/>
        <s v="[1, 1, 2, 1]"/>
        <s v="[1, 1, 2, 2, 1, 1, 1]"/>
        <s v="[1, 1, 2, 2, 1]"/>
        <s v="[1, 1, 2, 2, 3, 1]"/>
        <s v="[1, 1, 2, 2]"/>
        <s v="[1, 1, 2, 3, 1]"/>
        <s v="[1, 1, 2, 3, 3]"/>
        <s v="[1, 1, 2, 5]"/>
        <s v="[1, 1, 2]"/>
        <s v="[1, 1, 3, 1, 1, 1]"/>
        <s v="[1, 1, 3, 1, 1, 2]"/>
        <s v="[1, 1, 3, 1, 1, 3, 1]"/>
        <s v="[1, 1, 3, 1, 1]"/>
        <s v="[1, 1, 3, 1, 2]"/>
        <s v="[1, 1, 3, 1, 4, 1, 1]"/>
        <s v="[1, 1, 3, 1, 4]"/>
        <s v="[1, 1, 3, 2]"/>
        <s v="[1, 1, 3, 3, 1]"/>
        <s v="[1, 1, 3, 3, 2]"/>
        <s v="[1, 1, 3, 3, 4]"/>
        <s v="[1, 1, 3, 3]"/>
        <s v="[1, 1, 3]"/>
        <s v="[1, 1, 4, 1, 5]"/>
        <s v="[1, 1, 4, 1]"/>
        <s v="[1, 1, 4, 3, 1]"/>
        <s v="[1, 1, 4, 3]"/>
        <s v="[1, 1, 4, 4]"/>
        <s v="[1, 1, 4]"/>
        <s v="[1, 1, 5, 1]"/>
        <s v="[1, 1, 5]"/>
        <s v="[1, 1, 6, 1, 2]"/>
        <s v="[1, 1, 6, 1]"/>
        <s v="[1, 1, 7, 1, 2, 1, 1]"/>
        <s v="[1, 2, 1, 1, 1, 1, 1, 1, 1, 1, 1, 1]"/>
        <s v="[1, 2, 1, 1, 1, 1, 1, 1]"/>
        <s v="[1, 2, 1, 1, 1, 1, 1]"/>
        <s v="[1, 2, 1, 1, 1, 1, 2, 1, 1]"/>
        <s v="[1, 2, 1, 1, 1, 1]"/>
        <s v="[1, 2, 1, 1, 1, 2, 1, 1]"/>
        <s v="[1, 2, 1, 1, 1, 3, 1]"/>
        <s v="[1, 2, 1, 1, 1]"/>
        <s v="[1, 2, 1, 1, 2, 1, 1, 2]"/>
        <s v="[1, 2, 1, 1, 2, 1, 1, 3, 1, 2]"/>
        <s v="[1, 2, 1, 1, 2, 1, 1]"/>
        <s v="[1, 2, 1, 1, 2, 1, 5, 1]"/>
        <s v="[1, 2, 1, 1, 2, 1]"/>
        <s v="[1, 2, 1, 1, 2, 2, 1]"/>
        <s v="[1, 2, 1, 1, 2, 2, 2, 1]"/>
        <s v="[1, 2, 1, 1, 2]"/>
        <s v="[1, 2, 1, 1, 3, 1, 3, 1]"/>
        <s v="[1, 2, 1, 1]"/>
        <s v="[1, 2, 1, 2, 1]"/>
        <s v="[1, 2, 1, 2, 2, 1, 1, 1]"/>
        <s v="[1, 2, 1, 2, 2, 1, 1, 2]"/>
        <s v="[1, 2, 1, 2, 2, 1, 1]"/>
        <s v="[1, 2, 1, 2, 2, 2, 1]"/>
        <s v="[1, 2, 1, 2, 3, 1]"/>
        <s v="[1, 2, 1, 2]"/>
        <s v="[1, 2, 1, 4, 1, 1]"/>
        <s v="[1, 2, 1, 6]"/>
        <s v="[1, 2, 1]"/>
        <s v="[1, 2, 2, 1, 1, 1, 1, 3, 1, 1]"/>
        <s v="[1, 2, 2, 1, 1, 1]"/>
        <s v="[1, 2, 2, 1, 1, 2, 1, 1]"/>
        <s v="[1, 2, 2, 1, 1, 2, 1, 2]"/>
        <s v="[1, 2, 2, 1, 1]"/>
        <s v="[1, 2, 2, 1, 2]"/>
        <s v="[1, 2, 2, 1]"/>
        <s v="[1, 2, 2, 2, 1, 1, 1, 2]"/>
        <s v="[1, 2, 2, 2, 2, 1, 1]"/>
        <s v="[1, 2, 2, 2]"/>
        <s v="[1, 2, 2, 3, 1]"/>
        <s v="[1, 2, 2, 3, 3, 1]"/>
        <s v="[1, 2, 2, 3, 4]"/>
        <s v="[1, 2, 2, 3]"/>
        <s v="[1, 2, 2, 4, 3]"/>
        <s v="[1, 2, 2]"/>
        <s v="[1, 2, 3, 1, 1]"/>
        <s v="[1, 2, 3, 1, 2, 1]"/>
        <s v="[1, 2, 3, 1, 5]"/>
        <s v="[1, 2, 3, 3, 2]"/>
        <s v="[1, 2, 3, 4, 1]"/>
        <s v="[1, 2, 3]"/>
        <s v="[1, 2, 4, 2]"/>
        <s v="[1, 2, 4]"/>
        <s v="[1, 2, 5, 1, 1]"/>
        <s v="[1, 2, 5, 3]"/>
        <s v="[1, 2, 5]"/>
        <s v="[1, 2, 6, 1]"/>
        <s v="[1, 2, 6]"/>
        <s v="[1, 3, 1, 1, 1, 1, 1, 1, 1, 1]"/>
        <s v="[1, 3, 1, 1, 1, 1, 1, 1, 2]"/>
        <s v="[1, 3, 1, 1, 1, 1, 1, 2, 1]"/>
        <s v="[1, 3, 1, 1, 1, 1, 3]"/>
        <s v="[1, 3, 1, 1, 1, 1]"/>
        <s v="[1, 3, 1, 1, 1, 2]"/>
        <s v="[1, 3, 1, 1, 1, 3, 1, 1, 1]"/>
        <s v="[1, 3, 1, 1, 1, 3]"/>
        <s v="[1, 3, 1, 1, 1]"/>
        <s v="[1, 3, 1, 1, 2, 2]"/>
        <s v="[1, 3, 1, 1, 3, 1]"/>
        <s v="[1, 3, 1, 1, 3]"/>
        <s v="[1, 3, 1, 1, 4, 1, 1]"/>
        <s v="[1, 3, 1, 1]"/>
        <s v="[1, 3, 1, 2, 1, 2]"/>
        <s v="[1, 3, 1, 2, 2]"/>
        <s v="[1, 3, 1, 2]"/>
        <s v="[1, 3, 1, 3, 1, 2, 1, 1]"/>
        <s v="[1, 3, 1, 3, 2, 1, 1]"/>
        <s v="[1, 3, 1, 3, 2]"/>
        <s v="[1, 3, 1, 4, 2]"/>
        <s v="[1, 3, 1]"/>
        <s v="[1, 3, 2, 1, 1, 1]"/>
        <s v="[1, 3, 2, 1, 1, 2]"/>
        <s v="[1, 3, 2, 1, 2, 1, 1]"/>
        <s v="[1, 3, 2, 1, 2, 1, 2]"/>
        <s v="[1, 3, 2, 2, 1]"/>
        <s v="[1, 3, 2, 2]"/>
        <s v="[1, 3, 2, 3, 1]"/>
        <s v="[1, 3, 2, 4]"/>
        <s v="[1, 3, 2]"/>
        <s v="[1, 3, 3, 2, 1, 1]"/>
        <s v="[1, 3, 3, 2, 2]"/>
        <s v="[1, 3, 3, 3]"/>
        <s v="[1, 3, 4, 1]"/>
        <s v="[1, 3, 4, 2]"/>
        <s v="[1, 3, 4]"/>
        <s v="[1, 3, 5]"/>
        <s v="[1, 3, 6]"/>
        <s v="[1, 3]"/>
        <s v="[1, 4, 1, 1, 1, 5]"/>
        <s v="[1, 4, 1, 1, 1]"/>
        <s v="[1, 4, 1, 1, 3, 1]"/>
        <s v="[1, 4, 1, 1]"/>
        <s v="[1, 4, 1, 2, 1, 1]"/>
        <s v="[1, 4, 1, 2, 1]"/>
        <s v="[1, 4, 1, 2, 3]"/>
        <s v="[1, 4, 1, 3, 1, 2]"/>
        <s v="[1, 4, 1, 3, 2]"/>
        <s v="[1, 4, 1, 6]"/>
        <s v="[1, 4, 1]"/>
        <s v="[1, 4, 2, 1, 1, 1]"/>
        <s v="[1, 4, 2, 2, 1, 2, 1, 1]"/>
        <s v="[1, 4, 2, 2]"/>
        <s v="[1, 4, 2, 3]"/>
        <s v="[1, 4, 3, 1]"/>
        <s v="[1, 4, 3, 2]"/>
        <s v="[1, 4, 3]"/>
        <s v="[1, 4, 4, 1, 1]"/>
        <s v="[1, 4, 5]"/>
        <s v="[1, 4]"/>
        <s v="[1, 5, 1]"/>
        <s v="[1, 5, 2]"/>
        <s v="[1, 5, 3]"/>
        <s v="[1, 5, 4]"/>
        <s v="[1, 5]"/>
        <s v="[1, 6, 1, 1]"/>
        <s v="[1, 6, 1]"/>
        <s v="[1, 6, 2]"/>
        <s v="[1, 6]"/>
        <s v="[1, 7, 2, 1, 1, 1]"/>
        <s v="[1, 7]"/>
        <s v="[1, 8]"/>
        <s v="[1, 9, 1]"/>
        <s v="[1, 9]"/>
        <s v="[10, 1]"/>
        <s v="[10]"/>
        <s v="[11, 2]"/>
        <s v="[11]"/>
        <s v="[12]"/>
        <s v="[2, 1, 1, 1, 1, 1, 1, 1, 1]"/>
        <s v="[2, 1, 1, 1, 1, 1, 1, 1]"/>
        <s v="[2, 1, 1, 1, 1, 1, 1, 2]"/>
        <s v="[2, 1, 1, 1, 1, 1, 1]"/>
        <s v="[2, 1, 1, 1, 1, 1, 2, 1, 1]"/>
        <s v="[2, 1, 1, 1, 1, 1, 2, 1]"/>
        <s v="[2, 1, 1, 1, 1, 1]"/>
        <s v="[2, 1, 1, 1, 1, 3, 1, 2]"/>
        <s v="[2, 1, 1, 1, 1, 3, 2, 2]"/>
        <s v="[2, 1, 1, 1, 1]"/>
        <s v="[2, 1, 1, 1, 2, 1, 1]"/>
        <s v="[2, 1, 1, 1, 2, 1]"/>
        <s v="[2, 1, 1, 1, 2]"/>
        <s v="[2, 1, 1, 1, 3, 1, 1, 1, 1, 1]"/>
        <s v="[2, 1, 1, 1, 3, 2]"/>
        <s v="[2, 1, 1, 1]"/>
        <s v="[2, 1, 1, 2, 1, 1]"/>
        <s v="[2, 1, 1, 2, 1, 2, 1, 1]"/>
        <s v="[2, 1, 1, 2, 1]"/>
        <s v="[2, 1, 1, 2, 2, 1, 1]"/>
        <s v="[2, 1, 1, 2, 2, 2, 1]"/>
        <s v="[2, 1, 1, 2, 2, 2]"/>
        <s v="[2, 1, 1, 2, 2]"/>
        <s v="[2, 1, 1, 2, 3]"/>
        <s v="[2, 1, 1, 2]"/>
        <s v="[2, 1, 1, 3, 1, 1, 1]"/>
        <s v="[2, 1, 1, 3, 3]"/>
        <s v="[2, 1, 1, 3]"/>
        <s v="[2, 1, 1, 4, 1]"/>
        <s v="[2, 1, 1, 4, 3]"/>
        <s v="[2, 1, 1, 5]"/>
        <s v="[2, 1, 1, 6]"/>
        <s v="[2, 1, 1]"/>
        <s v="[2, 1, 2, 1, 1, 1, 1, 1]"/>
        <s v="[2, 1, 2, 1, 1]"/>
        <s v="[2, 1, 2, 1, 2, 1, 2, 1, 1]"/>
        <s v="[2, 1, 2, 1, 2, 2]"/>
        <s v="[2, 1, 2, 1, 3, 2, 1, 1]"/>
        <s v="[2, 1, 2, 1]"/>
        <s v="[2, 1, 2, 2, 1, 1, 1, 1]"/>
        <s v="[2, 1, 2, 2, 2, 2]"/>
        <s v="[2, 1, 2, 3, 1, 1]"/>
        <s v="[2, 1, 2, 3]"/>
        <s v="[2, 1, 2, 4, 1]"/>
        <s v="[2, 1, 2]"/>
        <s v="[2, 1, 3, 1, 1, 1, 1]"/>
        <s v="[2, 1, 3, 1, 1, 1]"/>
        <s v="[2, 1, 3, 1, 1]"/>
        <s v="[2, 1, 3, 2, 1, 1, 1, 1, 1, 1]"/>
        <s v="[2, 1, 3, 2, 3]"/>
        <s v="[2, 1, 3, 2]"/>
        <s v="[2, 1, 3, 3, 1, 1, 1]"/>
        <s v="[2, 1, 3, 3, 1, 1]"/>
        <s v="[2, 1, 3, 3]"/>
        <s v="[2, 1, 3, 4]"/>
        <s v="[2, 1, 3]"/>
        <s v="[2, 1, 4, 2]"/>
        <s v="[2, 1, 5, 2]"/>
        <s v="[2, 1, 5]"/>
        <s v="[2, 1, 6]"/>
        <s v="[2, 1, 7]"/>
        <s v="[2, 1, 8]"/>
        <s v="[2, 10]"/>
        <s v="[2, 11]"/>
        <s v="[2, 2, 1, 1, 1, 1, 1, 1]"/>
        <s v="[2, 2, 1, 1, 1, 1, 1]"/>
        <s v="[2, 2, 1, 1, 1, 1, 2, 2]"/>
        <s v="[2, 2, 1, 1, 1, 1, 6, 1]"/>
        <s v="[2, 2, 1, 1, 1, 1]"/>
        <s v="[2, 2, 1, 1, 1]"/>
        <s v="[2, 2, 1, 1, 2, 1, 1, 1]"/>
        <s v="[2, 2, 1, 1, 2, 1, 1, 2]"/>
        <s v="[2, 2, 1, 1, 2, 3]"/>
        <s v="[2, 2, 1, 1]"/>
        <s v="[2, 2, 1, 2, 1, 1, 2]"/>
        <s v="[2, 2, 1, 3, 3]"/>
        <s v="[2, 2, 1, 5, 1]"/>
        <s v="[2, 2, 1]"/>
        <s v="[2, 2, 2, 1, 1, 1, 1]"/>
        <s v="[2, 2, 2, 1, 1, 1, 2]"/>
        <s v="[2, 2, 2, 1, 1, 5]"/>
        <s v="[2, 2, 2, 1]"/>
        <s v="[2, 2, 2, 2]"/>
        <s v="[2, 2, 2, 3, 1, 1]"/>
        <s v="[2, 2, 2, 3]"/>
        <s v="[2, 2, 2, 4]"/>
        <s v="[2, 2, 2]"/>
        <s v="[2, 2, 3, 2, 1, 1]"/>
        <s v="[2, 2, 3, 2, 2]"/>
        <s v="[2, 2, 3, 2]"/>
        <s v="[2, 2, 4, 1, 2]"/>
        <s v="[2, 2, 4, 1]"/>
        <s v="[2, 2, 4, 3]"/>
        <s v="[2, 2, 4, 4, 1]"/>
        <s v="[2, 2]"/>
        <s v="[2, 3, 1, 1, 1]"/>
        <s v="[2, 3, 1, 1, 2]"/>
        <s v="[2, 3, 1, 1]"/>
        <s v="[2, 3, 1, 2, 2]"/>
        <s v="[2, 3, 1, 2, 4]"/>
        <s v="[2, 3, 1, 2]"/>
        <s v="[2, 3, 1, 3, 2]"/>
        <s v="[2, 3, 1, 3]"/>
        <s v="[2, 3, 1, 4, 1]"/>
        <s v="[2, 3, 1]"/>
        <s v="[2, 3, 2, 1]"/>
        <s v="[2, 3, 2, 2, 1, 1, 3]"/>
        <s v="[2, 3, 2, 2]"/>
        <s v="[2, 3, 2]"/>
        <s v="[2, 3, 3]"/>
        <s v="[2, 3, 4, 1, 1]"/>
        <s v="[2, 3, 4, 1]"/>
        <s v="[2, 3]"/>
        <s v="[2, 4, 1, 1, 1]"/>
        <s v="[2, 4, 1, 1, 3]"/>
        <s v="[2, 4, 1, 2, 1]"/>
        <s v="[2, 4, 1, 2, 2]"/>
        <s v="[2, 4, 1, 2]"/>
        <s v="[2, 4, 1, 3, 1]"/>
        <s v="[2, 4, 1]"/>
        <s v="[2, 4, 2, 1, 1]"/>
        <s v="[2, 4, 2, 1]"/>
        <s v="[2, 4, 2, 3]"/>
        <s v="[2, 4, 2]"/>
        <s v="[2, 4, 3, 1, 1]"/>
        <s v="[2, 4, 4, 2]"/>
        <s v="[2, 4]"/>
        <s v="[2, 5, 2, 2]"/>
        <s v="[2, 5, 2]"/>
        <s v="[2, 5]"/>
        <s v="[2, 6, 1]"/>
        <s v="[2, 6]"/>
        <s v="[2, 7, 1, 1, 1]"/>
        <s v="[2, 7, 1]"/>
        <s v="[2, 7]"/>
        <s v="[2, 8]"/>
        <s v="[3, 1, 1, 1, 1, 2, 2]"/>
        <s v="[3, 1, 1, 1, 1, 3, 1]"/>
        <s v="[3, 1, 1, 1, 3, 1]"/>
        <s v="[3, 1, 1, 1]"/>
        <s v="[3, 1, 1, 2, 1, 1]"/>
        <s v="[3, 1, 1, 2, 3]"/>
        <s v="[3, 1, 1, 2]"/>
        <s v="[3, 1, 1, 3, 1, 1]"/>
        <s v="[3, 1, 1, 3, 1, 2]"/>
        <s v="[3, 1, 1, 3, 2, 1, 1]"/>
        <s v="[3, 1, 1, 3]"/>
        <s v="[3, 1, 1]"/>
        <s v="[3, 1, 2, 1, 1, 4]"/>
        <s v="[3, 1, 2, 1, 3]"/>
        <s v="[3, 1, 2, 1]"/>
        <s v="[3, 1, 2, 3, 1]"/>
        <s v="[3, 1, 2, 3]"/>
        <s v="[3, 1, 2]"/>
        <s v="[3, 1, 3, 1, 1, 1]"/>
        <s v="[3, 1, 3, 1, 2]"/>
        <s v="[3, 1, 3, 1]"/>
        <s v="[3, 1, 3, 2, 2]"/>
        <s v="[3, 1, 3, 2]"/>
        <s v="[3, 1, 3, 3]"/>
        <s v="[3, 1, 4, 1]"/>
        <s v="[3, 1, 4]"/>
        <s v="[3, 1]"/>
        <s v="[3, 2, 1, 1, 1, 1]"/>
        <s v="[3, 2, 1, 1, 1, 2]"/>
        <s v="[3, 2, 1, 1, 1, 3]"/>
        <s v="[3, 2, 1, 1, 2, 2, 1]"/>
        <s v="[3, 2, 1, 2]"/>
        <s v="[3, 2, 1, 5, 2]"/>
        <s v="[3, 2, 1]"/>
        <s v="[3, 2, 2, 1, 1, 1, 1, 1]"/>
        <s v="[3, 2, 2, 1, 1]"/>
        <s v="[3, 2, 2, 1, 2]"/>
        <s v="[3, 2, 2, 1]"/>
        <s v="[3, 2, 2, 2]"/>
        <s v="[3, 2, 2, 3, 1]"/>
        <s v="[3, 2, 2, 3, 2]"/>
        <s v="[3, 2, 3, 1]"/>
        <s v="[3, 2, 3]"/>
        <s v="[3, 2, 4, 1, 1]"/>
        <s v="[3, 2, 4, 2, 2]"/>
        <s v="[3, 2]"/>
        <s v="[3, 3, 1, 1, 1, 1]"/>
        <s v="[3, 3, 1, 2, 1]"/>
        <s v="[3, 3, 2, 1]"/>
        <s v="[3, 3, 2]"/>
        <s v="[3, 3, 3]"/>
        <s v="[3, 3]"/>
        <s v="[3, 4, 1, 1]"/>
        <s v="[3, 4, 1, 2, 1]"/>
        <s v="[3, 4, 1]"/>
        <s v="[3, 4, 2, 1, 2]"/>
        <s v="[3, 4, 2, 1]"/>
        <s v="[3, 4, 3]"/>
        <s v="[3, 4]"/>
        <s v="[3, 5, 1]"/>
        <s v="[3, 5, 2, 1]"/>
        <s v="[3, 5, 3]"/>
        <s v="[3, 5]"/>
        <s v="[3, 6]"/>
        <s v="[3, 7]"/>
        <s v="[4, 1, 1, 1, 4]"/>
        <s v="[4, 1, 1, 1, 5]"/>
        <s v="[4, 1, 1, 1]"/>
        <s v="[4, 1, 1, 3]"/>
        <s v="[4, 1, 2, 1, 1, 1]"/>
        <s v="[4, 1, 2, 1, 1, 2]"/>
        <s v="[4, 1, 2, 1, 3]"/>
        <s v="[4, 1, 2, 2]"/>
        <s v="[4, 1, 2, 3]"/>
        <s v="[4, 1, 3, 1]"/>
        <s v="[4, 1, 3]"/>
        <s v="[4, 1, 4, 1]"/>
        <s v="[4, 1, 4]"/>
        <s v="[4, 1]"/>
        <s v="[4, 2, 1, 1, 1]"/>
        <s v="[4, 2, 1, 1]"/>
        <s v="[4, 2, 2, 1, 2]"/>
        <s v="[4, 2, 2, 1, 3]"/>
        <s v="[4, 2, 2, 1]"/>
        <s v="[4, 2, 2, 3]"/>
        <s v="[4, 2, 2]"/>
        <s v="[4, 2]"/>
        <s v="[4, 3, 1, 1]"/>
        <s v="[4, 3, 1]"/>
        <s v="[4, 3, 2]"/>
        <s v="[4, 3]"/>
        <s v="[4, 4, 1]"/>
        <s v="[4, 4, 2]"/>
        <s v="[4, 4]"/>
        <s v="[4, 5]"/>
        <s v="[4, 6, 1, 1, 1, 1]"/>
        <s v="[4, 6]"/>
        <s v="[4]"/>
        <s v="[5, 1, 1, 1]"/>
        <s v="[5, 1, 1, 3]"/>
        <s v="[5, 1, 2, 2, 1]"/>
        <s v="[5, 1, 2, 2]"/>
        <s v="[5, 1, 2]"/>
        <s v="[5, 1, 3, 2]"/>
        <s v="[5, 1, 3]"/>
        <s v="[5, 1, 4]"/>
        <s v="[5, 1]"/>
        <s v="[5, 2, 2, 2]"/>
        <s v="[5, 2, 2]"/>
        <s v="[5, 2, 3]"/>
        <s v="[5, 3, 1]"/>
        <s v="[5, 3]"/>
        <s v="[5, 4, 2]"/>
        <s v="[5, 4]"/>
        <s v="[5, 5]"/>
        <s v="[5]"/>
        <s v="[6, 1, 1, 4]"/>
        <s v="[6, 1, 1]"/>
        <s v="[6, 1, 2]"/>
        <s v="[6, 1, 4]"/>
        <s v="[6, 2, 1]"/>
        <s v="[6, 2]"/>
        <s v="[6, 3]"/>
        <s v="[6]"/>
        <s v="[7, 1, 2, 1]"/>
        <s v="[7, 1, 2]"/>
        <s v="[7, 1]"/>
        <s v="[7, 2]"/>
        <s v="[7]"/>
        <s v="[8, 1, 1, 1]"/>
        <s v="[8, 1]"/>
        <s v="[8, 2, 1]"/>
        <s v="[8, 2]"/>
        <s v="[8]"/>
        <s v="[9, 1]"/>
        <s v="[9, 2]"/>
        <s v="[9, 3]"/>
        <s v="[9]"/>
        <m/>
      </sharedItems>
    </cacheField>
    <cacheField name="GAP" numFmtId="0">
      <sharedItems containsString="0" containsBlank="1" containsNumber="1" minValue="-449963.720765064" maxValue="628153.273617402" count="991">
        <n v="-449963.720765064"/>
        <n v="-449859.65135959"/>
        <n v="-447547.461947118"/>
        <n v="-442636.135350191"/>
        <n v="-418920.735034637"/>
        <n v="-415328.658883334"/>
        <n v="-367739.375634756"/>
        <n v="-359566.9804"/>
        <n v="-352862.547848651"/>
        <n v="-348600.043251263"/>
        <n v="-347490.319762851"/>
        <n v="-346703.066073504"/>
        <n v="-342202.139582048"/>
        <n v="-328638.588589434"/>
        <n v="-328258.047554867"/>
        <n v="-326047.049980815"/>
        <n v="-324972.751061148"/>
        <n v="-320101.4096"/>
        <n v="-319984.569935019"/>
        <n v="-318810.036279668"/>
        <n v="-318384.486216949"/>
        <n v="-301160.668092368"/>
        <n v="-300579.800311919"/>
        <n v="-299857.119273905"/>
        <n v="-290848.3391"/>
        <n v="-279883.112470257"/>
        <n v="-249411.002428915"/>
        <n v="-249411.002428914"/>
        <n v="-245023.3682"/>
        <n v="-235151.491041278"/>
        <n v="-235050.517568205"/>
        <n v="-234582.718156195"/>
        <n v="-233569.352351487"/>
        <n v="-228973.963379097"/>
        <n v="-225141.2503"/>
        <n v="-222514.033310303"/>
        <n v="-222444.078617882"/>
        <n v="-217830.574250871"/>
        <n v="-206310.126982832"/>
        <n v="-205998.176701122"/>
        <n v="-204888.544596436"/>
        <n v="-200969.4991"/>
        <n v="-200239.9878"/>
        <n v="-195570.1146"/>
        <n v="-195032.113100166"/>
        <n v="-186271.693007239"/>
        <n v="-186205.610246793"/>
        <n v="-182292.122865047"/>
        <n v="-180143.688168688"/>
        <n v="-177709.3680914"/>
        <n v="-177161.620942459"/>
        <n v="-177161.620942458"/>
        <n v="-176007.411"/>
        <n v="-171720.227220996"/>
        <n v="-169961.922496363"/>
        <n v="-166290.239497248"/>
        <n v="-163055.937274889"/>
        <n v="-162370.318962998"/>
        <n v="-157953.046447312"/>
        <n v="-157059.8912"/>
        <n v="-156528.921808442"/>
        <n v="-153617.547472722"/>
        <n v="-153010.221598249"/>
        <n v="-152229.201322858"/>
        <n v="-150196.7908"/>
        <n v="-149671.8458"/>
        <n v="-148481.012663208"/>
        <n v="-148093.339565365"/>
        <n v="-147791.537254151"/>
        <n v="-145512.612994159"/>
        <n v="-144857.8371"/>
        <n v="-144857.837090389"/>
        <n v="-144857.837090388"/>
        <n v="-144155.509910481"/>
        <n v="-144108.741904454"/>
        <n v="-132198.972843787"/>
        <n v="-130917.783342259"/>
        <n v="-130803.438269679"/>
        <n v="-127244.791681634"/>
        <n v="-125955.092273169"/>
        <n v="-122579.58555858"/>
        <n v="-120407.712096133"/>
        <n v="-120407.712096132"/>
        <n v="-120407.712096131"/>
        <n v="-119388.775330959"/>
        <n v="-117972.482350503"/>
        <n v="-117102.591454811"/>
        <n v="-116063.521887248"/>
        <n v="-114322.075932035"/>
        <n v="-112861.946550549"/>
        <n v="-111359.572104503"/>
        <n v="-110137.122981514"/>
        <n v="-110076.8711"/>
        <n v="-106270.440935604"/>
        <n v="-105560.849545502"/>
        <n v="-105020.082988345"/>
        <n v="-104201.434461585"/>
        <n v="-103686.356898187"/>
        <n v="-103204.419510094"/>
        <n v="-102236.084291446"/>
        <n v="-101552.039055176"/>
        <n v="-101183.449141083"/>
        <n v="-98601.6491381454"/>
        <n v="-96528.8794962433"/>
        <n v="-95906.4832333356"/>
        <n v="-95906.48323"/>
        <n v="-95007.4856619181"/>
        <n v="-94162.0075665652"/>
        <n v="-93593.8913673966"/>
        <n v="-91847.11007"/>
        <n v="-91710.5105386339"/>
        <n v="-91671.3985695549"/>
        <n v="-90239.5845919095"/>
        <n v="-89996.5435387818"/>
        <n v="-89133.4933169088"/>
        <n v="-87931.4956500853"/>
        <n v="-87858.8503632922"/>
        <n v="-87594.5671288361"/>
        <n v="-86644.4743247843"/>
        <n v="-86610.5019993837"/>
        <n v="-86359.4133246032"/>
        <n v="-85136.8613155155"/>
        <n v="-84782.6444141902"/>
        <n v="-84053.7278437411"/>
        <n v="-83008.0089507468"/>
        <n v="-82357.2312491519"/>
        <n v="-78602.3574972559"/>
        <n v="-77855.3633156716"/>
        <n v="-77369.0701855731"/>
        <n v="-76202.9200321969"/>
        <n v="-75673.4904085579"/>
        <n v="-75600.2640607206"/>
        <n v="-75538.34758"/>
        <n v="-74960.7299939147"/>
        <n v="-74960.72999"/>
        <n v="-73986.4225598616"/>
        <n v="-73503.4943594262"/>
        <n v="-73446.6903200597"/>
        <n v="-73114.7900646064"/>
        <n v="-72616.5945141559"/>
        <n v="-72430.7486311092"/>
        <n v="-72315.7959680538"/>
        <n v="-71928.8314932888"/>
        <n v="-71536.7386031387"/>
        <n v="-71019.6276491761"/>
        <n v="-70321.39861"/>
        <n v="-70321.3986078958"/>
        <n v="-70041.4081217481"/>
        <n v="-69316.3370750775"/>
        <n v="-66809.3808361431"/>
        <n v="-66627.7213800465"/>
        <n v="-66627.72138"/>
        <n v="-66498.7807063515"/>
        <n v="-66336.3559486549"/>
        <n v="-65555.3850430925"/>
        <n v="-64500.6679092784"/>
        <n v="-64027.4731"/>
        <n v="-62916.6634852172"/>
        <n v="-62889.6519427508"/>
        <n v="-62057.1665247943"/>
        <n v="-61607.7219318206"/>
        <n v="-61071.1513412138"/>
        <n v="-60720.6146485876"/>
        <n v="-59937.4796500553"/>
        <n v="-58824.11234732"/>
        <n v="-58248.0781096732"/>
        <n v="-57463.8660052584"/>
        <n v="-53691.1806348783"/>
        <n v="-52729.6778649101"/>
        <n v="-52416.9989642412"/>
        <n v="-52416.998964241"/>
        <n v="-50708.2514938749"/>
        <n v="-49663.7282462023"/>
        <n v="-48900.1903039653"/>
        <n v="-47520.4174290035"/>
        <n v="-47193.5122236687"/>
        <n v="-47105.10002"/>
        <n v="-47033.791494681"/>
        <n v="-45437.3436"/>
        <n v="-45154.8671247134"/>
        <n v="-43983.6023913873"/>
        <n v="-43694.3016265898"/>
        <n v="-43129.8216826038"/>
        <n v="-43051.7542502421"/>
        <n v="-42530.3524862903"/>
        <n v="-42514.0304917971"/>
        <n v="-41291.1667043815"/>
        <n v="-40290.5884471103"/>
        <n v="-40285.10187"/>
        <n v="-37609.05238"/>
        <n v="-35820.3034136333"/>
        <n v="-33143.4918184462"/>
        <n v="-33034.364073895"/>
        <n v="-32928.1923029033"/>
        <n v="-32670.2750212848"/>
        <n v="-31930.9361756754"/>
        <n v="-31601.2472078016"/>
        <n v="-31563.6663323037"/>
        <n v="-31315.3756740529"/>
        <n v="-30986.5426728323"/>
        <n v="-30772.2892272097"/>
        <n v="-30691.9630214549"/>
        <n v="-30524.2155260792"/>
        <n v="-29901.4527242476"/>
        <n v="-29885.8347398066"/>
        <n v="-29681.3955"/>
        <n v="-29469.49551"/>
        <n v="-29061.4385117089"/>
        <n v="-28948.92332"/>
        <n v="-28540.0844825471"/>
        <n v="-28256.5767266803"/>
        <n v="-27592.574063728"/>
        <n v="-27520.3946548584"/>
        <n v="-27469.7279185049"/>
        <n v="-27132.3814508689"/>
        <n v="-27132.3814508687"/>
        <n v="-27132.38145"/>
        <n v="-26690.4577741167"/>
        <n v="-25446.3196284701"/>
        <n v="-24917.8583030246"/>
        <n v="-24856.4693923429"/>
        <n v="-24609.4382606655"/>
        <n v="-24523.2248268785"/>
        <n v="-23614.50854"/>
        <n v="-23325.8228070498"/>
        <n v="-22828.4379721096"/>
        <n v="-22815.0118089414"/>
        <n v="-22815.0118089413"/>
        <n v="-22765.1129091901"/>
        <n v="-22511.322575911"/>
        <n v="-21633.8783484077"/>
        <n v="-21623.4566058824"/>
        <n v="-21623.4566058823"/>
        <n v="-21551.5214287036"/>
        <n v="-21130.48086"/>
        <n v="-21010.60626"/>
        <n v="-20947.13126"/>
        <n v="-20735.3290348302"/>
        <n v="-20732.1804051092"/>
        <n v="-20311.1551074622"/>
        <n v="-20209.409526311"/>
        <n v="-19798.4177672076"/>
        <n v="-18640.4535240467"/>
        <n v="-18640.4535240465"/>
        <n v="-17841.87274"/>
        <n v="-17692.7481028958"/>
        <n v="-17680.7638270977"/>
        <n v="-17354.29403"/>
        <n v="-17350.6154953075"/>
        <n v="-17232.5998009128"/>
        <n v="-16785.6885726747"/>
        <n v="-16453.0421519381"/>
        <n v="-16420.4558137284"/>
        <n v="-16346.1660378739"/>
        <n v="-16305.0558822772"/>
        <n v="-16305.0558822771"/>
        <n v="-16167.4222525869"/>
        <n v="-16151.9816183571"/>
        <n v="-15943.4195745123"/>
        <n v="-15536.0029336137"/>
        <n v="-15536.0029336136"/>
        <n v="-14819.7716262996"/>
        <n v="-14716.91784"/>
        <n v="-14701.3905613929"/>
        <n v="-14686.6585322848"/>
        <n v="-14538.0262"/>
        <n v="-14516.7385285849"/>
        <n v="-14315.3618103982"/>
        <n v="-14255.9884004947"/>
        <n v="-14111.0147"/>
        <n v="-14099.8663553028"/>
        <n v="-13889.502232242"/>
        <n v="-13871.804011037"/>
        <n v="-13319.15239"/>
        <n v="-13011.50173678"/>
        <n v="-12968.98068388"/>
        <n v="-12927.3185575593"/>
        <n v="-12890.1888892594"/>
        <n v="-12877.5443434758"/>
        <n v="-12773.6720137907"/>
        <n v="-12545.5763851445"/>
        <n v="-12531.6189189939"/>
        <n v="-12056.9661100364"/>
        <n v="-11850.6890246625"/>
        <n v="-11621.6746204232"/>
        <n v="-11553.9042615645"/>
        <n v="-11480.3023686486"/>
        <n v="-11328.1510644638"/>
        <n v="-11155.8300861929"/>
        <n v="-10888.2725339534"/>
        <n v="-10682.3652050833"/>
        <n v="-10368.7427974891"/>
        <n v="-10196.6210495951"/>
        <n v="-10184.3920437933"/>
        <n v="-9781.11009171232"/>
        <n v="-9737.86391142409"/>
        <n v="-9554.5916007008"/>
        <n v="-9538.83380436022"/>
        <n v="-9161.82215588822"/>
        <n v="-8844.99421542953"/>
        <n v="-8404.23539137724"/>
        <n v="-8181.56687"/>
        <n v="-8023.62436959124"/>
        <n v="-7958.146496"/>
        <n v="-7762.73183321764"/>
        <n v="-7762.731833"/>
        <n v="-7235.04821798703"/>
        <n v="-7235.048217987"/>
        <n v="-7089.311342"/>
        <n v="-6915.01929712226"/>
        <n v="-6873.9077191119"/>
        <n v="-6755.41212307463"/>
        <n v="-6707.3037401544"/>
        <n v="-6694.36640234426"/>
        <n v="-6667.62435561209"/>
        <n v="-6290.56227981711"/>
        <n v="-6275.90705601539"/>
        <n v="-6071.66203329681"/>
        <n v="-6071.66203329677"/>
        <n v="-5924.375957"/>
        <n v="-5894.549966"/>
        <n v="-5560.4812417774"/>
        <n v="-5279.69478852338"/>
        <n v="-5098.8500497826"/>
        <n v="-5091.795087"/>
        <n v="-5084.44737910928"/>
        <n v="-4709.36316368109"/>
        <n v="-4671.33943579966"/>
        <n v="-4546.15172474616"/>
        <n v="-4403.31851734174"/>
        <n v="-4195.67837857455"/>
        <n v="-4122.07482127557"/>
        <n v="-4073.01602240282"/>
        <n v="-3978.72140255224"/>
        <n v="-3934.56209567864"/>
        <n v="-3912.20393119723"/>
        <n v="-3849.84384076243"/>
        <n v="-3759.244065"/>
        <n v="-3598.85232000246"/>
        <n v="-3494.677611"/>
        <n v="-3474.47453714645"/>
        <n v="-3425.92740172306"/>
        <n v="-3340.79441312875"/>
        <n v="-3198.440214"/>
        <n v="-3000.17321890255"/>
        <n v="-2942.33346126434"/>
        <n v="-2920.25931385258"/>
        <n v="-2773.54856914235"/>
        <n v="-2509.89225941378"/>
        <n v="-2509.89225941375"/>
        <n v="-2417.15376911324"/>
        <n v="-2312.54164611349"/>
        <n v="-2200.67827508239"/>
        <n v="-2164.117139"/>
        <n v="-2041.811868"/>
        <n v="-2012.97876660963"/>
        <n v="-2002.66543991363"/>
        <n v="-2002.62742021034"/>
        <n v="-2002.62742"/>
        <n v="-1897.08775205034"/>
        <n v="-1762.09898550187"/>
        <n v="-1762.09898550186"/>
        <n v="-1758.05464161626"/>
        <n v="-1614.48747139313"/>
        <n v="-1149.334521023"/>
        <n v="-1050.81343612301"/>
        <n v="-1049.627045842"/>
        <n v="-1027.08505997463"/>
        <n v="-993.351714487405"/>
        <n v="-939.228433856915"/>
        <n v="-928.908906324766"/>
        <n v="-678.6099664"/>
        <n v="-662.35695153143"/>
        <n v="-366.667045180322"/>
        <n v="-341.313497620984"/>
        <n v="-341.3134976"/>
        <n v="-335.54429782473"/>
        <n v="-46.6195155026944"/>
        <n v="-46.6195155"/>
        <n v="37.0032798382454"/>
        <n v="72.6314024472085"/>
        <n v="219.718789176026"/>
        <n v="248.986770640942"/>
        <n v="407.84141780436"/>
        <n v="419.758903991926"/>
        <n v="419.75890399194"/>
        <n v="510.124271534121"/>
        <n v="510.124271534136"/>
        <n v="516.2502314"/>
        <n v="516.250231426675"/>
        <n v="588.637273041997"/>
        <n v="659.7269745"/>
        <n v="659.72697451101"/>
        <n v="744.16889972749"/>
        <n v="810.135498898482"/>
        <n v="829.897793039359"/>
        <n v="850.300105292525"/>
        <n v="1076.19738236341"/>
        <n v="1091.26853219114"/>
        <n v="1126.91691040818"/>
        <n v="1126.91691040819"/>
        <n v="1172.31543540253"/>
        <n v="1245.83301136833"/>
        <n v="1506.194911"/>
        <n v="1517.96231360571"/>
        <n v="1562.295349"/>
        <n v="1562.29534903444"/>
        <n v="1649.72969862671"/>
        <n v="1804.60096610434"/>
        <n v="1820.08752576804"/>
        <n v="1925.24685258408"/>
        <n v="1952.286502"/>
        <n v="1952.28650239607"/>
        <n v="1952.28650239609"/>
        <n v="1960.68387046673"/>
        <n v="1969.83842831349"/>
        <n v="1974.12830687873"/>
        <n v="2089.65826939421"/>
        <n v="2089.65826939425"/>
        <n v="2147.76434597037"/>
        <n v="2147.76434597038"/>
        <n v="2189.8328206476"/>
        <n v="2206.51230801988"/>
        <n v="2206.51230801994"/>
        <n v="2221.20782887982"/>
        <n v="2221.207829"/>
        <n v="2263.13043316046"/>
        <n v="2294.60885422537"/>
        <n v="2389.38030073497"/>
        <n v="2389.38030073498"/>
        <n v="2418.429697"/>
        <n v="2418.42969737932"/>
        <n v="2418.42969737933"/>
        <n v="2418.4296973794"/>
        <n v="2454.437114"/>
        <n v="2470.59932311607"/>
        <n v="2488.16359461599"/>
        <n v="2545.823569"/>
        <n v="2545.82356909071"/>
        <n v="2545.82356909073"/>
        <n v="2547.11280222716"/>
        <n v="2572.39539131877"/>
        <n v="2659.19811525231"/>
        <n v="2674.01839443981"/>
        <n v="2737.14111439892"/>
        <n v="2764.34787011756"/>
        <n v="2782.67119492742"/>
        <n v="2884.41090554048"/>
        <n v="2900.41841749065"/>
        <n v="2920.94508410482"/>
        <n v="2972.41750470522"/>
        <n v="3014.32990767661"/>
        <n v="3066.58352305216"/>
        <n v="3066.58352305224"/>
        <n v="3109.0784936219"/>
        <n v="3109.07849362201"/>
        <n v="3135.30798484032"/>
        <n v="3135.307985"/>
        <n v="3158.73107991536"/>
        <n v="3185.04955709734"/>
        <n v="3224.66776915988"/>
        <n v="3271.18052935095"/>
        <n v="3289.08324310067"/>
        <n v="3321.23635935939"/>
        <n v="3336.83161216034"/>
        <n v="3388.707488"/>
        <n v="3403.42025174337"/>
        <n v="3403.56025811365"/>
        <n v="3470.042554"/>
        <n v="3475.43213187259"/>
        <n v="3484.310769"/>
        <n v="3484.31076941284"/>
        <n v="3502.95055295236"/>
        <n v="3567.73404590342"/>
        <n v="3582.71855480922"/>
        <n v="3638.85450882092"/>
        <n v="3690.52681837595"/>
        <n v="3718.92195921806"/>
        <n v="3723.50297001243"/>
        <n v="3760.26323862985"/>
        <n v="3826.22058381097"/>
        <n v="3844.90778124949"/>
        <n v="3844.90778124952"/>
        <n v="3902.75059326427"/>
        <n v="3902.75059326432"/>
        <n v="4055.44513476361"/>
        <n v="4129.63702422677"/>
        <n v="4222.592255"/>
        <n v="4347.6059156939"/>
        <n v="4347.605916"/>
        <n v="4433.34852552804"/>
        <n v="4454.438450524"/>
        <n v="4477.89535382473"/>
        <n v="4485.36723461907"/>
        <n v="4485.89592915954"/>
        <n v="4517.95519545613"/>
        <n v="4517.95519545616"/>
        <n v="4530.97213346508"/>
        <n v="4532.40666040097"/>
        <n v="4535.75628301688"/>
        <n v="4626.08093981989"/>
        <n v="4682.18506257224"/>
        <n v="4691.62128968803"/>
        <n v="4790.58425431881"/>
        <n v="4808.32445526042"/>
        <n v="4853.49619870349"/>
        <n v="4985.28388895478"/>
        <n v="5001.26043335922"/>
        <n v="5040.4882185856"/>
        <n v="5149.47695924766"/>
        <n v="5157.40975247123"/>
        <n v="5184.66810849902"/>
        <n v="5202.26110140397"/>
        <n v="5216.43070248651"/>
        <n v="5251.32388055409"/>
        <n v="5285.7907434161"/>
        <n v="5313.00456505629"/>
        <n v="5399.71669620604"/>
        <n v="5407.72495860278"/>
        <n v="5432.02116567412"/>
        <n v="5441.74768935479"/>
        <n v="5459.43629501842"/>
        <n v="5491.425954"/>
        <n v="5659.72333729849"/>
        <n v="5659.72333729861"/>
        <n v="5659.72333729907"/>
        <n v="5691.47833236653"/>
        <n v="5753.51090950938"/>
        <n v="5772.9368371758"/>
        <n v="5831.65039267716"/>
        <n v="5877.70269239365"/>
        <n v="5913.03962620834"/>
        <n v="5950.40371449515"/>
        <n v="6005.9211838608"/>
        <n v="6046.43650908747"/>
        <n v="6049.50323021656"/>
        <n v="6063.55118317125"/>
        <n v="6064.99072248984"/>
        <n v="6084.932232"/>
        <n v="6253.14416080096"/>
        <n v="6272.90741703057"/>
        <n v="6295.61051029179"/>
        <n v="6354.11786358153"/>
        <n v="6354.117864"/>
        <n v="6364.03156281649"/>
        <n v="6379.42924557765"/>
        <n v="6396.55454648122"/>
        <n v="6465.62057590457"/>
        <n v="6502.16358899984"/>
        <n v="6513.89789289131"/>
        <n v="6513.897893"/>
        <n v="6545.22635763812"/>
        <n v="6545.226358"/>
        <n v="6586.704315"/>
        <n v="6586.70431546996"/>
        <n v="6586.70431547025"/>
        <n v="6586.70431547028"/>
        <n v="6679.79621595427"/>
        <n v="6707.18906"/>
        <n v="6819.86743982503"/>
        <n v="6819.8674398252"/>
        <n v="6819.86743982523"/>
        <n v="6819.86744"/>
        <n v="6838.96079375519"/>
        <n v="6846.75938396007"/>
        <n v="6856.6878309077"/>
        <n v="6857.778695"/>
        <n v="6891.55273052005"/>
        <n v="6906.20529267416"/>
        <n v="7064.51009355808"/>
        <n v="7064.51009355823"/>
        <n v="7064.510094"/>
        <n v="7239.15346677729"/>
        <n v="7433.90796733298"/>
        <n v="7581.321798"/>
        <n v="7581.32179823989"/>
        <n v="7604.35843884329"/>
        <n v="7609.52055970562"/>
        <n v="7768.79636691097"/>
        <n v="7771.43919577358"/>
        <n v="7781.774198"/>
        <n v="7835.5644716646"/>
        <n v="7968.99511365743"/>
        <n v="7968.995114"/>
        <n v="8131.29853979538"/>
        <n v="8251.81360859272"/>
        <n v="8276.10715120767"/>
        <n v="8284.5309163286"/>
        <n v="8323.83912258464"/>
        <n v="8400.89052159513"/>
        <n v="8440.9651891555"/>
        <n v="8483.30141644436"/>
        <n v="8512.13797482185"/>
        <n v="8523.35726002926"/>
        <n v="8526.44491420381"/>
        <n v="8562.55790154606"/>
        <n v="8593.96114878816"/>
        <n v="8593.961149"/>
        <n v="8628.60711541056"/>
        <n v="8733.88694335"/>
        <n v="8840.20707880985"/>
        <n v="8911.73113555961"/>
        <n v="9185.880586"/>
        <n v="9188.57718929901"/>
        <n v="9190.16914520671"/>
        <n v="9303.58229757192"/>
        <n v="9389.59845021544"/>
        <n v="9468.08753059409"/>
        <n v="9560.59925733486"/>
        <n v="9649.52527238187"/>
        <n v="9656.46266760638"/>
        <n v="9736.24111778043"/>
        <n v="9754.22323788254"/>
        <n v="9774.31369976892"/>
        <n v="9804.82633317746"/>
        <n v="9832.00323296152"/>
        <n v="9832.003233"/>
        <n v="9896.45459475712"/>
        <n v="9925.76838156711"/>
        <n v="10097.1688324053"/>
        <n v="10289.8016460615"/>
        <n v="10364.0253482451"/>
        <n v="10456.2104866044"/>
        <n v="10486.0369985831"/>
        <n v="10511.4710086104"/>
        <n v="10534.845629644"/>
        <n v="10577.2908040483"/>
        <n v="10577.42426"/>
        <n v="10627.247635734"/>
        <n v="10627.2476357341"/>
        <n v="10627.24764"/>
        <n v="10755.8635307046"/>
        <n v="10757.8014466726"/>
        <n v="10833.0293953873"/>
        <n v="11124.5186674869"/>
        <n v="11156.4719665779"/>
        <n v="11214.45849895"/>
        <n v="11312.8514375447"/>
        <n v="11374.259757501"/>
        <n v="11375.1854782781"/>
        <n v="11593.8802825563"/>
        <n v="11621.1373242121"/>
        <n v="11895.7764211136"/>
        <n v="11897.7112790406"/>
        <n v="11899.37567077"/>
        <n v="12035.6827422717"/>
        <n v="12170.5163134136"/>
        <n v="12227.2205703019"/>
        <n v="12229.0530223834"/>
        <n v="12332.8688640658"/>
        <n v="12453.957788153"/>
        <n v="12472.5777424203"/>
        <n v="12621.5430590546"/>
        <n v="12621.54306"/>
        <n v="12725.4273043521"/>
        <n v="12754.3961319176"/>
        <n v="12765.9665641186"/>
        <n v="12883.2780052078"/>
        <n v="12966.6184103978"/>
        <n v="13019.8369602024"/>
        <n v="13051.7869821232"/>
        <n v="13076.1079591183"/>
        <n v="13163.49839"/>
        <n v="13163.4983924941"/>
        <n v="13163.4983924942"/>
        <n v="13163.4983924943"/>
        <n v="13239.3639149187"/>
        <n v="13269.2207496506"/>
        <n v="13333.4315756327"/>
        <n v="13380.5898431588"/>
        <n v="13386.835825517"/>
        <n v="13546.1062888208"/>
        <n v="13611.2728569102"/>
        <n v="13947.982762124"/>
        <n v="13980.0653793574"/>
        <n v="14061.8434425034"/>
        <n v="14112.0845182201"/>
        <n v="14148.0462437074"/>
        <n v="14148.5336735228"/>
        <n v="14148.5336735229"/>
        <n v="14148.533673523"/>
        <n v="14304.0068276745"/>
        <n v="14540.4178460043"/>
        <n v="14751.3418918764"/>
        <n v="14874.4721338265"/>
        <n v="14883.48307039"/>
        <n v="14891.4958685841"/>
        <n v="14942.9322873337"/>
        <n v="15000.3324877686"/>
        <n v="15029.7089246065"/>
        <n v="15085.6928918705"/>
        <n v="15111.6328737028"/>
        <n v="15378.6435516837"/>
        <n v="15379.5949021878"/>
        <n v="15515.9084068109"/>
        <n v="15642.5412578995"/>
        <n v="15691.1740904173"/>
        <n v="15692.232760657"/>
        <n v="16025.9603710532"/>
        <n v="16063.2782432223"/>
        <n v="16223.6495954922"/>
        <n v="16541.8464035563"/>
        <n v="16558.4423970357"/>
        <n v="16907.5531819287"/>
        <n v="17226.8055002259"/>
        <n v="17350.0721517609"/>
        <n v="17490.498269394"/>
        <n v="17566.2723628429"/>
        <n v="17733.0948859592"/>
        <n v="17733.0948859593"/>
        <n v="17777.7499998905"/>
        <n v="17777.7499998906"/>
        <n v="17862.0986182336"/>
        <n v="17866.0477167798"/>
        <n v="17889.7344610454"/>
        <n v="18056.36439"/>
        <n v="18103.5941277169"/>
        <n v="18128.0014673373"/>
        <n v="18138.5801376037"/>
        <n v="18160.1990212209"/>
        <n v="18384.0478406732"/>
        <n v="18738.6162181629"/>
        <n v="18912.2369036209"/>
        <n v="18954.7159157874"/>
        <n v="19321.0079135476"/>
        <n v="19426.7889417615"/>
        <n v="19788.5703972746"/>
        <n v="19906.6376629979"/>
        <n v="20302.5663176007"/>
        <n v="20445.1036776351"/>
        <n v="20503.1179425528"/>
        <n v="20564.990468989"/>
        <n v="20906.5018703183"/>
        <n v="21258.6126834491"/>
        <n v="21511.4742780337"/>
        <n v="21686.5156077128"/>
        <n v="22119.673975749"/>
        <n v="22202.3784081109"/>
        <n v="22239.1848514703"/>
        <n v="22270.0936587413"/>
        <n v="22458.7010657767"/>
        <n v="22720.0117733172"/>
        <n v="22767.7244823463"/>
        <n v="22804.0063584539"/>
        <n v="22843.6367242636"/>
        <n v="22870.9912860829"/>
        <n v="22922.7211379062"/>
        <n v="23015.3936660828"/>
        <n v="23029.1722120257"/>
        <n v="23178.4842922014"/>
        <n v="23265.2727561576"/>
        <n v="23314.6944936505"/>
        <n v="23323.3199886516"/>
        <n v="23495.1024886668"/>
        <n v="23562.7636518047"/>
        <n v="23578.4773456904"/>
        <n v="23620.4908579099"/>
        <n v="24419.4294431295"/>
        <n v="24468.0913546332"/>
        <n v="24773.3087343249"/>
        <n v="24779.9706030105"/>
        <n v="24946.7302819333"/>
        <n v="25161.1768946761"/>
        <n v="25225.4331111707"/>
        <n v="25479.2716734295"/>
        <n v="25654.98521"/>
        <n v="25685.1359195974"/>
        <n v="25966.5994559015"/>
        <n v="26174.7922824417"/>
        <n v="26192.3968112703"/>
        <n v="26199.9567299293"/>
        <n v="26351.6187245271"/>
        <n v="26526.0758052914"/>
        <n v="27127.5353178811"/>
        <n v="27594.3755553939"/>
        <n v="27940.9156826918"/>
        <n v="28085.0357486877"/>
        <n v="28160.7544837107"/>
        <n v="28185.6837346265"/>
        <n v="28215.0604536703"/>
        <n v="28281.2899430469"/>
        <n v="28387.26989796"/>
        <n v="28393.7558301607"/>
        <n v="29053.311733095"/>
        <n v="29135.9132163932"/>
        <n v="29291.7987520851"/>
        <n v="29599.6006459097"/>
        <n v="29643.3769378631"/>
        <n v="29645.8626976127"/>
        <n v="29801.3754321297"/>
        <n v="30015.6143594189"/>
        <n v="30079.3341996282"/>
        <n v="30261.0366014373"/>
        <n v="30290.5016089594"/>
        <n v="30529.3711411762"/>
        <n v="30580.7539043318"/>
        <n v="30917.6871968568"/>
        <n v="31200.1429203698"/>
        <n v="31208.7711212254"/>
        <n v="31452.907260958"/>
        <n v="32064.6951672002"/>
        <n v="32292.9932728396"/>
        <n v="32741.7897126448"/>
        <n v="32818.9255715815"/>
        <n v="33528.2305486682"/>
        <n v="33579.1311967785"/>
        <n v="33640.099020704"/>
        <n v="34031.4319084329"/>
        <n v="34094.95745"/>
        <n v="35094.9121171121"/>
        <n v="35729.9853763447"/>
        <n v="36640.6100475345"/>
        <n v="37218.2462843804"/>
        <n v="37434.5682447463"/>
        <n v="37611.0490122254"/>
        <n v="37706.1057070678"/>
        <n v="37978.6675636998"/>
        <n v="38904.7801249018"/>
        <n v="41028.5705978893"/>
        <n v="41505.1156978252"/>
        <n v="41650.347655946"/>
        <n v="42283.3766299872"/>
        <n v="42811.998386021"/>
        <n v="42852.0054968175"/>
        <n v="42860.9685501935"/>
        <n v="43297.2205506743"/>
        <n v="43746.5813727884"/>
        <n v="45479.308797386"/>
        <n v="45975.7138462016"/>
        <n v="46052.2201964666"/>
        <n v="48785.6951689266"/>
        <n v="49424.8474285337"/>
        <n v="50754.4810921625"/>
        <n v="51972.2821233979"/>
        <n v="51972.2821233985"/>
        <n v="53679.5349602362"/>
        <n v="54614.671784695"/>
        <n v="55783.9662485882"/>
        <n v="56165.1533854982"/>
        <n v="56327.2656766142"/>
        <n v="56646.14712763"/>
        <n v="57144.10681"/>
        <n v="57508.6314660857"/>
        <n v="57708.628593176"/>
        <n v="57936.5751532806"/>
        <n v="58201.3335719605"/>
        <n v="60591.5419330727"/>
        <n v="61401.6898942445"/>
        <n v="64137.6120899844"/>
        <n v="65416.0492286284"/>
        <n v="70555.9597969774"/>
        <n v="71195.9275988794"/>
        <n v="72299.2125153697"/>
        <n v="72899.4306053184"/>
        <n v="74144.7408103123"/>
        <n v="74171.5377459415"/>
        <n v="75570.7378298112"/>
        <n v="76331.6075387704"/>
        <n v="77064.187255583"/>
        <n v="77240.4285369779"/>
        <n v="77640.01402"/>
        <n v="78334.5111894266"/>
        <n v="80092.9645035539"/>
        <n v="81002.4359232555"/>
        <n v="81481.9152079734"/>
        <n v="81755.5884389806"/>
        <n v="81987.769681328"/>
        <n v="84333.6399986451"/>
        <n v="84490.8168125852"/>
        <n v="84679.0713515693"/>
        <n v="84997.8822525055"/>
        <n v="86638.1458144525"/>
        <n v="86680.8844501818"/>
        <n v="87925.1797306024"/>
        <n v="88161.9814637137"/>
        <n v="89478.0313071495"/>
        <n v="92360.5477425811"/>
        <n v="92772.1539937772"/>
        <n v="93375.4318111538"/>
        <n v="93911.9468518391"/>
        <n v="95057.0252940479"/>
        <n v="97373.498540178"/>
        <n v="97709.564287856"/>
        <n v="99396.7373873972"/>
        <n v="103556.833396969"/>
        <n v="103763.744499232"/>
        <n v="104184.61739109"/>
        <n v="106669.176406872"/>
        <n v="107199.692455083"/>
        <n v="108811.967913122"/>
        <n v="108812.377435938"/>
        <n v="108973.5314"/>
        <n v="108973.531407642"/>
        <n v="109261.051043018"/>
        <n v="109286.029181318"/>
        <n v="109434.496557505"/>
        <n v="109691.671856454"/>
        <n v="111093.998292035"/>
        <n v="111189.61825178"/>
        <n v="111189.618251781"/>
        <n v="111952.68340144"/>
        <n v="112134.226883749"/>
        <n v="115497.120588106"/>
        <n v="116535.390935083"/>
        <n v="116901.064095462"/>
        <n v="117447.7615137"/>
        <n v="118579.544300126"/>
        <n v="119252.395430302"/>
        <n v="120900.602468063"/>
        <n v="121136.366416096"/>
        <n v="122350.931824987"/>
        <n v="123429.081036039"/>
        <n v="127472.148583189"/>
        <n v="127613.712435245"/>
        <n v="135383.806137182"/>
        <n v="135698.541959564"/>
        <n v="138861.982897382"/>
        <n v="140285.955401326"/>
        <n v="140960.341062482"/>
        <n v="142236.541816993"/>
        <n v="146347.314752661"/>
        <n v="147962.154796829"/>
        <n v="148150.496570607"/>
        <n v="154691.112969017"/>
        <n v="156817.27999157"/>
        <n v="158126.135273233"/>
        <n v="159984.650021852"/>
        <n v="161300.415534531"/>
        <n v="161819.249419036"/>
        <n v="165842.339581917"/>
        <n v="166290.918607965"/>
        <n v="180624.731183348"/>
        <n v="182434.382780747"/>
        <n v="185013.490695997"/>
        <n v="186690.633381808"/>
        <n v="186706.421082344"/>
        <n v="187061.383254445"/>
        <n v="187129.737651239"/>
        <n v="188449.195130975"/>
        <n v="189178.319312081"/>
        <n v="189565.376950456"/>
        <n v="193581.588438071"/>
        <n v="194935.647074099"/>
        <n v="195251.644875037"/>
        <n v="196941.572639056"/>
        <n v="198573.469782004"/>
        <n v="201544.455552295"/>
        <n v="201779.178671402"/>
        <n v="202869.595488746"/>
        <n v="205151.482419001"/>
        <n v="210631.171338455"/>
        <n v="213962.91165202"/>
        <n v="214157.384884466"/>
        <n v="215386.377045935"/>
        <n v="216117.963180496"/>
        <n v="216453.353577668"/>
        <n v="217310.752141357"/>
        <n v="218295.242371441"/>
        <n v="220592.334387622"/>
        <n v="221792.99170947"/>
        <n v="226988.454727361"/>
        <n v="227307.901382301"/>
        <n v="230853.104815502"/>
        <n v="236819.578261728"/>
        <n v="236875.86760338"/>
        <n v="241334.480359635"/>
        <n v="250723.52327229"/>
        <n v="252603.876081808"/>
        <n v="252845.780321628"/>
        <n v="253351.252905934"/>
        <n v="254490.509334866"/>
        <n v="257682.559203335"/>
        <n v="258369.736722889"/>
        <n v="262556.123555653"/>
        <n v="266675.510780805"/>
        <n v="270871.655108905"/>
        <n v="271923.522257864"/>
        <n v="279214.004354422"/>
        <n v="284933.516309877"/>
        <n v="285731.418174119"/>
        <n v="294425.294284937"/>
        <n v="310368.04464169"/>
        <n v="322519.801761897"/>
        <n v="340337.208193902"/>
        <n v="363471.187076218"/>
        <n v="366405.865546849"/>
        <n v="380242.435299494"/>
        <n v="399191.36789943"/>
        <n v="429573.275825156"/>
        <n v="628153.273617402"/>
        <m/>
      </sharedItems>
    </cacheField>
    <cacheField name="GAPoolingPercentGAP" numFmtId="0">
      <sharedItems containsString="0" containsBlank="1" containsNumber="1" minValue="-51.7549928030783" maxValue="47.0920477606048" count="994">
        <n v="-51.7549928030783"/>
        <n v="-29.1739832596834"/>
        <n v="-29.1672357843803"/>
        <n v="-29.0173219755559"/>
        <n v="-28.6988897257782"/>
        <n v="-27.6118173886012"/>
        <n v="-27.3750572035808"/>
        <n v="-23.8428608654348"/>
        <n v="-23.7014712908658"/>
        <n v="-23.31299299"/>
        <n v="-23.12288822"/>
        <n v="-22.9167125565952"/>
        <n v="-22.9037105379976"/>
        <n v="-22.8518212346262"/>
        <n v="-22.601937349183"/>
        <n v="-22.5551570927777"/>
        <n v="-21.2214471074594"/>
        <n v="-21.1704245922809"/>
        <n v="-21.1304588571164"/>
        <n v="-21.1304588571163"/>
        <n v="-21.1054054055875"/>
        <n v="-21.09845832"/>
        <n v="-21.0900712817759"/>
        <n v="-20.7814472135246"/>
        <n v="-20.7051669442475"/>
        <n v="-20.6775295298343"/>
        <n v="-20.53438933"/>
        <n v="-20.1684207954234"/>
        <n v="-19.760225608624"/>
        <n v="-19.4483812919226"/>
        <n v="-19.237040163732"/>
        <n v="-19.2147649854051"/>
        <n v="-19.0853430288524"/>
        <n v="-19.002576624908"/>
        <n v="-18.8716391444209"/>
        <n v="-18.26506026"/>
        <n v="-18.1197380820446"/>
        <n v="-18.01334788"/>
        <n v="-17.9637942533574"/>
        <n v="-17.6286050055642"/>
        <n v="-17.145575087972"/>
        <n v="-16.712404626762"/>
        <n v="-16.3066347843557"/>
        <n v="-15.7570704372724"/>
        <n v="-15.7098706688269"/>
        <n v="-15.7049317481024"/>
        <n v="-15.6989260511711"/>
        <n v="-15.654657882221"/>
        <n v="-15.5559677007548"/>
        <n v="-15.26789558"/>
        <n v="-15.2678955795656"/>
        <n v="-15.1702098736008"/>
        <n v="-15.1636958227164"/>
        <n v="-15.0681421560329"/>
        <n v="-15.0629686778846"/>
        <n v="-15.0498125106873"/>
        <n v="-15.0400329721458"/>
        <n v="-14.80270873"/>
        <n v="-14.7655745310051"/>
        <n v="-14.7334026113918"/>
        <n v="-14.7334026113917"/>
        <n v="-14.63741433"/>
        <n v="-14.41183609"/>
        <n v="-14.3576040402295"/>
        <n v="-14.34257734"/>
        <n v="-14.17129078"/>
        <n v="-14.1036031215857"/>
        <n v="-14.1014989531135"/>
        <n v="-14.0213527323691"/>
        <n v="-13.9321906415438"/>
        <n v="-13.7227620363556"/>
        <n v="-13.53104502"/>
        <n v="-13.5033043200646"/>
        <n v="-13.473987218383"/>
        <n v="-13.3636397458585"/>
        <n v="-13.3522563390843"/>
        <n v="-13.3415476751303"/>
        <n v="-13.2000680904281"/>
        <n v="-12.9910136567548"/>
        <n v="-12.9867934219588"/>
        <n v="-12.92925027"/>
        <n v="-12.91798163"/>
        <n v="-12.802659554693"/>
        <n v="-12.3968230913394"/>
        <n v="-12.3968230913392"/>
        <n v="-12.27703405"/>
        <n v="-12.277034046893"/>
        <n v="-12.2559978642642"/>
        <n v="-12.1511999777049"/>
        <n v="-12.1511999777048"/>
        <n v="-12.1015657697839"/>
        <n v="-12.0932117024433"/>
        <n v="-12.0594224010154"/>
        <n v="-11.96689383"/>
        <n v="-11.9668938273822"/>
        <n v="-11.9613862071542"/>
        <n v="-11.9608973444016"/>
        <n v="-11.9252219510192"/>
        <n v="-11.8202417315639"/>
        <n v="-11.7318572979045"/>
        <n v="-11.7246853806321"/>
        <n v="-11.7205258673813"/>
        <n v="-11.6928624504896"/>
        <n v="-11.675416941427"/>
        <n v="-11.6013272214089"/>
        <n v="-11.4778921639694"/>
        <n v="-11.4633275177324"/>
        <n v="-11.3389642461804"/>
        <n v="-11.1564961326231"/>
        <n v="-11.0008277250023"/>
        <n v="-10.9844013000092"/>
        <n v="-10.8932302568021"/>
        <n v="-10.7632624613323"/>
        <n v="-10.7432633493297"/>
        <n v="-10.7035004755657"/>
        <n v="-10.690245797787"/>
        <n v="-10.6720125449363"/>
        <n v="-10.5815930517349"/>
        <n v="-10.5755543726912"/>
        <n v="-10.5413105191595"/>
        <n v="-10.521377979144"/>
        <n v="-10.4492858862887"/>
        <n v="-10.4026069252902"/>
        <n v="-10.3890313044223"/>
        <n v="-10.3463687587639"/>
        <n v="-10.3344582335924"/>
        <n v="-10.3004577849388"/>
        <n v="-10.2147951821132"/>
        <n v="-10.2147951821131"/>
        <n v="-10.1963847623333"/>
        <n v="-10.1963847623332"/>
        <n v="-10.1708357208497"/>
        <n v="-10.1600762984162"/>
        <n v="-10.1061967635579"/>
        <n v="-10.0254487842211"/>
        <n v="-10.0212312027127"/>
        <n v="-10.0137099897337"/>
        <n v="-9.91025157914032"/>
        <n v="-9.8710714704511"/>
        <n v="-9.80278739739974"/>
        <n v="-9.797404679"/>
        <n v="-9.79740467883246"/>
        <n v="-9.69906019561283"/>
        <n v="-9.58225660158655"/>
        <n v="-9.57377393446982"/>
        <n v="-9.52230614513436"/>
        <n v="-9.497898684"/>
        <n v="-9.47005098919146"/>
        <n v="-9.451612259"/>
        <n v="-9.36876168072245"/>
        <n v="-9.36489216878466"/>
        <n v="-9.34104906486015"/>
        <n v="-9.33201008827407"/>
        <n v="-9.324367189"/>
        <n v="-9.30653181992773"/>
        <n v="-9.28614325053178"/>
        <n v="-9.281644236"/>
        <n v="-9.18372996327347"/>
        <n v="-9.10910946357066"/>
        <n v="-9.05445900463056"/>
        <n v="-9.045688237084"/>
        <n v="-9.02886217144149"/>
        <n v="-8.96743653141482"/>
        <n v="-8.94829413920233"/>
        <n v="-8.89011602514457"/>
        <n v="-8.88828013756456"/>
        <n v="-8.864083877"/>
        <n v="-8.8304131555748"/>
        <n v="-8.809367462685"/>
        <n v="-8.71213874417076"/>
        <n v="-8.70416252973661"/>
        <n v="-8.69722520597871"/>
        <n v="-8.69488377715458"/>
        <n v="-8.65554619881856"/>
        <n v="-8.04264254881166"/>
        <n v="-8.04113638225767"/>
        <n v="-8.03925193423734"/>
        <n v="-7.9844734203546"/>
        <n v="-7.90885123514532"/>
        <n v="-7.79826784054053"/>
        <n v="-7.792834233"/>
        <n v="-7.73833943577803"/>
        <n v="-7.64889938092116"/>
        <n v="-7.63414067931652"/>
        <n v="-7.62202476421399"/>
        <n v="-7.56770310062497"/>
        <n v="-7.49418936454595"/>
        <n v="-7.48703206791455"/>
        <n v="-7.42466484182224"/>
        <n v="-7.41266441462707"/>
        <n v="-7.20880229206233"/>
        <n v="-7.00194993363872"/>
        <n v="-6.97290912775201"/>
        <n v="-6.909316378"/>
        <n v="-6.90931637755895"/>
        <n v="-6.901999387"/>
        <n v="-6.88076816814285"/>
        <n v="-6.86727463802944"/>
        <n v="-6.7823615394568"/>
        <n v="-6.76336478899369"/>
        <n v="-6.6890657941797"/>
        <n v="-6.67604351932692"/>
        <n v="-6.64799850499741"/>
        <n v="-6.60881356624597"/>
        <n v="-6.59177421753477"/>
        <n v="-6.5793915341563"/>
        <n v="-6.55039646434591"/>
        <n v="-6.47493317361376"/>
        <n v="-6.42730285195502"/>
        <n v="-6.4116824019834"/>
        <n v="-6.33731106672762"/>
        <n v="-6.27434463865493"/>
        <n v="-6.21716234403"/>
        <n v="-6.19164587265116"/>
        <n v="-6.11438728444288"/>
        <n v="-6.114387284"/>
        <n v="-6.10073559796351"/>
        <n v="-6.07590288435567"/>
        <n v="-6.06391369272759"/>
        <n v="-6.01877533579369"/>
        <n v="-5.94518651546279"/>
        <n v="-5.90624968263468"/>
        <n v="-5.780885797"/>
        <n v="-5.70662546791621"/>
        <n v="-5.66915005"/>
        <n v="-5.65313259637299"/>
        <n v="-5.54795973346267"/>
        <n v="-5.51253224970238"/>
        <n v="-5.48642717594913"/>
        <n v="-5.48054605634131"/>
        <n v="-5.42910690338513"/>
        <n v="-5.42889219282487"/>
        <n v="-5.38193225763005"/>
        <n v="-5.35332217706391"/>
        <n v="-5.31307063853146"/>
        <n v="-5.27591865618212"/>
        <n v="-5.25101082293379"/>
        <n v="-5.25039505234461"/>
        <n v="-5.15469235071663"/>
        <n v="-5.0901898935117"/>
        <n v="-5.08017767123419"/>
        <n v="-5.05390784599532"/>
        <n v="-5.03040983041413"/>
        <n v="-4.973286755"/>
        <n v="-4.87083476560212"/>
        <n v="-4.8589048982899"/>
        <n v="-4.78240056843965"/>
        <n v="-4.78240056843962"/>
        <n v="-4.75557556698779"/>
        <n v="-4.75557556698776"/>
        <n v="-4.75231031"/>
        <n v="-4.75231030950076"/>
        <n v="-4.75231030950073"/>
        <n v="-4.74040966077265"/>
        <n v="-4.72650542741619"/>
        <n v="-4.6791928581726"/>
        <n v="-4.6694594169571"/>
        <n v="-4.66890746406464"/>
        <n v="-4.56799926491923"/>
        <n v="-4.41327592526044"/>
        <n v="-4.41327592526042"/>
        <n v="-4.39675056841904"/>
        <n v="-4.31311579883522"/>
        <n v="-4.303928734"/>
        <n v="-4.26694818495553"/>
        <n v="-4.25199061"/>
        <n v="-4.24548409004083"/>
        <n v="-4.22251279225168"/>
        <n v="-4.1666789632131"/>
        <n v="-4.12513494824736"/>
        <n v="-4.11241376643691"/>
        <n v="-4.04012416425292"/>
        <n v="-3.93636614579395"/>
        <n v="-3.87202940683452"/>
        <n v="-3.85113856661167"/>
        <n v="-3.70322180544064"/>
        <n v="-3.6888909"/>
        <n v="-3.68795284593047"/>
        <n v="-3.65582782063711"/>
        <n v="-3.62213232727392"/>
        <n v="-3.606391056"/>
        <n v="-3.49564803333679"/>
        <n v="-3.4273645309385"/>
        <n v="-3.37566131045219"/>
        <n v="-3.342915214"/>
        <n v="-3.326384646"/>
        <n v="-3.29809425621248"/>
        <n v="-3.29809425621246"/>
        <n v="-3.295354644"/>
        <n v="-3.25233140767443"/>
        <n v="-3.23410954386104"/>
        <n v="-3.190855984"/>
        <n v="-3.18930788176507"/>
        <n v="-3.14167247339142"/>
        <n v="-3.09545033046167"/>
        <n v="-3.05176752765998"/>
        <n v="-3.02109871231512"/>
        <n v="-3.019359376"/>
        <n v="-3.0176319791851"/>
        <n v="-2.98817193951436"/>
        <n v="-2.977043816"/>
        <n v="-2.97342859710705"/>
        <n v="-2.96953126500189"/>
        <n v="-2.933011560834"/>
        <n v="-2.90314768824309"/>
        <n v="-2.88736285116246"/>
        <n v="-2.75269019969034"/>
        <n v="-2.74882284987525"/>
        <n v="-2.65723870569259"/>
        <n v="-2.65723870569257"/>
        <n v="-2.60732717693493"/>
        <n v="-2.54037408553316"/>
        <n v="-2.51837488251232"/>
        <n v="-2.51837488251231"/>
        <n v="-2.40757527552684"/>
        <n v="-2.39670160203909"/>
        <n v="-2.32442389393893"/>
        <n v="-2.30016916718544"/>
        <n v="-2.297041147"/>
        <n v="-2.2934912104164"/>
        <n v="-2.274766728"/>
        <n v="-2.18607683779464"/>
        <n v="-2.17701387345663"/>
        <n v="-2.17701387345661"/>
        <n v="-2.037170362"/>
        <n v="-1.996642557"/>
        <n v="-1.906070796"/>
        <n v="-1.90027197815329"/>
        <n v="-1.85955043982334"/>
        <n v="-1.81544323749185"/>
        <n v="-1.81030756502923"/>
        <n v="-1.80776847009065"/>
        <n v="-1.80776847"/>
        <n v="-1.78380909986136"/>
        <n v="-1.78380909986135"/>
        <n v="-1.77516442382975"/>
        <n v="-1.77516442382974"/>
        <n v="-1.7739620068893"/>
        <n v="-1.55800173"/>
        <n v="-1.51706025180451"/>
        <n v="-1.51706025180449"/>
        <n v="-1.49509047767921"/>
        <n v="-1.4950904776792"/>
        <n v="-1.48541738442834"/>
        <n v="-1.46145360405607"/>
        <n v="-1.46100610170319"/>
        <n v="-1.43038694517035"/>
        <n v="-1.41367887905728"/>
        <n v="-1.351870215"/>
        <n v="-1.336003351"/>
        <n v="-1.308062559"/>
        <n v="-1.21118441282486"/>
        <n v="-1.17939100014528"/>
        <n v="-1.16406460687987"/>
        <n v="-1.11140595335958"/>
        <n v="-1.101628546966"/>
        <n v="-1.04344998282123"/>
        <n v="-1.03065736505674"/>
        <n v="-1.02993944"/>
        <n v="-1.02775346436047"/>
        <n v="-0.990858371588663"/>
        <n v="-0.937733899036702"/>
        <n v="-0.762427673196514"/>
        <n v="-0.720330117223331"/>
        <n v="-0.601227853"/>
        <n v="-0.598838459143239"/>
        <n v="-0.569281599232688"/>
        <n v="-0.556426674222607"/>
        <n v="-0.532611450526877"/>
        <n v="-0.508830061065457"/>
        <n v="-0.508589696290109"/>
        <n v="-0.44168338368206"/>
        <n v="-0.401938386079408"/>
        <n v="-0.371184602677499"/>
        <n v="-0.345471151302844"/>
        <n v="-0.25341534945682"/>
        <n v="-0.062950867661565"/>
        <n v="-0.061855751"/>
        <n v="-0.0618557505107191"/>
        <n v="-0.050232503095342"/>
        <n v="-0.050232503"/>
        <n v="0.00291710879422"/>
        <n v="0.033667301765737"/>
        <n v="0.046404507203217"/>
        <n v="0.116344476500187"/>
        <n v="0.252054436707997"/>
        <n v="0.279121218283368"/>
        <n v="0.298383846620929"/>
        <n v="0.344273125412145"/>
        <n v="0.344273125412157"/>
        <n v="0.390993367977213"/>
        <n v="0.398819080124289"/>
        <n v="0.401546792241237"/>
        <n v="0.415899985252303"/>
        <n v="0.423412294"/>
        <n v="0.42341229448089"/>
        <n v="0.4358937186779"/>
        <n v="0.449359152851747"/>
        <n v="0.449359152851761"/>
        <n v="0.456373939330904"/>
        <n v="0.456373939330921"/>
        <n v="0.471946303523773"/>
        <n v="0.47287833895234"/>
        <n v="0.530496645"/>
        <n v="0.530496645401847"/>
        <n v="0.532550737609255"/>
        <n v="0.544011980765241"/>
        <n v="0.56770950011389"/>
        <n v="0.567709500113902"/>
        <n v="0.567709500113949"/>
        <n v="0.635288000251299"/>
        <n v="0.639205829143304"/>
        <n v="0.645814216"/>
        <n v="0.645814216202607"/>
        <n v="0.658900359269428"/>
        <n v="0.73879544063091"/>
        <n v="0.770559431455184"/>
        <n v="0.835319562728326"/>
        <n v="0.836706475742755"/>
        <n v="0.999581542293114"/>
        <n v="1.03772846870071"/>
        <n v="1.03772846870073"/>
        <n v="1.037728469"/>
        <n v="1.05484261054577"/>
        <n v="1.12923944249265"/>
        <n v="1.141583291"/>
        <n v="1.14980015719827"/>
        <n v="1.17314123079178"/>
        <n v="1.21973933095478"/>
        <n v="1.21973933095481"/>
        <n v="1.28934627756616"/>
        <n v="1.34486858220622"/>
        <n v="1.4054426073019"/>
        <n v="1.41897924533463"/>
        <n v="1.42568525311462"/>
        <n v="1.45649682445273"/>
        <n v="1.46356047889865"/>
        <n v="1.46666620686727"/>
        <n v="1.50954071968371"/>
        <n v="1.51643843015177"/>
        <n v="1.52381684694085"/>
        <n v="1.59767686444426"/>
        <n v="1.62374808094791"/>
        <n v="1.66886340279868"/>
        <n v="1.6688634027987"/>
        <n v="1.74901782038233"/>
        <n v="1.76990609689783"/>
        <n v="1.77034444326482"/>
        <n v="1.77034444326483"/>
        <n v="1.791424824"/>
        <n v="1.79142482403812"/>
        <n v="1.79818590615205"/>
        <n v="1.94094943818709"/>
        <n v="1.95473188046795"/>
        <n v="1.95473188046796"/>
        <n v="1.95662140382266"/>
        <n v="1.956621404"/>
        <n v="1.96938077170353"/>
        <n v="1.99181502213044"/>
        <n v="1.99181502213049"/>
        <n v="2.01721985335196"/>
        <n v="2.025473469"/>
        <n v="2.03163562647787"/>
        <n v="2.0802559292533"/>
        <n v="2.10051820453571"/>
        <n v="2.11051942536797"/>
        <n v="2.18630046594814"/>
        <n v="2.18630046594815"/>
        <n v="2.23111681449118"/>
        <n v="2.3142149375359"/>
        <n v="2.31421493753591"/>
        <n v="2.35111701827514"/>
        <n v="2.39052923807748"/>
        <n v="2.392491919"/>
        <n v="2.39249191941425"/>
        <n v="2.400252058192"/>
        <n v="2.42917165860272"/>
        <n v="2.42917165860273"/>
        <n v="2.42917165860275"/>
        <n v="2.45704492534499"/>
        <n v="2.477690278"/>
        <n v="2.50293902583094"/>
        <n v="2.52372020317626"/>
        <n v="2.53763005735144"/>
        <n v="2.53767999951002"/>
        <n v="2.53767999951003"/>
        <n v="2.53767999951005"/>
        <n v="2.54837551380761"/>
        <n v="2.54837551380764"/>
        <n v="2.548375514"/>
        <n v="2.56218690924874"/>
        <n v="2.59623377133281"/>
        <n v="2.61519151118819"/>
        <n v="2.61600243324122"/>
        <n v="2.61743413490538"/>
        <n v="2.61743413490539"/>
        <n v="2.617434135"/>
        <n v="2.65483762420887"/>
        <n v="2.66126829983121"/>
        <n v="2.686968102"/>
        <n v="2.68696810235255"/>
        <n v="2.68696810235257"/>
        <n v="2.69868927210493"/>
        <n v="2.69868927210494"/>
        <n v="2.71380496990144"/>
        <n v="2.7203082261172"/>
        <n v="2.7229125851685"/>
        <n v="2.7256061999844"/>
        <n v="2.72568209121287"/>
        <n v="2.72568209121294"/>
        <n v="2.75339828369288"/>
        <n v="2.75671166117946"/>
        <n v="2.78942699706552"/>
        <n v="2.80106915286358"/>
        <n v="2.80436329448295"/>
        <n v="2.81452848678354"/>
        <n v="2.81940554657685"/>
        <n v="2.82131886978159"/>
        <n v="2.83644141358798"/>
        <n v="2.83644141358802"/>
        <n v="2.84705598406204"/>
        <n v="2.861200979"/>
        <n v="2.86179086583116"/>
        <n v="2.88495205214272"/>
        <n v="2.92678457467026"/>
        <n v="2.943754211935"/>
        <n v="2.95633162897655"/>
        <n v="2.9762167497414"/>
        <n v="2.999697895"/>
        <n v="3.029120389"/>
        <n v="3.02912038925422"/>
        <n v="3.0291203892543"/>
        <n v="3.03784802045089"/>
        <n v="3.06368664948668"/>
        <n v="3.0652123222764"/>
        <n v="3.06825520089654"/>
        <n v="3.076948979"/>
        <n v="3.07931788093078"/>
        <n v="3.07961056596545"/>
        <n v="3.1219797883692"/>
        <n v="3.18259479115154"/>
        <n v="3.22797605835663"/>
        <n v="3.22797605835666"/>
        <n v="3.24826412993097"/>
        <n v="3.257046321"/>
        <n v="3.25903219150351"/>
        <n v="3.35607002683683"/>
        <n v="3.356070027"/>
        <n v="3.46758866099465"/>
        <n v="3.48485195758649"/>
        <n v="3.55555411283418"/>
        <n v="3.595815204713"/>
        <n v="3.66151346756246"/>
        <n v="3.66709797693461"/>
        <n v="3.72185445103402"/>
        <n v="3.73238443409503"/>
        <n v="3.74477626889646"/>
        <n v="3.76936944649686"/>
        <n v="3.79049709768755"/>
        <n v="3.85797456220722"/>
        <n v="3.877911605"/>
        <n v="3.88598516051887"/>
        <n v="3.90063684240714"/>
        <n v="3.91745314164389"/>
        <n v="3.95998267101583"/>
        <n v="3.96450305471931"/>
        <n v="3.98829043550995"/>
        <n v="4.02622600852598"/>
        <n v="4.06413531094745"/>
        <n v="4.09720392084409"/>
        <n v="4.13294874491263"/>
        <n v="4.14529034690646"/>
        <n v="4.15950056678009"/>
        <n v="4.20497164575591"/>
        <n v="4.23628911488851"/>
        <n v="4.24030287461501"/>
        <n v="4.332671313"/>
        <n v="4.38124301563764"/>
        <n v="4.44072649681914"/>
        <n v="4.440726497"/>
        <n v="4.44194268828071"/>
        <n v="4.50035447703815"/>
        <n v="4.54538010685515"/>
        <n v="4.59335318730466"/>
        <n v="4.601476334"/>
        <n v="4.67779891300426"/>
        <n v="4.73061918238945"/>
        <n v="4.75860684376027"/>
        <n v="4.76235923007994"/>
        <n v="4.76356613839429"/>
        <n v="4.78218559559126"/>
        <n v="4.874651445"/>
        <n v="4.9096256005192"/>
        <n v="4.909625601"/>
        <n v="4.93323447058462"/>
        <n v="4.99306549191971"/>
        <n v="5.03091951437993"/>
        <n v="5.07955528179308"/>
        <n v="5.10353272190937"/>
        <n v="5.11114256833637"/>
        <n v="5.14440243384884"/>
        <n v="5.14440243384895"/>
        <n v="5.144402434"/>
        <n v="5.15595329791401"/>
        <n v="5.17548759214235"/>
        <n v="5.1945070475441"/>
        <n v="5.24020836992873"/>
        <n v="5.28162846683374"/>
        <n v="5.28466409213377"/>
        <n v="5.29598447020812"/>
        <n v="5.29598447020814"/>
        <n v="5.37085204447993"/>
        <n v="5.38310188110522"/>
        <n v="5.38582249602821"/>
        <n v="5.43968628894924"/>
        <n v="5.463611525643"/>
        <n v="5.46408063730908"/>
        <n v="5.47123457401283"/>
        <n v="5.48950370679139"/>
        <n v="5.49027282457712"/>
        <n v="5.51100729320389"/>
        <n v="5.515573538"/>
        <n v="5.51557353818078"/>
        <n v="5.51585896472169"/>
        <n v="5.58343342090661"/>
        <n v="5.60411131604865"/>
        <n v="5.64620649520096"/>
        <n v="5.65001536900504"/>
        <n v="5.65165581322574"/>
        <n v="5.65954602670678"/>
        <n v="5.77031590620135"/>
        <n v="5.80041218923538"/>
        <n v="5.85363064014875"/>
        <n v="5.8770011458667"/>
        <n v="5.89719598697226"/>
        <n v="5.9842176378085"/>
        <n v="6.00509288742919"/>
        <n v="6.005874625"/>
        <n v="6.00587462521516"/>
        <n v="6.16861849"/>
        <n v="6.19460632633764"/>
        <n v="6.19806356811725"/>
        <n v="6.25328690002981"/>
        <n v="6.39169638442799"/>
        <n v="6.53089940719922"/>
        <n v="6.54783417126057"/>
        <n v="6.61339677739029"/>
        <n v="6.6387614358847"/>
        <n v="6.66599139214172"/>
        <n v="6.67960893639208"/>
        <n v="6.68248052446444"/>
        <n v="6.74757842608625"/>
        <n v="6.76738009565301"/>
        <n v="6.81902978558041"/>
        <n v="6.857886393"/>
        <n v="6.9420725319339"/>
        <n v="6.98711995"/>
        <n v="6.98711995006286"/>
        <n v="7.18672065684829"/>
        <n v="7.20608753363901"/>
        <n v="7.22997493093861"/>
        <n v="7.25153425501877"/>
        <n v="7.30529891230994"/>
        <n v="7.31536944261518"/>
        <n v="7.33237998787533"/>
        <n v="7.377119454"/>
        <n v="7.39901722236216"/>
        <n v="7.485396793"/>
        <n v="7.48539679349797"/>
        <n v="7.50261242704821"/>
        <n v="7.53604935343762"/>
        <n v="7.61804980452"/>
        <n v="7.61804980452019"/>
        <n v="7.61804980452022"/>
        <n v="7.618049805"/>
        <n v="7.63050723797346"/>
        <n v="7.64860682471096"/>
        <n v="7.65449214791784"/>
        <n v="7.69937477232345"/>
        <n v="7.71096174422944"/>
        <n v="7.71616406148573"/>
        <n v="7.81684124021756"/>
        <n v="7.81855586548695"/>
        <n v="7.833555471"/>
        <n v="7.84605572301403"/>
        <n v="7.85074507289838"/>
        <n v="7.85657231737692"/>
        <n v="7.88890258358554"/>
        <n v="7.92108133596213"/>
        <n v="7.93457324809253"/>
        <n v="8.06103882633213"/>
        <n v="8.08034186334267"/>
        <n v="8.09463565845823"/>
        <n v="8.13789551591196"/>
        <n v="8.143994895547"/>
        <n v="8.17320158991572"/>
        <n v="8.18820205649391"/>
        <n v="8.29160194528474"/>
        <n v="8.31850911123092"/>
        <n v="8.31978008303591"/>
        <n v="8.33186608397995"/>
        <n v="8.35276813086059"/>
        <n v="8.35276813086096"/>
        <n v="8.352768130861"/>
        <n v="8.352768131"/>
        <n v="8.36055565835296"/>
        <n v="8.36461824051318"/>
        <n v="8.38634852445138"/>
        <n v="8.40579388094457"/>
        <n v="8.47439764018955"/>
        <n v="8.5189758923141"/>
        <n v="8.53472241204567"/>
        <n v="8.56647583542923"/>
        <n v="8.57248372199219"/>
        <n v="8.5758568310437"/>
        <n v="8.68966706133213"/>
        <n v="8.68966706133223"/>
        <n v="8.70214674577388"/>
        <n v="8.79393868458123"/>
        <n v="8.81950527569608"/>
        <n v="9.01338665662626"/>
        <n v="9.07209164797076"/>
        <n v="9.08546227142958"/>
        <n v="9.15699873243526"/>
        <n v="9.19150442931632"/>
        <n v="9.19929672146722"/>
        <n v="9.24125049059218"/>
        <n v="9.241250491"/>
        <n v="9.27428259907721"/>
        <n v="9.28037369478284"/>
        <n v="9.28962644572422"/>
        <n v="9.32637389514337"/>
        <n v="9.33582813282217"/>
        <n v="9.43327192432617"/>
        <n v="9.47829744528675"/>
        <n v="9.48055592406044"/>
        <n v="9.49938994684424"/>
        <n v="9.53052373879779"/>
        <n v="9.58387522398197"/>
        <n v="9.62912416387606"/>
        <n v="9.65295675147601"/>
        <n v="9.65945994426942"/>
        <n v="9.66604863757024"/>
        <n v="9.71666374922647"/>
        <n v="9.75120185816605"/>
        <n v="9.872593489"/>
        <n v="9.89240206371855"/>
        <n v="9.96269550664778"/>
        <n v="10.0052988992361"/>
        <n v="10.028513929209"/>
        <n v="10.0602726146227"/>
        <n v="10.2455513517843"/>
        <n v="10.2867833833642"/>
        <n v="10.3165108488122"/>
        <n v="10.3363896244704"/>
        <n v="10.4531430181108"/>
        <n v="10.4625387360041"/>
        <n v="10.6015378936095"/>
        <n v="10.6041020642701"/>
        <n v="10.6724287333266"/>
        <n v="10.6741468886919"/>
        <n v="10.6826896828556"/>
        <n v="10.7880591508757"/>
        <n v="10.8108195457958"/>
        <n v="10.8812428709473"/>
        <n v="10.92038514"/>
        <n v="10.9203851422132"/>
        <n v="10.9290529671551"/>
        <n v="10.9517009672631"/>
        <n v="11.0018265061401"/>
        <n v="11.00182651"/>
        <n v="11.06775917"/>
        <n v="11.142462205643"/>
        <n v="11.1424622056431"/>
        <n v="11.1723430227595"/>
        <n v="11.1974192388333"/>
        <n v="11.302562813978"/>
        <n v="11.3389766560422"/>
        <n v="11.5900449045189"/>
        <n v="11.5929872487134"/>
        <n v="11.6753078382379"/>
        <n v="11.7123349319142"/>
        <n v="11.7307010063207"/>
        <n v="11.7968227443383"/>
        <n v="11.8288639232941"/>
        <n v="11.9238930368997"/>
        <n v="11.95851981742"/>
        <n v="11.995401468014"/>
        <n v="12.0688335175639"/>
        <n v="12.1661476957577"/>
        <n v="12.2609525522253"/>
        <n v="12.3104980744043"/>
        <n v="12.3508028290842"/>
        <n v="12.3565556442903"/>
        <n v="12.3954615785573"/>
        <n v="12.4001537979924"/>
        <n v="12.4583669068859"/>
        <n v="12.4667397005312"/>
        <n v="12.5653709217749"/>
        <n v="12.572186097764"/>
        <n v="12.5846096530275"/>
        <n v="12.6001383371532"/>
        <n v="12.6352841262792"/>
        <n v="12.662709116909"/>
        <n v="12.6980841157874"/>
        <n v="12.7159230944929"/>
        <n v="12.7204041524675"/>
        <n v="12.7561814534894"/>
        <n v="12.7721576332802"/>
        <n v="12.7878456331104"/>
        <n v="12.7896481585571"/>
        <n v="12.8143649726963"/>
        <n v="12.8155711693736"/>
        <n v="12.973392521217"/>
        <n v="12.9750484720277"/>
        <n v="13.017278670075"/>
        <n v="13.1348931383761"/>
        <n v="13.1730285021914"/>
        <n v="13.1863147034393"/>
        <n v="13.2713961469205"/>
        <n v="13.3595070651882"/>
        <n v="13.449074105286"/>
        <n v="13.4615202668863"/>
        <n v="13.5055575057854"/>
        <n v="13.533587772946"/>
        <n v="13.5363363513149"/>
        <n v="13.6877245687418"/>
        <n v="13.7033063914144"/>
        <n v="13.9137316386044"/>
        <n v="14.0213929069356"/>
        <n v="14.0255976883163"/>
        <n v="14.0925469706118"/>
        <n v="14.0945804231127"/>
        <n v="14.1669915146762"/>
        <n v="14.1898162241537"/>
        <n v="14.1959558811255"/>
        <n v="14.2145492951641"/>
        <n v="14.3197133838551"/>
        <n v="14.3849953086631"/>
        <n v="14.3979112780815"/>
        <n v="14.4265373783337"/>
        <n v="14.429991357932"/>
        <n v="14.4840449313423"/>
        <n v="14.558072161255"/>
        <n v="14.6451080829084"/>
        <n v="14.6499346630597"/>
        <n v="14.9612163760155"/>
        <n v="15.2177630589137"/>
        <n v="15.2627569764566"/>
        <n v="15.2978172370933"/>
        <n v="15.3212307672418"/>
        <n v="15.3274463505172"/>
        <n v="15.5881068536285"/>
        <n v="15.6313787286756"/>
        <n v="15.6378335060567"/>
        <n v="15.6751866460383"/>
        <n v="15.7587403123993"/>
        <n v="15.7609034498699"/>
        <n v="15.7748088151554"/>
        <n v="15.9293986292808"/>
        <n v="16.1629966890578"/>
        <n v="16.1904630588464"/>
        <n v="16.3099933507895"/>
        <n v="16.3439449977455"/>
        <n v="16.3933717648418"/>
        <n v="16.4576054287779"/>
        <n v="16.4846283977772"/>
        <n v="16.5018099079424"/>
        <n v="16.533521395328"/>
        <n v="16.8440401486228"/>
        <n v="16.9839801349091"/>
        <n v="17.0977042206466"/>
        <n v="17.2575611450891"/>
        <n v="17.5248108995287"/>
        <n v="17.6675476718523"/>
        <n v="17.7537134889145"/>
        <n v="17.8330982000444"/>
        <n v="17.8334790916736"/>
        <n v="18.0133366084514"/>
        <n v="18.0310900967855"/>
        <n v="18.0894710449278"/>
        <n v="18.1788820347748"/>
        <n v="18.1932232613013"/>
        <n v="18.1990251992278"/>
        <n v="18.2568685248427"/>
        <n v="18.2625508227151"/>
        <n v="18.3689209615576"/>
        <n v="18.4884139854918"/>
        <n v="18.8991476286769"/>
        <n v="18.9179529113182"/>
        <n v="18.9702348313104"/>
        <n v="19.1055790518681"/>
        <n v="19.1133843602298"/>
        <n v="19.1373698707157"/>
        <n v="19.2712685868948"/>
        <n v="19.4828461173677"/>
        <n v="19.5045556853396"/>
        <n v="19.6914945398596"/>
        <n v="19.7834595376492"/>
        <n v="19.8035248349896"/>
        <n v="19.9387778069517"/>
        <n v="20.0895296256775"/>
        <n v="20.1448680334255"/>
        <n v="20.1721056388568"/>
        <n v="20.1974385711977"/>
        <n v="20.2484680558726"/>
        <n v="21.0281875756586"/>
        <n v="21.1731343975655"/>
        <n v="21.1793152506175"/>
        <n v="21.227334783162"/>
        <n v="21.4819602275034"/>
        <n v="21.4943438891961"/>
        <n v="21.5248241884768"/>
        <n v="21.6574737332608"/>
        <n v="21.7662339338807"/>
        <n v="21.797965908024"/>
        <n v="21.8610611101384"/>
        <n v="22.1214372922272"/>
        <n v="22.2273616621926"/>
        <n v="22.5251268126764"/>
        <n v="22.6359157759288"/>
        <n v="22.8783302744122"/>
        <n v="22.9446732645974"/>
        <n v="23.0305829201145"/>
        <n v="23.1491236195314"/>
        <n v="23.502245182845"/>
        <n v="23.822314747461"/>
        <n v="24.0024001699069"/>
        <n v="24.7202914322492"/>
        <n v="24.7892876114839"/>
        <n v="25.0852746750533"/>
        <n v="25.1453074813385"/>
        <n v="25.4851896905539"/>
        <n v="25.7518580849277"/>
        <n v="25.900863532347"/>
        <n v="26.1257634496033"/>
        <n v="26.2243486532795"/>
        <n v="26.2449178815062"/>
        <n v="26.2927158198247"/>
        <n v="26.3371321958397"/>
        <n v="26.3643553875562"/>
        <n v="26.5493150316656"/>
        <n v="26.5915890579946"/>
        <n v="26.7187542837837"/>
        <n v="26.7778873941477"/>
        <n v="26.7899839112762"/>
        <n v="26.7939794344546"/>
        <n v="26.983928054324"/>
        <n v="27.2025077350914"/>
        <n v="27.7453870868639"/>
        <n v="27.8001449231308"/>
        <n v="28.0586272442158"/>
        <n v="28.2532011345224"/>
        <n v="28.4087447131078"/>
        <n v="28.6315292935334"/>
        <n v="28.652018441465"/>
        <n v="28.7392689727965"/>
        <n v="28.8806831897315"/>
        <n v="29.0637694604496"/>
        <n v="29.3277249717781"/>
        <n v="29.6982874908055"/>
        <n v="30.0259486918538"/>
        <n v="30.9109475836288"/>
        <n v="31.1245881082095"/>
        <n v="31.3697244765054"/>
        <n v="32.1934320268582"/>
        <n v="32.3201460550557"/>
        <n v="32.7403704525787"/>
        <n v="33.1906326861588"/>
        <n v="33.5491257956164"/>
        <n v="33.627434241743"/>
        <n v="34.3447879793599"/>
        <n v="35.0688220375046"/>
        <n v="35.5890787661906"/>
        <n v="35.9986226752158"/>
        <n v="36.5359911551187"/>
        <n v="36.6871611636441"/>
        <n v="36.7332301874368"/>
        <n v="36.9549079755484"/>
        <n v="37.8147490926134"/>
        <n v="37.8610718807353"/>
        <n v="39.1446383961633"/>
        <n v="39.2205339124952"/>
        <n v="40.0035075178174"/>
        <n v="40.03869361415"/>
        <n v="41.5550904782696"/>
        <n v="41.8706220832897"/>
        <n v="42.2161308087396"/>
        <n v="44.7139886531691"/>
        <n v="45.3504012845834"/>
        <n v="45.5581573337992"/>
        <n v="46.525013223235"/>
        <n v="47.0920477606048"/>
        <m/>
      </sharedItems>
    </cacheField>
    <cacheField name="num_clusters" numFmtId="0">
      <sharedItems containsString="0" containsBlank="1" containsNumber="1" containsInteger="1" minValue="1" maxValue="14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m/>
      </sharedItems>
    </cacheField>
    <cacheField name="num_used_servers" numFmtId="0">
      <sharedItems containsString="0" containsBlank="1" containsNumber="1" containsInteger="1" minValue="4" maxValue="18" count="15">
        <n v="4"/>
        <n v="5"/>
        <n v="6"/>
        <n v="7"/>
        <n v="8"/>
        <n v="9"/>
        <n v="10"/>
        <n v="11"/>
        <n v="12"/>
        <n v="13"/>
        <n v="14"/>
        <n v="15"/>
        <n v="16"/>
        <n v="18"/>
        <m/>
      </sharedItems>
    </cacheField>
    <cacheField name="avg_num_servers_per_cluster" numFmtId="0">
      <sharedItems containsString="0" containsBlank="1" containsNumber="1" minValue="1" maxValue="12" count="58">
        <n v="1"/>
        <n v="1.08333333333333"/>
        <n v="1.1"/>
        <n v="1.11111111111111"/>
        <n v="1.125"/>
        <n v="1.14285714285714"/>
        <n v="1.16666666666667"/>
        <n v="1.18181818181818"/>
        <n v="1.2"/>
        <n v="1.22222222222222"/>
        <n v="1.23076923076923"/>
        <n v="1.25"/>
        <n v="1.27272727272727"/>
        <n v="1.28571428571429"/>
        <n v="1.3"/>
        <n v="1.33333333333333"/>
        <n v="1.375"/>
        <n v="1.4"/>
        <n v="1.42857142857143"/>
        <n v="1.44444444444444"/>
        <n v="1.5"/>
        <n v="1.55555555555556"/>
        <n v="1.57142857142857"/>
        <n v="1.6"/>
        <n v="1.625"/>
        <n v="1.66666666666667"/>
        <n v="1.71428571428571"/>
        <n v="1.75"/>
        <n v="1.8"/>
        <n v="1.83333333333333"/>
        <n v="1.875"/>
        <n v="2"/>
        <n v="2.16666666666667"/>
        <n v="2.2"/>
        <n v="2.25"/>
        <n v="2.33333333333333"/>
        <n v="2.4"/>
        <n v="2.5"/>
        <n v="2.6"/>
        <n v="2.66666666666667"/>
        <n v="2.75"/>
        <n v="3"/>
        <n v="3.33333333333333"/>
        <n v="3.5"/>
        <n v="3.66666666666667"/>
        <n v="4"/>
        <n v="4.5"/>
        <n v="5"/>
        <n v="5.5"/>
        <n v="6"/>
        <n v="6.5"/>
        <n v="7"/>
        <n v="8"/>
        <n v="9"/>
        <n v="10"/>
        <n v="11"/>
        <n v="12"/>
        <m/>
      </sharedItems>
    </cacheField>
    <cacheField name="avg_num_skills_per_server" numFmtId="0">
      <sharedItems containsString="0" containsBlank="1" containsNumber="1" minValue="1" maxValue="20" count="254">
        <n v="1"/>
        <n v="1.23076923076923"/>
        <n v="1.25"/>
        <n v="1.3"/>
        <n v="1.33333333333333"/>
        <n v="1.4"/>
        <n v="1.45454545454545"/>
        <n v="1.5"/>
        <n v="1.6"/>
        <n v="1.61538461538462"/>
        <n v="1.625"/>
        <n v="1.66666666666667"/>
        <n v="1.71428571428571"/>
        <n v="1.75"/>
        <n v="1.76923076923077"/>
        <n v="1.77777777777778"/>
        <n v="1.8"/>
        <n v="1.8125"/>
        <n v="1.83333333333333"/>
        <n v="1.85714285714286"/>
        <n v="1.875"/>
        <n v="1.88888888888889"/>
        <n v="1.9"/>
        <n v="1.90909090909091"/>
        <n v="1.91666666666667"/>
        <n v="2"/>
        <n v="2.07692307692308"/>
        <n v="2.09090909090909"/>
        <n v="2.1"/>
        <n v="2.11111111111111"/>
        <n v="2.125"/>
        <n v="2.16666666666667"/>
        <n v="2.18181818181818"/>
        <n v="2.2"/>
        <n v="2.22222222222222"/>
        <n v="2.25"/>
        <n v="2.27272727272727"/>
        <n v="2.28571428571429"/>
        <n v="2.3"/>
        <n v="2.30769230769231"/>
        <n v="2.33333333333333"/>
        <n v="2.36363636363636"/>
        <n v="2.375"/>
        <n v="2.38461538461538"/>
        <n v="2.4"/>
        <n v="2.41666666666667"/>
        <n v="2.44444444444444"/>
        <n v="2.45454545454545"/>
        <n v="2.46153846153846"/>
        <n v="2.5"/>
        <n v="2.54545454545455"/>
        <n v="2.55555555555556"/>
        <n v="2.57142857142857"/>
        <n v="2.58333333333333"/>
        <n v="2.6"/>
        <n v="2.66666666666667"/>
        <n v="2.69230769230769"/>
        <n v="2.7"/>
        <n v="2.71428571428571"/>
        <n v="2.72727272727273"/>
        <n v="2.75"/>
        <n v="2.77777777777778"/>
        <n v="2.8"/>
        <n v="2.81818181818182"/>
        <n v="2.83333333333333"/>
        <n v="2.84615384615385"/>
        <n v="2.85714285714286"/>
        <n v="2.875"/>
        <n v="2.88888888888889"/>
        <n v="2.9"/>
        <n v="2.90909090909091"/>
        <n v="2.91666666666667"/>
        <n v="3"/>
        <n v="3.08333333333333"/>
        <n v="3.09090909090909"/>
        <n v="3.11111111111111"/>
        <n v="3.125"/>
        <n v="3.14285714285714"/>
        <n v="3.16666666666667"/>
        <n v="3.2"/>
        <n v="3.25"/>
        <n v="3.27272727272727"/>
        <n v="3.28571428571429"/>
        <n v="3.3"/>
        <n v="3.33333333333333"/>
        <n v="3.375"/>
        <n v="3.4"/>
        <n v="3.42857142857143"/>
        <n v="3.44444444444444"/>
        <n v="3.5"/>
        <n v="3.54545454545455"/>
        <n v="3.55555555555556"/>
        <n v="3.57142857142857"/>
        <n v="3.6"/>
        <n v="3.625"/>
        <n v="3.63636363636364"/>
        <n v="3.66666666666667"/>
        <n v="3.7"/>
        <n v="3.71428571428571"/>
        <n v="3.75"/>
        <n v="3.77777777777778"/>
        <n v="3.8"/>
        <n v="3.83333333333333"/>
        <n v="3.85714285714286"/>
        <n v="3.9"/>
        <n v="4"/>
        <n v="4.1"/>
        <n v="4.125"/>
        <n v="4.14285714285714"/>
        <n v="4.15384615384615"/>
        <n v="4.16666666666667"/>
        <n v="4.2"/>
        <n v="4.22222222222222"/>
        <n v="4.23076923076923"/>
        <n v="4.25"/>
        <n v="4.27272727272727"/>
        <n v="4.28571428571429"/>
        <n v="4.3"/>
        <n v="4.33333333333333"/>
        <n v="4.36363636363636"/>
        <n v="4.375"/>
        <n v="4.38461538461539"/>
        <n v="4.4"/>
        <n v="4.42857142857143"/>
        <n v="4.44444444444444"/>
        <n v="4.45454545454545"/>
        <n v="4.5"/>
        <n v="4.54545454545455"/>
        <n v="4.55555555555556"/>
        <n v="4.57142857142857"/>
        <n v="4.58333333333333"/>
        <n v="4.6"/>
        <n v="4.63636363636364"/>
        <n v="4.64285714285714"/>
        <n v="4.66666666666667"/>
        <n v="4.69230769230769"/>
        <n v="4.7"/>
        <n v="4.71428571428571"/>
        <n v="4.75"/>
        <n v="4.8"/>
        <n v="4.83333333333333"/>
        <n v="4.85714285714286"/>
        <n v="4.9"/>
        <n v="5"/>
        <n v="5.07692307692308"/>
        <n v="5.11111111111111"/>
        <n v="5.16666666666667"/>
        <n v="5.2"/>
        <n v="5.25"/>
        <n v="5.27272727272727"/>
        <n v="5.28571428571429"/>
        <n v="5.33333333333333"/>
        <n v="5.4"/>
        <n v="5.41666666666667"/>
        <n v="5.42857142857143"/>
        <n v="5.5"/>
        <n v="5.55555555555556"/>
        <n v="5.57142857142857"/>
        <n v="5.6"/>
        <n v="5.66666666666667"/>
        <n v="5.71428571428571"/>
        <n v="5.72727272727273"/>
        <n v="5.75"/>
        <n v="5.77777777777778"/>
        <n v="5.8"/>
        <n v="5.83333333333333"/>
        <n v="5.9"/>
        <n v="6"/>
        <n v="6.11111111111111"/>
        <n v="6.18181818181818"/>
        <n v="6.2"/>
        <n v="6.28571428571429"/>
        <n v="6.38461538461539"/>
        <n v="6.4"/>
        <n v="6.5"/>
        <n v="6.6"/>
        <n v="6.66666666666667"/>
        <n v="6.71428571428571"/>
        <n v="6.72727272727273"/>
        <n v="6.77777777777778"/>
        <n v="6.8"/>
        <n v="6.83333333333333"/>
        <n v="6.875"/>
        <n v="6.88888888888889"/>
        <n v="6.90909090909091"/>
        <n v="7"/>
        <n v="7.125"/>
        <n v="7.2"/>
        <n v="7.25"/>
        <n v="7.33333333333333"/>
        <n v="7.5"/>
        <n v="7.57142857142857"/>
        <n v="7.6"/>
        <n v="7.625"/>
        <n v="7.66666666666667"/>
        <n v="7.71428571428571"/>
        <n v="7.75"/>
        <n v="7.83333333333333"/>
        <n v="8"/>
        <n v="8.2"/>
        <n v="8.25"/>
        <n v="8.33333333333333"/>
        <n v="8.36363636363636"/>
        <n v="8.5"/>
        <n v="8.55555555555556"/>
        <n v="8.75"/>
        <n v="8.8"/>
        <n v="8.85714285714286"/>
        <n v="9.14285714285714"/>
        <n v="9.22222222222222"/>
        <n v="9.25"/>
        <n v="9.44444444444444"/>
        <n v="9.5"/>
        <n v="9.55555555555556"/>
        <n v="9.57142857142857"/>
        <n v="9.6"/>
        <n v="9.66666666666667"/>
        <n v="9.8"/>
        <n v="10"/>
        <n v="10.0909090909091"/>
        <n v="10.2222222222222"/>
        <n v="10.4"/>
        <n v="10.5555555555556"/>
        <n v="10.6"/>
        <n v="10.625"/>
        <n v="10.7272727272727"/>
        <n v="11"/>
        <n v="11.4"/>
        <n v="11.4444444444444"/>
        <n v="11.5"/>
        <n v="11.6"/>
        <n v="11.8"/>
        <n v="12"/>
        <n v="12.3333333333333"/>
        <n v="12.4"/>
        <n v="12.5"/>
        <n v="12.7272727272727"/>
        <n v="12.9"/>
        <n v="13"/>
        <n v="13.3333333333333"/>
        <n v="13.3636363636364"/>
        <n v="13.5"/>
        <n v="13.6"/>
        <n v="13.75"/>
        <n v="13.8888888888889"/>
        <n v="14"/>
        <n v="14.4444444444444"/>
        <n v="14.6666666666667"/>
        <n v="14.8"/>
        <n v="15.4"/>
        <n v="16"/>
        <n v="17.3636363636364"/>
        <n v="20"/>
        <m/>
      </sharedItems>
    </cacheField>
    <cacheField name="avg_cross_training_perf" numFmtId="0">
      <sharedItems containsString="0" containsBlank="1" containsNumber="1" minValue="8.07692307692308" maxValue="100" count="257">
        <n v="8.07692307692308"/>
        <n v="8.33333333333333"/>
        <n v="8.84615384615385"/>
        <n v="9.0625"/>
        <n v="9.375"/>
        <n v="9.54545454545455"/>
        <n v="10"/>
        <n v="10.3846153846154"/>
        <n v="10.4545454545455"/>
        <n v="10.5"/>
        <n v="10.8333333333333"/>
        <n v="10.9090909090909"/>
        <n v="11"/>
        <n v="11.1111111111111"/>
        <n v="11.25"/>
        <n v="11.3636363636364"/>
        <n v="11.4285714285714"/>
        <n v="11.5"/>
        <n v="11.5384615384615"/>
        <n v="11.6666666666667"/>
        <n v="11.8181818181818"/>
        <n v="11.9230769230769"/>
        <n v="12"/>
        <n v="12.0833333333333"/>
        <n v="12.2222222222222"/>
        <n v="12.2727272727273"/>
        <n v="12.3076923076923"/>
        <n v="12.5"/>
        <n v="12.7272727272727"/>
        <n v="12.7777777777778"/>
        <n v="12.8571428571429"/>
        <n v="12.9166666666667"/>
        <n v="13"/>
        <n v="13.3333333333333"/>
        <n v="13.4615384615385"/>
        <n v="13.5714285714286"/>
        <n v="13.6363636363636"/>
        <n v="13.75"/>
        <n v="13.8888888888889"/>
        <n v="14"/>
        <n v="14.0909090909091"/>
        <n v="14.1666666666667"/>
        <n v="14.2307692307692"/>
        <n v="14.2857142857143"/>
        <n v="14.375"/>
        <n v="14.4444444444444"/>
        <n v="14.5"/>
        <n v="14.5454545454545"/>
        <n v="14.5833333333333"/>
        <n v="15"/>
        <n v="15.4166666666667"/>
        <n v="15.4545454545455"/>
        <n v="15.7142857142857"/>
        <n v="16"/>
        <n v="16.25"/>
        <n v="16.3636363636364"/>
        <n v="16.4285714285714"/>
        <n v="16.5"/>
        <n v="16.6666666666667"/>
        <n v="16.875"/>
        <n v="17"/>
        <n v="17.1428571428571"/>
        <n v="17.2222222222222"/>
        <n v="17.5"/>
        <n v="17.7272727272727"/>
        <n v="17.7777777777778"/>
        <n v="17.8571428571429"/>
        <n v="18"/>
        <n v="18.125"/>
        <n v="18.1818181818182"/>
        <n v="18.3333333333333"/>
        <n v="18.5"/>
        <n v="18.5714285714286"/>
        <n v="18.75"/>
        <n v="18.8888888888889"/>
        <n v="19"/>
        <n v="19.0909090909091"/>
        <n v="19.1666666666667"/>
        <n v="19.2857142857143"/>
        <n v="19.5"/>
        <n v="20"/>
        <n v="20.5"/>
        <n v="20.625"/>
        <n v="20.7142857142857"/>
        <n v="20.7692307692308"/>
        <n v="20.8333333333333"/>
        <n v="20.9090909090909"/>
        <n v="21.1111111111111"/>
        <n v="21.1538461538462"/>
        <n v="21.25"/>
        <n v="21.3636363636364"/>
        <n v="21.4285714285714"/>
        <n v="21.6666666666667"/>
        <n v="21.8181818181818"/>
        <n v="21.875"/>
        <n v="21.9230769230769"/>
        <n v="22"/>
        <n v="22.1428571428571"/>
        <n v="22.2222222222222"/>
        <n v="22.2727272727273"/>
        <n v="22.5"/>
        <n v="22.7272727272727"/>
        <n v="22.8571428571429"/>
        <n v="22.9166666666667"/>
        <n v="23"/>
        <n v="23.1818181818182"/>
        <n v="23.2142857142857"/>
        <n v="23.3333333333333"/>
        <n v="23.4615384615385"/>
        <n v="23.5"/>
        <n v="23.5714285714286"/>
        <n v="23.6363636363636"/>
        <n v="23.75"/>
        <n v="23.8461538461538"/>
        <n v="24"/>
        <n v="24.1666666666667"/>
        <n v="24.2857142857143"/>
        <n v="24.4444444444444"/>
        <n v="24.5"/>
        <n v="25"/>
        <n v="25.3846153846154"/>
        <n v="25.4545454545455"/>
        <n v="25.5555555555556"/>
        <n v="25.7142857142857"/>
        <n v="25.8333333333333"/>
        <n v="26"/>
        <n v="26.25"/>
        <n v="26.3636363636364"/>
        <n v="26.4285714285714"/>
        <n v="26.6666666666667"/>
        <n v="27"/>
        <n v="27.0833333333333"/>
        <n v="27.1428571428571"/>
        <n v="27.5"/>
        <n v="27.7777777777778"/>
        <n v="27.8571428571429"/>
        <n v="28"/>
        <n v="28.3333333333333"/>
        <n v="28.5714285714286"/>
        <n v="28.6363636363636"/>
        <n v="28.75"/>
        <n v="28.8888888888889"/>
        <n v="29"/>
        <n v="29.0909090909091"/>
        <n v="29.1666666666667"/>
        <n v="29.5"/>
        <n v="30"/>
        <n v="30.5555555555556"/>
        <n v="30.9090909090909"/>
        <n v="31.1111111111111"/>
        <n v="31.25"/>
        <n v="31.4285714285714"/>
        <n v="31.6666666666667"/>
        <n v="32"/>
        <n v="32.5"/>
        <n v="32.8571428571429"/>
        <n v="33"/>
        <n v="33.3333333333333"/>
        <n v="33.5714285714286"/>
        <n v="33.6363636363636"/>
        <n v="33.75"/>
        <n v="33.8888888888889"/>
        <n v="34"/>
        <n v="34.375"/>
        <n v="34.4444444444444"/>
        <n v="34.5454545454545"/>
        <n v="35"/>
        <n v="35.4545454545455"/>
        <n v="35.5555555555556"/>
        <n v="35.625"/>
        <n v="35.7142857142857"/>
        <n v="36"/>
        <n v="36.25"/>
        <n v="36.6666666666667"/>
        <n v="37.1428571428571"/>
        <n v="37.5"/>
        <n v="37.8571428571429"/>
        <n v="38"/>
        <n v="38.125"/>
        <n v="38.3333333333333"/>
        <n v="38.5714285714286"/>
        <n v="38.75"/>
        <n v="39.1666666666667"/>
        <n v="40"/>
        <n v="41.25"/>
        <n v="41.6666666666667"/>
        <n v="41.8181818181818"/>
        <n v="42"/>
        <n v="42.2222222222222"/>
        <n v="42.5"/>
        <n v="42.7777777777778"/>
        <n v="43"/>
        <n v="43.6363636363636"/>
        <n v="43.75"/>
        <n v="44"/>
        <n v="44.2857142857143"/>
        <n v="45"/>
        <n v="45.5555555555556"/>
        <n v="45.7142857142857"/>
        <n v="46"/>
        <n v="46.1111111111111"/>
        <n v="46.25"/>
        <n v="46.6666666666667"/>
        <n v="47.1428571428571"/>
        <n v="47.2222222222222"/>
        <n v="47.5"/>
        <n v="47.7777777777778"/>
        <n v="47.8571428571429"/>
        <n v="48"/>
        <n v="48.3333333333333"/>
        <n v="48.5714285714286"/>
        <n v="49"/>
        <n v="50"/>
        <n v="50.4545454545455"/>
        <n v="51.1111111111111"/>
        <n v="52"/>
        <n v="52.7777777777778"/>
        <n v="53"/>
        <n v="53.125"/>
        <n v="53.6363636363636"/>
        <n v="54"/>
        <n v="55"/>
        <n v="56"/>
        <n v="56.6666666666667"/>
        <n v="57"/>
        <n v="57.2222222222222"/>
        <n v="57.5"/>
        <n v="57.7777777777778"/>
        <n v="58"/>
        <n v="59"/>
        <n v="60"/>
        <n v="61.6666666666667"/>
        <n v="62"/>
        <n v="62.5"/>
        <n v="63.6363636363636"/>
        <n v="63.8461538461539"/>
        <n v="64.5"/>
        <n v="65"/>
        <n v="66"/>
        <n v="66.6666666666667"/>
        <n v="66.8181818181818"/>
        <n v="67.5"/>
        <n v="68"/>
        <n v="68.3333333333333"/>
        <n v="68.75"/>
        <n v="69.4444444444444"/>
        <n v="70"/>
        <n v="72.2222222222222"/>
        <n v="72.5"/>
        <n v="73.3333333333333"/>
        <n v="74"/>
        <n v="77"/>
        <n v="80"/>
        <n v="82"/>
        <n v="86.8181818181818"/>
        <n v="100"/>
        <m/>
      </sharedItems>
    </cacheField>
    <cacheField name="total_stock" numFmtId="0">
      <sharedItems containsString="0" containsBlank="1" containsNumber="1" containsInteger="1" minValue="21" maxValue="2272" count="268">
        <n v="21"/>
        <n v="26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2"/>
        <n v="133"/>
        <n v="134"/>
        <n v="135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2"/>
        <n v="153"/>
        <n v="154"/>
        <n v="155"/>
        <n v="156"/>
        <n v="157"/>
        <n v="158"/>
        <n v="159"/>
        <n v="160"/>
        <n v="161"/>
        <n v="162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1"/>
        <n v="202"/>
        <n v="203"/>
        <n v="204"/>
        <n v="205"/>
        <n v="206"/>
        <n v="207"/>
        <n v="209"/>
        <n v="211"/>
        <n v="212"/>
        <n v="213"/>
        <n v="214"/>
        <n v="216"/>
        <n v="217"/>
        <n v="218"/>
        <n v="219"/>
        <n v="220"/>
        <n v="221"/>
        <n v="222"/>
        <n v="223"/>
        <n v="225"/>
        <n v="226"/>
        <n v="227"/>
        <n v="229"/>
        <n v="230"/>
        <n v="231"/>
        <n v="232"/>
        <n v="234"/>
        <n v="235"/>
        <n v="237"/>
        <n v="239"/>
        <n v="245"/>
        <n v="248"/>
        <n v="250"/>
        <n v="252"/>
        <n v="254"/>
        <n v="256"/>
        <n v="259"/>
        <n v="261"/>
        <n v="264"/>
        <n v="265"/>
        <n v="266"/>
        <n v="269"/>
        <n v="270"/>
        <n v="271"/>
        <n v="272"/>
        <n v="273"/>
        <n v="277"/>
        <n v="280"/>
        <n v="284"/>
        <n v="287"/>
        <n v="288"/>
        <n v="290"/>
        <n v="291"/>
        <n v="293"/>
        <n v="295"/>
        <n v="296"/>
        <n v="297"/>
        <n v="298"/>
        <n v="299"/>
        <n v="301"/>
        <n v="302"/>
        <n v="307"/>
        <n v="312"/>
        <n v="313"/>
        <n v="318"/>
        <n v="319"/>
        <n v="321"/>
        <n v="325"/>
        <n v="330"/>
        <n v="335"/>
        <n v="336"/>
        <n v="341"/>
        <n v="342"/>
        <n v="360"/>
        <n v="361"/>
        <n v="370"/>
        <n v="383"/>
        <n v="389"/>
        <n v="400"/>
        <n v="401"/>
        <n v="413"/>
        <n v="419"/>
        <n v="422"/>
        <n v="438"/>
        <n v="445"/>
        <n v="458"/>
        <n v="469"/>
        <n v="486"/>
        <n v="532"/>
        <n v="561"/>
        <n v="576"/>
        <n v="590"/>
        <n v="620"/>
        <n v="642"/>
        <n v="831"/>
        <n v="955"/>
        <n v="1013"/>
        <n v="1443"/>
        <n v="1454"/>
        <n v="2272"/>
        <m/>
      </sharedItems>
    </cacheField>
    <cacheField name="Case  ID" numFmtId="0">
      <sharedItems containsSemiMixedTypes="0" containsString="0" containsNumber="1" containsInteger="1" minValue="1" maxValue="128" count="12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</sharedItems>
    </cacheField>
    <cacheField name="n_sku" numFmtId="0">
      <sharedItems containsSemiMixedTypes="0" containsString="0" containsNumber="1" containsInteger="1" minValue="10" maxValue="20" count="2">
        <n v="10"/>
        <n v="20"/>
      </sharedItems>
    </cacheField>
    <cacheField name="initial_servers" numFmtId="0">
      <sharedItems containsSemiMixedTypes="0" containsString="0" containsNumber="1" containsInteger="1" minValue="5" maxValue="10" count="2">
        <n v="5"/>
        <n v="10"/>
      </sharedItems>
    </cacheField>
    <cacheField name="util_rate" numFmtId="0">
      <sharedItems containsSemiMixedTypes="0" containsString="0" containsNumber="1" minValue="0.65" maxValue="0.8" count="2">
        <n v="0.65"/>
        <n v="0.8"/>
      </sharedItems>
    </cacheField>
    <cacheField name="cost_hmin" numFmtId="0">
      <sharedItems containsSemiMixedTypes="0" containsString="0" containsNumber="1" containsInteger="1" minValue="1" maxValue="100" count="2">
        <n v="1"/>
        <n v="100"/>
      </sharedItems>
    </cacheField>
    <cacheField name="work_load_relation" numFmtId="0">
      <sharedItems count="2">
        <s v="HPB"/>
        <s v="IND"/>
      </sharedItems>
    </cacheField>
    <cacheField name="cost_f" numFmtId="0">
      <sharedItems containsSemiMixedTypes="0" containsString="0" containsNumber="1" containsInteger="1" minValue="10" maxValue="100" count="2">
        <n v="10"/>
        <n v="100"/>
      </sharedItems>
    </cacheField>
    <cacheField name="cost_ci" numFmtId="0">
      <sharedItems containsSemiMixedTypes="0" containsString="0" containsNumber="1" minValue="0.01" maxValue="0.1" count="2">
        <n v="0.01"/>
        <n v="0.1"/>
      </sharedItems>
    </cacheField>
    <cacheField name="skills_per_cluster" numFmtId="0">
      <sharedItems containsMixedTypes="1" containsNumber="1" minValue="1" maxValue="20" count="18">
        <n v="1"/>
        <n v="1.11111111111111"/>
        <n v="1.25"/>
        <n v="1.42857142857143"/>
        <n v="1.53846153846154"/>
        <n v="1.66666666666667"/>
        <n v="1.81818181818182"/>
        <n v="2"/>
        <n v="2.22222222222222"/>
        <n v="2.5"/>
        <n v="2.85714285714286"/>
        <n v="3.33333333333333"/>
        <n v="4"/>
        <n v="5"/>
        <n v="6.66666666666667"/>
        <n v="10"/>
        <n v="20"/>
        <e v="#DIV/0!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64">
  <r>
    <x v="0"/>
    <x v="0"/>
    <x v="719"/>
    <x v="681"/>
    <x v="755"/>
    <x v="828"/>
    <x v="12"/>
    <x v="138"/>
    <x v="889"/>
    <x v="672"/>
    <x v="1159"/>
    <x v="155"/>
    <x v="460"/>
    <x v="405"/>
    <x v="2"/>
    <x v="0"/>
    <x v="15"/>
    <x v="80"/>
    <x v="154"/>
    <x v="59"/>
    <x v="0"/>
    <x v="0"/>
    <x v="0"/>
    <x v="0"/>
    <x v="0"/>
    <x v="1"/>
    <x v="1"/>
    <x v="1"/>
    <x v="11"/>
  </r>
  <r>
    <x v="0"/>
    <x v="1"/>
    <x v="1074"/>
    <x v="104"/>
    <x v="285"/>
    <x v="351"/>
    <x v="1"/>
    <x v="11"/>
    <x v="809"/>
    <x v="906"/>
    <x v="71"/>
    <x v="31"/>
    <x v="718"/>
    <x v="925"/>
    <x v="4"/>
    <x v="2"/>
    <x v="8"/>
    <x v="118"/>
    <x v="92"/>
    <x v="34"/>
    <x v="1"/>
    <x v="1"/>
    <x v="0"/>
    <x v="0"/>
    <x v="0"/>
    <x v="1"/>
    <x v="0"/>
    <x v="0"/>
    <x v="12"/>
  </r>
  <r>
    <x v="0"/>
    <x v="2"/>
    <x v="1121"/>
    <x v="175"/>
    <x v="112"/>
    <x v="63"/>
    <x v="4"/>
    <x v="25"/>
    <x v="52"/>
    <x v="866"/>
    <x v="9"/>
    <x v="464"/>
    <x v="445"/>
    <x v="479"/>
    <x v="1"/>
    <x v="5"/>
    <x v="46"/>
    <x v="134"/>
    <x v="202"/>
    <x v="40"/>
    <x v="2"/>
    <x v="0"/>
    <x v="1"/>
    <x v="0"/>
    <x v="0"/>
    <x v="1"/>
    <x v="0"/>
    <x v="0"/>
    <x v="13"/>
  </r>
  <r>
    <x v="0"/>
    <x v="3"/>
    <x v="1213"/>
    <x v="1032"/>
    <x v="801"/>
    <x v="841"/>
    <x v="16"/>
    <x v="155"/>
    <x v="275"/>
    <x v="609"/>
    <x v="308"/>
    <x v="100"/>
    <x v="8"/>
    <x v="11"/>
    <x v="4"/>
    <x v="4"/>
    <x v="23"/>
    <x v="99"/>
    <x v="73"/>
    <x v="163"/>
    <x v="3"/>
    <x v="1"/>
    <x v="1"/>
    <x v="0"/>
    <x v="0"/>
    <x v="1"/>
    <x v="1"/>
    <x v="1"/>
    <x v="12"/>
  </r>
  <r>
    <x v="0"/>
    <x v="4"/>
    <x v="863"/>
    <x v="117"/>
    <x v="91"/>
    <x v="137"/>
    <x v="1"/>
    <x v="67"/>
    <x v="737"/>
    <x v="1066"/>
    <x v="129"/>
    <x v="152"/>
    <x v="360"/>
    <x v="333"/>
    <x v="3"/>
    <x v="2"/>
    <x v="20"/>
    <x v="55"/>
    <x v="129"/>
    <x v="27"/>
    <x v="4"/>
    <x v="0"/>
    <x v="0"/>
    <x v="1"/>
    <x v="0"/>
    <x v="1"/>
    <x v="0"/>
    <x v="1"/>
    <x v="9"/>
  </r>
  <r>
    <x v="0"/>
    <x v="5"/>
    <x v="1256"/>
    <x v="693"/>
    <x v="877"/>
    <x v="918"/>
    <x v="13"/>
    <x v="72"/>
    <x v="932"/>
    <x v="828"/>
    <x v="1034"/>
    <x v="21"/>
    <x v="828"/>
    <x v="685"/>
    <x v="4"/>
    <x v="1"/>
    <x v="0"/>
    <x v="105"/>
    <x v="80"/>
    <x v="179"/>
    <x v="5"/>
    <x v="1"/>
    <x v="0"/>
    <x v="1"/>
    <x v="0"/>
    <x v="1"/>
    <x v="1"/>
    <x v="0"/>
    <x v="12"/>
  </r>
  <r>
    <x v="0"/>
    <x v="6"/>
    <x v="932"/>
    <x v="883"/>
    <x v="575"/>
    <x v="536"/>
    <x v="17"/>
    <x v="82"/>
    <x v="176"/>
    <x v="697"/>
    <x v="300"/>
    <x v="460"/>
    <x v="245"/>
    <x v="335"/>
    <x v="2"/>
    <x v="5"/>
    <x v="41"/>
    <x v="84"/>
    <x v="157"/>
    <x v="198"/>
    <x v="6"/>
    <x v="0"/>
    <x v="1"/>
    <x v="1"/>
    <x v="0"/>
    <x v="1"/>
    <x v="1"/>
    <x v="0"/>
    <x v="11"/>
  </r>
  <r>
    <x v="0"/>
    <x v="7"/>
    <x v="1227"/>
    <x v="478"/>
    <x v="465"/>
    <x v="510"/>
    <x v="6"/>
    <x v="83"/>
    <x v="633"/>
    <x v="717"/>
    <x v="108"/>
    <x v="285"/>
    <x v="367"/>
    <x v="367"/>
    <x v="6"/>
    <x v="7"/>
    <x v="22"/>
    <x v="63"/>
    <x v="40"/>
    <x v="113"/>
    <x v="7"/>
    <x v="1"/>
    <x v="1"/>
    <x v="1"/>
    <x v="0"/>
    <x v="1"/>
    <x v="0"/>
    <x v="1"/>
    <x v="10"/>
  </r>
  <r>
    <x v="0"/>
    <x v="8"/>
    <x v="924"/>
    <x v="9"/>
    <x v="44"/>
    <x v="31"/>
    <x v="0"/>
    <x v="8"/>
    <x v="446"/>
    <x v="976"/>
    <x v="1165"/>
    <x v="446"/>
    <x v="399"/>
    <x v="443"/>
    <x v="1"/>
    <x v="1"/>
    <x v="37"/>
    <x v="131"/>
    <x v="199"/>
    <x v="266"/>
    <x v="8"/>
    <x v="0"/>
    <x v="0"/>
    <x v="0"/>
    <x v="1"/>
    <x v="1"/>
    <x v="0"/>
    <x v="0"/>
    <x v="13"/>
  </r>
  <r>
    <x v="0"/>
    <x v="9"/>
    <x v="931"/>
    <x v="765"/>
    <x v="665"/>
    <x v="676"/>
    <x v="13"/>
    <x v="145"/>
    <x v="684"/>
    <x v="882"/>
    <x v="857"/>
    <x v="21"/>
    <x v="127"/>
    <x v="155"/>
    <x v="4"/>
    <x v="1"/>
    <x v="0"/>
    <x v="105"/>
    <x v="80"/>
    <x v="58"/>
    <x v="9"/>
    <x v="1"/>
    <x v="0"/>
    <x v="0"/>
    <x v="1"/>
    <x v="1"/>
    <x v="1"/>
    <x v="1"/>
    <x v="12"/>
  </r>
  <r>
    <x v="0"/>
    <x v="10"/>
    <x v="716"/>
    <x v="923"/>
    <x v="879"/>
    <x v="904"/>
    <x v="16"/>
    <x v="138"/>
    <x v="854"/>
    <x v="223"/>
    <x v="1082"/>
    <x v="140"/>
    <x v="137"/>
    <x v="205"/>
    <x v="5"/>
    <x v="4"/>
    <x v="15"/>
    <x v="10"/>
    <x v="54"/>
    <x v="126"/>
    <x v="10"/>
    <x v="0"/>
    <x v="1"/>
    <x v="0"/>
    <x v="1"/>
    <x v="1"/>
    <x v="1"/>
    <x v="1"/>
    <x v="5"/>
  </r>
  <r>
    <x v="0"/>
    <x v="11"/>
    <x v="1251"/>
    <x v="307"/>
    <x v="406"/>
    <x v="423"/>
    <x v="5"/>
    <x v="37"/>
    <x v="204"/>
    <x v="402"/>
    <x v="4"/>
    <x v="241"/>
    <x v="491"/>
    <x v="540"/>
    <x v="3"/>
    <x v="6"/>
    <x v="37"/>
    <x v="166"/>
    <x v="145"/>
    <x v="247"/>
    <x v="11"/>
    <x v="1"/>
    <x v="1"/>
    <x v="0"/>
    <x v="1"/>
    <x v="1"/>
    <x v="0"/>
    <x v="0"/>
    <x v="13"/>
  </r>
  <r>
    <x v="0"/>
    <x v="12"/>
    <x v="902"/>
    <x v="703"/>
    <x v="925"/>
    <x v="945"/>
    <x v="13"/>
    <x v="66"/>
    <x v="231"/>
    <x v="259"/>
    <x v="1005"/>
    <x v="342"/>
    <x v="834"/>
    <x v="716"/>
    <x v="2"/>
    <x v="1"/>
    <x v="25"/>
    <x v="72"/>
    <x v="146"/>
    <x v="138"/>
    <x v="12"/>
    <x v="0"/>
    <x v="0"/>
    <x v="1"/>
    <x v="1"/>
    <x v="1"/>
    <x v="1"/>
    <x v="0"/>
    <x v="11"/>
  </r>
  <r>
    <x v="0"/>
    <x v="13"/>
    <x v="1166"/>
    <x v="271"/>
    <x v="325"/>
    <x v="256"/>
    <x v="3"/>
    <x v="75"/>
    <x v="1006"/>
    <x v="379"/>
    <x v="710"/>
    <x v="130"/>
    <x v="295"/>
    <x v="201"/>
    <x v="6"/>
    <x v="4"/>
    <x v="5"/>
    <x v="67"/>
    <x v="44"/>
    <x v="22"/>
    <x v="13"/>
    <x v="1"/>
    <x v="0"/>
    <x v="1"/>
    <x v="1"/>
    <x v="1"/>
    <x v="0"/>
    <x v="1"/>
    <x v="10"/>
  </r>
  <r>
    <x v="0"/>
    <x v="14"/>
    <x v="1371"/>
    <x v="469"/>
    <x v="439"/>
    <x v="283"/>
    <x v="7"/>
    <x v="75"/>
    <x v="192"/>
    <x v="338"/>
    <x v="494"/>
    <x v="170"/>
    <x v="490"/>
    <x v="481"/>
    <x v="4"/>
    <x v="8"/>
    <x v="36"/>
    <x v="24"/>
    <x v="77"/>
    <x v="92"/>
    <x v="14"/>
    <x v="0"/>
    <x v="1"/>
    <x v="1"/>
    <x v="1"/>
    <x v="1"/>
    <x v="0"/>
    <x v="1"/>
    <x v="7"/>
  </r>
  <r>
    <x v="0"/>
    <x v="15"/>
    <x v="1268"/>
    <x v="987"/>
    <x v="780"/>
    <x v="769"/>
    <x v="18"/>
    <x v="93"/>
    <x v="729"/>
    <x v="680"/>
    <x v="785"/>
    <x v="110"/>
    <x v="217"/>
    <x v="316"/>
    <x v="4"/>
    <x v="6"/>
    <x v="31"/>
    <x v="106"/>
    <x v="81"/>
    <x v="127"/>
    <x v="15"/>
    <x v="1"/>
    <x v="1"/>
    <x v="1"/>
    <x v="1"/>
    <x v="1"/>
    <x v="1"/>
    <x v="0"/>
    <x v="12"/>
  </r>
  <r>
    <x v="0"/>
    <x v="16"/>
    <x v="825"/>
    <x v="598"/>
    <x v="442"/>
    <x v="244"/>
    <x v="12"/>
    <x v="64"/>
    <x v="529"/>
    <x v="98"/>
    <x v="401"/>
    <x v="155"/>
    <x v="325"/>
    <x v="354"/>
    <x v="2"/>
    <x v="0"/>
    <x v="15"/>
    <x v="89"/>
    <x v="166"/>
    <x v="122"/>
    <x v="16"/>
    <x v="0"/>
    <x v="0"/>
    <x v="0"/>
    <x v="0"/>
    <x v="0"/>
    <x v="1"/>
    <x v="0"/>
    <x v="11"/>
  </r>
  <r>
    <x v="0"/>
    <x v="17"/>
    <x v="935"/>
    <x v="123"/>
    <x v="52"/>
    <x v="98"/>
    <x v="1"/>
    <x v="72"/>
    <x v="949"/>
    <x v="351"/>
    <x v="236"/>
    <x v="12"/>
    <x v="345"/>
    <x v="304"/>
    <x v="5"/>
    <x v="2"/>
    <x v="0"/>
    <x v="84"/>
    <x v="58"/>
    <x v="32"/>
    <x v="17"/>
    <x v="1"/>
    <x v="0"/>
    <x v="0"/>
    <x v="0"/>
    <x v="0"/>
    <x v="0"/>
    <x v="1"/>
    <x v="11"/>
  </r>
  <r>
    <x v="0"/>
    <x v="18"/>
    <x v="883"/>
    <x v="296"/>
    <x v="151"/>
    <x v="65"/>
    <x v="5"/>
    <x v="72"/>
    <x v="929"/>
    <x v="822"/>
    <x v="307"/>
    <x v="448"/>
    <x v="294"/>
    <x v="209"/>
    <x v="4"/>
    <x v="6"/>
    <x v="31"/>
    <x v="25"/>
    <x v="80"/>
    <x v="37"/>
    <x v="18"/>
    <x v="0"/>
    <x v="1"/>
    <x v="0"/>
    <x v="0"/>
    <x v="0"/>
    <x v="0"/>
    <x v="1"/>
    <x v="7"/>
  </r>
  <r>
    <x v="0"/>
    <x v="19"/>
    <x v="990"/>
    <x v="839"/>
    <x v="820"/>
    <x v="768"/>
    <x v="16"/>
    <x v="74"/>
    <x v="619"/>
    <x v="225"/>
    <x v="581"/>
    <x v="10"/>
    <x v="115"/>
    <x v="168"/>
    <x v="6"/>
    <x v="4"/>
    <x v="5"/>
    <x v="60"/>
    <x v="37"/>
    <x v="177"/>
    <x v="19"/>
    <x v="1"/>
    <x v="1"/>
    <x v="0"/>
    <x v="0"/>
    <x v="0"/>
    <x v="1"/>
    <x v="0"/>
    <x v="10"/>
  </r>
  <r>
    <x v="0"/>
    <x v="20"/>
    <x v="912"/>
    <x v="18"/>
    <x v="100"/>
    <x v="132"/>
    <x v="0"/>
    <x v="2"/>
    <x v="135"/>
    <x v="926"/>
    <x v="932"/>
    <x v="171"/>
    <x v="492"/>
    <x v="644"/>
    <x v="2"/>
    <x v="1"/>
    <x v="25"/>
    <x v="79"/>
    <x v="153"/>
    <x v="40"/>
    <x v="20"/>
    <x v="0"/>
    <x v="0"/>
    <x v="1"/>
    <x v="0"/>
    <x v="0"/>
    <x v="0"/>
    <x v="0"/>
    <x v="11"/>
  </r>
  <r>
    <x v="0"/>
    <x v="21"/>
    <x v="1235"/>
    <x v="789"/>
    <x v="357"/>
    <x v="430"/>
    <x v="14"/>
    <x v="145"/>
    <x v="644"/>
    <x v="859"/>
    <x v="1023"/>
    <x v="12"/>
    <x v="138"/>
    <x v="176"/>
    <x v="5"/>
    <x v="2"/>
    <x v="0"/>
    <x v="84"/>
    <x v="58"/>
    <x v="81"/>
    <x v="21"/>
    <x v="1"/>
    <x v="0"/>
    <x v="1"/>
    <x v="0"/>
    <x v="0"/>
    <x v="1"/>
    <x v="1"/>
    <x v="11"/>
  </r>
  <r>
    <x v="0"/>
    <x v="22"/>
    <x v="665"/>
    <x v="1001"/>
    <x v="798"/>
    <x v="812"/>
    <x v="17"/>
    <x v="141"/>
    <x v="533"/>
    <x v="790"/>
    <x v="996"/>
    <x v="428"/>
    <x v="169"/>
    <x v="259"/>
    <x v="5"/>
    <x v="5"/>
    <x v="20"/>
    <x v="11"/>
    <x v="58"/>
    <x v="228"/>
    <x v="22"/>
    <x v="0"/>
    <x v="1"/>
    <x v="1"/>
    <x v="0"/>
    <x v="0"/>
    <x v="1"/>
    <x v="1"/>
    <x v="5"/>
  </r>
  <r>
    <x v="0"/>
    <x v="23"/>
    <x v="1231"/>
    <x v="317"/>
    <x v="263"/>
    <x v="255"/>
    <x v="6"/>
    <x v="31"/>
    <x v="428"/>
    <x v="7"/>
    <x v="947"/>
    <x v="233"/>
    <x v="528"/>
    <x v="570"/>
    <x v="4"/>
    <x v="7"/>
    <x v="33"/>
    <x v="132"/>
    <x v="105"/>
    <x v="74"/>
    <x v="23"/>
    <x v="1"/>
    <x v="1"/>
    <x v="1"/>
    <x v="0"/>
    <x v="0"/>
    <x v="0"/>
    <x v="0"/>
    <x v="12"/>
  </r>
  <r>
    <x v="0"/>
    <x v="24"/>
    <x v="679"/>
    <x v="59"/>
    <x v="17"/>
    <x v="21"/>
    <x v="1"/>
    <x v="55"/>
    <x v="892"/>
    <x v="1028"/>
    <x v="716"/>
    <x v="12"/>
    <x v="467"/>
    <x v="574"/>
    <x v="5"/>
    <x v="2"/>
    <x v="0"/>
    <x v="11"/>
    <x v="58"/>
    <x v="14"/>
    <x v="24"/>
    <x v="0"/>
    <x v="0"/>
    <x v="0"/>
    <x v="1"/>
    <x v="0"/>
    <x v="0"/>
    <x v="1"/>
    <x v="5"/>
  </r>
  <r>
    <x v="0"/>
    <x v="25"/>
    <x v="1147"/>
    <x v="644"/>
    <x v="254"/>
    <x v="124"/>
    <x v="13"/>
    <x v="72"/>
    <x v="222"/>
    <x v="376"/>
    <x v="393"/>
    <x v="21"/>
    <x v="278"/>
    <x v="319"/>
    <x v="4"/>
    <x v="1"/>
    <x v="0"/>
    <x v="105"/>
    <x v="80"/>
    <x v="55"/>
    <x v="25"/>
    <x v="1"/>
    <x v="0"/>
    <x v="0"/>
    <x v="1"/>
    <x v="0"/>
    <x v="1"/>
    <x v="0"/>
    <x v="12"/>
  </r>
  <r>
    <x v="0"/>
    <x v="26"/>
    <x v="1052"/>
    <x v="797"/>
    <x v="916"/>
    <x v="891"/>
    <x v="15"/>
    <x v="78"/>
    <x v="200"/>
    <x v="707"/>
    <x v="810"/>
    <x v="124"/>
    <x v="81"/>
    <x v="83"/>
    <x v="2"/>
    <x v="3"/>
    <x v="35"/>
    <x v="98"/>
    <x v="174"/>
    <x v="225"/>
    <x v="26"/>
    <x v="0"/>
    <x v="1"/>
    <x v="0"/>
    <x v="1"/>
    <x v="0"/>
    <x v="1"/>
    <x v="0"/>
    <x v="11"/>
  </r>
  <r>
    <x v="0"/>
    <x v="27"/>
    <x v="1103"/>
    <x v="427"/>
    <x v="288"/>
    <x v="266"/>
    <x v="6"/>
    <x v="80"/>
    <x v="591"/>
    <x v="1034"/>
    <x v="297"/>
    <x v="335"/>
    <x v="239"/>
    <x v="116"/>
    <x v="7"/>
    <x v="7"/>
    <x v="16"/>
    <x v="50"/>
    <x v="28"/>
    <x v="58"/>
    <x v="27"/>
    <x v="1"/>
    <x v="1"/>
    <x v="0"/>
    <x v="1"/>
    <x v="0"/>
    <x v="0"/>
    <x v="1"/>
    <x v="9"/>
  </r>
  <r>
    <x v="0"/>
    <x v="28"/>
    <x v="750"/>
    <x v="734"/>
    <x v="707"/>
    <x v="633"/>
    <x v="13"/>
    <x v="135"/>
    <x v="749"/>
    <x v="185"/>
    <x v="1140"/>
    <x v="280"/>
    <x v="454"/>
    <x v="399"/>
    <x v="3"/>
    <x v="1"/>
    <x v="11"/>
    <x v="44"/>
    <x v="114"/>
    <x v="150"/>
    <x v="28"/>
    <x v="0"/>
    <x v="0"/>
    <x v="1"/>
    <x v="1"/>
    <x v="0"/>
    <x v="1"/>
    <x v="1"/>
    <x v="9"/>
  </r>
  <r>
    <x v="0"/>
    <x v="29"/>
    <x v="1163"/>
    <x v="111"/>
    <x v="160"/>
    <x v="96"/>
    <x v="2"/>
    <x v="13"/>
    <x v="518"/>
    <x v="357"/>
    <x v="59"/>
    <x v="283"/>
    <x v="577"/>
    <x v="712"/>
    <x v="4"/>
    <x v="3"/>
    <x v="17"/>
    <x v="105"/>
    <x v="80"/>
    <x v="25"/>
    <x v="29"/>
    <x v="1"/>
    <x v="0"/>
    <x v="1"/>
    <x v="1"/>
    <x v="0"/>
    <x v="0"/>
    <x v="0"/>
    <x v="12"/>
  </r>
  <r>
    <x v="0"/>
    <x v="30"/>
    <x v="1092"/>
    <x v="302"/>
    <x v="291"/>
    <x v="175"/>
    <x v="6"/>
    <x v="17"/>
    <x v="828"/>
    <x v="427"/>
    <x v="209"/>
    <x v="392"/>
    <x v="520"/>
    <x v="563"/>
    <x v="3"/>
    <x v="7"/>
    <x v="40"/>
    <x v="70"/>
    <x v="143"/>
    <x v="91"/>
    <x v="30"/>
    <x v="0"/>
    <x v="1"/>
    <x v="1"/>
    <x v="1"/>
    <x v="0"/>
    <x v="0"/>
    <x v="0"/>
    <x v="9"/>
  </r>
  <r>
    <x v="0"/>
    <x v="31"/>
    <x v="1085"/>
    <x v="1092"/>
    <x v="863"/>
    <x v="818"/>
    <x v="18"/>
    <x v="148"/>
    <x v="723"/>
    <x v="301"/>
    <x v="939"/>
    <x v="48"/>
    <x v="47"/>
    <x v="92"/>
    <x v="7"/>
    <x v="6"/>
    <x v="11"/>
    <x v="38"/>
    <x v="17"/>
    <x v="208"/>
    <x v="31"/>
    <x v="1"/>
    <x v="1"/>
    <x v="1"/>
    <x v="1"/>
    <x v="0"/>
    <x v="1"/>
    <x v="1"/>
    <x v="9"/>
  </r>
  <r>
    <x v="0"/>
    <x v="32"/>
    <x v="1286"/>
    <x v="335"/>
    <x v="321"/>
    <x v="287"/>
    <x v="6"/>
    <x v="30"/>
    <x v="16"/>
    <x v="546"/>
    <x v="230"/>
    <x v="243"/>
    <x v="632"/>
    <x v="682"/>
    <x v="4"/>
    <x v="7"/>
    <x v="33"/>
    <x v="127"/>
    <x v="101"/>
    <x v="64"/>
    <x v="32"/>
    <x v="1"/>
    <x v="1"/>
    <x v="1"/>
    <x v="1"/>
    <x v="0"/>
    <x v="0"/>
    <x v="0"/>
    <x v="12"/>
  </r>
  <r>
    <x v="0"/>
    <x v="33"/>
    <x v="873"/>
    <x v="1039"/>
    <x v="834"/>
    <x v="787"/>
    <x v="17"/>
    <x v="146"/>
    <x v="887"/>
    <x v="268"/>
    <x v="747"/>
    <x v="473"/>
    <x v="164"/>
    <x v="257"/>
    <x v="3"/>
    <x v="5"/>
    <x v="34"/>
    <x v="40"/>
    <x v="107"/>
    <x v="174"/>
    <x v="33"/>
    <x v="0"/>
    <x v="1"/>
    <x v="1"/>
    <x v="1"/>
    <x v="0"/>
    <x v="1"/>
    <x v="1"/>
    <x v="9"/>
  </r>
  <r>
    <x v="0"/>
    <x v="34"/>
    <x v="1026"/>
    <x v="796"/>
    <x v="584"/>
    <x v="518"/>
    <x v="14"/>
    <x v="145"/>
    <x v="744"/>
    <x v="981"/>
    <x v="630"/>
    <x v="12"/>
    <x v="195"/>
    <x v="279"/>
    <x v="5"/>
    <x v="2"/>
    <x v="0"/>
    <x v="84"/>
    <x v="58"/>
    <x v="120"/>
    <x v="34"/>
    <x v="1"/>
    <x v="0"/>
    <x v="1"/>
    <x v="1"/>
    <x v="0"/>
    <x v="1"/>
    <x v="1"/>
    <x v="11"/>
  </r>
  <r>
    <x v="0"/>
    <x v="35"/>
    <x v="941"/>
    <x v="33"/>
    <x v="153"/>
    <x v="116"/>
    <x v="0"/>
    <x v="16"/>
    <x v="157"/>
    <x v="648"/>
    <x v="690"/>
    <x v="479"/>
    <x v="531"/>
    <x v="700"/>
    <x v="1"/>
    <x v="1"/>
    <x v="37"/>
    <x v="170"/>
    <x v="232"/>
    <x v="27"/>
    <x v="35"/>
    <x v="0"/>
    <x v="0"/>
    <x v="1"/>
    <x v="1"/>
    <x v="0"/>
    <x v="0"/>
    <x v="0"/>
    <x v="13"/>
  </r>
  <r>
    <x v="0"/>
    <x v="36"/>
    <x v="1109"/>
    <x v="831"/>
    <x v="708"/>
    <x v="640"/>
    <x v="16"/>
    <x v="78"/>
    <x v="741"/>
    <x v="507"/>
    <x v="720"/>
    <x v="281"/>
    <x v="44"/>
    <x v="38"/>
    <x v="5"/>
    <x v="4"/>
    <x v="15"/>
    <x v="80"/>
    <x v="54"/>
    <x v="170"/>
    <x v="36"/>
    <x v="1"/>
    <x v="1"/>
    <x v="0"/>
    <x v="1"/>
    <x v="0"/>
    <x v="1"/>
    <x v="0"/>
    <x v="11"/>
  </r>
  <r>
    <x v="0"/>
    <x v="37"/>
    <x v="843"/>
    <x v="321"/>
    <x v="422"/>
    <x v="391"/>
    <x v="4"/>
    <x v="68"/>
    <x v="831"/>
    <x v="839"/>
    <x v="490"/>
    <x v="211"/>
    <x v="316"/>
    <x v="269"/>
    <x v="4"/>
    <x v="5"/>
    <x v="28"/>
    <x v="21"/>
    <x v="74"/>
    <x v="63"/>
    <x v="37"/>
    <x v="0"/>
    <x v="1"/>
    <x v="0"/>
    <x v="1"/>
    <x v="0"/>
    <x v="0"/>
    <x v="1"/>
    <x v="7"/>
  </r>
  <r>
    <x v="0"/>
    <x v="38"/>
    <x v="1169"/>
    <x v="147"/>
    <x v="146"/>
    <x v="349"/>
    <x v="1"/>
    <x v="74"/>
    <x v="359"/>
    <x v="788"/>
    <x v="367"/>
    <x v="31"/>
    <x v="290"/>
    <x v="162"/>
    <x v="4"/>
    <x v="2"/>
    <x v="8"/>
    <x v="96"/>
    <x v="70"/>
    <x v="21"/>
    <x v="38"/>
    <x v="1"/>
    <x v="0"/>
    <x v="0"/>
    <x v="1"/>
    <x v="0"/>
    <x v="0"/>
    <x v="1"/>
    <x v="12"/>
  </r>
  <r>
    <x v="0"/>
    <x v="39"/>
    <x v="739"/>
    <x v="619"/>
    <x v="814"/>
    <x v="790"/>
    <x v="12"/>
    <x v="57"/>
    <x v="618"/>
    <x v="811"/>
    <x v="907"/>
    <x v="297"/>
    <x v="486"/>
    <x v="417"/>
    <x v="2"/>
    <x v="0"/>
    <x v="15"/>
    <x v="60"/>
    <x v="133"/>
    <x v="118"/>
    <x v="39"/>
    <x v="0"/>
    <x v="0"/>
    <x v="0"/>
    <x v="1"/>
    <x v="0"/>
    <x v="1"/>
    <x v="0"/>
    <x v="11"/>
  </r>
  <r>
    <x v="0"/>
    <x v="40"/>
    <x v="1199"/>
    <x v="1085"/>
    <x v="621"/>
    <x v="636"/>
    <x v="18"/>
    <x v="151"/>
    <x v="640"/>
    <x v="769"/>
    <x v="797"/>
    <x v="134"/>
    <x v="29"/>
    <x v="51"/>
    <x v="6"/>
    <x v="6"/>
    <x v="18"/>
    <x v="54"/>
    <x v="32"/>
    <x v="149"/>
    <x v="40"/>
    <x v="1"/>
    <x v="1"/>
    <x v="1"/>
    <x v="0"/>
    <x v="0"/>
    <x v="1"/>
    <x v="1"/>
    <x v="10"/>
  </r>
  <r>
    <x v="0"/>
    <x v="41"/>
    <x v="1023"/>
    <x v="248"/>
    <x v="229"/>
    <x v="179"/>
    <x v="5"/>
    <x v="7"/>
    <x v="715"/>
    <x v="589"/>
    <x v="340"/>
    <x v="218"/>
    <x v="493"/>
    <x v="550"/>
    <x v="3"/>
    <x v="6"/>
    <x v="37"/>
    <x v="33"/>
    <x v="96"/>
    <x v="79"/>
    <x v="41"/>
    <x v="0"/>
    <x v="1"/>
    <x v="1"/>
    <x v="0"/>
    <x v="0"/>
    <x v="0"/>
    <x v="0"/>
    <x v="9"/>
  </r>
  <r>
    <x v="0"/>
    <x v="42"/>
    <x v="1208"/>
    <x v="84"/>
    <x v="70"/>
    <x v="64"/>
    <x v="2"/>
    <x v="5"/>
    <x v="905"/>
    <x v="928"/>
    <x v="207"/>
    <x v="5"/>
    <x v="645"/>
    <x v="848"/>
    <x v="6"/>
    <x v="3"/>
    <x v="0"/>
    <x v="66"/>
    <x v="43"/>
    <x v="57"/>
    <x v="42"/>
    <x v="1"/>
    <x v="0"/>
    <x v="1"/>
    <x v="0"/>
    <x v="0"/>
    <x v="0"/>
    <x v="0"/>
    <x v="10"/>
  </r>
  <r>
    <x v="0"/>
    <x v="43"/>
    <x v="812"/>
    <x v="709"/>
    <x v="366"/>
    <x v="228"/>
    <x v="13"/>
    <x v="135"/>
    <x v="296"/>
    <x v="900"/>
    <x v="1104"/>
    <x v="280"/>
    <x v="185"/>
    <x v="216"/>
    <x v="3"/>
    <x v="1"/>
    <x v="11"/>
    <x v="44"/>
    <x v="114"/>
    <x v="99"/>
    <x v="43"/>
    <x v="0"/>
    <x v="0"/>
    <x v="1"/>
    <x v="0"/>
    <x v="0"/>
    <x v="1"/>
    <x v="1"/>
    <x v="9"/>
  </r>
  <r>
    <x v="0"/>
    <x v="44"/>
    <x v="1017"/>
    <x v="348"/>
    <x v="409"/>
    <x v="295"/>
    <x v="4"/>
    <x v="77"/>
    <x v="636"/>
    <x v="978"/>
    <x v="642"/>
    <x v="275"/>
    <x v="202"/>
    <x v="41"/>
    <x v="6"/>
    <x v="5"/>
    <x v="13"/>
    <x v="61"/>
    <x v="38"/>
    <x v="131"/>
    <x v="44"/>
    <x v="1"/>
    <x v="1"/>
    <x v="0"/>
    <x v="0"/>
    <x v="0"/>
    <x v="0"/>
    <x v="1"/>
    <x v="10"/>
  </r>
  <r>
    <x v="0"/>
    <x v="45"/>
    <x v="916"/>
    <x v="795"/>
    <x v="219"/>
    <x v="133"/>
    <x v="16"/>
    <x v="72"/>
    <x v="84"/>
    <x v="692"/>
    <x v="834"/>
    <x v="221"/>
    <x v="100"/>
    <x v="114"/>
    <x v="2"/>
    <x v="4"/>
    <x v="39"/>
    <x v="49"/>
    <x v="119"/>
    <x v="118"/>
    <x v="45"/>
    <x v="0"/>
    <x v="1"/>
    <x v="0"/>
    <x v="0"/>
    <x v="0"/>
    <x v="1"/>
    <x v="0"/>
    <x v="11"/>
  </r>
  <r>
    <x v="0"/>
    <x v="46"/>
    <x v="891"/>
    <x v="671"/>
    <x v="702"/>
    <x v="705"/>
    <x v="13"/>
    <x v="72"/>
    <x v="884"/>
    <x v="669"/>
    <x v="830"/>
    <x v="21"/>
    <x v="780"/>
    <x v="597"/>
    <x v="4"/>
    <x v="1"/>
    <x v="0"/>
    <x v="105"/>
    <x v="80"/>
    <x v="124"/>
    <x v="46"/>
    <x v="1"/>
    <x v="0"/>
    <x v="0"/>
    <x v="0"/>
    <x v="0"/>
    <x v="1"/>
    <x v="0"/>
    <x v="12"/>
  </r>
  <r>
    <x v="0"/>
    <x v="47"/>
    <x v="773"/>
    <x v="60"/>
    <x v="10"/>
    <x v="12"/>
    <x v="1"/>
    <x v="60"/>
    <x v="567"/>
    <x v="10"/>
    <x v="621"/>
    <x v="90"/>
    <x v="427"/>
    <x v="514"/>
    <x v="4"/>
    <x v="2"/>
    <x v="8"/>
    <x v="25"/>
    <x v="80"/>
    <x v="20"/>
    <x v="47"/>
    <x v="0"/>
    <x v="0"/>
    <x v="0"/>
    <x v="0"/>
    <x v="0"/>
    <x v="0"/>
    <x v="1"/>
    <x v="7"/>
  </r>
  <r>
    <x v="0"/>
    <x v="48"/>
    <x v="1086"/>
    <x v="509"/>
    <x v="637"/>
    <x v="611"/>
    <x v="6"/>
    <x v="84"/>
    <x v="375"/>
    <x v="966"/>
    <x v="923"/>
    <x v="106"/>
    <x v="248"/>
    <x v="174"/>
    <x v="6"/>
    <x v="7"/>
    <x v="22"/>
    <x v="70"/>
    <x v="47"/>
    <x v="77"/>
    <x v="48"/>
    <x v="1"/>
    <x v="1"/>
    <x v="1"/>
    <x v="1"/>
    <x v="1"/>
    <x v="0"/>
    <x v="1"/>
    <x v="10"/>
  </r>
  <r>
    <x v="0"/>
    <x v="49"/>
    <x v="1228"/>
    <x v="969"/>
    <x v="777"/>
    <x v="739"/>
    <x v="18"/>
    <x v="80"/>
    <x v="966"/>
    <x v="278"/>
    <x v="705"/>
    <x v="121"/>
    <x v="894"/>
    <x v="768"/>
    <x v="3"/>
    <x v="6"/>
    <x v="37"/>
    <x v="62"/>
    <x v="136"/>
    <x v="182"/>
    <x v="49"/>
    <x v="0"/>
    <x v="1"/>
    <x v="1"/>
    <x v="1"/>
    <x v="1"/>
    <x v="1"/>
    <x v="0"/>
    <x v="9"/>
  </r>
  <r>
    <x v="0"/>
    <x v="50"/>
    <x v="1195"/>
    <x v="724"/>
    <x v="510"/>
    <x v="630"/>
    <x v="14"/>
    <x v="76"/>
    <x v="625"/>
    <x v="365"/>
    <x v="646"/>
    <x v="90"/>
    <x v="868"/>
    <x v="839"/>
    <x v="4"/>
    <x v="2"/>
    <x v="8"/>
    <x v="105"/>
    <x v="80"/>
    <x v="41"/>
    <x v="50"/>
    <x v="1"/>
    <x v="0"/>
    <x v="1"/>
    <x v="1"/>
    <x v="1"/>
    <x v="1"/>
    <x v="0"/>
    <x v="12"/>
  </r>
  <r>
    <x v="0"/>
    <x v="51"/>
    <x v="910"/>
    <x v="170"/>
    <x v="352"/>
    <x v="327"/>
    <x v="1"/>
    <x v="70"/>
    <x v="502"/>
    <x v="437"/>
    <x v="84"/>
    <x v="434"/>
    <x v="386"/>
    <x v="397"/>
    <x v="2"/>
    <x v="2"/>
    <x v="31"/>
    <x v="78"/>
    <x v="152"/>
    <x v="12"/>
    <x v="51"/>
    <x v="0"/>
    <x v="0"/>
    <x v="1"/>
    <x v="1"/>
    <x v="1"/>
    <x v="0"/>
    <x v="1"/>
    <x v="11"/>
  </r>
  <r>
    <x v="0"/>
    <x v="52"/>
    <x v="1117"/>
    <x v="1003"/>
    <x v="885"/>
    <x v="914"/>
    <x v="16"/>
    <x v="147"/>
    <x v="439"/>
    <x v="961"/>
    <x v="1064"/>
    <x v="10"/>
    <x v="25"/>
    <x v="28"/>
    <x v="6"/>
    <x v="4"/>
    <x v="5"/>
    <x v="60"/>
    <x v="37"/>
    <x v="191"/>
    <x v="52"/>
    <x v="1"/>
    <x v="1"/>
    <x v="0"/>
    <x v="1"/>
    <x v="1"/>
    <x v="1"/>
    <x v="1"/>
    <x v="10"/>
  </r>
  <r>
    <x v="0"/>
    <x v="53"/>
    <x v="1127"/>
    <x v="208"/>
    <x v="246"/>
    <x v="187"/>
    <x v="4"/>
    <x v="17"/>
    <x v="734"/>
    <x v="93"/>
    <x v="42"/>
    <x v="222"/>
    <x v="384"/>
    <x v="388"/>
    <x v="2"/>
    <x v="5"/>
    <x v="41"/>
    <x v="91"/>
    <x v="168"/>
    <x v="42"/>
    <x v="53"/>
    <x v="0"/>
    <x v="1"/>
    <x v="0"/>
    <x v="1"/>
    <x v="1"/>
    <x v="0"/>
    <x v="0"/>
    <x v="11"/>
  </r>
  <r>
    <x v="0"/>
    <x v="54"/>
    <x v="1160"/>
    <x v="148"/>
    <x v="221"/>
    <x v="588"/>
    <x v="2"/>
    <x v="35"/>
    <x v="642"/>
    <x v="413"/>
    <x v="510"/>
    <x v="228"/>
    <x v="723"/>
    <x v="907"/>
    <x v="3"/>
    <x v="3"/>
    <x v="27"/>
    <x v="198"/>
    <x v="183"/>
    <x v="41"/>
    <x v="54"/>
    <x v="1"/>
    <x v="0"/>
    <x v="0"/>
    <x v="1"/>
    <x v="1"/>
    <x v="0"/>
    <x v="0"/>
    <x v="13"/>
  </r>
  <r>
    <x v="0"/>
    <x v="55"/>
    <x v="753"/>
    <x v="690"/>
    <x v="851"/>
    <x v="810"/>
    <x v="12"/>
    <x v="138"/>
    <x v="664"/>
    <x v="600"/>
    <x v="316"/>
    <x v="103"/>
    <x v="103"/>
    <x v="74"/>
    <x v="2"/>
    <x v="0"/>
    <x v="15"/>
    <x v="80"/>
    <x v="154"/>
    <x v="126"/>
    <x v="55"/>
    <x v="0"/>
    <x v="0"/>
    <x v="0"/>
    <x v="1"/>
    <x v="1"/>
    <x v="1"/>
    <x v="1"/>
    <x v="11"/>
  </r>
  <r>
    <x v="0"/>
    <x v="56"/>
    <x v="1253"/>
    <x v="964"/>
    <x v="698"/>
    <x v="668"/>
    <x v="18"/>
    <x v="91"/>
    <x v="196"/>
    <x v="442"/>
    <x v="147"/>
    <x v="380"/>
    <x v="286"/>
    <x v="357"/>
    <x v="4"/>
    <x v="6"/>
    <x v="31"/>
    <x v="104"/>
    <x v="79"/>
    <x v="106"/>
    <x v="56"/>
    <x v="1"/>
    <x v="1"/>
    <x v="1"/>
    <x v="0"/>
    <x v="1"/>
    <x v="1"/>
    <x v="0"/>
    <x v="12"/>
  </r>
  <r>
    <x v="0"/>
    <x v="57"/>
    <x v="955"/>
    <x v="440"/>
    <x v="521"/>
    <x v="472"/>
    <x v="5"/>
    <x v="80"/>
    <x v="677"/>
    <x v="511"/>
    <x v="966"/>
    <x v="502"/>
    <x v="415"/>
    <x v="426"/>
    <x v="3"/>
    <x v="6"/>
    <x v="37"/>
    <x v="62"/>
    <x v="136"/>
    <x v="59"/>
    <x v="57"/>
    <x v="0"/>
    <x v="1"/>
    <x v="1"/>
    <x v="0"/>
    <x v="1"/>
    <x v="0"/>
    <x v="1"/>
    <x v="9"/>
  </r>
  <r>
    <x v="0"/>
    <x v="58"/>
    <x v="1093"/>
    <x v="224"/>
    <x v="308"/>
    <x v="282"/>
    <x v="2"/>
    <x v="75"/>
    <x v="692"/>
    <x v="51"/>
    <x v="371"/>
    <x v="17"/>
    <x v="336"/>
    <x v="302"/>
    <x v="5"/>
    <x v="3"/>
    <x v="6"/>
    <x v="82"/>
    <x v="56"/>
    <x v="35"/>
    <x v="58"/>
    <x v="1"/>
    <x v="0"/>
    <x v="1"/>
    <x v="0"/>
    <x v="1"/>
    <x v="0"/>
    <x v="1"/>
    <x v="11"/>
  </r>
  <r>
    <x v="0"/>
    <x v="59"/>
    <x v="833"/>
    <x v="646"/>
    <x v="385"/>
    <x v="337"/>
    <x v="13"/>
    <x v="66"/>
    <x v="693"/>
    <x v="404"/>
    <x v="677"/>
    <x v="171"/>
    <x v="374"/>
    <x v="378"/>
    <x v="2"/>
    <x v="1"/>
    <x v="25"/>
    <x v="72"/>
    <x v="146"/>
    <x v="42"/>
    <x v="59"/>
    <x v="0"/>
    <x v="0"/>
    <x v="1"/>
    <x v="0"/>
    <x v="1"/>
    <x v="1"/>
    <x v="0"/>
    <x v="11"/>
  </r>
  <r>
    <x v="0"/>
    <x v="60"/>
    <x v="1260"/>
    <x v="334"/>
    <x v="355"/>
    <x v="246"/>
    <x v="6"/>
    <x v="24"/>
    <x v="882"/>
    <x v="88"/>
    <x v="214"/>
    <x v="40"/>
    <x v="660"/>
    <x v="742"/>
    <x v="6"/>
    <x v="7"/>
    <x v="22"/>
    <x v="95"/>
    <x v="69"/>
    <x v="102"/>
    <x v="60"/>
    <x v="1"/>
    <x v="1"/>
    <x v="0"/>
    <x v="0"/>
    <x v="1"/>
    <x v="0"/>
    <x v="0"/>
    <x v="10"/>
  </r>
  <r>
    <x v="0"/>
    <x v="61"/>
    <x v="735"/>
    <x v="909"/>
    <x v="514"/>
    <x v="529"/>
    <x v="16"/>
    <x v="143"/>
    <x v="547"/>
    <x v="175"/>
    <x v="943"/>
    <x v="315"/>
    <x v="50"/>
    <x v="59"/>
    <x v="3"/>
    <x v="4"/>
    <x v="31"/>
    <x v="35"/>
    <x v="100"/>
    <x v="78"/>
    <x v="61"/>
    <x v="0"/>
    <x v="1"/>
    <x v="0"/>
    <x v="0"/>
    <x v="1"/>
    <x v="1"/>
    <x v="1"/>
    <x v="9"/>
  </r>
  <r>
    <x v="0"/>
    <x v="62"/>
    <x v="896"/>
    <x v="751"/>
    <x v="412"/>
    <x v="407"/>
    <x v="13"/>
    <x v="145"/>
    <x v="779"/>
    <x v="608"/>
    <x v="146"/>
    <x v="21"/>
    <x v="143"/>
    <x v="167"/>
    <x v="4"/>
    <x v="1"/>
    <x v="0"/>
    <x v="105"/>
    <x v="80"/>
    <x v="68"/>
    <x v="62"/>
    <x v="1"/>
    <x v="0"/>
    <x v="0"/>
    <x v="0"/>
    <x v="1"/>
    <x v="1"/>
    <x v="1"/>
    <x v="12"/>
  </r>
  <r>
    <x v="0"/>
    <x v="63"/>
    <x v="879"/>
    <x v="49"/>
    <x v="102"/>
    <x v="42"/>
    <x v="1"/>
    <x v="9"/>
    <x v="917"/>
    <x v="196"/>
    <x v="206"/>
    <x v="369"/>
    <x v="614"/>
    <x v="825"/>
    <x v="2"/>
    <x v="2"/>
    <x v="31"/>
    <x v="105"/>
    <x v="183"/>
    <x v="178"/>
    <x v="63"/>
    <x v="0"/>
    <x v="0"/>
    <x v="0"/>
    <x v="0"/>
    <x v="1"/>
    <x v="0"/>
    <x v="0"/>
    <x v="11"/>
  </r>
  <r>
    <x v="0"/>
    <x v="64"/>
    <x v="822"/>
    <x v="93"/>
    <x v="79"/>
    <x v="43"/>
    <x v="1"/>
    <x v="66"/>
    <x v="576"/>
    <x v="572"/>
    <x v="689"/>
    <x v="303"/>
    <x v="546"/>
    <x v="663"/>
    <x v="3"/>
    <x v="2"/>
    <x v="20"/>
    <x v="49"/>
    <x v="119"/>
    <x v="8"/>
    <x v="64"/>
    <x v="0"/>
    <x v="0"/>
    <x v="0"/>
    <x v="0"/>
    <x v="1"/>
    <x v="0"/>
    <x v="1"/>
    <x v="9"/>
  </r>
  <r>
    <x v="0"/>
    <x v="65"/>
    <x v="1188"/>
    <x v="411"/>
    <x v="625"/>
    <x v="528"/>
    <x v="4"/>
    <x v="75"/>
    <x v="179"/>
    <x v="42"/>
    <x v="852"/>
    <x v="51"/>
    <x v="225"/>
    <x v="91"/>
    <x v="6"/>
    <x v="5"/>
    <x v="13"/>
    <x v="51"/>
    <x v="29"/>
    <x v="92"/>
    <x v="65"/>
    <x v="1"/>
    <x v="1"/>
    <x v="0"/>
    <x v="0"/>
    <x v="1"/>
    <x v="0"/>
    <x v="1"/>
    <x v="10"/>
  </r>
  <r>
    <x v="0"/>
    <x v="66"/>
    <x v="921"/>
    <x v="46"/>
    <x v="83"/>
    <x v="26"/>
    <x v="1"/>
    <x v="15"/>
    <x v="695"/>
    <x v="498"/>
    <x v="1022"/>
    <x v="487"/>
    <x v="503"/>
    <x v="642"/>
    <x v="1"/>
    <x v="2"/>
    <x v="41"/>
    <x v="143"/>
    <x v="212"/>
    <x v="152"/>
    <x v="66"/>
    <x v="0"/>
    <x v="0"/>
    <x v="1"/>
    <x v="0"/>
    <x v="1"/>
    <x v="0"/>
    <x v="0"/>
    <x v="13"/>
  </r>
  <r>
    <x v="0"/>
    <x v="67"/>
    <x v="1314"/>
    <x v="413"/>
    <x v="389"/>
    <x v="552"/>
    <x v="7"/>
    <x v="40"/>
    <x v="978"/>
    <x v="563"/>
    <x v="1045"/>
    <x v="517"/>
    <x v="674"/>
    <x v="724"/>
    <x v="3"/>
    <x v="8"/>
    <x v="41"/>
    <x v="151"/>
    <x v="129"/>
    <x v="85"/>
    <x v="67"/>
    <x v="1"/>
    <x v="1"/>
    <x v="1"/>
    <x v="0"/>
    <x v="1"/>
    <x v="0"/>
    <x v="0"/>
    <x v="13"/>
  </r>
  <r>
    <x v="0"/>
    <x v="68"/>
    <x v="1181"/>
    <x v="161"/>
    <x v="301"/>
    <x v="272"/>
    <x v="1"/>
    <x v="72"/>
    <x v="925"/>
    <x v="15"/>
    <x v="28"/>
    <x v="12"/>
    <x v="281"/>
    <x v="135"/>
    <x v="5"/>
    <x v="2"/>
    <x v="0"/>
    <x v="84"/>
    <x v="58"/>
    <x v="25"/>
    <x v="68"/>
    <x v="1"/>
    <x v="0"/>
    <x v="0"/>
    <x v="1"/>
    <x v="1"/>
    <x v="0"/>
    <x v="1"/>
    <x v="11"/>
  </r>
  <r>
    <x v="0"/>
    <x v="69"/>
    <x v="1090"/>
    <x v="383"/>
    <x v="555"/>
    <x v="415"/>
    <x v="4"/>
    <x v="78"/>
    <x v="284"/>
    <x v="1030"/>
    <x v="1160"/>
    <x v="425"/>
    <x v="482"/>
    <x v="478"/>
    <x v="3"/>
    <x v="5"/>
    <x v="34"/>
    <x v="68"/>
    <x v="141"/>
    <x v="140"/>
    <x v="69"/>
    <x v="0"/>
    <x v="1"/>
    <x v="0"/>
    <x v="1"/>
    <x v="1"/>
    <x v="0"/>
    <x v="1"/>
    <x v="9"/>
  </r>
  <r>
    <x v="0"/>
    <x v="70"/>
    <x v="1177"/>
    <x v="127"/>
    <x v="218"/>
    <x v="238"/>
    <x v="2"/>
    <x v="22"/>
    <x v="213"/>
    <x v="861"/>
    <x v="255"/>
    <x v="292"/>
    <x v="573"/>
    <x v="684"/>
    <x v="3"/>
    <x v="3"/>
    <x v="27"/>
    <x v="154"/>
    <x v="132"/>
    <x v="96"/>
    <x v="70"/>
    <x v="1"/>
    <x v="0"/>
    <x v="1"/>
    <x v="1"/>
    <x v="1"/>
    <x v="0"/>
    <x v="0"/>
    <x v="13"/>
  </r>
  <r>
    <x v="0"/>
    <x v="71"/>
    <x v="1249"/>
    <x v="300"/>
    <x v="407"/>
    <x v="367"/>
    <x v="5"/>
    <x v="39"/>
    <x v="300"/>
    <x v="1013"/>
    <x v="1031"/>
    <x v="400"/>
    <x v="565"/>
    <x v="595"/>
    <x v="1"/>
    <x v="6"/>
    <x v="47"/>
    <x v="170"/>
    <x v="232"/>
    <x v="105"/>
    <x v="71"/>
    <x v="0"/>
    <x v="1"/>
    <x v="1"/>
    <x v="1"/>
    <x v="1"/>
    <x v="0"/>
    <x v="0"/>
    <x v="13"/>
  </r>
  <r>
    <x v="0"/>
    <x v="72"/>
    <x v="893"/>
    <x v="2"/>
    <x v="8"/>
    <x v="3"/>
    <x v="0"/>
    <x v="2"/>
    <x v="489"/>
    <x v="179"/>
    <x v="183"/>
    <x v="342"/>
    <x v="407"/>
    <x v="504"/>
    <x v="2"/>
    <x v="1"/>
    <x v="25"/>
    <x v="79"/>
    <x v="153"/>
    <x v="17"/>
    <x v="72"/>
    <x v="0"/>
    <x v="0"/>
    <x v="0"/>
    <x v="0"/>
    <x v="0"/>
    <x v="0"/>
    <x v="0"/>
    <x v="11"/>
  </r>
  <r>
    <x v="0"/>
    <x v="73"/>
    <x v="1250"/>
    <x v="207"/>
    <x v="185"/>
    <x v="259"/>
    <x v="4"/>
    <x v="30"/>
    <x v="133"/>
    <x v="382"/>
    <x v="278"/>
    <x v="386"/>
    <x v="351"/>
    <x v="328"/>
    <x v="3"/>
    <x v="5"/>
    <x v="34"/>
    <x v="156"/>
    <x v="134"/>
    <x v="52"/>
    <x v="73"/>
    <x v="1"/>
    <x v="1"/>
    <x v="0"/>
    <x v="0"/>
    <x v="0"/>
    <x v="0"/>
    <x v="0"/>
    <x v="13"/>
  </r>
  <r>
    <x v="0"/>
    <x v="74"/>
    <x v="859"/>
    <x v="76"/>
    <x v="28"/>
    <x v="15"/>
    <x v="1"/>
    <x v="64"/>
    <x v="1007"/>
    <x v="650"/>
    <x v="661"/>
    <x v="99"/>
    <x v="402"/>
    <x v="434"/>
    <x v="3"/>
    <x v="2"/>
    <x v="20"/>
    <x v="40"/>
    <x v="107"/>
    <x v="29"/>
    <x v="74"/>
    <x v="0"/>
    <x v="0"/>
    <x v="1"/>
    <x v="0"/>
    <x v="0"/>
    <x v="0"/>
    <x v="1"/>
    <x v="9"/>
  </r>
  <r>
    <x v="0"/>
    <x v="75"/>
    <x v="1154"/>
    <x v="435"/>
    <x v="353"/>
    <x v="356"/>
    <x v="6"/>
    <x v="79"/>
    <x v="293"/>
    <x v="8"/>
    <x v="955"/>
    <x v="50"/>
    <x v="251"/>
    <x v="169"/>
    <x v="7"/>
    <x v="7"/>
    <x v="16"/>
    <x v="47"/>
    <x v="25"/>
    <x v="107"/>
    <x v="75"/>
    <x v="1"/>
    <x v="1"/>
    <x v="1"/>
    <x v="0"/>
    <x v="0"/>
    <x v="0"/>
    <x v="1"/>
    <x v="9"/>
  </r>
  <r>
    <x v="0"/>
    <x v="76"/>
    <x v="1186"/>
    <x v="56"/>
    <x v="72"/>
    <x v="164"/>
    <x v="1"/>
    <x v="5"/>
    <x v="725"/>
    <x v="62"/>
    <x v="425"/>
    <x v="12"/>
    <x v="620"/>
    <x v="836"/>
    <x v="5"/>
    <x v="2"/>
    <x v="0"/>
    <x v="84"/>
    <x v="58"/>
    <x v="23"/>
    <x v="76"/>
    <x v="1"/>
    <x v="0"/>
    <x v="0"/>
    <x v="1"/>
    <x v="0"/>
    <x v="0"/>
    <x v="0"/>
    <x v="11"/>
  </r>
  <r>
    <x v="0"/>
    <x v="77"/>
    <x v="1063"/>
    <x v="151"/>
    <x v="167"/>
    <x v="153"/>
    <x v="3"/>
    <x v="24"/>
    <x v="103"/>
    <x v="397"/>
    <x v="655"/>
    <x v="396"/>
    <x v="357"/>
    <x v="331"/>
    <x v="1"/>
    <x v="4"/>
    <x v="45"/>
    <x v="143"/>
    <x v="212"/>
    <x v="31"/>
    <x v="77"/>
    <x v="0"/>
    <x v="1"/>
    <x v="0"/>
    <x v="1"/>
    <x v="0"/>
    <x v="0"/>
    <x v="0"/>
    <x v="13"/>
  </r>
  <r>
    <x v="0"/>
    <x v="78"/>
    <x v="1082"/>
    <x v="237"/>
    <x v="248"/>
    <x v="178"/>
    <x v="3"/>
    <x v="72"/>
    <x v="1012"/>
    <x v="65"/>
    <x v="566"/>
    <x v="3"/>
    <x v="297"/>
    <x v="196"/>
    <x v="7"/>
    <x v="4"/>
    <x v="0"/>
    <x v="49"/>
    <x v="27"/>
    <x v="38"/>
    <x v="78"/>
    <x v="1"/>
    <x v="0"/>
    <x v="1"/>
    <x v="1"/>
    <x v="0"/>
    <x v="0"/>
    <x v="1"/>
    <x v="9"/>
  </r>
  <r>
    <x v="0"/>
    <x v="79"/>
    <x v="834"/>
    <x v="401"/>
    <x v="274"/>
    <x v="183"/>
    <x v="6"/>
    <x v="76"/>
    <x v="538"/>
    <x v="570"/>
    <x v="556"/>
    <x v="366"/>
    <x v="585"/>
    <x v="610"/>
    <x v="4"/>
    <x v="7"/>
    <x v="33"/>
    <x v="32"/>
    <x v="93"/>
    <x v="54"/>
    <x v="79"/>
    <x v="0"/>
    <x v="1"/>
    <x v="1"/>
    <x v="1"/>
    <x v="0"/>
    <x v="0"/>
    <x v="1"/>
    <x v="7"/>
  </r>
  <r>
    <x v="0"/>
    <x v="80"/>
    <x v="846"/>
    <x v="604"/>
    <x v="683"/>
    <x v="621"/>
    <x v="12"/>
    <x v="64"/>
    <x v="184"/>
    <x v="643"/>
    <x v="547"/>
    <x v="297"/>
    <x v="651"/>
    <x v="503"/>
    <x v="2"/>
    <x v="0"/>
    <x v="15"/>
    <x v="89"/>
    <x v="166"/>
    <x v="81"/>
    <x v="80"/>
    <x v="0"/>
    <x v="0"/>
    <x v="0"/>
    <x v="0"/>
    <x v="1"/>
    <x v="1"/>
    <x v="0"/>
    <x v="11"/>
  </r>
  <r>
    <x v="0"/>
    <x v="81"/>
    <x v="1145"/>
    <x v="864"/>
    <x v="886"/>
    <x v="907"/>
    <x v="16"/>
    <x v="80"/>
    <x v="398"/>
    <x v="202"/>
    <x v="1114"/>
    <x v="140"/>
    <x v="69"/>
    <x v="75"/>
    <x v="5"/>
    <x v="4"/>
    <x v="15"/>
    <x v="89"/>
    <x v="63"/>
    <x v="159"/>
    <x v="81"/>
    <x v="1"/>
    <x v="1"/>
    <x v="0"/>
    <x v="0"/>
    <x v="1"/>
    <x v="1"/>
    <x v="0"/>
    <x v="11"/>
  </r>
  <r>
    <x v="0"/>
    <x v="82"/>
    <x v="692"/>
    <x v="736"/>
    <x v="850"/>
    <x v="859"/>
    <x v="13"/>
    <x v="131"/>
    <x v="701"/>
    <x v="162"/>
    <x v="1030"/>
    <x v="21"/>
    <x v="259"/>
    <x v="322"/>
    <x v="4"/>
    <x v="1"/>
    <x v="0"/>
    <x v="25"/>
    <x v="80"/>
    <x v="131"/>
    <x v="82"/>
    <x v="0"/>
    <x v="0"/>
    <x v="1"/>
    <x v="0"/>
    <x v="1"/>
    <x v="1"/>
    <x v="1"/>
    <x v="7"/>
  </r>
  <r>
    <x v="0"/>
    <x v="83"/>
    <x v="969"/>
    <x v="1100"/>
    <x v="928"/>
    <x v="925"/>
    <x v="18"/>
    <x v="147"/>
    <x v="271"/>
    <x v="826"/>
    <x v="177"/>
    <x v="6"/>
    <x v="31"/>
    <x v="58"/>
    <x v="8"/>
    <x v="6"/>
    <x v="3"/>
    <x v="33"/>
    <x v="12"/>
    <x v="233"/>
    <x v="83"/>
    <x v="1"/>
    <x v="1"/>
    <x v="1"/>
    <x v="0"/>
    <x v="1"/>
    <x v="1"/>
    <x v="1"/>
    <x v="8"/>
  </r>
  <r>
    <x v="0"/>
    <x v="84"/>
    <x v="1136"/>
    <x v="657"/>
    <x v="538"/>
    <x v="481"/>
    <x v="13"/>
    <x v="72"/>
    <x v="946"/>
    <x v="932"/>
    <x v="869"/>
    <x v="21"/>
    <x v="314"/>
    <x v="353"/>
    <x v="4"/>
    <x v="1"/>
    <x v="0"/>
    <x v="105"/>
    <x v="80"/>
    <x v="42"/>
    <x v="84"/>
    <x v="1"/>
    <x v="0"/>
    <x v="0"/>
    <x v="1"/>
    <x v="1"/>
    <x v="1"/>
    <x v="0"/>
    <x v="12"/>
  </r>
  <r>
    <x v="0"/>
    <x v="85"/>
    <x v="787"/>
    <x v="829"/>
    <x v="680"/>
    <x v="620"/>
    <x v="16"/>
    <x v="79"/>
    <x v="707"/>
    <x v="304"/>
    <x v="872"/>
    <x v="247"/>
    <x v="110"/>
    <x v="149"/>
    <x v="2"/>
    <x v="4"/>
    <x v="39"/>
    <x v="85"/>
    <x v="160"/>
    <x v="78"/>
    <x v="85"/>
    <x v="0"/>
    <x v="1"/>
    <x v="0"/>
    <x v="1"/>
    <x v="1"/>
    <x v="1"/>
    <x v="0"/>
    <x v="11"/>
  </r>
  <r>
    <x v="0"/>
    <x v="86"/>
    <x v="903"/>
    <x v="808"/>
    <x v="724"/>
    <x v="675"/>
    <x v="14"/>
    <x v="145"/>
    <x v="945"/>
    <x v="982"/>
    <x v="774"/>
    <x v="12"/>
    <x v="193"/>
    <x v="278"/>
    <x v="5"/>
    <x v="2"/>
    <x v="0"/>
    <x v="84"/>
    <x v="58"/>
    <x v="89"/>
    <x v="86"/>
    <x v="1"/>
    <x v="0"/>
    <x v="1"/>
    <x v="1"/>
    <x v="1"/>
    <x v="1"/>
    <x v="1"/>
    <x v="11"/>
  </r>
  <r>
    <x v="0"/>
    <x v="87"/>
    <x v="892"/>
    <x v="1051"/>
    <x v="903"/>
    <x v="923"/>
    <x v="17"/>
    <x v="145"/>
    <x v="288"/>
    <x v="516"/>
    <x v="789"/>
    <x v="240"/>
    <x v="187"/>
    <x v="292"/>
    <x v="3"/>
    <x v="5"/>
    <x v="34"/>
    <x v="34"/>
    <x v="98"/>
    <x v="149"/>
    <x v="87"/>
    <x v="0"/>
    <x v="1"/>
    <x v="1"/>
    <x v="1"/>
    <x v="1"/>
    <x v="1"/>
    <x v="1"/>
    <x v="9"/>
  </r>
  <r>
    <x v="0"/>
    <x v="88"/>
    <x v="791"/>
    <x v="692"/>
    <x v="297"/>
    <x v="156"/>
    <x v="13"/>
    <x v="131"/>
    <x v="569"/>
    <x v="582"/>
    <x v="161"/>
    <x v="21"/>
    <x v="199"/>
    <x v="255"/>
    <x v="4"/>
    <x v="1"/>
    <x v="0"/>
    <x v="25"/>
    <x v="80"/>
    <x v="88"/>
    <x v="88"/>
    <x v="0"/>
    <x v="0"/>
    <x v="0"/>
    <x v="0"/>
    <x v="0"/>
    <x v="1"/>
    <x v="1"/>
    <x v="7"/>
  </r>
  <r>
    <x v="0"/>
    <x v="89"/>
    <x v="1241"/>
    <x v="1021"/>
    <x v="587"/>
    <x v="506"/>
    <x v="17"/>
    <x v="147"/>
    <x v="880"/>
    <x v="995"/>
    <x v="898"/>
    <x v="23"/>
    <x v="10"/>
    <x v="12"/>
    <x v="7"/>
    <x v="5"/>
    <x v="4"/>
    <x v="46"/>
    <x v="24"/>
    <x v="134"/>
    <x v="89"/>
    <x v="1"/>
    <x v="1"/>
    <x v="0"/>
    <x v="0"/>
    <x v="0"/>
    <x v="1"/>
    <x v="1"/>
    <x v="9"/>
  </r>
  <r>
    <x v="0"/>
    <x v="90"/>
    <x v="858"/>
    <x v="631"/>
    <x v="63"/>
    <x v="7"/>
    <x v="13"/>
    <x v="67"/>
    <x v="991"/>
    <x v="208"/>
    <x v="640"/>
    <x v="309"/>
    <x v="376"/>
    <x v="376"/>
    <x v="2"/>
    <x v="1"/>
    <x v="25"/>
    <x v="79"/>
    <x v="153"/>
    <x v="46"/>
    <x v="90"/>
    <x v="0"/>
    <x v="0"/>
    <x v="1"/>
    <x v="0"/>
    <x v="0"/>
    <x v="1"/>
    <x v="0"/>
    <x v="11"/>
  </r>
  <r>
    <x v="0"/>
    <x v="91"/>
    <x v="1221"/>
    <x v="956"/>
    <x v="710"/>
    <x v="677"/>
    <x v="18"/>
    <x v="80"/>
    <x v="906"/>
    <x v="683"/>
    <x v="838"/>
    <x v="310"/>
    <x v="300"/>
    <x v="362"/>
    <x v="6"/>
    <x v="6"/>
    <x v="18"/>
    <x v="62"/>
    <x v="39"/>
    <x v="182"/>
    <x v="91"/>
    <x v="1"/>
    <x v="1"/>
    <x v="1"/>
    <x v="0"/>
    <x v="0"/>
    <x v="1"/>
    <x v="0"/>
    <x v="10"/>
  </r>
  <r>
    <x v="0"/>
    <x v="92"/>
    <x v="1180"/>
    <x v="759"/>
    <x v="552"/>
    <x v="448"/>
    <x v="13"/>
    <x v="145"/>
    <x v="542"/>
    <x v="40"/>
    <x v="346"/>
    <x v="21"/>
    <x v="80"/>
    <x v="66"/>
    <x v="4"/>
    <x v="1"/>
    <x v="0"/>
    <x v="105"/>
    <x v="80"/>
    <x v="88"/>
    <x v="92"/>
    <x v="1"/>
    <x v="0"/>
    <x v="0"/>
    <x v="1"/>
    <x v="0"/>
    <x v="1"/>
    <x v="1"/>
    <x v="12"/>
  </r>
  <r>
    <x v="0"/>
    <x v="93"/>
    <x v="732"/>
    <x v="900"/>
    <x v="593"/>
    <x v="516"/>
    <x v="16"/>
    <x v="142"/>
    <x v="755"/>
    <x v="667"/>
    <x v="737"/>
    <x v="411"/>
    <x v="133"/>
    <x v="194"/>
    <x v="3"/>
    <x v="4"/>
    <x v="31"/>
    <x v="25"/>
    <x v="80"/>
    <x v="87"/>
    <x v="93"/>
    <x v="0"/>
    <x v="1"/>
    <x v="0"/>
    <x v="1"/>
    <x v="0"/>
    <x v="1"/>
    <x v="1"/>
    <x v="9"/>
  </r>
  <r>
    <x v="0"/>
    <x v="94"/>
    <x v="1214"/>
    <x v="710"/>
    <x v="367"/>
    <x v="354"/>
    <x v="14"/>
    <x v="72"/>
    <x v="422"/>
    <x v="895"/>
    <x v="365"/>
    <x v="12"/>
    <x v="832"/>
    <x v="707"/>
    <x v="5"/>
    <x v="2"/>
    <x v="0"/>
    <x v="84"/>
    <x v="58"/>
    <x v="76"/>
    <x v="94"/>
    <x v="1"/>
    <x v="0"/>
    <x v="1"/>
    <x v="1"/>
    <x v="0"/>
    <x v="1"/>
    <x v="0"/>
    <x v="11"/>
  </r>
  <r>
    <x v="0"/>
    <x v="95"/>
    <x v="928"/>
    <x v="896"/>
    <x v="785"/>
    <x v="743"/>
    <x v="17"/>
    <x v="74"/>
    <x v="523"/>
    <x v="317"/>
    <x v="962"/>
    <x v="372"/>
    <x v="525"/>
    <x v="409"/>
    <x v="3"/>
    <x v="5"/>
    <x v="34"/>
    <x v="46"/>
    <x v="117"/>
    <x v="175"/>
    <x v="95"/>
    <x v="0"/>
    <x v="1"/>
    <x v="1"/>
    <x v="1"/>
    <x v="0"/>
    <x v="1"/>
    <x v="0"/>
    <x v="9"/>
  </r>
  <r>
    <x v="0"/>
    <x v="96"/>
    <x v="1225"/>
    <x v="132"/>
    <x v="253"/>
    <x v="258"/>
    <x v="2"/>
    <x v="15"/>
    <x v="252"/>
    <x v="346"/>
    <x v="66"/>
    <x v="107"/>
    <x v="610"/>
    <x v="754"/>
    <x v="4"/>
    <x v="3"/>
    <x v="17"/>
    <x v="116"/>
    <x v="91"/>
    <x v="261"/>
    <x v="96"/>
    <x v="1"/>
    <x v="0"/>
    <x v="1"/>
    <x v="0"/>
    <x v="1"/>
    <x v="0"/>
    <x v="0"/>
    <x v="12"/>
  </r>
  <r>
    <x v="0"/>
    <x v="97"/>
    <x v="1075"/>
    <x v="275"/>
    <x v="339"/>
    <x v="309"/>
    <x v="5"/>
    <x v="19"/>
    <x v="170"/>
    <x v="620"/>
    <x v="475"/>
    <x v="249"/>
    <x v="472"/>
    <x v="492"/>
    <x v="2"/>
    <x v="6"/>
    <x v="42"/>
    <x v="86"/>
    <x v="162"/>
    <x v="66"/>
    <x v="97"/>
    <x v="0"/>
    <x v="1"/>
    <x v="1"/>
    <x v="0"/>
    <x v="1"/>
    <x v="0"/>
    <x v="0"/>
    <x v="11"/>
  </r>
  <r>
    <x v="0"/>
    <x v="98"/>
    <x v="1099"/>
    <x v="57"/>
    <x v="57"/>
    <x v="199"/>
    <x v="1"/>
    <x v="15"/>
    <x v="80"/>
    <x v="300"/>
    <x v="1074"/>
    <x v="487"/>
    <x v="461"/>
    <x v="569"/>
    <x v="1"/>
    <x v="2"/>
    <x v="41"/>
    <x v="143"/>
    <x v="212"/>
    <x v="66"/>
    <x v="98"/>
    <x v="0"/>
    <x v="0"/>
    <x v="1"/>
    <x v="1"/>
    <x v="1"/>
    <x v="0"/>
    <x v="0"/>
    <x v="13"/>
  </r>
  <r>
    <x v="0"/>
    <x v="99"/>
    <x v="1283"/>
    <x v="457"/>
    <x v="605"/>
    <x v="532"/>
    <x v="7"/>
    <x v="41"/>
    <x v="387"/>
    <x v="272"/>
    <x v="511"/>
    <x v="117"/>
    <x v="572"/>
    <x v="575"/>
    <x v="4"/>
    <x v="8"/>
    <x v="36"/>
    <x v="153"/>
    <x v="131"/>
    <x v="109"/>
    <x v="99"/>
    <x v="1"/>
    <x v="1"/>
    <x v="1"/>
    <x v="1"/>
    <x v="1"/>
    <x v="0"/>
    <x v="0"/>
    <x v="12"/>
  </r>
  <r>
    <x v="0"/>
    <x v="100"/>
    <x v="1060"/>
    <x v="30"/>
    <x v="173"/>
    <x v="122"/>
    <x v="0"/>
    <x v="5"/>
    <x v="20"/>
    <x v="569"/>
    <x v="399"/>
    <x v="21"/>
    <x v="579"/>
    <x v="776"/>
    <x v="4"/>
    <x v="1"/>
    <x v="0"/>
    <x v="105"/>
    <x v="80"/>
    <x v="62"/>
    <x v="100"/>
    <x v="1"/>
    <x v="0"/>
    <x v="0"/>
    <x v="0"/>
    <x v="0"/>
    <x v="0"/>
    <x v="0"/>
    <x v="12"/>
  </r>
  <r>
    <x v="0"/>
    <x v="101"/>
    <x v="1096"/>
    <x v="129"/>
    <x v="73"/>
    <x v="40"/>
    <x v="3"/>
    <x v="24"/>
    <x v="521"/>
    <x v="586"/>
    <x v="218"/>
    <x v="522"/>
    <x v="341"/>
    <x v="290"/>
    <x v="1"/>
    <x v="4"/>
    <x v="45"/>
    <x v="143"/>
    <x v="212"/>
    <x v="41"/>
    <x v="101"/>
    <x v="0"/>
    <x v="1"/>
    <x v="0"/>
    <x v="0"/>
    <x v="0"/>
    <x v="0"/>
    <x v="0"/>
    <x v="13"/>
  </r>
  <r>
    <x v="0"/>
    <x v="102"/>
    <x v="852"/>
    <x v="11"/>
    <x v="40"/>
    <x v="77"/>
    <x v="0"/>
    <x v="4"/>
    <x v="921"/>
    <x v="342"/>
    <x v="101"/>
    <x v="116"/>
    <x v="476"/>
    <x v="628"/>
    <x v="2"/>
    <x v="1"/>
    <x v="25"/>
    <x v="93"/>
    <x v="171"/>
    <x v="20"/>
    <x v="102"/>
    <x v="0"/>
    <x v="0"/>
    <x v="0"/>
    <x v="1"/>
    <x v="0"/>
    <x v="0"/>
    <x v="0"/>
    <x v="11"/>
  </r>
  <r>
    <x v="0"/>
    <x v="103"/>
    <x v="1302"/>
    <x v="216"/>
    <x v="239"/>
    <x v="181"/>
    <x v="4"/>
    <x v="32"/>
    <x v="241"/>
    <x v="766"/>
    <x v="256"/>
    <x v="295"/>
    <x v="346"/>
    <x v="317"/>
    <x v="3"/>
    <x v="5"/>
    <x v="34"/>
    <x v="163"/>
    <x v="141"/>
    <x v="42"/>
    <x v="103"/>
    <x v="1"/>
    <x v="1"/>
    <x v="0"/>
    <x v="1"/>
    <x v="0"/>
    <x v="0"/>
    <x v="0"/>
    <x v="13"/>
  </r>
  <r>
    <x v="0"/>
    <x v="104"/>
    <x v="1036"/>
    <x v="654"/>
    <x v="478"/>
    <x v="556"/>
    <x v="13"/>
    <x v="72"/>
    <x v="982"/>
    <x v="460"/>
    <x v="471"/>
    <x v="21"/>
    <x v="309"/>
    <x v="351"/>
    <x v="4"/>
    <x v="1"/>
    <x v="0"/>
    <x v="105"/>
    <x v="80"/>
    <x v="50"/>
    <x v="104"/>
    <x v="1"/>
    <x v="0"/>
    <x v="0"/>
    <x v="0"/>
    <x v="1"/>
    <x v="1"/>
    <x v="0"/>
    <x v="12"/>
  </r>
  <r>
    <x v="0"/>
    <x v="105"/>
    <x v="946"/>
    <x v="809"/>
    <x v="495"/>
    <x v="449"/>
    <x v="16"/>
    <x v="77"/>
    <x v="645"/>
    <x v="720"/>
    <x v="459"/>
    <x v="443"/>
    <x v="102"/>
    <x v="129"/>
    <x v="2"/>
    <x v="4"/>
    <x v="39"/>
    <x v="76"/>
    <x v="150"/>
    <x v="50"/>
    <x v="105"/>
    <x v="0"/>
    <x v="1"/>
    <x v="0"/>
    <x v="0"/>
    <x v="1"/>
    <x v="1"/>
    <x v="0"/>
    <x v="11"/>
  </r>
  <r>
    <x v="0"/>
    <x v="106"/>
    <x v="789"/>
    <x v="599"/>
    <x v="428"/>
    <x v="397"/>
    <x v="12"/>
    <x v="69"/>
    <x v="655"/>
    <x v="959"/>
    <x v="761"/>
    <x v="427"/>
    <x v="220"/>
    <x v="238"/>
    <x v="1"/>
    <x v="0"/>
    <x v="31"/>
    <x v="126"/>
    <x v="196"/>
    <x v="30"/>
    <x v="106"/>
    <x v="0"/>
    <x v="0"/>
    <x v="0"/>
    <x v="1"/>
    <x v="1"/>
    <x v="1"/>
    <x v="0"/>
    <x v="13"/>
  </r>
  <r>
    <x v="0"/>
    <x v="107"/>
    <x v="1204"/>
    <x v="886"/>
    <x v="941"/>
    <x v="962"/>
    <x v="16"/>
    <x v="76"/>
    <x v="759"/>
    <x v="226"/>
    <x v="815"/>
    <x v="16"/>
    <x v="78"/>
    <x v="106"/>
    <x v="6"/>
    <x v="4"/>
    <x v="5"/>
    <x v="72"/>
    <x v="49"/>
    <x v="182"/>
    <x v="107"/>
    <x v="1"/>
    <x v="1"/>
    <x v="0"/>
    <x v="1"/>
    <x v="1"/>
    <x v="1"/>
    <x v="0"/>
    <x v="10"/>
  </r>
  <r>
    <x v="0"/>
    <x v="108"/>
    <x v="1240"/>
    <x v="664"/>
    <x v="654"/>
    <x v="628"/>
    <x v="13"/>
    <x v="75"/>
    <x v="833"/>
    <x v="461"/>
    <x v="176"/>
    <x v="62"/>
    <x v="426"/>
    <x v="390"/>
    <x v="3"/>
    <x v="1"/>
    <x v="11"/>
    <x v="131"/>
    <x v="104"/>
    <x v="114"/>
    <x v="108"/>
    <x v="1"/>
    <x v="0"/>
    <x v="1"/>
    <x v="0"/>
    <x v="0"/>
    <x v="1"/>
    <x v="0"/>
    <x v="13"/>
  </r>
  <r>
    <x v="0"/>
    <x v="109"/>
    <x v="815"/>
    <x v="939"/>
    <x v="582"/>
    <x v="393"/>
    <x v="18"/>
    <x v="70"/>
    <x v="890"/>
    <x v="813"/>
    <x v="645"/>
    <x v="416"/>
    <x v="845"/>
    <x v="630"/>
    <x v="4"/>
    <x v="6"/>
    <x v="31"/>
    <x v="22"/>
    <x v="75"/>
    <x v="126"/>
    <x v="109"/>
    <x v="0"/>
    <x v="1"/>
    <x v="1"/>
    <x v="0"/>
    <x v="0"/>
    <x v="1"/>
    <x v="0"/>
    <x v="7"/>
  </r>
  <r>
    <x v="0"/>
    <x v="110"/>
    <x v="869"/>
    <x v="648"/>
    <x v="432"/>
    <x v="418"/>
    <x v="13"/>
    <x v="69"/>
    <x v="493"/>
    <x v="1073"/>
    <x v="676"/>
    <x v="412"/>
    <x v="601"/>
    <x v="442"/>
    <x v="2"/>
    <x v="1"/>
    <x v="25"/>
    <x v="93"/>
    <x v="171"/>
    <x v="58"/>
    <x v="110"/>
    <x v="0"/>
    <x v="0"/>
    <x v="1"/>
    <x v="1"/>
    <x v="0"/>
    <x v="1"/>
    <x v="0"/>
    <x v="11"/>
  </r>
  <r>
    <x v="0"/>
    <x v="111"/>
    <x v="1192"/>
    <x v="935"/>
    <x v="920"/>
    <x v="929"/>
    <x v="17"/>
    <x v="86"/>
    <x v="584"/>
    <x v="784"/>
    <x v="942"/>
    <x v="190"/>
    <x v="196"/>
    <x v="305"/>
    <x v="5"/>
    <x v="5"/>
    <x v="20"/>
    <x v="100"/>
    <x v="74"/>
    <x v="226"/>
    <x v="111"/>
    <x v="1"/>
    <x v="1"/>
    <x v="1"/>
    <x v="1"/>
    <x v="0"/>
    <x v="1"/>
    <x v="0"/>
    <x v="11"/>
  </r>
  <r>
    <x v="0"/>
    <x v="112"/>
    <x v="1224"/>
    <x v="171"/>
    <x v="245"/>
    <x v="300"/>
    <x v="1"/>
    <x v="76"/>
    <x v="1017"/>
    <x v="777"/>
    <x v="325"/>
    <x v="31"/>
    <x v="404"/>
    <x v="431"/>
    <x v="4"/>
    <x v="2"/>
    <x v="8"/>
    <x v="105"/>
    <x v="80"/>
    <x v="17"/>
    <x v="112"/>
    <x v="1"/>
    <x v="0"/>
    <x v="0"/>
    <x v="0"/>
    <x v="1"/>
    <x v="0"/>
    <x v="1"/>
    <x v="12"/>
  </r>
  <r>
    <x v="0"/>
    <x v="113"/>
    <x v="940"/>
    <x v="392"/>
    <x v="517"/>
    <x v="470"/>
    <x v="5"/>
    <x v="69"/>
    <x v="975"/>
    <x v="987"/>
    <x v="600"/>
    <x v="403"/>
    <x v="349"/>
    <x v="340"/>
    <x v="5"/>
    <x v="6"/>
    <x v="25"/>
    <x v="16"/>
    <x v="67"/>
    <x v="34"/>
    <x v="113"/>
    <x v="0"/>
    <x v="1"/>
    <x v="0"/>
    <x v="0"/>
    <x v="1"/>
    <x v="0"/>
    <x v="1"/>
    <x v="5"/>
  </r>
  <r>
    <x v="0"/>
    <x v="114"/>
    <x v="757"/>
    <x v="101"/>
    <x v="115"/>
    <x v="109"/>
    <x v="1"/>
    <x v="63"/>
    <x v="471"/>
    <x v="96"/>
    <x v="64"/>
    <x v="99"/>
    <x v="420"/>
    <x v="470"/>
    <x v="3"/>
    <x v="2"/>
    <x v="20"/>
    <x v="31"/>
    <x v="92"/>
    <x v="112"/>
    <x v="114"/>
    <x v="0"/>
    <x v="0"/>
    <x v="0"/>
    <x v="1"/>
    <x v="1"/>
    <x v="0"/>
    <x v="1"/>
    <x v="9"/>
  </r>
  <r>
    <x v="0"/>
    <x v="115"/>
    <x v="1142"/>
    <x v="475"/>
    <x v="578"/>
    <x v="614"/>
    <x v="5"/>
    <x v="84"/>
    <x v="151"/>
    <x v="624"/>
    <x v="570"/>
    <x v="447"/>
    <x v="233"/>
    <x v="119"/>
    <x v="5"/>
    <x v="6"/>
    <x v="25"/>
    <x v="79"/>
    <x v="53"/>
    <x v="36"/>
    <x v="115"/>
    <x v="1"/>
    <x v="1"/>
    <x v="0"/>
    <x v="1"/>
    <x v="1"/>
    <x v="0"/>
    <x v="1"/>
    <x v="11"/>
  </r>
  <r>
    <x v="0"/>
    <x v="116"/>
    <x v="1024"/>
    <x v="163"/>
    <x v="140"/>
    <x v="106"/>
    <x v="2"/>
    <x v="72"/>
    <x v="923"/>
    <x v="34"/>
    <x v="224"/>
    <x v="5"/>
    <x v="209"/>
    <x v="27"/>
    <x v="6"/>
    <x v="3"/>
    <x v="0"/>
    <x v="66"/>
    <x v="43"/>
    <x v="55"/>
    <x v="116"/>
    <x v="1"/>
    <x v="0"/>
    <x v="1"/>
    <x v="0"/>
    <x v="0"/>
    <x v="0"/>
    <x v="1"/>
    <x v="10"/>
  </r>
  <r>
    <x v="0"/>
    <x v="117"/>
    <x v="937"/>
    <x v="380"/>
    <x v="289"/>
    <x v="117"/>
    <x v="6"/>
    <x v="73"/>
    <x v="762"/>
    <x v="802"/>
    <x v="592"/>
    <x v="454"/>
    <x v="333"/>
    <x v="314"/>
    <x v="4"/>
    <x v="7"/>
    <x v="33"/>
    <x v="23"/>
    <x v="76"/>
    <x v="78"/>
    <x v="117"/>
    <x v="0"/>
    <x v="1"/>
    <x v="1"/>
    <x v="0"/>
    <x v="0"/>
    <x v="0"/>
    <x v="1"/>
    <x v="7"/>
  </r>
  <r>
    <x v="0"/>
    <x v="118"/>
    <x v="876"/>
    <x v="122"/>
    <x v="169"/>
    <x v="35"/>
    <x v="1"/>
    <x v="66"/>
    <x v="900"/>
    <x v="194"/>
    <x v="694"/>
    <x v="289"/>
    <x v="327"/>
    <x v="258"/>
    <x v="3"/>
    <x v="2"/>
    <x v="20"/>
    <x v="49"/>
    <x v="119"/>
    <x v="25"/>
    <x v="118"/>
    <x v="0"/>
    <x v="0"/>
    <x v="1"/>
    <x v="1"/>
    <x v="0"/>
    <x v="0"/>
    <x v="1"/>
    <x v="9"/>
  </r>
  <r>
    <x v="0"/>
    <x v="119"/>
    <x v="1050"/>
    <x v="493"/>
    <x v="483"/>
    <x v="402"/>
    <x v="7"/>
    <x v="80"/>
    <x v="406"/>
    <x v="602"/>
    <x v="672"/>
    <x v="142"/>
    <x v="356"/>
    <x v="356"/>
    <x v="7"/>
    <x v="8"/>
    <x v="20"/>
    <x v="40"/>
    <x v="19"/>
    <x v="74"/>
    <x v="119"/>
    <x v="1"/>
    <x v="1"/>
    <x v="1"/>
    <x v="1"/>
    <x v="0"/>
    <x v="0"/>
    <x v="1"/>
    <x v="9"/>
  </r>
  <r>
    <x v="0"/>
    <x v="120"/>
    <x v="1156"/>
    <x v="805"/>
    <x v="644"/>
    <x v="627"/>
    <x v="14"/>
    <x v="145"/>
    <x v="941"/>
    <x v="1098"/>
    <x v="1011"/>
    <x v="12"/>
    <x v="276"/>
    <x v="343"/>
    <x v="5"/>
    <x v="2"/>
    <x v="0"/>
    <x v="84"/>
    <x v="58"/>
    <x v="56"/>
    <x v="120"/>
    <x v="1"/>
    <x v="0"/>
    <x v="1"/>
    <x v="0"/>
    <x v="1"/>
    <x v="1"/>
    <x v="1"/>
    <x v="11"/>
  </r>
  <r>
    <x v="0"/>
    <x v="121"/>
    <x v="826"/>
    <x v="1069"/>
    <x v="943"/>
    <x v="968"/>
    <x v="17"/>
    <x v="145"/>
    <x v="820"/>
    <x v="232"/>
    <x v="718"/>
    <x v="200"/>
    <x v="390"/>
    <x v="383"/>
    <x v="4"/>
    <x v="5"/>
    <x v="28"/>
    <x v="34"/>
    <x v="98"/>
    <x v="161"/>
    <x v="121"/>
    <x v="0"/>
    <x v="1"/>
    <x v="1"/>
    <x v="0"/>
    <x v="1"/>
    <x v="1"/>
    <x v="1"/>
    <x v="7"/>
  </r>
  <r>
    <x v="0"/>
    <x v="122"/>
    <x v="682"/>
    <x v="729"/>
    <x v="653"/>
    <x v="654"/>
    <x v="13"/>
    <x v="135"/>
    <x v="117"/>
    <x v="1095"/>
    <x v="1063"/>
    <x v="145"/>
    <x v="226"/>
    <x v="289"/>
    <x v="3"/>
    <x v="1"/>
    <x v="11"/>
    <x v="44"/>
    <x v="114"/>
    <x v="71"/>
    <x v="122"/>
    <x v="0"/>
    <x v="0"/>
    <x v="1"/>
    <x v="1"/>
    <x v="1"/>
    <x v="1"/>
    <x v="1"/>
    <x v="9"/>
  </r>
  <r>
    <x v="0"/>
    <x v="123"/>
    <x v="1247"/>
    <x v="1107"/>
    <x v="904"/>
    <x v="909"/>
    <x v="18"/>
    <x v="151"/>
    <x v="656"/>
    <x v="773"/>
    <x v="443"/>
    <x v="64"/>
    <x v="15"/>
    <x v="32"/>
    <x v="6"/>
    <x v="6"/>
    <x v="18"/>
    <x v="54"/>
    <x v="32"/>
    <x v="147"/>
    <x v="123"/>
    <x v="1"/>
    <x v="1"/>
    <x v="1"/>
    <x v="1"/>
    <x v="1"/>
    <x v="1"/>
    <x v="1"/>
    <x v="10"/>
  </r>
  <r>
    <x v="0"/>
    <x v="124"/>
    <x v="1016"/>
    <x v="758"/>
    <x v="518"/>
    <x v="507"/>
    <x v="13"/>
    <x v="145"/>
    <x v="23"/>
    <x v="543"/>
    <x v="584"/>
    <x v="21"/>
    <x v="135"/>
    <x v="161"/>
    <x v="4"/>
    <x v="1"/>
    <x v="0"/>
    <x v="105"/>
    <x v="80"/>
    <x v="111"/>
    <x v="124"/>
    <x v="1"/>
    <x v="0"/>
    <x v="0"/>
    <x v="0"/>
    <x v="0"/>
    <x v="1"/>
    <x v="1"/>
    <x v="12"/>
  </r>
  <r>
    <x v="0"/>
    <x v="125"/>
    <x v="900"/>
    <x v="922"/>
    <x v="488"/>
    <x v="371"/>
    <x v="16"/>
    <x v="145"/>
    <x v="728"/>
    <x v="803"/>
    <x v="791"/>
    <x v="476"/>
    <x v="74"/>
    <x v="88"/>
    <x v="2"/>
    <x v="4"/>
    <x v="39"/>
    <x v="49"/>
    <x v="119"/>
    <x v="91"/>
    <x v="125"/>
    <x v="0"/>
    <x v="1"/>
    <x v="0"/>
    <x v="0"/>
    <x v="0"/>
    <x v="1"/>
    <x v="1"/>
    <x v="11"/>
  </r>
  <r>
    <x v="0"/>
    <x v="126"/>
    <x v="794"/>
    <x v="660"/>
    <x v="487"/>
    <x v="352"/>
    <x v="12"/>
    <x v="138"/>
    <x v="685"/>
    <x v="715"/>
    <x v="736"/>
    <x v="155"/>
    <x v="680"/>
    <x v="486"/>
    <x v="2"/>
    <x v="0"/>
    <x v="15"/>
    <x v="80"/>
    <x v="154"/>
    <x v="53"/>
    <x v="126"/>
    <x v="0"/>
    <x v="0"/>
    <x v="0"/>
    <x v="1"/>
    <x v="0"/>
    <x v="1"/>
    <x v="1"/>
    <x v="11"/>
  </r>
  <r>
    <x v="0"/>
    <x v="127"/>
    <x v="1095"/>
    <x v="960"/>
    <x v="774"/>
    <x v="760"/>
    <x v="16"/>
    <x v="147"/>
    <x v="363"/>
    <x v="1078"/>
    <x v="861"/>
    <x v="81"/>
    <x v="3"/>
    <x v="4"/>
    <x v="6"/>
    <x v="4"/>
    <x v="5"/>
    <x v="60"/>
    <x v="37"/>
    <x v="152"/>
    <x v="127"/>
    <x v="1"/>
    <x v="1"/>
    <x v="0"/>
    <x v="1"/>
    <x v="0"/>
    <x v="1"/>
    <x v="1"/>
    <x v="10"/>
  </r>
  <r>
    <x v="8"/>
    <x v="0"/>
    <x v="1248"/>
    <x v="681"/>
    <x v="755"/>
    <x v="828"/>
    <x v="12"/>
    <x v="138"/>
    <x v="657"/>
    <x v="556"/>
    <x v="982"/>
    <x v="155"/>
    <x v="460"/>
    <x v="405"/>
    <x v="2"/>
    <x v="0"/>
    <x v="15"/>
    <x v="80"/>
    <x v="154"/>
    <x v="59"/>
    <x v="0"/>
    <x v="0"/>
    <x v="0"/>
    <x v="0"/>
    <x v="0"/>
    <x v="1"/>
    <x v="1"/>
    <x v="1"/>
    <x v="11"/>
  </r>
  <r>
    <x v="8"/>
    <x v="1"/>
    <x v="1380"/>
    <x v="58"/>
    <x v="145"/>
    <x v="286"/>
    <x v="0"/>
    <x v="47"/>
    <x v="29"/>
    <x v="1055"/>
    <x v="1110"/>
    <x v="479"/>
    <x v="536"/>
    <x v="686"/>
    <x v="1"/>
    <x v="1"/>
    <x v="37"/>
    <x v="249"/>
    <x v="251"/>
    <x v="101"/>
    <x v="1"/>
    <x v="1"/>
    <x v="0"/>
    <x v="0"/>
    <x v="0"/>
    <x v="1"/>
    <x v="0"/>
    <x v="0"/>
    <x v="15"/>
  </r>
  <r>
    <x v="8"/>
    <x v="2"/>
    <x v="1384"/>
    <x v="179"/>
    <x v="187"/>
    <x v="292"/>
    <x v="3"/>
    <x v="48"/>
    <x v="35"/>
    <x v="497"/>
    <x v="193"/>
    <x v="534"/>
    <x v="452"/>
    <x v="508"/>
    <x v="0"/>
    <x v="4"/>
    <x v="52"/>
    <x v="218"/>
    <x v="255"/>
    <x v="134"/>
    <x v="2"/>
    <x v="0"/>
    <x v="1"/>
    <x v="0"/>
    <x v="0"/>
    <x v="1"/>
    <x v="0"/>
    <x v="0"/>
    <x v="15"/>
  </r>
  <r>
    <x v="8"/>
    <x v="3"/>
    <x v="1342"/>
    <x v="1046"/>
    <x v="664"/>
    <x v="657"/>
    <x v="17"/>
    <x v="151"/>
    <x v="277"/>
    <x v="425"/>
    <x v="416"/>
    <x v="37"/>
    <x v="18"/>
    <x v="23"/>
    <x v="5"/>
    <x v="5"/>
    <x v="20"/>
    <x v="68"/>
    <x v="45"/>
    <x v="155"/>
    <x v="3"/>
    <x v="1"/>
    <x v="1"/>
    <x v="0"/>
    <x v="0"/>
    <x v="1"/>
    <x v="1"/>
    <x v="1"/>
    <x v="11"/>
  </r>
  <r>
    <x v="8"/>
    <x v="4"/>
    <x v="1129"/>
    <x v="117"/>
    <x v="91"/>
    <x v="137"/>
    <x v="1"/>
    <x v="67"/>
    <x v="965"/>
    <x v="513"/>
    <x v="91"/>
    <x v="162"/>
    <x v="360"/>
    <x v="333"/>
    <x v="3"/>
    <x v="2"/>
    <x v="20"/>
    <x v="55"/>
    <x v="129"/>
    <x v="27"/>
    <x v="4"/>
    <x v="0"/>
    <x v="0"/>
    <x v="1"/>
    <x v="0"/>
    <x v="1"/>
    <x v="0"/>
    <x v="1"/>
    <x v="9"/>
  </r>
  <r>
    <x v="8"/>
    <x v="5"/>
    <x v="1366"/>
    <x v="674"/>
    <x v="509"/>
    <x v="600"/>
    <x v="13"/>
    <x v="100"/>
    <x v="215"/>
    <x v="1018"/>
    <x v="342"/>
    <x v="446"/>
    <x v="600"/>
    <x v="438"/>
    <x v="1"/>
    <x v="1"/>
    <x v="37"/>
    <x v="215"/>
    <x v="208"/>
    <x v="51"/>
    <x v="5"/>
    <x v="1"/>
    <x v="0"/>
    <x v="1"/>
    <x v="0"/>
    <x v="1"/>
    <x v="1"/>
    <x v="0"/>
    <x v="15"/>
  </r>
  <r>
    <x v="8"/>
    <x v="6"/>
    <x v="1320"/>
    <x v="883"/>
    <x v="575"/>
    <x v="536"/>
    <x v="17"/>
    <x v="82"/>
    <x v="566"/>
    <x v="166"/>
    <x v="1072"/>
    <x v="222"/>
    <x v="245"/>
    <x v="336"/>
    <x v="2"/>
    <x v="5"/>
    <x v="41"/>
    <x v="84"/>
    <x v="157"/>
    <x v="198"/>
    <x v="6"/>
    <x v="0"/>
    <x v="1"/>
    <x v="1"/>
    <x v="0"/>
    <x v="1"/>
    <x v="1"/>
    <x v="0"/>
    <x v="11"/>
  </r>
  <r>
    <x v="8"/>
    <x v="7"/>
    <x v="1351"/>
    <x v="477"/>
    <x v="463"/>
    <x v="523"/>
    <x v="6"/>
    <x v="83"/>
    <x v="634"/>
    <x v="716"/>
    <x v="109"/>
    <x v="344"/>
    <x v="365"/>
    <x v="366"/>
    <x v="6"/>
    <x v="7"/>
    <x v="22"/>
    <x v="63"/>
    <x v="40"/>
    <x v="112"/>
    <x v="7"/>
    <x v="1"/>
    <x v="1"/>
    <x v="1"/>
    <x v="0"/>
    <x v="1"/>
    <x v="0"/>
    <x v="1"/>
    <x v="10"/>
  </r>
  <r>
    <x v="8"/>
    <x v="8"/>
    <x v="1104"/>
    <x v="9"/>
    <x v="43"/>
    <x v="31"/>
    <x v="0"/>
    <x v="8"/>
    <x v="207"/>
    <x v="567"/>
    <x v="139"/>
    <x v="377"/>
    <x v="400"/>
    <x v="444"/>
    <x v="1"/>
    <x v="1"/>
    <x v="37"/>
    <x v="131"/>
    <x v="199"/>
    <x v="266"/>
    <x v="8"/>
    <x v="0"/>
    <x v="0"/>
    <x v="0"/>
    <x v="1"/>
    <x v="1"/>
    <x v="0"/>
    <x v="0"/>
    <x v="13"/>
  </r>
  <r>
    <x v="8"/>
    <x v="9"/>
    <x v="1338"/>
    <x v="763"/>
    <x v="580"/>
    <x v="656"/>
    <x v="13"/>
    <x v="145"/>
    <x v="792"/>
    <x v="551"/>
    <x v="216"/>
    <x v="21"/>
    <x v="120"/>
    <x v="126"/>
    <x v="4"/>
    <x v="1"/>
    <x v="0"/>
    <x v="105"/>
    <x v="80"/>
    <x v="44"/>
    <x v="9"/>
    <x v="1"/>
    <x v="0"/>
    <x v="0"/>
    <x v="1"/>
    <x v="1"/>
    <x v="1"/>
    <x v="1"/>
    <x v="12"/>
  </r>
  <r>
    <x v="8"/>
    <x v="10"/>
    <x v="976"/>
    <x v="923"/>
    <x v="879"/>
    <x v="904"/>
    <x v="16"/>
    <x v="138"/>
    <x v="616"/>
    <x v="241"/>
    <x v="1095"/>
    <x v="276"/>
    <x v="137"/>
    <x v="205"/>
    <x v="5"/>
    <x v="4"/>
    <x v="15"/>
    <x v="10"/>
    <x v="54"/>
    <x v="126"/>
    <x v="10"/>
    <x v="0"/>
    <x v="1"/>
    <x v="0"/>
    <x v="1"/>
    <x v="1"/>
    <x v="1"/>
    <x v="1"/>
    <x v="5"/>
  </r>
  <r>
    <x v="8"/>
    <x v="11"/>
    <x v="1407"/>
    <x v="308"/>
    <x v="443"/>
    <x v="478"/>
    <x v="4"/>
    <x v="63"/>
    <x v="388"/>
    <x v="1083"/>
    <x v="976"/>
    <x v="399"/>
    <x v="495"/>
    <x v="541"/>
    <x v="1"/>
    <x v="5"/>
    <x v="46"/>
    <x v="246"/>
    <x v="247"/>
    <x v="78"/>
    <x v="11"/>
    <x v="1"/>
    <x v="1"/>
    <x v="0"/>
    <x v="1"/>
    <x v="1"/>
    <x v="0"/>
    <x v="0"/>
    <x v="15"/>
  </r>
  <r>
    <x v="8"/>
    <x v="12"/>
    <x v="1233"/>
    <x v="685"/>
    <x v="817"/>
    <x v="899"/>
    <x v="13"/>
    <x v="67"/>
    <x v="340"/>
    <x v="197"/>
    <x v="930"/>
    <x v="206"/>
    <x v="661"/>
    <x v="466"/>
    <x v="2"/>
    <x v="1"/>
    <x v="25"/>
    <x v="79"/>
    <x v="153"/>
    <x v="76"/>
    <x v="12"/>
    <x v="0"/>
    <x v="0"/>
    <x v="1"/>
    <x v="1"/>
    <x v="1"/>
    <x v="1"/>
    <x v="0"/>
    <x v="11"/>
  </r>
  <r>
    <x v="8"/>
    <x v="13"/>
    <x v="1367"/>
    <x v="250"/>
    <x v="381"/>
    <x v="405"/>
    <x v="2"/>
    <x v="76"/>
    <x v="1015"/>
    <x v="571"/>
    <x v="664"/>
    <x v="17"/>
    <x v="261"/>
    <x v="132"/>
    <x v="5"/>
    <x v="3"/>
    <x v="6"/>
    <x v="87"/>
    <x v="61"/>
    <x v="26"/>
    <x v="13"/>
    <x v="1"/>
    <x v="0"/>
    <x v="1"/>
    <x v="1"/>
    <x v="1"/>
    <x v="0"/>
    <x v="1"/>
    <x v="11"/>
  </r>
  <r>
    <x v="8"/>
    <x v="14"/>
    <x v="920"/>
    <x v="69"/>
    <x v="122"/>
    <x v="123"/>
    <x v="0"/>
    <x v="63"/>
    <x v="798"/>
    <x v="593"/>
    <x v="506"/>
    <x v="280"/>
    <x v="111"/>
    <x v="0"/>
    <x v="3"/>
    <x v="1"/>
    <x v="11"/>
    <x v="54"/>
    <x v="125"/>
    <x v="2"/>
    <x v="14"/>
    <x v="0"/>
    <x v="1"/>
    <x v="1"/>
    <x v="1"/>
    <x v="1"/>
    <x v="0"/>
    <x v="1"/>
    <x v="9"/>
  </r>
  <r>
    <x v="8"/>
    <x v="15"/>
    <x v="1393"/>
    <x v="978"/>
    <x v="728"/>
    <x v="717"/>
    <x v="18"/>
    <x v="99"/>
    <x v="236"/>
    <x v="456"/>
    <x v="73"/>
    <x v="220"/>
    <x v="197"/>
    <x v="307"/>
    <x v="3"/>
    <x v="6"/>
    <x v="37"/>
    <x v="136"/>
    <x v="109"/>
    <x v="92"/>
    <x v="15"/>
    <x v="1"/>
    <x v="1"/>
    <x v="1"/>
    <x v="1"/>
    <x v="1"/>
    <x v="1"/>
    <x v="0"/>
    <x v="13"/>
  </r>
  <r>
    <x v="8"/>
    <x v="16"/>
    <x v="1262"/>
    <x v="600"/>
    <x v="433"/>
    <x v="467"/>
    <x v="12"/>
    <x v="72"/>
    <x v="812"/>
    <x v="1084"/>
    <x v="304"/>
    <x v="359"/>
    <x v="451"/>
    <x v="414"/>
    <x v="1"/>
    <x v="0"/>
    <x v="31"/>
    <x v="143"/>
    <x v="212"/>
    <x v="72"/>
    <x v="16"/>
    <x v="0"/>
    <x v="0"/>
    <x v="0"/>
    <x v="0"/>
    <x v="0"/>
    <x v="1"/>
    <x v="0"/>
    <x v="13"/>
  </r>
  <r>
    <x v="8"/>
    <x v="17"/>
    <x v="1350"/>
    <x v="105"/>
    <x v="29"/>
    <x v="56"/>
    <x v="1"/>
    <x v="72"/>
    <x v="543"/>
    <x v="336"/>
    <x v="549"/>
    <x v="12"/>
    <x v="321"/>
    <x v="228"/>
    <x v="5"/>
    <x v="2"/>
    <x v="0"/>
    <x v="84"/>
    <x v="58"/>
    <x v="22"/>
    <x v="17"/>
    <x v="1"/>
    <x v="0"/>
    <x v="0"/>
    <x v="0"/>
    <x v="0"/>
    <x v="0"/>
    <x v="1"/>
    <x v="11"/>
  </r>
  <r>
    <x v="8"/>
    <x v="18"/>
    <x v="1298"/>
    <x v="296"/>
    <x v="151"/>
    <x v="65"/>
    <x v="5"/>
    <x v="72"/>
    <x v="893"/>
    <x v="306"/>
    <x v="408"/>
    <x v="420"/>
    <x v="294"/>
    <x v="209"/>
    <x v="4"/>
    <x v="6"/>
    <x v="31"/>
    <x v="25"/>
    <x v="80"/>
    <x v="37"/>
    <x v="18"/>
    <x v="0"/>
    <x v="1"/>
    <x v="0"/>
    <x v="0"/>
    <x v="0"/>
    <x v="0"/>
    <x v="1"/>
    <x v="7"/>
  </r>
  <r>
    <x v="8"/>
    <x v="19"/>
    <x v="1381"/>
    <x v="833"/>
    <x v="617"/>
    <x v="542"/>
    <x v="16"/>
    <x v="92"/>
    <x v="257"/>
    <x v="614"/>
    <x v="563"/>
    <x v="365"/>
    <x v="94"/>
    <x v="118"/>
    <x v="3"/>
    <x v="4"/>
    <x v="31"/>
    <x v="143"/>
    <x v="119"/>
    <x v="122"/>
    <x v="19"/>
    <x v="1"/>
    <x v="1"/>
    <x v="0"/>
    <x v="0"/>
    <x v="0"/>
    <x v="1"/>
    <x v="0"/>
    <x v="13"/>
  </r>
  <r>
    <x v="8"/>
    <x v="20"/>
    <x v="1194"/>
    <x v="16"/>
    <x v="59"/>
    <x v="69"/>
    <x v="0"/>
    <x v="13"/>
    <x v="58"/>
    <x v="339"/>
    <x v="434"/>
    <x v="446"/>
    <x v="428"/>
    <x v="549"/>
    <x v="1"/>
    <x v="1"/>
    <x v="37"/>
    <x v="158"/>
    <x v="222"/>
    <x v="36"/>
    <x v="20"/>
    <x v="0"/>
    <x v="0"/>
    <x v="1"/>
    <x v="0"/>
    <x v="0"/>
    <x v="0"/>
    <x v="0"/>
    <x v="13"/>
  </r>
  <r>
    <x v="8"/>
    <x v="21"/>
    <x v="1334"/>
    <x v="789"/>
    <x v="357"/>
    <x v="430"/>
    <x v="14"/>
    <x v="145"/>
    <x v="922"/>
    <x v="41"/>
    <x v="639"/>
    <x v="12"/>
    <x v="138"/>
    <x v="176"/>
    <x v="5"/>
    <x v="2"/>
    <x v="0"/>
    <x v="84"/>
    <x v="58"/>
    <x v="81"/>
    <x v="21"/>
    <x v="1"/>
    <x v="0"/>
    <x v="1"/>
    <x v="0"/>
    <x v="0"/>
    <x v="1"/>
    <x v="1"/>
    <x v="11"/>
  </r>
  <r>
    <x v="8"/>
    <x v="22"/>
    <x v="925"/>
    <x v="1000"/>
    <x v="798"/>
    <x v="811"/>
    <x v="17"/>
    <x v="141"/>
    <x v="962"/>
    <x v="980"/>
    <x v="1157"/>
    <x v="105"/>
    <x v="170"/>
    <x v="260"/>
    <x v="5"/>
    <x v="5"/>
    <x v="20"/>
    <x v="11"/>
    <x v="58"/>
    <x v="228"/>
    <x v="22"/>
    <x v="0"/>
    <x v="1"/>
    <x v="1"/>
    <x v="0"/>
    <x v="0"/>
    <x v="1"/>
    <x v="1"/>
    <x v="5"/>
  </r>
  <r>
    <x v="8"/>
    <x v="23"/>
    <x v="1392"/>
    <x v="324"/>
    <x v="332"/>
    <x v="317"/>
    <x v="5"/>
    <x v="61"/>
    <x v="862"/>
    <x v="310"/>
    <x v="210"/>
    <x v="398"/>
    <x v="557"/>
    <x v="590"/>
    <x v="2"/>
    <x v="6"/>
    <x v="42"/>
    <x v="234"/>
    <x v="232"/>
    <x v="170"/>
    <x v="23"/>
    <x v="1"/>
    <x v="1"/>
    <x v="1"/>
    <x v="0"/>
    <x v="0"/>
    <x v="0"/>
    <x v="0"/>
    <x v="14"/>
  </r>
  <r>
    <x v="8"/>
    <x v="24"/>
    <x v="706"/>
    <x v="59"/>
    <x v="17"/>
    <x v="21"/>
    <x v="1"/>
    <x v="55"/>
    <x v="671"/>
    <x v="18"/>
    <x v="1042"/>
    <x v="12"/>
    <x v="467"/>
    <x v="574"/>
    <x v="5"/>
    <x v="2"/>
    <x v="0"/>
    <x v="11"/>
    <x v="58"/>
    <x v="14"/>
    <x v="24"/>
    <x v="0"/>
    <x v="0"/>
    <x v="0"/>
    <x v="1"/>
    <x v="0"/>
    <x v="0"/>
    <x v="1"/>
    <x v="5"/>
  </r>
  <r>
    <x v="8"/>
    <x v="25"/>
    <x v="1258"/>
    <x v="617"/>
    <x v="399"/>
    <x v="540"/>
    <x v="12"/>
    <x v="107"/>
    <x v="36"/>
    <x v="837"/>
    <x v="1024"/>
    <x v="427"/>
    <x v="154"/>
    <x v="103"/>
    <x v="1"/>
    <x v="0"/>
    <x v="31"/>
    <x v="245"/>
    <x v="246"/>
    <x v="62"/>
    <x v="25"/>
    <x v="1"/>
    <x v="0"/>
    <x v="0"/>
    <x v="1"/>
    <x v="0"/>
    <x v="1"/>
    <x v="0"/>
    <x v="15"/>
  </r>
  <r>
    <x v="8"/>
    <x v="26"/>
    <x v="1305"/>
    <x v="797"/>
    <x v="916"/>
    <x v="893"/>
    <x v="15"/>
    <x v="78"/>
    <x v="867"/>
    <x v="297"/>
    <x v="910"/>
    <x v="246"/>
    <x v="83"/>
    <x v="84"/>
    <x v="2"/>
    <x v="3"/>
    <x v="35"/>
    <x v="98"/>
    <x v="174"/>
    <x v="225"/>
    <x v="26"/>
    <x v="0"/>
    <x v="1"/>
    <x v="0"/>
    <x v="1"/>
    <x v="0"/>
    <x v="1"/>
    <x v="0"/>
    <x v="11"/>
  </r>
  <r>
    <x v="8"/>
    <x v="27"/>
    <x v="1294"/>
    <x v="418"/>
    <x v="481"/>
    <x v="484"/>
    <x v="5"/>
    <x v="76"/>
    <x v="508"/>
    <x v="1071"/>
    <x v="376"/>
    <x v="298"/>
    <x v="224"/>
    <x v="87"/>
    <x v="7"/>
    <x v="6"/>
    <x v="11"/>
    <x v="44"/>
    <x v="22"/>
    <x v="87"/>
    <x v="27"/>
    <x v="1"/>
    <x v="1"/>
    <x v="0"/>
    <x v="1"/>
    <x v="0"/>
    <x v="0"/>
    <x v="1"/>
    <x v="9"/>
  </r>
  <r>
    <x v="8"/>
    <x v="28"/>
    <x v="878"/>
    <x v="734"/>
    <x v="707"/>
    <x v="632"/>
    <x v="13"/>
    <x v="135"/>
    <x v="219"/>
    <x v="854"/>
    <x v="671"/>
    <x v="145"/>
    <x v="455"/>
    <x v="400"/>
    <x v="3"/>
    <x v="1"/>
    <x v="11"/>
    <x v="44"/>
    <x v="114"/>
    <x v="150"/>
    <x v="28"/>
    <x v="0"/>
    <x v="0"/>
    <x v="1"/>
    <x v="1"/>
    <x v="0"/>
    <x v="1"/>
    <x v="1"/>
    <x v="9"/>
  </r>
  <r>
    <x v="8"/>
    <x v="29"/>
    <x v="1365"/>
    <x v="86"/>
    <x v="124"/>
    <x v="223"/>
    <x v="1"/>
    <x v="45"/>
    <x v="65"/>
    <x v="565"/>
    <x v="868"/>
    <x v="487"/>
    <x v="436"/>
    <x v="513"/>
    <x v="1"/>
    <x v="2"/>
    <x v="41"/>
    <x v="233"/>
    <x v="231"/>
    <x v="60"/>
    <x v="29"/>
    <x v="1"/>
    <x v="0"/>
    <x v="1"/>
    <x v="1"/>
    <x v="0"/>
    <x v="0"/>
    <x v="0"/>
    <x v="15"/>
  </r>
  <r>
    <x v="8"/>
    <x v="30"/>
    <x v="1362"/>
    <x v="299"/>
    <x v="469"/>
    <x v="417"/>
    <x v="5"/>
    <x v="11"/>
    <x v="599"/>
    <x v="489"/>
    <x v="783"/>
    <x v="350"/>
    <x v="511"/>
    <x v="555"/>
    <x v="3"/>
    <x v="6"/>
    <x v="37"/>
    <x v="54"/>
    <x v="125"/>
    <x v="75"/>
    <x v="30"/>
    <x v="0"/>
    <x v="1"/>
    <x v="1"/>
    <x v="1"/>
    <x v="0"/>
    <x v="0"/>
    <x v="0"/>
    <x v="9"/>
  </r>
  <r>
    <x v="8"/>
    <x v="31"/>
    <x v="1301"/>
    <x v="1091"/>
    <x v="863"/>
    <x v="818"/>
    <x v="18"/>
    <x v="148"/>
    <x v="405"/>
    <x v="819"/>
    <x v="828"/>
    <x v="9"/>
    <x v="47"/>
    <x v="92"/>
    <x v="7"/>
    <x v="6"/>
    <x v="11"/>
    <x v="38"/>
    <x v="17"/>
    <x v="208"/>
    <x v="31"/>
    <x v="1"/>
    <x v="1"/>
    <x v="1"/>
    <x v="1"/>
    <x v="0"/>
    <x v="1"/>
    <x v="1"/>
    <x v="9"/>
  </r>
  <r>
    <x v="8"/>
    <x v="32"/>
    <x v="1391"/>
    <x v="291"/>
    <x v="315"/>
    <x v="314"/>
    <x v="5"/>
    <x v="48"/>
    <x v="137"/>
    <x v="534"/>
    <x v="282"/>
    <x v="325"/>
    <x v="484"/>
    <x v="519"/>
    <x v="2"/>
    <x v="6"/>
    <x v="42"/>
    <x v="198"/>
    <x v="183"/>
    <x v="69"/>
    <x v="32"/>
    <x v="1"/>
    <x v="1"/>
    <x v="1"/>
    <x v="1"/>
    <x v="0"/>
    <x v="0"/>
    <x v="0"/>
    <x v="14"/>
  </r>
  <r>
    <x v="8"/>
    <x v="33"/>
    <x v="1190"/>
    <x v="1038"/>
    <x v="834"/>
    <x v="788"/>
    <x v="17"/>
    <x v="146"/>
    <x v="673"/>
    <x v="1033"/>
    <x v="759"/>
    <x v="178"/>
    <x v="164"/>
    <x v="257"/>
    <x v="3"/>
    <x v="5"/>
    <x v="34"/>
    <x v="40"/>
    <x v="107"/>
    <x v="174"/>
    <x v="33"/>
    <x v="0"/>
    <x v="1"/>
    <x v="1"/>
    <x v="1"/>
    <x v="0"/>
    <x v="1"/>
    <x v="1"/>
    <x v="9"/>
  </r>
  <r>
    <x v="8"/>
    <x v="34"/>
    <x v="1335"/>
    <x v="767"/>
    <x v="712"/>
    <x v="738"/>
    <x v="13"/>
    <x v="145"/>
    <x v="516"/>
    <x v="454"/>
    <x v="703"/>
    <x v="21"/>
    <x v="89"/>
    <x v="82"/>
    <x v="4"/>
    <x v="1"/>
    <x v="0"/>
    <x v="105"/>
    <x v="80"/>
    <x v="144"/>
    <x v="34"/>
    <x v="1"/>
    <x v="0"/>
    <x v="1"/>
    <x v="1"/>
    <x v="0"/>
    <x v="1"/>
    <x v="1"/>
    <x v="12"/>
  </r>
  <r>
    <x v="8"/>
    <x v="35"/>
    <x v="1234"/>
    <x v="23"/>
    <x v="93"/>
    <x v="45"/>
    <x v="0"/>
    <x v="30"/>
    <x v="35"/>
    <x v="458"/>
    <x v="419"/>
    <x v="516"/>
    <x v="471"/>
    <x v="592"/>
    <x v="0"/>
    <x v="1"/>
    <x v="47"/>
    <x v="218"/>
    <x v="255"/>
    <x v="12"/>
    <x v="35"/>
    <x v="0"/>
    <x v="0"/>
    <x v="1"/>
    <x v="1"/>
    <x v="0"/>
    <x v="0"/>
    <x v="0"/>
    <x v="15"/>
  </r>
  <r>
    <x v="8"/>
    <x v="36"/>
    <x v="1383"/>
    <x v="817"/>
    <x v="600"/>
    <x v="487"/>
    <x v="16"/>
    <x v="81"/>
    <x v="1011"/>
    <x v="205"/>
    <x v="653"/>
    <x v="287"/>
    <x v="38"/>
    <x v="33"/>
    <x v="4"/>
    <x v="4"/>
    <x v="23"/>
    <x v="94"/>
    <x v="68"/>
    <x v="120"/>
    <x v="36"/>
    <x v="1"/>
    <x v="1"/>
    <x v="0"/>
    <x v="1"/>
    <x v="0"/>
    <x v="1"/>
    <x v="0"/>
    <x v="12"/>
  </r>
  <r>
    <x v="8"/>
    <x v="37"/>
    <x v="1259"/>
    <x v="313"/>
    <x v="326"/>
    <x v="240"/>
    <x v="4"/>
    <x v="74"/>
    <x v="689"/>
    <x v="761"/>
    <x v="199"/>
    <x v="417"/>
    <x v="307"/>
    <x v="249"/>
    <x v="3"/>
    <x v="5"/>
    <x v="34"/>
    <x v="46"/>
    <x v="117"/>
    <x v="52"/>
    <x v="37"/>
    <x v="0"/>
    <x v="1"/>
    <x v="0"/>
    <x v="1"/>
    <x v="0"/>
    <x v="0"/>
    <x v="1"/>
    <x v="9"/>
  </r>
  <r>
    <x v="8"/>
    <x v="38"/>
    <x v="1332"/>
    <x v="145"/>
    <x v="312"/>
    <x v="243"/>
    <x v="0"/>
    <x v="77"/>
    <x v="376"/>
    <x v="525"/>
    <x v="854"/>
    <x v="145"/>
    <x v="285"/>
    <x v="142"/>
    <x v="3"/>
    <x v="1"/>
    <x v="11"/>
    <x v="143"/>
    <x v="119"/>
    <x v="47"/>
    <x v="38"/>
    <x v="1"/>
    <x v="0"/>
    <x v="0"/>
    <x v="1"/>
    <x v="0"/>
    <x v="0"/>
    <x v="1"/>
    <x v="13"/>
  </r>
  <r>
    <x v="8"/>
    <x v="39"/>
    <x v="1041"/>
    <x v="607"/>
    <x v="690"/>
    <x v="650"/>
    <x v="12"/>
    <x v="67"/>
    <x v="528"/>
    <x v="493"/>
    <x v="629"/>
    <x v="427"/>
    <x v="255"/>
    <x v="287"/>
    <x v="1"/>
    <x v="0"/>
    <x v="31"/>
    <x v="105"/>
    <x v="183"/>
    <x v="62"/>
    <x v="39"/>
    <x v="0"/>
    <x v="0"/>
    <x v="0"/>
    <x v="1"/>
    <x v="0"/>
    <x v="1"/>
    <x v="0"/>
    <x v="13"/>
  </r>
  <r>
    <x v="8"/>
    <x v="40"/>
    <x v="1373"/>
    <x v="1086"/>
    <x v="624"/>
    <x v="629"/>
    <x v="18"/>
    <x v="151"/>
    <x v="264"/>
    <x v="505"/>
    <x v="616"/>
    <x v="290"/>
    <x v="30"/>
    <x v="52"/>
    <x v="6"/>
    <x v="6"/>
    <x v="18"/>
    <x v="54"/>
    <x v="32"/>
    <x v="150"/>
    <x v="40"/>
    <x v="1"/>
    <x v="1"/>
    <x v="1"/>
    <x v="0"/>
    <x v="0"/>
    <x v="1"/>
    <x v="1"/>
    <x v="10"/>
  </r>
  <r>
    <x v="8"/>
    <x v="41"/>
    <x v="1356"/>
    <x v="247"/>
    <x v="228"/>
    <x v="179"/>
    <x v="5"/>
    <x v="7"/>
    <x v="715"/>
    <x v="589"/>
    <x v="339"/>
    <x v="218"/>
    <x v="493"/>
    <x v="550"/>
    <x v="3"/>
    <x v="6"/>
    <x v="37"/>
    <x v="33"/>
    <x v="96"/>
    <x v="79"/>
    <x v="41"/>
    <x v="0"/>
    <x v="1"/>
    <x v="1"/>
    <x v="0"/>
    <x v="0"/>
    <x v="0"/>
    <x v="0"/>
    <x v="9"/>
  </r>
  <r>
    <x v="8"/>
    <x v="42"/>
    <x v="1370"/>
    <x v="67"/>
    <x v="3"/>
    <x v="101"/>
    <x v="1"/>
    <x v="60"/>
    <x v="27"/>
    <x v="305"/>
    <x v="915"/>
    <x v="524"/>
    <x v="555"/>
    <x v="702"/>
    <x v="0"/>
    <x v="2"/>
    <x v="49"/>
    <x v="252"/>
    <x v="255"/>
    <x v="77"/>
    <x v="42"/>
    <x v="1"/>
    <x v="0"/>
    <x v="1"/>
    <x v="0"/>
    <x v="0"/>
    <x v="0"/>
    <x v="0"/>
    <x v="16"/>
  </r>
  <r>
    <x v="8"/>
    <x v="43"/>
    <x v="1110"/>
    <x v="709"/>
    <x v="365"/>
    <x v="227"/>
    <x v="13"/>
    <x v="135"/>
    <x v="296"/>
    <x v="900"/>
    <x v="1103"/>
    <x v="280"/>
    <x v="185"/>
    <x v="216"/>
    <x v="3"/>
    <x v="1"/>
    <x v="11"/>
    <x v="44"/>
    <x v="114"/>
    <x v="99"/>
    <x v="43"/>
    <x v="0"/>
    <x v="0"/>
    <x v="1"/>
    <x v="0"/>
    <x v="0"/>
    <x v="1"/>
    <x v="1"/>
    <x v="9"/>
  </r>
  <r>
    <x v="8"/>
    <x v="44"/>
    <x v="1368"/>
    <x v="344"/>
    <x v="380"/>
    <x v="334"/>
    <x v="4"/>
    <x v="77"/>
    <x v="357"/>
    <x v="1020"/>
    <x v="364"/>
    <x v="275"/>
    <x v="198"/>
    <x v="40"/>
    <x v="6"/>
    <x v="5"/>
    <x v="13"/>
    <x v="61"/>
    <x v="38"/>
    <x v="131"/>
    <x v="44"/>
    <x v="1"/>
    <x v="1"/>
    <x v="0"/>
    <x v="0"/>
    <x v="0"/>
    <x v="0"/>
    <x v="1"/>
    <x v="10"/>
  </r>
  <r>
    <x v="8"/>
    <x v="45"/>
    <x v="1321"/>
    <x v="780"/>
    <x v="732"/>
    <x v="711"/>
    <x v="15"/>
    <x v="85"/>
    <x v="79"/>
    <x v="312"/>
    <x v="1118"/>
    <x v="459"/>
    <x v="71"/>
    <x v="50"/>
    <x v="1"/>
    <x v="3"/>
    <x v="43"/>
    <x v="137"/>
    <x v="203"/>
    <x v="202"/>
    <x v="45"/>
    <x v="0"/>
    <x v="1"/>
    <x v="0"/>
    <x v="0"/>
    <x v="0"/>
    <x v="1"/>
    <x v="0"/>
    <x v="13"/>
  </r>
  <r>
    <x v="8"/>
    <x v="46"/>
    <x v="1333"/>
    <x v="602"/>
    <x v="345"/>
    <x v="377"/>
    <x v="12"/>
    <x v="87"/>
    <x v="89"/>
    <x v="588"/>
    <x v="353"/>
    <x v="297"/>
    <x v="119"/>
    <x v="48"/>
    <x v="2"/>
    <x v="0"/>
    <x v="15"/>
    <x v="205"/>
    <x v="193"/>
    <x v="86"/>
    <x v="46"/>
    <x v="1"/>
    <x v="0"/>
    <x v="0"/>
    <x v="0"/>
    <x v="0"/>
    <x v="1"/>
    <x v="0"/>
    <x v="14"/>
  </r>
  <r>
    <x v="8"/>
    <x v="47"/>
    <x v="899"/>
    <x v="60"/>
    <x v="10"/>
    <x v="12"/>
    <x v="1"/>
    <x v="60"/>
    <x v="627"/>
    <x v="288"/>
    <x v="275"/>
    <x v="274"/>
    <x v="427"/>
    <x v="514"/>
    <x v="4"/>
    <x v="2"/>
    <x v="8"/>
    <x v="25"/>
    <x v="80"/>
    <x v="20"/>
    <x v="47"/>
    <x v="0"/>
    <x v="0"/>
    <x v="0"/>
    <x v="0"/>
    <x v="0"/>
    <x v="0"/>
    <x v="1"/>
    <x v="7"/>
  </r>
  <r>
    <x v="8"/>
    <x v="48"/>
    <x v="1385"/>
    <x v="511"/>
    <x v="561"/>
    <x v="475"/>
    <x v="7"/>
    <x v="84"/>
    <x v="354"/>
    <x v="440"/>
    <x v="732"/>
    <x v="210"/>
    <x v="256"/>
    <x v="186"/>
    <x v="6"/>
    <x v="8"/>
    <x v="26"/>
    <x v="55"/>
    <x v="33"/>
    <x v="56"/>
    <x v="48"/>
    <x v="1"/>
    <x v="1"/>
    <x v="1"/>
    <x v="1"/>
    <x v="1"/>
    <x v="0"/>
    <x v="1"/>
    <x v="10"/>
  </r>
  <r>
    <x v="8"/>
    <x v="49"/>
    <x v="1389"/>
    <x v="971"/>
    <x v="808"/>
    <x v="776"/>
    <x v="18"/>
    <x v="76"/>
    <x v="483"/>
    <x v="1019"/>
    <x v="772"/>
    <x v="376"/>
    <x v="898"/>
    <x v="772"/>
    <x v="3"/>
    <x v="6"/>
    <x v="37"/>
    <x v="44"/>
    <x v="114"/>
    <x v="181"/>
    <x v="49"/>
    <x v="0"/>
    <x v="1"/>
    <x v="1"/>
    <x v="1"/>
    <x v="1"/>
    <x v="1"/>
    <x v="0"/>
    <x v="9"/>
  </r>
  <r>
    <x v="8"/>
    <x v="50"/>
    <x v="1349"/>
    <x v="679"/>
    <x v="597"/>
    <x v="619"/>
    <x v="13"/>
    <x v="101"/>
    <x v="214"/>
    <x v="738"/>
    <x v="531"/>
    <x v="377"/>
    <x v="686"/>
    <x v="483"/>
    <x v="1"/>
    <x v="1"/>
    <x v="37"/>
    <x v="217"/>
    <x v="211"/>
    <x v="52"/>
    <x v="50"/>
    <x v="1"/>
    <x v="0"/>
    <x v="1"/>
    <x v="1"/>
    <x v="1"/>
    <x v="1"/>
    <x v="0"/>
    <x v="15"/>
  </r>
  <r>
    <x v="8"/>
    <x v="51"/>
    <x v="1252"/>
    <x v="170"/>
    <x v="351"/>
    <x v="327"/>
    <x v="1"/>
    <x v="70"/>
    <x v="502"/>
    <x v="437"/>
    <x v="85"/>
    <x v="434"/>
    <x v="386"/>
    <x v="397"/>
    <x v="2"/>
    <x v="2"/>
    <x v="31"/>
    <x v="78"/>
    <x v="152"/>
    <x v="12"/>
    <x v="51"/>
    <x v="0"/>
    <x v="0"/>
    <x v="1"/>
    <x v="1"/>
    <x v="1"/>
    <x v="0"/>
    <x v="1"/>
    <x v="11"/>
  </r>
  <r>
    <x v="8"/>
    <x v="52"/>
    <x v="1346"/>
    <x v="975"/>
    <x v="840"/>
    <x v="864"/>
    <x v="16"/>
    <x v="147"/>
    <x v="433"/>
    <x v="957"/>
    <x v="971"/>
    <x v="25"/>
    <x v="22"/>
    <x v="16"/>
    <x v="6"/>
    <x v="4"/>
    <x v="5"/>
    <x v="60"/>
    <x v="37"/>
    <x v="157"/>
    <x v="52"/>
    <x v="1"/>
    <x v="1"/>
    <x v="0"/>
    <x v="1"/>
    <x v="1"/>
    <x v="1"/>
    <x v="1"/>
    <x v="10"/>
  </r>
  <r>
    <x v="8"/>
    <x v="53"/>
    <x v="1363"/>
    <x v="208"/>
    <x v="246"/>
    <x v="187"/>
    <x v="4"/>
    <x v="17"/>
    <x v="734"/>
    <x v="93"/>
    <x v="43"/>
    <x v="222"/>
    <x v="385"/>
    <x v="389"/>
    <x v="2"/>
    <x v="5"/>
    <x v="41"/>
    <x v="91"/>
    <x v="168"/>
    <x v="42"/>
    <x v="53"/>
    <x v="0"/>
    <x v="1"/>
    <x v="0"/>
    <x v="1"/>
    <x v="1"/>
    <x v="0"/>
    <x v="0"/>
    <x v="11"/>
  </r>
  <r>
    <x v="8"/>
    <x v="54"/>
    <x v="1358"/>
    <x v="109"/>
    <x v="136"/>
    <x v="207"/>
    <x v="1"/>
    <x v="60"/>
    <x v="27"/>
    <x v="1060"/>
    <x v="1111"/>
    <x v="524"/>
    <x v="560"/>
    <x v="672"/>
    <x v="0"/>
    <x v="2"/>
    <x v="49"/>
    <x v="252"/>
    <x v="255"/>
    <x v="114"/>
    <x v="54"/>
    <x v="1"/>
    <x v="0"/>
    <x v="0"/>
    <x v="1"/>
    <x v="1"/>
    <x v="0"/>
    <x v="0"/>
    <x v="16"/>
  </r>
  <r>
    <x v="8"/>
    <x v="55"/>
    <x v="1010"/>
    <x v="711"/>
    <x v="645"/>
    <x v="568"/>
    <x v="13"/>
    <x v="131"/>
    <x v="666"/>
    <x v="403"/>
    <x v="151"/>
    <x v="21"/>
    <x v="153"/>
    <x v="157"/>
    <x v="4"/>
    <x v="1"/>
    <x v="0"/>
    <x v="25"/>
    <x v="80"/>
    <x v="35"/>
    <x v="55"/>
    <x v="0"/>
    <x v="0"/>
    <x v="0"/>
    <x v="1"/>
    <x v="1"/>
    <x v="1"/>
    <x v="1"/>
    <x v="7"/>
  </r>
  <r>
    <x v="8"/>
    <x v="56"/>
    <x v="1397"/>
    <x v="947"/>
    <x v="897"/>
    <x v="903"/>
    <x v="17"/>
    <x v="113"/>
    <x v="426"/>
    <x v="239"/>
    <x v="1100"/>
    <x v="386"/>
    <x v="194"/>
    <x v="303"/>
    <x v="3"/>
    <x v="5"/>
    <x v="34"/>
    <x v="183"/>
    <x v="164"/>
    <x v="231"/>
    <x v="56"/>
    <x v="1"/>
    <x v="1"/>
    <x v="1"/>
    <x v="0"/>
    <x v="1"/>
    <x v="1"/>
    <x v="0"/>
    <x v="13"/>
  </r>
  <r>
    <x v="8"/>
    <x v="57"/>
    <x v="1291"/>
    <x v="442"/>
    <x v="454"/>
    <x v="375"/>
    <x v="6"/>
    <x v="75"/>
    <x v="269"/>
    <x v="324"/>
    <x v="904"/>
    <x v="341"/>
    <x v="417"/>
    <x v="428"/>
    <x v="4"/>
    <x v="7"/>
    <x v="33"/>
    <x v="27"/>
    <x v="86"/>
    <x v="144"/>
    <x v="57"/>
    <x v="0"/>
    <x v="1"/>
    <x v="1"/>
    <x v="0"/>
    <x v="1"/>
    <x v="0"/>
    <x v="1"/>
    <x v="7"/>
  </r>
  <r>
    <x v="8"/>
    <x v="58"/>
    <x v="1322"/>
    <x v="223"/>
    <x v="307"/>
    <x v="282"/>
    <x v="2"/>
    <x v="75"/>
    <x v="769"/>
    <x v="123"/>
    <x v="211"/>
    <x v="17"/>
    <x v="336"/>
    <x v="302"/>
    <x v="5"/>
    <x v="3"/>
    <x v="6"/>
    <x v="82"/>
    <x v="56"/>
    <x v="35"/>
    <x v="58"/>
    <x v="1"/>
    <x v="0"/>
    <x v="1"/>
    <x v="0"/>
    <x v="1"/>
    <x v="0"/>
    <x v="1"/>
    <x v="11"/>
  </r>
  <r>
    <x v="8"/>
    <x v="59"/>
    <x v="1128"/>
    <x v="646"/>
    <x v="385"/>
    <x v="337"/>
    <x v="13"/>
    <x v="66"/>
    <x v="5"/>
    <x v="927"/>
    <x v="958"/>
    <x v="342"/>
    <x v="374"/>
    <x v="378"/>
    <x v="2"/>
    <x v="1"/>
    <x v="25"/>
    <x v="72"/>
    <x v="146"/>
    <x v="42"/>
    <x v="59"/>
    <x v="0"/>
    <x v="0"/>
    <x v="1"/>
    <x v="0"/>
    <x v="1"/>
    <x v="1"/>
    <x v="0"/>
    <x v="11"/>
  </r>
  <r>
    <x v="8"/>
    <x v="60"/>
    <x v="1403"/>
    <x v="282"/>
    <x v="449"/>
    <x v="434"/>
    <x v="4"/>
    <x v="52"/>
    <x v="109"/>
    <x v="494"/>
    <x v="634"/>
    <x v="511"/>
    <x v="501"/>
    <x v="548"/>
    <x v="2"/>
    <x v="5"/>
    <x v="41"/>
    <x v="213"/>
    <x v="206"/>
    <x v="205"/>
    <x v="60"/>
    <x v="1"/>
    <x v="1"/>
    <x v="0"/>
    <x v="0"/>
    <x v="1"/>
    <x v="0"/>
    <x v="0"/>
    <x v="14"/>
  </r>
  <r>
    <x v="8"/>
    <x v="61"/>
    <x v="989"/>
    <x v="908"/>
    <x v="514"/>
    <x v="529"/>
    <x v="16"/>
    <x v="143"/>
    <x v="845"/>
    <x v="688"/>
    <x v="968"/>
    <x v="438"/>
    <x v="51"/>
    <x v="60"/>
    <x v="3"/>
    <x v="4"/>
    <x v="31"/>
    <x v="35"/>
    <x v="100"/>
    <x v="78"/>
    <x v="61"/>
    <x v="0"/>
    <x v="1"/>
    <x v="0"/>
    <x v="0"/>
    <x v="1"/>
    <x v="1"/>
    <x v="1"/>
    <x v="9"/>
  </r>
  <r>
    <x v="8"/>
    <x v="62"/>
    <x v="1311"/>
    <x v="745"/>
    <x v="346"/>
    <x v="306"/>
    <x v="13"/>
    <x v="145"/>
    <x v="780"/>
    <x v="607"/>
    <x v="145"/>
    <x v="21"/>
    <x v="130"/>
    <x v="151"/>
    <x v="4"/>
    <x v="1"/>
    <x v="0"/>
    <x v="105"/>
    <x v="80"/>
    <x v="60"/>
    <x v="62"/>
    <x v="1"/>
    <x v="0"/>
    <x v="0"/>
    <x v="0"/>
    <x v="1"/>
    <x v="1"/>
    <x v="1"/>
    <x v="12"/>
  </r>
  <r>
    <x v="8"/>
    <x v="63"/>
    <x v="1293"/>
    <x v="43"/>
    <x v="54"/>
    <x v="24"/>
    <x v="1"/>
    <x v="20"/>
    <x v="50"/>
    <x v="463"/>
    <x v="170"/>
    <x v="487"/>
    <x v="582"/>
    <x v="769"/>
    <x v="1"/>
    <x v="2"/>
    <x v="41"/>
    <x v="167"/>
    <x v="230"/>
    <x v="85"/>
    <x v="63"/>
    <x v="0"/>
    <x v="0"/>
    <x v="0"/>
    <x v="0"/>
    <x v="1"/>
    <x v="0"/>
    <x v="0"/>
    <x v="13"/>
  </r>
  <r>
    <x v="8"/>
    <x v="64"/>
    <x v="840"/>
    <x v="99"/>
    <x v="133"/>
    <x v="59"/>
    <x v="1"/>
    <x v="60"/>
    <x v="706"/>
    <x v="1006"/>
    <x v="317"/>
    <x v="274"/>
    <x v="551"/>
    <x v="668"/>
    <x v="4"/>
    <x v="2"/>
    <x v="8"/>
    <x v="25"/>
    <x v="80"/>
    <x v="11"/>
    <x v="64"/>
    <x v="0"/>
    <x v="0"/>
    <x v="0"/>
    <x v="0"/>
    <x v="1"/>
    <x v="0"/>
    <x v="1"/>
    <x v="7"/>
  </r>
  <r>
    <x v="8"/>
    <x v="65"/>
    <x v="1402"/>
    <x v="398"/>
    <x v="457"/>
    <x v="485"/>
    <x v="4"/>
    <x v="84"/>
    <x v="902"/>
    <x v="884"/>
    <x v="987"/>
    <x v="480"/>
    <x v="219"/>
    <x v="77"/>
    <x v="4"/>
    <x v="5"/>
    <x v="28"/>
    <x v="91"/>
    <x v="65"/>
    <x v="52"/>
    <x v="65"/>
    <x v="1"/>
    <x v="1"/>
    <x v="0"/>
    <x v="0"/>
    <x v="1"/>
    <x v="0"/>
    <x v="1"/>
    <x v="12"/>
  </r>
  <r>
    <x v="8"/>
    <x v="66"/>
    <x v="1143"/>
    <x v="40"/>
    <x v="147"/>
    <x v="110"/>
    <x v="0"/>
    <x v="30"/>
    <x v="35"/>
    <x v="700"/>
    <x v="695"/>
    <x v="516"/>
    <x v="412"/>
    <x v="487"/>
    <x v="0"/>
    <x v="1"/>
    <x v="47"/>
    <x v="218"/>
    <x v="255"/>
    <x v="13"/>
    <x v="66"/>
    <x v="0"/>
    <x v="0"/>
    <x v="1"/>
    <x v="0"/>
    <x v="1"/>
    <x v="0"/>
    <x v="0"/>
    <x v="15"/>
  </r>
  <r>
    <x v="8"/>
    <x v="67"/>
    <x v="1388"/>
    <x v="389"/>
    <x v="444"/>
    <x v="561"/>
    <x v="5"/>
    <x v="72"/>
    <x v="27"/>
    <x v="245"/>
    <x v="1170"/>
    <x v="261"/>
    <x v="628"/>
    <x v="657"/>
    <x v="0"/>
    <x v="6"/>
    <x v="54"/>
    <x v="252"/>
    <x v="255"/>
    <x v="265"/>
    <x v="67"/>
    <x v="1"/>
    <x v="1"/>
    <x v="1"/>
    <x v="0"/>
    <x v="1"/>
    <x v="0"/>
    <x v="0"/>
    <x v="16"/>
  </r>
  <r>
    <x v="8"/>
    <x v="68"/>
    <x v="1277"/>
    <x v="160"/>
    <x v="311"/>
    <x v="217"/>
    <x v="1"/>
    <x v="72"/>
    <x v="211"/>
    <x v="924"/>
    <x v="135"/>
    <x v="12"/>
    <x v="279"/>
    <x v="128"/>
    <x v="5"/>
    <x v="2"/>
    <x v="0"/>
    <x v="84"/>
    <x v="58"/>
    <x v="26"/>
    <x v="68"/>
    <x v="1"/>
    <x v="0"/>
    <x v="0"/>
    <x v="1"/>
    <x v="1"/>
    <x v="0"/>
    <x v="1"/>
    <x v="11"/>
  </r>
  <r>
    <x v="8"/>
    <x v="69"/>
    <x v="1317"/>
    <x v="383"/>
    <x v="555"/>
    <x v="415"/>
    <x v="4"/>
    <x v="78"/>
    <x v="696"/>
    <x v="876"/>
    <x v="635"/>
    <x v="475"/>
    <x v="481"/>
    <x v="476"/>
    <x v="3"/>
    <x v="5"/>
    <x v="34"/>
    <x v="68"/>
    <x v="141"/>
    <x v="140"/>
    <x v="69"/>
    <x v="0"/>
    <x v="1"/>
    <x v="0"/>
    <x v="1"/>
    <x v="1"/>
    <x v="0"/>
    <x v="1"/>
    <x v="9"/>
  </r>
  <r>
    <x v="8"/>
    <x v="70"/>
    <x v="1328"/>
    <x v="121"/>
    <x v="164"/>
    <x v="203"/>
    <x v="1"/>
    <x v="60"/>
    <x v="27"/>
    <x v="594"/>
    <x v="289"/>
    <x v="524"/>
    <x v="438"/>
    <x v="500"/>
    <x v="0"/>
    <x v="2"/>
    <x v="49"/>
    <x v="252"/>
    <x v="255"/>
    <x v="36"/>
    <x v="70"/>
    <x v="1"/>
    <x v="0"/>
    <x v="1"/>
    <x v="1"/>
    <x v="1"/>
    <x v="0"/>
    <x v="0"/>
    <x v="16"/>
  </r>
  <r>
    <x v="8"/>
    <x v="71"/>
    <x v="1359"/>
    <x v="303"/>
    <x v="329"/>
    <x v="344"/>
    <x v="5"/>
    <x v="55"/>
    <x v="35"/>
    <x v="314"/>
    <x v="1131"/>
    <x v="261"/>
    <x v="569"/>
    <x v="600"/>
    <x v="0"/>
    <x v="6"/>
    <x v="54"/>
    <x v="218"/>
    <x v="255"/>
    <x v="65"/>
    <x v="71"/>
    <x v="0"/>
    <x v="1"/>
    <x v="1"/>
    <x v="1"/>
    <x v="1"/>
    <x v="0"/>
    <x v="0"/>
    <x v="15"/>
  </r>
  <r>
    <x v="8"/>
    <x v="72"/>
    <x v="1212"/>
    <x v="0"/>
    <x v="0"/>
    <x v="1"/>
    <x v="0"/>
    <x v="13"/>
    <x v="81"/>
    <x v="502"/>
    <x v="787"/>
    <x v="479"/>
    <x v="397"/>
    <x v="448"/>
    <x v="1"/>
    <x v="1"/>
    <x v="37"/>
    <x v="158"/>
    <x v="222"/>
    <x v="237"/>
    <x v="72"/>
    <x v="0"/>
    <x v="0"/>
    <x v="0"/>
    <x v="0"/>
    <x v="0"/>
    <x v="0"/>
    <x v="0"/>
    <x v="13"/>
  </r>
  <r>
    <x v="8"/>
    <x v="73"/>
    <x v="1395"/>
    <x v="211"/>
    <x v="118"/>
    <x v="171"/>
    <x v="4"/>
    <x v="54"/>
    <x v="34"/>
    <x v="760"/>
    <x v="802"/>
    <x v="514"/>
    <x v="362"/>
    <x v="347"/>
    <x v="1"/>
    <x v="5"/>
    <x v="46"/>
    <x v="222"/>
    <x v="216"/>
    <x v="77"/>
    <x v="73"/>
    <x v="1"/>
    <x v="1"/>
    <x v="0"/>
    <x v="0"/>
    <x v="0"/>
    <x v="0"/>
    <x v="0"/>
    <x v="15"/>
  </r>
  <r>
    <x v="8"/>
    <x v="74"/>
    <x v="953"/>
    <x v="64"/>
    <x v="109"/>
    <x v="30"/>
    <x v="0"/>
    <x v="66"/>
    <x v="132"/>
    <x v="355"/>
    <x v="568"/>
    <x v="171"/>
    <x v="352"/>
    <x v="313"/>
    <x v="2"/>
    <x v="1"/>
    <x v="25"/>
    <x v="72"/>
    <x v="146"/>
    <x v="48"/>
    <x v="74"/>
    <x v="0"/>
    <x v="0"/>
    <x v="1"/>
    <x v="0"/>
    <x v="0"/>
    <x v="0"/>
    <x v="1"/>
    <x v="11"/>
  </r>
  <r>
    <x v="8"/>
    <x v="75"/>
    <x v="1313"/>
    <x v="433"/>
    <x v="295"/>
    <x v="488"/>
    <x v="6"/>
    <x v="79"/>
    <x v="441"/>
    <x v="709"/>
    <x v="924"/>
    <x v="55"/>
    <x v="250"/>
    <x v="165"/>
    <x v="7"/>
    <x v="7"/>
    <x v="16"/>
    <x v="47"/>
    <x v="25"/>
    <x v="108"/>
    <x v="75"/>
    <x v="1"/>
    <x v="1"/>
    <x v="1"/>
    <x v="0"/>
    <x v="0"/>
    <x v="0"/>
    <x v="1"/>
    <x v="9"/>
  </r>
  <r>
    <x v="8"/>
    <x v="76"/>
    <x v="1275"/>
    <x v="37"/>
    <x v="33"/>
    <x v="134"/>
    <x v="0"/>
    <x v="55"/>
    <x v="27"/>
    <x v="734"/>
    <x v="286"/>
    <x v="516"/>
    <x v="513"/>
    <x v="659"/>
    <x v="0"/>
    <x v="1"/>
    <x v="47"/>
    <x v="252"/>
    <x v="255"/>
    <x v="54"/>
    <x v="76"/>
    <x v="1"/>
    <x v="0"/>
    <x v="0"/>
    <x v="1"/>
    <x v="0"/>
    <x v="0"/>
    <x v="0"/>
    <x v="16"/>
  </r>
  <r>
    <x v="8"/>
    <x v="77"/>
    <x v="1319"/>
    <x v="165"/>
    <x v="176"/>
    <x v="138"/>
    <x v="3"/>
    <x v="48"/>
    <x v="35"/>
    <x v="161"/>
    <x v="1079"/>
    <x v="534"/>
    <x v="422"/>
    <x v="458"/>
    <x v="0"/>
    <x v="4"/>
    <x v="52"/>
    <x v="218"/>
    <x v="255"/>
    <x v="94"/>
    <x v="77"/>
    <x v="0"/>
    <x v="1"/>
    <x v="0"/>
    <x v="1"/>
    <x v="0"/>
    <x v="0"/>
    <x v="0"/>
    <x v="15"/>
  </r>
  <r>
    <x v="8"/>
    <x v="78"/>
    <x v="1230"/>
    <x v="237"/>
    <x v="247"/>
    <x v="178"/>
    <x v="3"/>
    <x v="72"/>
    <x v="423"/>
    <x v="646"/>
    <x v="142"/>
    <x v="3"/>
    <x v="297"/>
    <x v="196"/>
    <x v="7"/>
    <x v="4"/>
    <x v="0"/>
    <x v="49"/>
    <x v="27"/>
    <x v="38"/>
    <x v="78"/>
    <x v="1"/>
    <x v="0"/>
    <x v="1"/>
    <x v="1"/>
    <x v="0"/>
    <x v="0"/>
    <x v="1"/>
    <x v="9"/>
  </r>
  <r>
    <x v="8"/>
    <x v="79"/>
    <x v="947"/>
    <x v="400"/>
    <x v="273"/>
    <x v="183"/>
    <x v="6"/>
    <x v="76"/>
    <x v="999"/>
    <x v="307"/>
    <x v="780"/>
    <x v="314"/>
    <x v="585"/>
    <x v="609"/>
    <x v="4"/>
    <x v="7"/>
    <x v="33"/>
    <x v="32"/>
    <x v="93"/>
    <x v="54"/>
    <x v="79"/>
    <x v="0"/>
    <x v="1"/>
    <x v="1"/>
    <x v="1"/>
    <x v="0"/>
    <x v="0"/>
    <x v="1"/>
    <x v="7"/>
  </r>
  <r>
    <x v="8"/>
    <x v="80"/>
    <x v="983"/>
    <x v="603"/>
    <x v="540"/>
    <x v="446"/>
    <x v="12"/>
    <x v="78"/>
    <x v="565"/>
    <x v="977"/>
    <x v="1051"/>
    <x v="224"/>
    <x v="612"/>
    <x v="465"/>
    <x v="1"/>
    <x v="0"/>
    <x v="31"/>
    <x v="174"/>
    <x v="237"/>
    <x v="65"/>
    <x v="80"/>
    <x v="0"/>
    <x v="0"/>
    <x v="0"/>
    <x v="0"/>
    <x v="1"/>
    <x v="1"/>
    <x v="0"/>
    <x v="13"/>
  </r>
  <r>
    <x v="8"/>
    <x v="81"/>
    <x v="1379"/>
    <x v="840"/>
    <x v="726"/>
    <x v="736"/>
    <x v="16"/>
    <x v="94"/>
    <x v="450"/>
    <x v="249"/>
    <x v="1091"/>
    <x v="438"/>
    <x v="49"/>
    <x v="42"/>
    <x v="3"/>
    <x v="4"/>
    <x v="31"/>
    <x v="148"/>
    <x v="126"/>
    <x v="101"/>
    <x v="81"/>
    <x v="1"/>
    <x v="1"/>
    <x v="0"/>
    <x v="0"/>
    <x v="1"/>
    <x v="1"/>
    <x v="0"/>
    <x v="13"/>
  </r>
  <r>
    <x v="8"/>
    <x v="82"/>
    <x v="806"/>
    <x v="736"/>
    <x v="850"/>
    <x v="859"/>
    <x v="13"/>
    <x v="131"/>
    <x v="330"/>
    <x v="670"/>
    <x v="1150"/>
    <x v="21"/>
    <x v="260"/>
    <x v="323"/>
    <x v="4"/>
    <x v="1"/>
    <x v="0"/>
    <x v="25"/>
    <x v="80"/>
    <x v="131"/>
    <x v="82"/>
    <x v="0"/>
    <x v="0"/>
    <x v="1"/>
    <x v="0"/>
    <x v="1"/>
    <x v="1"/>
    <x v="1"/>
    <x v="7"/>
  </r>
  <r>
    <x v="8"/>
    <x v="83"/>
    <x v="1216"/>
    <x v="1093"/>
    <x v="900"/>
    <x v="888"/>
    <x v="18"/>
    <x v="147"/>
    <x v="378"/>
    <x v="1065"/>
    <x v="406"/>
    <x v="6"/>
    <x v="27"/>
    <x v="46"/>
    <x v="8"/>
    <x v="6"/>
    <x v="3"/>
    <x v="33"/>
    <x v="12"/>
    <x v="227"/>
    <x v="83"/>
    <x v="1"/>
    <x v="1"/>
    <x v="1"/>
    <x v="0"/>
    <x v="1"/>
    <x v="1"/>
    <x v="1"/>
    <x v="8"/>
  </r>
  <r>
    <x v="8"/>
    <x v="84"/>
    <x v="1288"/>
    <x v="613"/>
    <x v="667"/>
    <x v="692"/>
    <x v="12"/>
    <x v="85"/>
    <x v="40"/>
    <x v="832"/>
    <x v="879"/>
    <x v="297"/>
    <x v="126"/>
    <x v="70"/>
    <x v="2"/>
    <x v="0"/>
    <x v="15"/>
    <x v="200"/>
    <x v="184"/>
    <x v="67"/>
    <x v="84"/>
    <x v="1"/>
    <x v="0"/>
    <x v="0"/>
    <x v="1"/>
    <x v="1"/>
    <x v="1"/>
    <x v="0"/>
    <x v="14"/>
  </r>
  <r>
    <x v="8"/>
    <x v="85"/>
    <x v="1238"/>
    <x v="824"/>
    <x v="657"/>
    <x v="572"/>
    <x v="16"/>
    <x v="78"/>
    <x v="710"/>
    <x v="248"/>
    <x v="763"/>
    <x v="486"/>
    <x v="104"/>
    <x v="141"/>
    <x v="2"/>
    <x v="4"/>
    <x v="39"/>
    <x v="80"/>
    <x v="154"/>
    <x v="64"/>
    <x v="85"/>
    <x v="0"/>
    <x v="1"/>
    <x v="0"/>
    <x v="1"/>
    <x v="1"/>
    <x v="1"/>
    <x v="0"/>
    <x v="11"/>
  </r>
  <r>
    <x v="8"/>
    <x v="86"/>
    <x v="1272"/>
    <x v="798"/>
    <x v="602"/>
    <x v="582"/>
    <x v="14"/>
    <x v="145"/>
    <x v="559"/>
    <x v="115"/>
    <x v="484"/>
    <x v="12"/>
    <x v="173"/>
    <x v="230"/>
    <x v="5"/>
    <x v="2"/>
    <x v="0"/>
    <x v="84"/>
    <x v="58"/>
    <x v="66"/>
    <x v="86"/>
    <x v="1"/>
    <x v="0"/>
    <x v="1"/>
    <x v="1"/>
    <x v="1"/>
    <x v="1"/>
    <x v="1"/>
    <x v="11"/>
  </r>
  <r>
    <x v="8"/>
    <x v="87"/>
    <x v="1105"/>
    <x v="1051"/>
    <x v="903"/>
    <x v="921"/>
    <x v="17"/>
    <x v="145"/>
    <x v="488"/>
    <x v="994"/>
    <x v="1037"/>
    <x v="219"/>
    <x v="187"/>
    <x v="292"/>
    <x v="3"/>
    <x v="5"/>
    <x v="34"/>
    <x v="34"/>
    <x v="98"/>
    <x v="149"/>
    <x v="87"/>
    <x v="0"/>
    <x v="1"/>
    <x v="1"/>
    <x v="1"/>
    <x v="1"/>
    <x v="1"/>
    <x v="1"/>
    <x v="9"/>
  </r>
  <r>
    <x v="8"/>
    <x v="88"/>
    <x v="788"/>
    <x v="695"/>
    <x v="362"/>
    <x v="275"/>
    <x v="13"/>
    <x v="131"/>
    <x v="574"/>
    <x v="583"/>
    <x v="162"/>
    <x v="21"/>
    <x v="211"/>
    <x v="268"/>
    <x v="4"/>
    <x v="1"/>
    <x v="0"/>
    <x v="25"/>
    <x v="80"/>
    <x v="81"/>
    <x v="88"/>
    <x v="0"/>
    <x v="0"/>
    <x v="0"/>
    <x v="0"/>
    <x v="0"/>
    <x v="1"/>
    <x v="1"/>
    <x v="7"/>
  </r>
  <r>
    <x v="8"/>
    <x v="89"/>
    <x v="1290"/>
    <x v="959"/>
    <x v="763"/>
    <x v="784"/>
    <x v="16"/>
    <x v="147"/>
    <x v="990"/>
    <x v="863"/>
    <x v="708"/>
    <x v="130"/>
    <x v="4"/>
    <x v="5"/>
    <x v="6"/>
    <x v="4"/>
    <x v="5"/>
    <x v="60"/>
    <x v="37"/>
    <x v="196"/>
    <x v="89"/>
    <x v="1"/>
    <x v="1"/>
    <x v="0"/>
    <x v="0"/>
    <x v="0"/>
    <x v="1"/>
    <x v="1"/>
    <x v="10"/>
  </r>
  <r>
    <x v="8"/>
    <x v="90"/>
    <x v="998"/>
    <x v="631"/>
    <x v="63"/>
    <x v="7"/>
    <x v="13"/>
    <x v="67"/>
    <x v="647"/>
    <x v="1046"/>
    <x v="355"/>
    <x v="342"/>
    <x v="376"/>
    <x v="376"/>
    <x v="2"/>
    <x v="1"/>
    <x v="25"/>
    <x v="79"/>
    <x v="153"/>
    <x v="46"/>
    <x v="90"/>
    <x v="0"/>
    <x v="0"/>
    <x v="1"/>
    <x v="0"/>
    <x v="0"/>
    <x v="1"/>
    <x v="0"/>
    <x v="11"/>
  </r>
  <r>
    <x v="8"/>
    <x v="91"/>
    <x v="1360"/>
    <x v="970"/>
    <x v="749"/>
    <x v="723"/>
    <x v="18"/>
    <x v="86"/>
    <x v="555"/>
    <x v="118"/>
    <x v="319"/>
    <x v="192"/>
    <x v="512"/>
    <x v="401"/>
    <x v="5"/>
    <x v="6"/>
    <x v="25"/>
    <x v="86"/>
    <x v="60"/>
    <x v="219"/>
    <x v="91"/>
    <x v="1"/>
    <x v="1"/>
    <x v="1"/>
    <x v="0"/>
    <x v="0"/>
    <x v="1"/>
    <x v="0"/>
    <x v="11"/>
  </r>
  <r>
    <x v="8"/>
    <x v="92"/>
    <x v="1273"/>
    <x v="716"/>
    <x v="697"/>
    <x v="666"/>
    <x v="12"/>
    <x v="145"/>
    <x v="310"/>
    <x v="679"/>
    <x v="1009"/>
    <x v="41"/>
    <x v="39"/>
    <x v="8"/>
    <x v="3"/>
    <x v="0"/>
    <x v="0"/>
    <x v="143"/>
    <x v="119"/>
    <x v="113"/>
    <x v="92"/>
    <x v="1"/>
    <x v="0"/>
    <x v="0"/>
    <x v="1"/>
    <x v="0"/>
    <x v="1"/>
    <x v="1"/>
    <x v="13"/>
  </r>
  <r>
    <x v="8"/>
    <x v="93"/>
    <x v="967"/>
    <x v="900"/>
    <x v="593"/>
    <x v="515"/>
    <x v="16"/>
    <x v="142"/>
    <x v="124"/>
    <x v="860"/>
    <x v="800"/>
    <x v="115"/>
    <x v="133"/>
    <x v="194"/>
    <x v="3"/>
    <x v="4"/>
    <x v="31"/>
    <x v="25"/>
    <x v="80"/>
    <x v="87"/>
    <x v="93"/>
    <x v="0"/>
    <x v="1"/>
    <x v="0"/>
    <x v="1"/>
    <x v="0"/>
    <x v="1"/>
    <x v="1"/>
    <x v="9"/>
  </r>
  <r>
    <x v="8"/>
    <x v="94"/>
    <x v="1220"/>
    <x v="686"/>
    <x v="706"/>
    <x v="728"/>
    <x v="13"/>
    <x v="96"/>
    <x v="187"/>
    <x v="391"/>
    <x v="437"/>
    <x v="245"/>
    <x v="535"/>
    <x v="419"/>
    <x v="1"/>
    <x v="1"/>
    <x v="37"/>
    <x v="206"/>
    <x v="194"/>
    <x v="153"/>
    <x v="94"/>
    <x v="1"/>
    <x v="0"/>
    <x v="1"/>
    <x v="1"/>
    <x v="0"/>
    <x v="1"/>
    <x v="0"/>
    <x v="15"/>
  </r>
  <r>
    <x v="8"/>
    <x v="95"/>
    <x v="1274"/>
    <x v="890"/>
    <x v="713"/>
    <x v="646"/>
    <x v="17"/>
    <x v="79"/>
    <x v="705"/>
    <x v="845"/>
    <x v="424"/>
    <x v="102"/>
    <x v="329"/>
    <x v="371"/>
    <x v="3"/>
    <x v="5"/>
    <x v="34"/>
    <x v="72"/>
    <x v="146"/>
    <x v="158"/>
    <x v="95"/>
    <x v="0"/>
    <x v="1"/>
    <x v="1"/>
    <x v="1"/>
    <x v="0"/>
    <x v="1"/>
    <x v="0"/>
    <x v="9"/>
  </r>
  <r>
    <x v="8"/>
    <x v="96"/>
    <x v="1326"/>
    <x v="113"/>
    <x v="150"/>
    <x v="174"/>
    <x v="1"/>
    <x v="60"/>
    <x v="27"/>
    <x v="999"/>
    <x v="526"/>
    <x v="524"/>
    <x v="456"/>
    <x v="546"/>
    <x v="0"/>
    <x v="2"/>
    <x v="49"/>
    <x v="252"/>
    <x v="255"/>
    <x v="54"/>
    <x v="96"/>
    <x v="1"/>
    <x v="0"/>
    <x v="1"/>
    <x v="0"/>
    <x v="1"/>
    <x v="0"/>
    <x v="0"/>
    <x v="16"/>
  </r>
  <r>
    <x v="8"/>
    <x v="97"/>
    <x v="1347"/>
    <x v="275"/>
    <x v="339"/>
    <x v="309"/>
    <x v="5"/>
    <x v="19"/>
    <x v="168"/>
    <x v="621"/>
    <x v="473"/>
    <x v="244"/>
    <x v="472"/>
    <x v="492"/>
    <x v="2"/>
    <x v="6"/>
    <x v="42"/>
    <x v="86"/>
    <x v="162"/>
    <x v="66"/>
    <x v="97"/>
    <x v="0"/>
    <x v="1"/>
    <x v="1"/>
    <x v="0"/>
    <x v="1"/>
    <x v="0"/>
    <x v="0"/>
    <x v="11"/>
  </r>
  <r>
    <x v="8"/>
    <x v="98"/>
    <x v="1236"/>
    <x v="51"/>
    <x v="26"/>
    <x v="92"/>
    <x v="1"/>
    <x v="38"/>
    <x v="35"/>
    <x v="874"/>
    <x v="522"/>
    <x v="524"/>
    <x v="431"/>
    <x v="530"/>
    <x v="0"/>
    <x v="2"/>
    <x v="49"/>
    <x v="218"/>
    <x v="255"/>
    <x v="66"/>
    <x v="98"/>
    <x v="0"/>
    <x v="0"/>
    <x v="1"/>
    <x v="1"/>
    <x v="1"/>
    <x v="0"/>
    <x v="0"/>
    <x v="15"/>
  </r>
  <r>
    <x v="8"/>
    <x v="99"/>
    <x v="1405"/>
    <x v="431"/>
    <x v="581"/>
    <x v="590"/>
    <x v="6"/>
    <x v="58"/>
    <x v="254"/>
    <x v="176"/>
    <x v="851"/>
    <x v="530"/>
    <x v="393"/>
    <x v="396"/>
    <x v="3"/>
    <x v="7"/>
    <x v="40"/>
    <x v="219"/>
    <x v="213"/>
    <x v="68"/>
    <x v="99"/>
    <x v="1"/>
    <x v="1"/>
    <x v="1"/>
    <x v="1"/>
    <x v="1"/>
    <x v="0"/>
    <x v="0"/>
    <x v="13"/>
  </r>
  <r>
    <x v="8"/>
    <x v="100"/>
    <x v="1287"/>
    <x v="28"/>
    <x v="7"/>
    <x v="194"/>
    <x v="0"/>
    <x v="55"/>
    <x v="27"/>
    <x v="849"/>
    <x v="1084"/>
    <x v="516"/>
    <x v="542"/>
    <x v="726"/>
    <x v="0"/>
    <x v="1"/>
    <x v="47"/>
    <x v="252"/>
    <x v="255"/>
    <x v="100"/>
    <x v="100"/>
    <x v="1"/>
    <x v="0"/>
    <x v="0"/>
    <x v="0"/>
    <x v="0"/>
    <x v="0"/>
    <x v="0"/>
    <x v="16"/>
  </r>
  <r>
    <x v="8"/>
    <x v="101"/>
    <x v="1304"/>
    <x v="128"/>
    <x v="73"/>
    <x v="40"/>
    <x v="3"/>
    <x v="24"/>
    <x v="521"/>
    <x v="586"/>
    <x v="219"/>
    <x v="522"/>
    <x v="341"/>
    <x v="290"/>
    <x v="1"/>
    <x v="4"/>
    <x v="45"/>
    <x v="143"/>
    <x v="212"/>
    <x v="41"/>
    <x v="101"/>
    <x v="0"/>
    <x v="1"/>
    <x v="0"/>
    <x v="0"/>
    <x v="0"/>
    <x v="0"/>
    <x v="0"/>
    <x v="13"/>
  </r>
  <r>
    <x v="8"/>
    <x v="102"/>
    <x v="982"/>
    <x v="6"/>
    <x v="21"/>
    <x v="33"/>
    <x v="0"/>
    <x v="7"/>
    <x v="920"/>
    <x v="343"/>
    <x v="99"/>
    <x v="206"/>
    <x v="406"/>
    <x v="474"/>
    <x v="2"/>
    <x v="1"/>
    <x v="25"/>
    <x v="122"/>
    <x v="194"/>
    <x v="13"/>
    <x v="102"/>
    <x v="0"/>
    <x v="0"/>
    <x v="0"/>
    <x v="1"/>
    <x v="0"/>
    <x v="0"/>
    <x v="0"/>
    <x v="11"/>
  </r>
  <r>
    <x v="8"/>
    <x v="103"/>
    <x v="1394"/>
    <x v="202"/>
    <x v="319"/>
    <x v="250"/>
    <x v="3"/>
    <x v="48"/>
    <x v="713"/>
    <x v="865"/>
    <x v="360"/>
    <x v="522"/>
    <x v="317"/>
    <x v="246"/>
    <x v="1"/>
    <x v="4"/>
    <x v="45"/>
    <x v="218"/>
    <x v="212"/>
    <x v="55"/>
    <x v="103"/>
    <x v="1"/>
    <x v="1"/>
    <x v="0"/>
    <x v="1"/>
    <x v="0"/>
    <x v="0"/>
    <x v="0"/>
    <x v="15"/>
  </r>
  <r>
    <x v="8"/>
    <x v="104"/>
    <x v="1091"/>
    <x v="640"/>
    <x v="642"/>
    <x v="814"/>
    <x v="12"/>
    <x v="123"/>
    <x v="27"/>
    <x v="628"/>
    <x v="1054"/>
    <x v="498"/>
    <x v="214"/>
    <x v="251"/>
    <x v="0"/>
    <x v="0"/>
    <x v="45"/>
    <x v="252"/>
    <x v="255"/>
    <x v="102"/>
    <x v="104"/>
    <x v="1"/>
    <x v="0"/>
    <x v="0"/>
    <x v="0"/>
    <x v="1"/>
    <x v="1"/>
    <x v="0"/>
    <x v="16"/>
  </r>
  <r>
    <x v="8"/>
    <x v="105"/>
    <x v="1131"/>
    <x v="809"/>
    <x v="495"/>
    <x v="449"/>
    <x v="16"/>
    <x v="77"/>
    <x v="936"/>
    <x v="171"/>
    <x v="937"/>
    <x v="450"/>
    <x v="102"/>
    <x v="130"/>
    <x v="2"/>
    <x v="4"/>
    <x v="39"/>
    <x v="76"/>
    <x v="150"/>
    <x v="50"/>
    <x v="105"/>
    <x v="0"/>
    <x v="1"/>
    <x v="0"/>
    <x v="0"/>
    <x v="1"/>
    <x v="1"/>
    <x v="0"/>
    <x v="11"/>
  </r>
  <r>
    <x v="8"/>
    <x v="106"/>
    <x v="862"/>
    <x v="614"/>
    <x v="609"/>
    <x v="662"/>
    <x v="12"/>
    <x v="92"/>
    <x v="35"/>
    <x v="521"/>
    <x v="1121"/>
    <x v="498"/>
    <x v="652"/>
    <x v="495"/>
    <x v="0"/>
    <x v="0"/>
    <x v="45"/>
    <x v="218"/>
    <x v="255"/>
    <x v="63"/>
    <x v="106"/>
    <x v="0"/>
    <x v="0"/>
    <x v="0"/>
    <x v="1"/>
    <x v="1"/>
    <x v="1"/>
    <x v="0"/>
    <x v="15"/>
  </r>
  <r>
    <x v="8"/>
    <x v="107"/>
    <x v="1387"/>
    <x v="877"/>
    <x v="802"/>
    <x v="819"/>
    <x v="16"/>
    <x v="123"/>
    <x v="106"/>
    <x v="767"/>
    <x v="137"/>
    <x v="503"/>
    <x v="73"/>
    <x v="79"/>
    <x v="2"/>
    <x v="4"/>
    <x v="39"/>
    <x v="218"/>
    <x v="212"/>
    <x v="74"/>
    <x v="107"/>
    <x v="1"/>
    <x v="1"/>
    <x v="0"/>
    <x v="1"/>
    <x v="1"/>
    <x v="1"/>
    <x v="0"/>
    <x v="14"/>
  </r>
  <r>
    <x v="8"/>
    <x v="108"/>
    <x v="1292"/>
    <x v="676"/>
    <x v="411"/>
    <x v="412"/>
    <x v="13"/>
    <x v="109"/>
    <x v="916"/>
    <x v="637"/>
    <x v="241"/>
    <x v="377"/>
    <x v="708"/>
    <x v="533"/>
    <x v="1"/>
    <x v="1"/>
    <x v="37"/>
    <x v="230"/>
    <x v="228"/>
    <x v="78"/>
    <x v="108"/>
    <x v="1"/>
    <x v="0"/>
    <x v="1"/>
    <x v="0"/>
    <x v="0"/>
    <x v="1"/>
    <x v="0"/>
    <x v="15"/>
  </r>
  <r>
    <x v="8"/>
    <x v="109"/>
    <x v="1345"/>
    <x v="901"/>
    <x v="693"/>
    <x v="687"/>
    <x v="17"/>
    <x v="103"/>
    <x v="459"/>
    <x v="369"/>
    <x v="238"/>
    <x v="257"/>
    <x v="549"/>
    <x v="413"/>
    <x v="1"/>
    <x v="5"/>
    <x v="46"/>
    <x v="163"/>
    <x v="227"/>
    <x v="139"/>
    <x v="109"/>
    <x v="0"/>
    <x v="1"/>
    <x v="1"/>
    <x v="0"/>
    <x v="0"/>
    <x v="1"/>
    <x v="0"/>
    <x v="13"/>
  </r>
  <r>
    <x v="8"/>
    <x v="110"/>
    <x v="1168"/>
    <x v="648"/>
    <x v="432"/>
    <x v="418"/>
    <x v="13"/>
    <x v="69"/>
    <x v="492"/>
    <x v="1074"/>
    <x v="675"/>
    <x v="412"/>
    <x v="601"/>
    <x v="442"/>
    <x v="2"/>
    <x v="1"/>
    <x v="25"/>
    <x v="93"/>
    <x v="171"/>
    <x v="58"/>
    <x v="110"/>
    <x v="0"/>
    <x v="0"/>
    <x v="1"/>
    <x v="1"/>
    <x v="0"/>
    <x v="1"/>
    <x v="0"/>
    <x v="11"/>
  </r>
  <r>
    <x v="8"/>
    <x v="111"/>
    <x v="1369"/>
    <x v="916"/>
    <x v="799"/>
    <x v="767"/>
    <x v="17"/>
    <x v="102"/>
    <x v="190"/>
    <x v="459"/>
    <x v="850"/>
    <x v="442"/>
    <x v="162"/>
    <x v="226"/>
    <x v="3"/>
    <x v="5"/>
    <x v="34"/>
    <x v="156"/>
    <x v="134"/>
    <x v="173"/>
    <x v="111"/>
    <x v="1"/>
    <x v="1"/>
    <x v="1"/>
    <x v="1"/>
    <x v="0"/>
    <x v="1"/>
    <x v="0"/>
    <x v="13"/>
  </r>
  <r>
    <x v="8"/>
    <x v="112"/>
    <x v="1200"/>
    <x v="156"/>
    <x v="438"/>
    <x v="273"/>
    <x v="0"/>
    <x v="75"/>
    <x v="859"/>
    <x v="743"/>
    <x v="247"/>
    <x v="62"/>
    <x v="363"/>
    <x v="346"/>
    <x v="3"/>
    <x v="1"/>
    <x v="11"/>
    <x v="131"/>
    <x v="104"/>
    <x v="32"/>
    <x v="112"/>
    <x v="1"/>
    <x v="0"/>
    <x v="0"/>
    <x v="0"/>
    <x v="1"/>
    <x v="0"/>
    <x v="1"/>
    <x v="13"/>
  </r>
  <r>
    <x v="8"/>
    <x v="113"/>
    <x v="956"/>
    <x v="391"/>
    <x v="517"/>
    <x v="469"/>
    <x v="5"/>
    <x v="69"/>
    <x v="511"/>
    <x v="605"/>
    <x v="618"/>
    <x v="192"/>
    <x v="348"/>
    <x v="339"/>
    <x v="5"/>
    <x v="6"/>
    <x v="25"/>
    <x v="16"/>
    <x v="67"/>
    <x v="34"/>
    <x v="113"/>
    <x v="0"/>
    <x v="1"/>
    <x v="0"/>
    <x v="0"/>
    <x v="1"/>
    <x v="0"/>
    <x v="1"/>
    <x v="5"/>
  </r>
  <r>
    <x v="8"/>
    <x v="114"/>
    <x v="1140"/>
    <x v="88"/>
    <x v="207"/>
    <x v="225"/>
    <x v="0"/>
    <x v="66"/>
    <x v="799"/>
    <x v="633"/>
    <x v="61"/>
    <x v="309"/>
    <x v="377"/>
    <x v="379"/>
    <x v="2"/>
    <x v="1"/>
    <x v="25"/>
    <x v="72"/>
    <x v="146"/>
    <x v="14"/>
    <x v="114"/>
    <x v="0"/>
    <x v="0"/>
    <x v="0"/>
    <x v="1"/>
    <x v="1"/>
    <x v="0"/>
    <x v="1"/>
    <x v="11"/>
  </r>
  <r>
    <x v="8"/>
    <x v="115"/>
    <x v="1330"/>
    <x v="472"/>
    <x v="589"/>
    <x v="587"/>
    <x v="5"/>
    <x v="84"/>
    <x v="1003"/>
    <x v="877"/>
    <x v="769"/>
    <x v="408"/>
    <x v="230"/>
    <x v="117"/>
    <x v="5"/>
    <x v="6"/>
    <x v="25"/>
    <x v="79"/>
    <x v="53"/>
    <x v="39"/>
    <x v="115"/>
    <x v="1"/>
    <x v="1"/>
    <x v="0"/>
    <x v="1"/>
    <x v="1"/>
    <x v="0"/>
    <x v="1"/>
    <x v="11"/>
  </r>
  <r>
    <x v="8"/>
    <x v="116"/>
    <x v="1303"/>
    <x v="158"/>
    <x v="105"/>
    <x v="120"/>
    <x v="2"/>
    <x v="72"/>
    <x v="702"/>
    <x v="386"/>
    <x v="452"/>
    <x v="5"/>
    <x v="203"/>
    <x v="19"/>
    <x v="6"/>
    <x v="3"/>
    <x v="0"/>
    <x v="66"/>
    <x v="43"/>
    <x v="48"/>
    <x v="116"/>
    <x v="1"/>
    <x v="0"/>
    <x v="1"/>
    <x v="0"/>
    <x v="0"/>
    <x v="0"/>
    <x v="1"/>
    <x v="10"/>
  </r>
  <r>
    <x v="8"/>
    <x v="117"/>
    <x v="1108"/>
    <x v="380"/>
    <x v="289"/>
    <x v="117"/>
    <x v="6"/>
    <x v="73"/>
    <x v="553"/>
    <x v="1002"/>
    <x v="186"/>
    <x v="472"/>
    <x v="333"/>
    <x v="314"/>
    <x v="4"/>
    <x v="7"/>
    <x v="33"/>
    <x v="23"/>
    <x v="76"/>
    <x v="78"/>
    <x v="117"/>
    <x v="0"/>
    <x v="1"/>
    <x v="1"/>
    <x v="0"/>
    <x v="0"/>
    <x v="0"/>
    <x v="1"/>
    <x v="7"/>
  </r>
  <r>
    <x v="8"/>
    <x v="118"/>
    <x v="884"/>
    <x v="122"/>
    <x v="169"/>
    <x v="35"/>
    <x v="1"/>
    <x v="66"/>
    <x v="760"/>
    <x v="899"/>
    <x v="292"/>
    <x v="152"/>
    <x v="327"/>
    <x v="258"/>
    <x v="3"/>
    <x v="2"/>
    <x v="20"/>
    <x v="49"/>
    <x v="119"/>
    <x v="25"/>
    <x v="118"/>
    <x v="0"/>
    <x v="0"/>
    <x v="1"/>
    <x v="1"/>
    <x v="0"/>
    <x v="0"/>
    <x v="1"/>
    <x v="9"/>
  </r>
  <r>
    <x v="8"/>
    <x v="119"/>
    <x v="1284"/>
    <x v="488"/>
    <x v="476"/>
    <x v="381"/>
    <x v="7"/>
    <x v="79"/>
    <x v="953"/>
    <x v="691"/>
    <x v="293"/>
    <x v="58"/>
    <x v="340"/>
    <x v="330"/>
    <x v="7"/>
    <x v="8"/>
    <x v="20"/>
    <x v="35"/>
    <x v="14"/>
    <x v="73"/>
    <x v="119"/>
    <x v="1"/>
    <x v="1"/>
    <x v="1"/>
    <x v="1"/>
    <x v="0"/>
    <x v="0"/>
    <x v="1"/>
    <x v="9"/>
  </r>
  <r>
    <x v="8"/>
    <x v="120"/>
    <x v="1239"/>
    <x v="776"/>
    <x v="818"/>
    <x v="871"/>
    <x v="13"/>
    <x v="145"/>
    <x v="549"/>
    <x v="330"/>
    <x v="749"/>
    <x v="21"/>
    <x v="128"/>
    <x v="164"/>
    <x v="4"/>
    <x v="1"/>
    <x v="0"/>
    <x v="105"/>
    <x v="80"/>
    <x v="128"/>
    <x v="120"/>
    <x v="1"/>
    <x v="0"/>
    <x v="1"/>
    <x v="0"/>
    <x v="1"/>
    <x v="1"/>
    <x v="1"/>
    <x v="12"/>
  </r>
  <r>
    <x v="8"/>
    <x v="121"/>
    <x v="848"/>
    <x v="1076"/>
    <x v="866"/>
    <x v="851"/>
    <x v="18"/>
    <x v="143"/>
    <x v="998"/>
    <x v="526"/>
    <x v="843"/>
    <x v="236"/>
    <x v="663"/>
    <x v="420"/>
    <x v="5"/>
    <x v="6"/>
    <x v="25"/>
    <x v="16"/>
    <x v="67"/>
    <x v="96"/>
    <x v="121"/>
    <x v="0"/>
    <x v="1"/>
    <x v="1"/>
    <x v="0"/>
    <x v="1"/>
    <x v="1"/>
    <x v="1"/>
    <x v="5"/>
  </r>
  <r>
    <x v="8"/>
    <x v="122"/>
    <x v="978"/>
    <x v="729"/>
    <x v="653"/>
    <x v="654"/>
    <x v="13"/>
    <x v="135"/>
    <x v="839"/>
    <x v="1088"/>
    <x v="1068"/>
    <x v="62"/>
    <x v="227"/>
    <x v="289"/>
    <x v="3"/>
    <x v="1"/>
    <x v="11"/>
    <x v="44"/>
    <x v="114"/>
    <x v="71"/>
    <x v="122"/>
    <x v="0"/>
    <x v="0"/>
    <x v="1"/>
    <x v="1"/>
    <x v="1"/>
    <x v="1"/>
    <x v="1"/>
    <x v="9"/>
  </r>
  <r>
    <x v="8"/>
    <x v="123"/>
    <x v="1357"/>
    <x v="1106"/>
    <x v="895"/>
    <x v="917"/>
    <x v="18"/>
    <x v="151"/>
    <x v="709"/>
    <x v="935"/>
    <x v="375"/>
    <x v="34"/>
    <x v="14"/>
    <x v="31"/>
    <x v="6"/>
    <x v="6"/>
    <x v="18"/>
    <x v="54"/>
    <x v="32"/>
    <x v="150"/>
    <x v="123"/>
    <x v="1"/>
    <x v="1"/>
    <x v="1"/>
    <x v="1"/>
    <x v="1"/>
    <x v="1"/>
    <x v="1"/>
    <x v="10"/>
  </r>
  <r>
    <x v="8"/>
    <x v="124"/>
    <x v="1266"/>
    <x v="748"/>
    <x v="334"/>
    <x v="362"/>
    <x v="13"/>
    <x v="145"/>
    <x v="1020"/>
    <x v="972"/>
    <x v="602"/>
    <x v="21"/>
    <x v="122"/>
    <x v="124"/>
    <x v="4"/>
    <x v="1"/>
    <x v="0"/>
    <x v="105"/>
    <x v="80"/>
    <x v="96"/>
    <x v="124"/>
    <x v="1"/>
    <x v="0"/>
    <x v="0"/>
    <x v="0"/>
    <x v="0"/>
    <x v="1"/>
    <x v="1"/>
    <x v="12"/>
  </r>
  <r>
    <x v="8"/>
    <x v="125"/>
    <x v="1218"/>
    <x v="921"/>
    <x v="488"/>
    <x v="372"/>
    <x v="16"/>
    <x v="145"/>
    <x v="822"/>
    <x v="485"/>
    <x v="625"/>
    <x v="455"/>
    <x v="74"/>
    <x v="89"/>
    <x v="2"/>
    <x v="4"/>
    <x v="39"/>
    <x v="49"/>
    <x v="119"/>
    <x v="91"/>
    <x v="125"/>
    <x v="0"/>
    <x v="1"/>
    <x v="0"/>
    <x v="0"/>
    <x v="0"/>
    <x v="1"/>
    <x v="1"/>
    <x v="11"/>
  </r>
  <r>
    <x v="8"/>
    <x v="126"/>
    <x v="816"/>
    <x v="660"/>
    <x v="487"/>
    <x v="352"/>
    <x v="12"/>
    <x v="138"/>
    <x v="830"/>
    <x v="218"/>
    <x v="755"/>
    <x v="155"/>
    <x v="678"/>
    <x v="484"/>
    <x v="2"/>
    <x v="0"/>
    <x v="15"/>
    <x v="80"/>
    <x v="154"/>
    <x v="53"/>
    <x v="126"/>
    <x v="0"/>
    <x v="0"/>
    <x v="0"/>
    <x v="1"/>
    <x v="0"/>
    <x v="1"/>
    <x v="1"/>
    <x v="11"/>
  </r>
  <r>
    <x v="8"/>
    <x v="127"/>
    <x v="1254"/>
    <x v="957"/>
    <x v="751"/>
    <x v="745"/>
    <x v="16"/>
    <x v="147"/>
    <x v="429"/>
    <x v="233"/>
    <x v="827"/>
    <x v="46"/>
    <x v="2"/>
    <x v="3"/>
    <x v="6"/>
    <x v="4"/>
    <x v="5"/>
    <x v="60"/>
    <x v="37"/>
    <x v="141"/>
    <x v="127"/>
    <x v="1"/>
    <x v="1"/>
    <x v="0"/>
    <x v="1"/>
    <x v="0"/>
    <x v="1"/>
    <x v="1"/>
    <x v="10"/>
  </r>
  <r>
    <x v="10"/>
    <x v="0"/>
    <x v="579"/>
    <x v="681"/>
    <x v="755"/>
    <x v="828"/>
    <x v="12"/>
    <x v="138"/>
    <x v="657"/>
    <x v="556"/>
    <x v="983"/>
    <x v="155"/>
    <x v="460"/>
    <x v="405"/>
    <x v="2"/>
    <x v="0"/>
    <x v="15"/>
    <x v="80"/>
    <x v="154"/>
    <x v="59"/>
    <x v="0"/>
    <x v="0"/>
    <x v="0"/>
    <x v="0"/>
    <x v="0"/>
    <x v="1"/>
    <x v="1"/>
    <x v="1"/>
    <x v="11"/>
  </r>
  <r>
    <x v="10"/>
    <x v="1"/>
    <x v="1164"/>
    <x v="47"/>
    <x v="135"/>
    <x v="210"/>
    <x v="0"/>
    <x v="45"/>
    <x v="30"/>
    <x v="745"/>
    <x v="992"/>
    <x v="479"/>
    <x v="499"/>
    <x v="633"/>
    <x v="1"/>
    <x v="1"/>
    <x v="37"/>
    <x v="248"/>
    <x v="250"/>
    <x v="55"/>
    <x v="1"/>
    <x v="1"/>
    <x v="0"/>
    <x v="0"/>
    <x v="0"/>
    <x v="1"/>
    <x v="0"/>
    <x v="0"/>
    <x v="15"/>
  </r>
  <r>
    <x v="10"/>
    <x v="2"/>
    <x v="1341"/>
    <x v="179"/>
    <x v="187"/>
    <x v="293"/>
    <x v="3"/>
    <x v="48"/>
    <x v="35"/>
    <x v="497"/>
    <x v="194"/>
    <x v="534"/>
    <x v="453"/>
    <x v="509"/>
    <x v="0"/>
    <x v="4"/>
    <x v="52"/>
    <x v="218"/>
    <x v="255"/>
    <x v="134"/>
    <x v="2"/>
    <x v="0"/>
    <x v="1"/>
    <x v="0"/>
    <x v="0"/>
    <x v="1"/>
    <x v="0"/>
    <x v="0"/>
    <x v="15"/>
  </r>
  <r>
    <x v="10"/>
    <x v="3"/>
    <x v="1039"/>
    <x v="1049"/>
    <x v="681"/>
    <x v="655"/>
    <x v="17"/>
    <x v="151"/>
    <x v="870"/>
    <x v="428"/>
    <x v="740"/>
    <x v="37"/>
    <x v="20"/>
    <x v="25"/>
    <x v="5"/>
    <x v="5"/>
    <x v="20"/>
    <x v="68"/>
    <x v="45"/>
    <x v="76"/>
    <x v="3"/>
    <x v="1"/>
    <x v="1"/>
    <x v="0"/>
    <x v="0"/>
    <x v="1"/>
    <x v="1"/>
    <x v="1"/>
    <x v="11"/>
  </r>
  <r>
    <x v="10"/>
    <x v="4"/>
    <x v="643"/>
    <x v="117"/>
    <x v="91"/>
    <x v="137"/>
    <x v="1"/>
    <x v="67"/>
    <x v="120"/>
    <x v="573"/>
    <x v="504"/>
    <x v="303"/>
    <x v="360"/>
    <x v="333"/>
    <x v="3"/>
    <x v="2"/>
    <x v="20"/>
    <x v="55"/>
    <x v="129"/>
    <x v="27"/>
    <x v="4"/>
    <x v="0"/>
    <x v="0"/>
    <x v="1"/>
    <x v="0"/>
    <x v="1"/>
    <x v="0"/>
    <x v="1"/>
    <x v="9"/>
  </r>
  <r>
    <x v="10"/>
    <x v="5"/>
    <x v="1151"/>
    <x v="683"/>
    <x v="752"/>
    <x v="772"/>
    <x v="13"/>
    <x v="85"/>
    <x v="934"/>
    <x v="710"/>
    <x v="1003"/>
    <x v="145"/>
    <x v="755"/>
    <x v="567"/>
    <x v="3"/>
    <x v="1"/>
    <x v="11"/>
    <x v="175"/>
    <x v="156"/>
    <x v="94"/>
    <x v="5"/>
    <x v="1"/>
    <x v="0"/>
    <x v="1"/>
    <x v="0"/>
    <x v="1"/>
    <x v="1"/>
    <x v="0"/>
    <x v="13"/>
  </r>
  <r>
    <x v="10"/>
    <x v="6"/>
    <x v="929"/>
    <x v="883"/>
    <x v="575"/>
    <x v="536"/>
    <x v="17"/>
    <x v="82"/>
    <x v="176"/>
    <x v="697"/>
    <x v="301"/>
    <x v="460"/>
    <x v="245"/>
    <x v="335"/>
    <x v="2"/>
    <x v="5"/>
    <x v="41"/>
    <x v="84"/>
    <x v="157"/>
    <x v="198"/>
    <x v="6"/>
    <x v="0"/>
    <x v="1"/>
    <x v="1"/>
    <x v="0"/>
    <x v="1"/>
    <x v="1"/>
    <x v="0"/>
    <x v="11"/>
  </r>
  <r>
    <x v="10"/>
    <x v="7"/>
    <x v="981"/>
    <x v="479"/>
    <x v="468"/>
    <x v="499"/>
    <x v="6"/>
    <x v="83"/>
    <x v="302"/>
    <x v="80"/>
    <x v="5"/>
    <x v="339"/>
    <x v="369"/>
    <x v="369"/>
    <x v="6"/>
    <x v="7"/>
    <x v="22"/>
    <x v="63"/>
    <x v="40"/>
    <x v="105"/>
    <x v="7"/>
    <x v="1"/>
    <x v="1"/>
    <x v="1"/>
    <x v="0"/>
    <x v="1"/>
    <x v="0"/>
    <x v="1"/>
    <x v="10"/>
  </r>
  <r>
    <x v="10"/>
    <x v="8"/>
    <x v="711"/>
    <x v="9"/>
    <x v="44"/>
    <x v="31"/>
    <x v="0"/>
    <x v="8"/>
    <x v="207"/>
    <x v="567"/>
    <x v="138"/>
    <x v="377"/>
    <x v="399"/>
    <x v="443"/>
    <x v="1"/>
    <x v="1"/>
    <x v="37"/>
    <x v="131"/>
    <x v="199"/>
    <x v="266"/>
    <x v="8"/>
    <x v="0"/>
    <x v="0"/>
    <x v="0"/>
    <x v="1"/>
    <x v="1"/>
    <x v="0"/>
    <x v="0"/>
    <x v="13"/>
  </r>
  <r>
    <x v="10"/>
    <x v="9"/>
    <x v="1141"/>
    <x v="728"/>
    <x v="745"/>
    <x v="766"/>
    <x v="12"/>
    <x v="145"/>
    <x v="578"/>
    <x v="611"/>
    <x v="171"/>
    <x v="41"/>
    <x v="56"/>
    <x v="29"/>
    <x v="3"/>
    <x v="0"/>
    <x v="0"/>
    <x v="143"/>
    <x v="119"/>
    <x v="87"/>
    <x v="9"/>
    <x v="1"/>
    <x v="0"/>
    <x v="0"/>
    <x v="1"/>
    <x v="1"/>
    <x v="1"/>
    <x v="1"/>
    <x v="13"/>
  </r>
  <r>
    <x v="10"/>
    <x v="10"/>
    <x v="572"/>
    <x v="923"/>
    <x v="879"/>
    <x v="904"/>
    <x v="16"/>
    <x v="138"/>
    <x v="606"/>
    <x v="242"/>
    <x v="1094"/>
    <x v="333"/>
    <x v="137"/>
    <x v="205"/>
    <x v="5"/>
    <x v="4"/>
    <x v="15"/>
    <x v="10"/>
    <x v="54"/>
    <x v="126"/>
    <x v="10"/>
    <x v="0"/>
    <x v="1"/>
    <x v="0"/>
    <x v="1"/>
    <x v="1"/>
    <x v="1"/>
    <x v="1"/>
    <x v="5"/>
  </r>
  <r>
    <x v="10"/>
    <x v="11"/>
    <x v="1406"/>
    <x v="293"/>
    <x v="477"/>
    <x v="465"/>
    <x v="4"/>
    <x v="53"/>
    <x v="389"/>
    <x v="1082"/>
    <x v="977"/>
    <x v="395"/>
    <x v="408"/>
    <x v="430"/>
    <x v="2"/>
    <x v="5"/>
    <x v="41"/>
    <x v="220"/>
    <x v="214"/>
    <x v="84"/>
    <x v="11"/>
    <x v="1"/>
    <x v="1"/>
    <x v="0"/>
    <x v="1"/>
    <x v="1"/>
    <x v="0"/>
    <x v="0"/>
    <x v="14"/>
  </r>
  <r>
    <x v="10"/>
    <x v="12"/>
    <x v="627"/>
    <x v="685"/>
    <x v="817"/>
    <x v="899"/>
    <x v="13"/>
    <x v="67"/>
    <x v="467"/>
    <x v="638"/>
    <x v="279"/>
    <x v="206"/>
    <x v="661"/>
    <x v="467"/>
    <x v="2"/>
    <x v="1"/>
    <x v="25"/>
    <x v="79"/>
    <x v="153"/>
    <x v="76"/>
    <x v="12"/>
    <x v="0"/>
    <x v="0"/>
    <x v="1"/>
    <x v="1"/>
    <x v="1"/>
    <x v="1"/>
    <x v="0"/>
    <x v="11"/>
  </r>
  <r>
    <x v="10"/>
    <x v="13"/>
    <x v="1008"/>
    <x v="257"/>
    <x v="416"/>
    <x v="336"/>
    <x v="2"/>
    <x v="76"/>
    <x v="149"/>
    <x v="564"/>
    <x v="470"/>
    <x v="27"/>
    <x v="271"/>
    <x v="145"/>
    <x v="5"/>
    <x v="3"/>
    <x v="6"/>
    <x v="87"/>
    <x v="61"/>
    <x v="29"/>
    <x v="13"/>
    <x v="1"/>
    <x v="0"/>
    <x v="1"/>
    <x v="1"/>
    <x v="1"/>
    <x v="0"/>
    <x v="1"/>
    <x v="11"/>
  </r>
  <r>
    <x v="10"/>
    <x v="14"/>
    <x v="1382"/>
    <x v="469"/>
    <x v="439"/>
    <x v="283"/>
    <x v="7"/>
    <x v="75"/>
    <x v="585"/>
    <x v="915"/>
    <x v="445"/>
    <x v="483"/>
    <x v="490"/>
    <x v="481"/>
    <x v="4"/>
    <x v="8"/>
    <x v="36"/>
    <x v="24"/>
    <x v="77"/>
    <x v="92"/>
    <x v="14"/>
    <x v="0"/>
    <x v="1"/>
    <x v="1"/>
    <x v="1"/>
    <x v="1"/>
    <x v="0"/>
    <x v="1"/>
    <x v="7"/>
  </r>
  <r>
    <x v="10"/>
    <x v="15"/>
    <x v="1353"/>
    <x v="985"/>
    <x v="786"/>
    <x v="802"/>
    <x v="18"/>
    <x v="90"/>
    <x v="394"/>
    <x v="170"/>
    <x v="265"/>
    <x v="101"/>
    <x v="212"/>
    <x v="315"/>
    <x v="4"/>
    <x v="6"/>
    <x v="31"/>
    <x v="101"/>
    <x v="75"/>
    <x v="111"/>
    <x v="15"/>
    <x v="1"/>
    <x v="1"/>
    <x v="1"/>
    <x v="1"/>
    <x v="1"/>
    <x v="1"/>
    <x v="0"/>
    <x v="12"/>
  </r>
  <r>
    <x v="10"/>
    <x v="16"/>
    <x v="659"/>
    <x v="597"/>
    <x v="177"/>
    <x v="66"/>
    <x v="12"/>
    <x v="74"/>
    <x v="158"/>
    <x v="841"/>
    <x v="294"/>
    <x v="427"/>
    <x v="284"/>
    <x v="311"/>
    <x v="1"/>
    <x v="0"/>
    <x v="31"/>
    <x v="155"/>
    <x v="221"/>
    <x v="59"/>
    <x v="16"/>
    <x v="0"/>
    <x v="0"/>
    <x v="0"/>
    <x v="0"/>
    <x v="0"/>
    <x v="1"/>
    <x v="0"/>
    <x v="13"/>
  </r>
  <r>
    <x v="10"/>
    <x v="17"/>
    <x v="1034"/>
    <x v="78"/>
    <x v="56"/>
    <x v="151"/>
    <x v="0"/>
    <x v="72"/>
    <x v="638"/>
    <x v="1035"/>
    <x v="373"/>
    <x v="21"/>
    <x v="283"/>
    <x v="102"/>
    <x v="4"/>
    <x v="1"/>
    <x v="0"/>
    <x v="105"/>
    <x v="80"/>
    <x v="34"/>
    <x v="17"/>
    <x v="1"/>
    <x v="0"/>
    <x v="0"/>
    <x v="0"/>
    <x v="0"/>
    <x v="0"/>
    <x v="1"/>
    <x v="12"/>
  </r>
  <r>
    <x v="10"/>
    <x v="18"/>
    <x v="765"/>
    <x v="296"/>
    <x v="151"/>
    <x v="65"/>
    <x v="5"/>
    <x v="72"/>
    <x v="927"/>
    <x v="821"/>
    <x v="305"/>
    <x v="414"/>
    <x v="294"/>
    <x v="209"/>
    <x v="4"/>
    <x v="6"/>
    <x v="31"/>
    <x v="25"/>
    <x v="80"/>
    <x v="37"/>
    <x v="18"/>
    <x v="0"/>
    <x v="1"/>
    <x v="0"/>
    <x v="0"/>
    <x v="0"/>
    <x v="0"/>
    <x v="1"/>
    <x v="7"/>
  </r>
  <r>
    <x v="10"/>
    <x v="19"/>
    <x v="985"/>
    <x v="816"/>
    <x v="878"/>
    <x v="897"/>
    <x v="15"/>
    <x v="118"/>
    <x v="227"/>
    <x v="989"/>
    <x v="1039"/>
    <x v="394"/>
    <x v="84"/>
    <x v="96"/>
    <x v="1"/>
    <x v="3"/>
    <x v="43"/>
    <x v="214"/>
    <x v="207"/>
    <x v="204"/>
    <x v="19"/>
    <x v="1"/>
    <x v="1"/>
    <x v="0"/>
    <x v="0"/>
    <x v="0"/>
    <x v="1"/>
    <x v="0"/>
    <x v="15"/>
  </r>
  <r>
    <x v="10"/>
    <x v="20"/>
    <x v="686"/>
    <x v="18"/>
    <x v="100"/>
    <x v="132"/>
    <x v="0"/>
    <x v="2"/>
    <x v="674"/>
    <x v="13"/>
    <x v="973"/>
    <x v="309"/>
    <x v="492"/>
    <x v="644"/>
    <x v="2"/>
    <x v="1"/>
    <x v="25"/>
    <x v="79"/>
    <x v="153"/>
    <x v="40"/>
    <x v="20"/>
    <x v="0"/>
    <x v="0"/>
    <x v="1"/>
    <x v="0"/>
    <x v="0"/>
    <x v="0"/>
    <x v="0"/>
    <x v="11"/>
  </r>
  <r>
    <x v="10"/>
    <x v="21"/>
    <x v="1222"/>
    <x v="790"/>
    <x v="370"/>
    <x v="431"/>
    <x v="14"/>
    <x v="145"/>
    <x v="348"/>
    <x v="815"/>
    <x v="731"/>
    <x v="12"/>
    <x v="139"/>
    <x v="177"/>
    <x v="5"/>
    <x v="2"/>
    <x v="0"/>
    <x v="84"/>
    <x v="58"/>
    <x v="82"/>
    <x v="21"/>
    <x v="1"/>
    <x v="0"/>
    <x v="1"/>
    <x v="0"/>
    <x v="0"/>
    <x v="1"/>
    <x v="1"/>
    <x v="11"/>
  </r>
  <r>
    <x v="10"/>
    <x v="22"/>
    <x v="603"/>
    <x v="1001"/>
    <x v="798"/>
    <x v="812"/>
    <x v="17"/>
    <x v="141"/>
    <x v="312"/>
    <x v="335"/>
    <x v="1018"/>
    <x v="311"/>
    <x v="169"/>
    <x v="259"/>
    <x v="5"/>
    <x v="5"/>
    <x v="20"/>
    <x v="11"/>
    <x v="58"/>
    <x v="228"/>
    <x v="22"/>
    <x v="0"/>
    <x v="1"/>
    <x v="1"/>
    <x v="0"/>
    <x v="0"/>
    <x v="1"/>
    <x v="1"/>
    <x v="5"/>
  </r>
  <r>
    <x v="10"/>
    <x v="23"/>
    <x v="1396"/>
    <x v="345"/>
    <x v="157"/>
    <x v="342"/>
    <x v="6"/>
    <x v="65"/>
    <x v="56"/>
    <x v="921"/>
    <x v="478"/>
    <x v="532"/>
    <x v="644"/>
    <x v="710"/>
    <x v="2"/>
    <x v="7"/>
    <x v="44"/>
    <x v="240"/>
    <x v="240"/>
    <x v="103"/>
    <x v="23"/>
    <x v="1"/>
    <x v="1"/>
    <x v="1"/>
    <x v="0"/>
    <x v="0"/>
    <x v="0"/>
    <x v="0"/>
    <x v="14"/>
  </r>
  <r>
    <x v="10"/>
    <x v="24"/>
    <x v="594"/>
    <x v="55"/>
    <x v="78"/>
    <x v="80"/>
    <x v="0"/>
    <x v="63"/>
    <x v="915"/>
    <x v="1051"/>
    <x v="576"/>
    <x v="145"/>
    <x v="421"/>
    <x v="507"/>
    <x v="3"/>
    <x v="1"/>
    <x v="11"/>
    <x v="54"/>
    <x v="125"/>
    <x v="36"/>
    <x v="24"/>
    <x v="0"/>
    <x v="0"/>
    <x v="0"/>
    <x v="1"/>
    <x v="0"/>
    <x v="0"/>
    <x v="1"/>
    <x v="9"/>
  </r>
  <r>
    <x v="10"/>
    <x v="25"/>
    <x v="1056"/>
    <x v="617"/>
    <x v="399"/>
    <x v="540"/>
    <x v="12"/>
    <x v="107"/>
    <x v="36"/>
    <x v="837"/>
    <x v="1025"/>
    <x v="427"/>
    <x v="154"/>
    <x v="103"/>
    <x v="1"/>
    <x v="0"/>
    <x v="31"/>
    <x v="245"/>
    <x v="246"/>
    <x v="62"/>
    <x v="25"/>
    <x v="1"/>
    <x v="0"/>
    <x v="0"/>
    <x v="1"/>
    <x v="0"/>
    <x v="1"/>
    <x v="0"/>
    <x v="15"/>
  </r>
  <r>
    <x v="10"/>
    <x v="26"/>
    <x v="754"/>
    <x v="797"/>
    <x v="916"/>
    <x v="892"/>
    <x v="15"/>
    <x v="78"/>
    <x v="199"/>
    <x v="708"/>
    <x v="809"/>
    <x v="246"/>
    <x v="82"/>
    <x v="84"/>
    <x v="2"/>
    <x v="3"/>
    <x v="35"/>
    <x v="98"/>
    <x v="174"/>
    <x v="225"/>
    <x v="26"/>
    <x v="0"/>
    <x v="1"/>
    <x v="0"/>
    <x v="1"/>
    <x v="0"/>
    <x v="1"/>
    <x v="0"/>
    <x v="11"/>
  </r>
  <r>
    <x v="10"/>
    <x v="27"/>
    <x v="909"/>
    <x v="438"/>
    <x v="415"/>
    <x v="436"/>
    <x v="6"/>
    <x v="76"/>
    <x v="409"/>
    <x v="113"/>
    <x v="54"/>
    <x v="14"/>
    <x v="249"/>
    <x v="159"/>
    <x v="8"/>
    <x v="7"/>
    <x v="9"/>
    <x v="32"/>
    <x v="11"/>
    <x v="70"/>
    <x v="27"/>
    <x v="1"/>
    <x v="1"/>
    <x v="0"/>
    <x v="1"/>
    <x v="0"/>
    <x v="0"/>
    <x v="1"/>
    <x v="8"/>
  </r>
  <r>
    <x v="10"/>
    <x v="28"/>
    <x v="639"/>
    <x v="734"/>
    <x v="707"/>
    <x v="633"/>
    <x v="13"/>
    <x v="135"/>
    <x v="520"/>
    <x v="736"/>
    <x v="845"/>
    <x v="95"/>
    <x v="454"/>
    <x v="399"/>
    <x v="3"/>
    <x v="1"/>
    <x v="11"/>
    <x v="44"/>
    <x v="114"/>
    <x v="150"/>
    <x v="28"/>
    <x v="0"/>
    <x v="0"/>
    <x v="1"/>
    <x v="1"/>
    <x v="0"/>
    <x v="1"/>
    <x v="1"/>
    <x v="9"/>
  </r>
  <r>
    <x v="10"/>
    <x v="29"/>
    <x v="1278"/>
    <x v="86"/>
    <x v="125"/>
    <x v="223"/>
    <x v="1"/>
    <x v="45"/>
    <x v="65"/>
    <x v="565"/>
    <x v="867"/>
    <x v="487"/>
    <x v="436"/>
    <x v="513"/>
    <x v="1"/>
    <x v="2"/>
    <x v="41"/>
    <x v="233"/>
    <x v="231"/>
    <x v="60"/>
    <x v="29"/>
    <x v="1"/>
    <x v="0"/>
    <x v="1"/>
    <x v="1"/>
    <x v="0"/>
    <x v="0"/>
    <x v="0"/>
    <x v="15"/>
  </r>
  <r>
    <x v="10"/>
    <x v="30"/>
    <x v="1193"/>
    <x v="302"/>
    <x v="291"/>
    <x v="175"/>
    <x v="6"/>
    <x v="17"/>
    <x v="697"/>
    <x v="952"/>
    <x v="926"/>
    <x v="508"/>
    <x v="520"/>
    <x v="563"/>
    <x v="3"/>
    <x v="7"/>
    <x v="40"/>
    <x v="70"/>
    <x v="143"/>
    <x v="91"/>
    <x v="30"/>
    <x v="0"/>
    <x v="1"/>
    <x v="1"/>
    <x v="1"/>
    <x v="0"/>
    <x v="0"/>
    <x v="0"/>
    <x v="9"/>
  </r>
  <r>
    <x v="10"/>
    <x v="31"/>
    <x v="880"/>
    <x v="1099"/>
    <x v="910"/>
    <x v="902"/>
    <x v="18"/>
    <x v="148"/>
    <x v="782"/>
    <x v="491"/>
    <x v="803"/>
    <x v="270"/>
    <x v="58"/>
    <x v="121"/>
    <x v="7"/>
    <x v="6"/>
    <x v="11"/>
    <x v="38"/>
    <x v="17"/>
    <x v="217"/>
    <x v="31"/>
    <x v="1"/>
    <x v="1"/>
    <x v="1"/>
    <x v="1"/>
    <x v="0"/>
    <x v="1"/>
    <x v="1"/>
    <x v="9"/>
  </r>
  <r>
    <x v="10"/>
    <x v="32"/>
    <x v="1364"/>
    <x v="292"/>
    <x v="316"/>
    <x v="313"/>
    <x v="5"/>
    <x v="48"/>
    <x v="137"/>
    <x v="534"/>
    <x v="283"/>
    <x v="325"/>
    <x v="483"/>
    <x v="518"/>
    <x v="2"/>
    <x v="6"/>
    <x v="42"/>
    <x v="198"/>
    <x v="183"/>
    <x v="69"/>
    <x v="32"/>
    <x v="1"/>
    <x v="1"/>
    <x v="1"/>
    <x v="1"/>
    <x v="0"/>
    <x v="0"/>
    <x v="0"/>
    <x v="14"/>
  </r>
  <r>
    <x v="10"/>
    <x v="33"/>
    <x v="612"/>
    <x v="1039"/>
    <x v="834"/>
    <x v="788"/>
    <x v="17"/>
    <x v="146"/>
    <x v="886"/>
    <x v="267"/>
    <x v="748"/>
    <x v="484"/>
    <x v="164"/>
    <x v="257"/>
    <x v="3"/>
    <x v="5"/>
    <x v="34"/>
    <x v="40"/>
    <x v="107"/>
    <x v="174"/>
    <x v="33"/>
    <x v="0"/>
    <x v="1"/>
    <x v="1"/>
    <x v="1"/>
    <x v="0"/>
    <x v="1"/>
    <x v="1"/>
    <x v="9"/>
  </r>
  <r>
    <x v="10"/>
    <x v="34"/>
    <x v="1027"/>
    <x v="769"/>
    <x v="769"/>
    <x v="727"/>
    <x v="13"/>
    <x v="145"/>
    <x v="844"/>
    <x v="1100"/>
    <x v="1116"/>
    <x v="21"/>
    <x v="96"/>
    <x v="98"/>
    <x v="4"/>
    <x v="1"/>
    <x v="0"/>
    <x v="105"/>
    <x v="80"/>
    <x v="156"/>
    <x v="34"/>
    <x v="1"/>
    <x v="0"/>
    <x v="1"/>
    <x v="1"/>
    <x v="0"/>
    <x v="1"/>
    <x v="1"/>
    <x v="12"/>
  </r>
  <r>
    <x v="10"/>
    <x v="35"/>
    <x v="700"/>
    <x v="23"/>
    <x v="93"/>
    <x v="45"/>
    <x v="0"/>
    <x v="30"/>
    <x v="35"/>
    <x v="458"/>
    <x v="420"/>
    <x v="516"/>
    <x v="471"/>
    <x v="592"/>
    <x v="0"/>
    <x v="1"/>
    <x v="47"/>
    <x v="218"/>
    <x v="255"/>
    <x v="12"/>
    <x v="35"/>
    <x v="0"/>
    <x v="0"/>
    <x v="1"/>
    <x v="1"/>
    <x v="0"/>
    <x v="0"/>
    <x v="0"/>
    <x v="15"/>
  </r>
  <r>
    <x v="10"/>
    <x v="36"/>
    <x v="1202"/>
    <x v="818"/>
    <x v="570"/>
    <x v="468"/>
    <x v="16"/>
    <x v="85"/>
    <x v="914"/>
    <x v="920"/>
    <x v="226"/>
    <x v="312"/>
    <x v="40"/>
    <x v="34"/>
    <x v="4"/>
    <x v="4"/>
    <x v="23"/>
    <x v="107"/>
    <x v="82"/>
    <x v="109"/>
    <x v="36"/>
    <x v="1"/>
    <x v="1"/>
    <x v="0"/>
    <x v="1"/>
    <x v="0"/>
    <x v="1"/>
    <x v="0"/>
    <x v="12"/>
  </r>
  <r>
    <x v="10"/>
    <x v="37"/>
    <x v="675"/>
    <x v="313"/>
    <x v="327"/>
    <x v="240"/>
    <x v="4"/>
    <x v="74"/>
    <x v="497"/>
    <x v="612"/>
    <x v="200"/>
    <x v="367"/>
    <x v="306"/>
    <x v="248"/>
    <x v="3"/>
    <x v="5"/>
    <x v="34"/>
    <x v="46"/>
    <x v="117"/>
    <x v="52"/>
    <x v="37"/>
    <x v="0"/>
    <x v="1"/>
    <x v="0"/>
    <x v="1"/>
    <x v="0"/>
    <x v="0"/>
    <x v="1"/>
    <x v="9"/>
  </r>
  <r>
    <x v="10"/>
    <x v="38"/>
    <x v="1006"/>
    <x v="149"/>
    <x v="174"/>
    <x v="304"/>
    <x v="1"/>
    <x v="74"/>
    <x v="449"/>
    <x v="374"/>
    <x v="421"/>
    <x v="57"/>
    <x v="291"/>
    <x v="170"/>
    <x v="4"/>
    <x v="2"/>
    <x v="8"/>
    <x v="96"/>
    <x v="70"/>
    <x v="22"/>
    <x v="38"/>
    <x v="1"/>
    <x v="0"/>
    <x v="0"/>
    <x v="1"/>
    <x v="0"/>
    <x v="0"/>
    <x v="1"/>
    <x v="12"/>
  </r>
  <r>
    <x v="10"/>
    <x v="39"/>
    <x v="635"/>
    <x v="607"/>
    <x v="690"/>
    <x v="650"/>
    <x v="12"/>
    <x v="67"/>
    <x v="159"/>
    <x v="615"/>
    <x v="378"/>
    <x v="224"/>
    <x v="254"/>
    <x v="286"/>
    <x v="1"/>
    <x v="0"/>
    <x v="31"/>
    <x v="105"/>
    <x v="183"/>
    <x v="62"/>
    <x v="39"/>
    <x v="0"/>
    <x v="0"/>
    <x v="0"/>
    <x v="1"/>
    <x v="0"/>
    <x v="1"/>
    <x v="0"/>
    <x v="13"/>
  </r>
  <r>
    <x v="10"/>
    <x v="40"/>
    <x v="934"/>
    <x v="1111"/>
    <x v="548"/>
    <x v="508"/>
    <x v="19"/>
    <x v="150"/>
    <x v="420"/>
    <x v="495"/>
    <x v="541"/>
    <x v="282"/>
    <x v="62"/>
    <x v="138"/>
    <x v="7"/>
    <x v="7"/>
    <x v="16"/>
    <x v="36"/>
    <x v="15"/>
    <x v="123"/>
    <x v="40"/>
    <x v="1"/>
    <x v="1"/>
    <x v="1"/>
    <x v="0"/>
    <x v="0"/>
    <x v="1"/>
    <x v="1"/>
    <x v="9"/>
  </r>
  <r>
    <x v="10"/>
    <x v="41"/>
    <x v="1100"/>
    <x v="251"/>
    <x v="224"/>
    <x v="182"/>
    <x v="5"/>
    <x v="15"/>
    <x v="116"/>
    <x v="993"/>
    <x v="788"/>
    <x v="510"/>
    <x v="507"/>
    <x v="565"/>
    <x v="2"/>
    <x v="6"/>
    <x v="42"/>
    <x v="72"/>
    <x v="146"/>
    <x v="77"/>
    <x v="41"/>
    <x v="0"/>
    <x v="1"/>
    <x v="1"/>
    <x v="0"/>
    <x v="0"/>
    <x v="0"/>
    <x v="0"/>
    <x v="11"/>
  </r>
  <r>
    <x v="10"/>
    <x v="42"/>
    <x v="1309"/>
    <x v="67"/>
    <x v="3"/>
    <x v="102"/>
    <x v="1"/>
    <x v="60"/>
    <x v="27"/>
    <x v="305"/>
    <x v="914"/>
    <x v="524"/>
    <x v="556"/>
    <x v="703"/>
    <x v="0"/>
    <x v="2"/>
    <x v="49"/>
    <x v="252"/>
    <x v="255"/>
    <x v="77"/>
    <x v="42"/>
    <x v="1"/>
    <x v="0"/>
    <x v="1"/>
    <x v="0"/>
    <x v="0"/>
    <x v="0"/>
    <x v="0"/>
    <x v="16"/>
  </r>
  <r>
    <x v="10"/>
    <x v="43"/>
    <x v="610"/>
    <x v="709"/>
    <x v="366"/>
    <x v="228"/>
    <x v="13"/>
    <x v="135"/>
    <x v="846"/>
    <x v="258"/>
    <x v="884"/>
    <x v="62"/>
    <x v="185"/>
    <x v="216"/>
    <x v="3"/>
    <x v="1"/>
    <x v="11"/>
    <x v="44"/>
    <x v="114"/>
    <x v="99"/>
    <x v="43"/>
    <x v="0"/>
    <x v="0"/>
    <x v="1"/>
    <x v="0"/>
    <x v="0"/>
    <x v="1"/>
    <x v="1"/>
    <x v="9"/>
  </r>
  <r>
    <x v="10"/>
    <x v="44"/>
    <x v="1033"/>
    <x v="356"/>
    <x v="269"/>
    <x v="216"/>
    <x v="5"/>
    <x v="77"/>
    <x v="369"/>
    <x v="237"/>
    <x v="432"/>
    <x v="82"/>
    <x v="213"/>
    <x v="56"/>
    <x v="7"/>
    <x v="6"/>
    <x v="11"/>
    <x v="49"/>
    <x v="27"/>
    <x v="69"/>
    <x v="44"/>
    <x v="1"/>
    <x v="1"/>
    <x v="0"/>
    <x v="0"/>
    <x v="0"/>
    <x v="0"/>
    <x v="1"/>
    <x v="9"/>
  </r>
  <r>
    <x v="10"/>
    <x v="45"/>
    <x v="684"/>
    <x v="795"/>
    <x v="219"/>
    <x v="133"/>
    <x v="16"/>
    <x v="72"/>
    <x v="83"/>
    <x v="694"/>
    <x v="833"/>
    <x v="242"/>
    <x v="100"/>
    <x v="114"/>
    <x v="2"/>
    <x v="4"/>
    <x v="39"/>
    <x v="49"/>
    <x v="119"/>
    <x v="118"/>
    <x v="45"/>
    <x v="0"/>
    <x v="1"/>
    <x v="0"/>
    <x v="0"/>
    <x v="0"/>
    <x v="1"/>
    <x v="0"/>
    <x v="11"/>
  </r>
  <r>
    <x v="10"/>
    <x v="46"/>
    <x v="933"/>
    <x v="612"/>
    <x v="364"/>
    <x v="378"/>
    <x v="12"/>
    <x v="105"/>
    <x v="53"/>
    <x v="747"/>
    <x v="290"/>
    <x v="427"/>
    <x v="150"/>
    <x v="94"/>
    <x v="1"/>
    <x v="0"/>
    <x v="31"/>
    <x v="241"/>
    <x v="241"/>
    <x v="67"/>
    <x v="46"/>
    <x v="1"/>
    <x v="0"/>
    <x v="0"/>
    <x v="0"/>
    <x v="0"/>
    <x v="1"/>
    <x v="0"/>
    <x v="15"/>
  </r>
  <r>
    <x v="10"/>
    <x v="47"/>
    <x v="545"/>
    <x v="60"/>
    <x v="10"/>
    <x v="12"/>
    <x v="1"/>
    <x v="60"/>
    <x v="930"/>
    <x v="11"/>
    <x v="390"/>
    <x v="57"/>
    <x v="427"/>
    <x v="514"/>
    <x v="4"/>
    <x v="2"/>
    <x v="8"/>
    <x v="25"/>
    <x v="80"/>
    <x v="20"/>
    <x v="47"/>
    <x v="0"/>
    <x v="0"/>
    <x v="0"/>
    <x v="0"/>
    <x v="0"/>
    <x v="0"/>
    <x v="1"/>
    <x v="7"/>
  </r>
  <r>
    <x v="10"/>
    <x v="48"/>
    <x v="966"/>
    <x v="512"/>
    <x v="647"/>
    <x v="631"/>
    <x v="6"/>
    <x v="84"/>
    <x v="639"/>
    <x v="741"/>
    <x v="632"/>
    <x v="402"/>
    <x v="257"/>
    <x v="187"/>
    <x v="6"/>
    <x v="7"/>
    <x v="22"/>
    <x v="70"/>
    <x v="47"/>
    <x v="84"/>
    <x v="48"/>
    <x v="1"/>
    <x v="1"/>
    <x v="1"/>
    <x v="1"/>
    <x v="1"/>
    <x v="0"/>
    <x v="1"/>
    <x v="10"/>
  </r>
  <r>
    <x v="10"/>
    <x v="49"/>
    <x v="1398"/>
    <x v="968"/>
    <x v="687"/>
    <x v="651"/>
    <x v="18"/>
    <x v="97"/>
    <x v="41"/>
    <x v="776"/>
    <x v="727"/>
    <x v="506"/>
    <x v="892"/>
    <x v="766"/>
    <x v="2"/>
    <x v="6"/>
    <x v="42"/>
    <x v="126"/>
    <x v="196"/>
    <x v="163"/>
    <x v="49"/>
    <x v="0"/>
    <x v="1"/>
    <x v="1"/>
    <x v="1"/>
    <x v="1"/>
    <x v="1"/>
    <x v="0"/>
    <x v="11"/>
  </r>
  <r>
    <x v="10"/>
    <x v="50"/>
    <x v="984"/>
    <x v="684"/>
    <x v="596"/>
    <x v="693"/>
    <x v="13"/>
    <x v="106"/>
    <x v="531"/>
    <x v="613"/>
    <x v="921"/>
    <x v="377"/>
    <x v="743"/>
    <x v="561"/>
    <x v="1"/>
    <x v="1"/>
    <x v="37"/>
    <x v="226"/>
    <x v="221"/>
    <x v="59"/>
    <x v="50"/>
    <x v="1"/>
    <x v="0"/>
    <x v="1"/>
    <x v="1"/>
    <x v="1"/>
    <x v="1"/>
    <x v="0"/>
    <x v="15"/>
  </r>
  <r>
    <x v="10"/>
    <x v="51"/>
    <x v="598"/>
    <x v="182"/>
    <x v="474"/>
    <x v="490"/>
    <x v="1"/>
    <x v="63"/>
    <x v="837"/>
    <x v="786"/>
    <x v="351"/>
    <x v="289"/>
    <x v="424"/>
    <x v="455"/>
    <x v="3"/>
    <x v="2"/>
    <x v="20"/>
    <x v="31"/>
    <x v="92"/>
    <x v="17"/>
    <x v="51"/>
    <x v="0"/>
    <x v="0"/>
    <x v="1"/>
    <x v="1"/>
    <x v="1"/>
    <x v="0"/>
    <x v="1"/>
    <x v="9"/>
  </r>
  <r>
    <x v="10"/>
    <x v="52"/>
    <x v="905"/>
    <x v="977"/>
    <x v="844"/>
    <x v="852"/>
    <x v="16"/>
    <x v="147"/>
    <x v="771"/>
    <x v="829"/>
    <x v="859"/>
    <x v="268"/>
    <x v="23"/>
    <x v="17"/>
    <x v="6"/>
    <x v="4"/>
    <x v="5"/>
    <x v="60"/>
    <x v="37"/>
    <x v="168"/>
    <x v="52"/>
    <x v="1"/>
    <x v="1"/>
    <x v="0"/>
    <x v="1"/>
    <x v="1"/>
    <x v="1"/>
    <x v="1"/>
    <x v="10"/>
  </r>
  <r>
    <x v="10"/>
    <x v="53"/>
    <x v="897"/>
    <x v="210"/>
    <x v="255"/>
    <x v="201"/>
    <x v="4"/>
    <x v="13"/>
    <x v="918"/>
    <x v="903"/>
    <x v="1163"/>
    <x v="492"/>
    <x v="389"/>
    <x v="395"/>
    <x v="2"/>
    <x v="5"/>
    <x v="41"/>
    <x v="75"/>
    <x v="149"/>
    <x v="167"/>
    <x v="53"/>
    <x v="0"/>
    <x v="1"/>
    <x v="0"/>
    <x v="1"/>
    <x v="1"/>
    <x v="0"/>
    <x v="0"/>
    <x v="11"/>
  </r>
  <r>
    <x v="10"/>
    <x v="54"/>
    <x v="1285"/>
    <x v="109"/>
    <x v="137"/>
    <x v="206"/>
    <x v="1"/>
    <x v="60"/>
    <x v="27"/>
    <x v="1060"/>
    <x v="1112"/>
    <x v="524"/>
    <x v="559"/>
    <x v="671"/>
    <x v="0"/>
    <x v="2"/>
    <x v="49"/>
    <x v="252"/>
    <x v="255"/>
    <x v="114"/>
    <x v="54"/>
    <x v="1"/>
    <x v="0"/>
    <x v="0"/>
    <x v="1"/>
    <x v="1"/>
    <x v="0"/>
    <x v="0"/>
    <x v="16"/>
  </r>
  <r>
    <x v="10"/>
    <x v="55"/>
    <x v="657"/>
    <x v="690"/>
    <x v="851"/>
    <x v="809"/>
    <x v="12"/>
    <x v="138"/>
    <x v="663"/>
    <x v="599"/>
    <x v="315"/>
    <x v="155"/>
    <x v="103"/>
    <x v="74"/>
    <x v="2"/>
    <x v="0"/>
    <x v="15"/>
    <x v="80"/>
    <x v="154"/>
    <x v="126"/>
    <x v="55"/>
    <x v="0"/>
    <x v="0"/>
    <x v="0"/>
    <x v="1"/>
    <x v="1"/>
    <x v="1"/>
    <x v="1"/>
    <x v="11"/>
  </r>
  <r>
    <x v="10"/>
    <x v="56"/>
    <x v="1282"/>
    <x v="940"/>
    <x v="767"/>
    <x v="800"/>
    <x v="17"/>
    <x v="127"/>
    <x v="180"/>
    <x v="124"/>
    <x v="620"/>
    <x v="495"/>
    <x v="177"/>
    <x v="267"/>
    <x v="1"/>
    <x v="5"/>
    <x v="46"/>
    <x v="216"/>
    <x v="209"/>
    <x v="162"/>
    <x v="56"/>
    <x v="1"/>
    <x v="1"/>
    <x v="1"/>
    <x v="0"/>
    <x v="1"/>
    <x v="1"/>
    <x v="0"/>
    <x v="15"/>
  </r>
  <r>
    <x v="10"/>
    <x v="57"/>
    <x v="821"/>
    <x v="434"/>
    <x v="558"/>
    <x v="545"/>
    <x v="5"/>
    <x v="76"/>
    <x v="261"/>
    <x v="325"/>
    <x v="899"/>
    <x v="350"/>
    <x v="394"/>
    <x v="402"/>
    <x v="3"/>
    <x v="6"/>
    <x v="37"/>
    <x v="44"/>
    <x v="114"/>
    <x v="59"/>
    <x v="57"/>
    <x v="0"/>
    <x v="1"/>
    <x v="1"/>
    <x v="0"/>
    <x v="1"/>
    <x v="0"/>
    <x v="1"/>
    <x v="9"/>
  </r>
  <r>
    <x v="10"/>
    <x v="58"/>
    <x v="1076"/>
    <x v="222"/>
    <x v="323"/>
    <x v="229"/>
    <x v="2"/>
    <x v="75"/>
    <x v="691"/>
    <x v="50"/>
    <x v="372"/>
    <x v="132"/>
    <x v="335"/>
    <x v="298"/>
    <x v="5"/>
    <x v="3"/>
    <x v="6"/>
    <x v="82"/>
    <x v="56"/>
    <x v="60"/>
    <x v="58"/>
    <x v="1"/>
    <x v="0"/>
    <x v="1"/>
    <x v="0"/>
    <x v="1"/>
    <x v="0"/>
    <x v="1"/>
    <x v="11"/>
  </r>
  <r>
    <x v="10"/>
    <x v="59"/>
    <x v="661"/>
    <x v="646"/>
    <x v="385"/>
    <x v="337"/>
    <x v="13"/>
    <x v="66"/>
    <x v="505"/>
    <x v="1021"/>
    <x v="1026"/>
    <x v="309"/>
    <x v="374"/>
    <x v="378"/>
    <x v="2"/>
    <x v="1"/>
    <x v="25"/>
    <x v="72"/>
    <x v="146"/>
    <x v="42"/>
    <x v="59"/>
    <x v="0"/>
    <x v="0"/>
    <x v="1"/>
    <x v="0"/>
    <x v="1"/>
    <x v="1"/>
    <x v="0"/>
    <x v="11"/>
  </r>
  <r>
    <x v="10"/>
    <x v="60"/>
    <x v="1401"/>
    <x v="276"/>
    <x v="292"/>
    <x v="141"/>
    <x v="5"/>
    <x v="44"/>
    <x v="90"/>
    <x v="499"/>
    <x v="765"/>
    <x v="500"/>
    <x v="442"/>
    <x v="457"/>
    <x v="3"/>
    <x v="6"/>
    <x v="37"/>
    <x v="185"/>
    <x v="166"/>
    <x v="164"/>
    <x v="60"/>
    <x v="1"/>
    <x v="1"/>
    <x v="0"/>
    <x v="0"/>
    <x v="1"/>
    <x v="0"/>
    <x v="0"/>
    <x v="13"/>
  </r>
  <r>
    <x v="10"/>
    <x v="61"/>
    <x v="615"/>
    <x v="909"/>
    <x v="514"/>
    <x v="529"/>
    <x v="16"/>
    <x v="143"/>
    <x v="686"/>
    <x v="945"/>
    <x v="53"/>
    <x v="169"/>
    <x v="50"/>
    <x v="59"/>
    <x v="3"/>
    <x v="4"/>
    <x v="31"/>
    <x v="35"/>
    <x v="100"/>
    <x v="78"/>
    <x v="61"/>
    <x v="0"/>
    <x v="1"/>
    <x v="0"/>
    <x v="0"/>
    <x v="1"/>
    <x v="1"/>
    <x v="1"/>
    <x v="9"/>
  </r>
  <r>
    <x v="10"/>
    <x v="62"/>
    <x v="1053"/>
    <x v="746"/>
    <x v="340"/>
    <x v="333"/>
    <x v="13"/>
    <x v="145"/>
    <x v="895"/>
    <x v="748"/>
    <x v="468"/>
    <x v="21"/>
    <x v="131"/>
    <x v="152"/>
    <x v="4"/>
    <x v="1"/>
    <x v="0"/>
    <x v="105"/>
    <x v="80"/>
    <x v="60"/>
    <x v="62"/>
    <x v="1"/>
    <x v="0"/>
    <x v="0"/>
    <x v="0"/>
    <x v="1"/>
    <x v="1"/>
    <x v="1"/>
    <x v="12"/>
  </r>
  <r>
    <x v="10"/>
    <x v="63"/>
    <x v="994"/>
    <x v="43"/>
    <x v="54"/>
    <x v="24"/>
    <x v="1"/>
    <x v="20"/>
    <x v="50"/>
    <x v="463"/>
    <x v="169"/>
    <x v="487"/>
    <x v="582"/>
    <x v="769"/>
    <x v="1"/>
    <x v="2"/>
    <x v="41"/>
    <x v="167"/>
    <x v="230"/>
    <x v="85"/>
    <x v="63"/>
    <x v="0"/>
    <x v="0"/>
    <x v="0"/>
    <x v="0"/>
    <x v="1"/>
    <x v="0"/>
    <x v="0"/>
    <x v="13"/>
  </r>
  <r>
    <x v="10"/>
    <x v="64"/>
    <x v="567"/>
    <x v="99"/>
    <x v="134"/>
    <x v="59"/>
    <x v="1"/>
    <x v="60"/>
    <x v="827"/>
    <x v="95"/>
    <x v="18"/>
    <x v="90"/>
    <x v="551"/>
    <x v="668"/>
    <x v="4"/>
    <x v="2"/>
    <x v="8"/>
    <x v="25"/>
    <x v="80"/>
    <x v="11"/>
    <x v="64"/>
    <x v="0"/>
    <x v="0"/>
    <x v="0"/>
    <x v="0"/>
    <x v="1"/>
    <x v="0"/>
    <x v="1"/>
    <x v="7"/>
  </r>
  <r>
    <x v="10"/>
    <x v="65"/>
    <x v="1112"/>
    <x v="423"/>
    <x v="405"/>
    <x v="387"/>
    <x v="5"/>
    <x v="82"/>
    <x v="561"/>
    <x v="100"/>
    <x v="184"/>
    <x v="286"/>
    <x v="237"/>
    <x v="110"/>
    <x v="5"/>
    <x v="6"/>
    <x v="25"/>
    <x v="72"/>
    <x v="49"/>
    <x v="61"/>
    <x v="65"/>
    <x v="1"/>
    <x v="1"/>
    <x v="0"/>
    <x v="0"/>
    <x v="1"/>
    <x v="0"/>
    <x v="1"/>
    <x v="11"/>
  </r>
  <r>
    <x v="10"/>
    <x v="66"/>
    <x v="713"/>
    <x v="40"/>
    <x v="147"/>
    <x v="111"/>
    <x v="0"/>
    <x v="30"/>
    <x v="35"/>
    <x v="700"/>
    <x v="697"/>
    <x v="516"/>
    <x v="413"/>
    <x v="488"/>
    <x v="0"/>
    <x v="1"/>
    <x v="47"/>
    <x v="218"/>
    <x v="255"/>
    <x v="13"/>
    <x v="66"/>
    <x v="0"/>
    <x v="0"/>
    <x v="1"/>
    <x v="0"/>
    <x v="1"/>
    <x v="0"/>
    <x v="0"/>
    <x v="15"/>
  </r>
  <r>
    <x v="10"/>
    <x v="67"/>
    <x v="1400"/>
    <x v="389"/>
    <x v="444"/>
    <x v="562"/>
    <x v="5"/>
    <x v="72"/>
    <x v="27"/>
    <x v="112"/>
    <x v="204"/>
    <x v="261"/>
    <x v="629"/>
    <x v="657"/>
    <x v="0"/>
    <x v="6"/>
    <x v="54"/>
    <x v="252"/>
    <x v="255"/>
    <x v="115"/>
    <x v="67"/>
    <x v="1"/>
    <x v="1"/>
    <x v="1"/>
    <x v="0"/>
    <x v="1"/>
    <x v="0"/>
    <x v="0"/>
    <x v="16"/>
  </r>
  <r>
    <x v="10"/>
    <x v="68"/>
    <x v="809"/>
    <x v="190"/>
    <x v="220"/>
    <x v="265"/>
    <x v="2"/>
    <x v="72"/>
    <x v="92"/>
    <x v="922"/>
    <x v="88"/>
    <x v="5"/>
    <x v="315"/>
    <x v="242"/>
    <x v="6"/>
    <x v="3"/>
    <x v="0"/>
    <x v="66"/>
    <x v="43"/>
    <x v="20"/>
    <x v="68"/>
    <x v="1"/>
    <x v="0"/>
    <x v="0"/>
    <x v="1"/>
    <x v="1"/>
    <x v="0"/>
    <x v="1"/>
    <x v="10"/>
  </r>
  <r>
    <x v="10"/>
    <x v="69"/>
    <x v="857"/>
    <x v="383"/>
    <x v="555"/>
    <x v="415"/>
    <x v="4"/>
    <x v="78"/>
    <x v="973"/>
    <x v="711"/>
    <x v="558"/>
    <x v="240"/>
    <x v="481"/>
    <x v="477"/>
    <x v="3"/>
    <x v="5"/>
    <x v="34"/>
    <x v="68"/>
    <x v="141"/>
    <x v="140"/>
    <x v="69"/>
    <x v="0"/>
    <x v="1"/>
    <x v="0"/>
    <x v="1"/>
    <x v="1"/>
    <x v="0"/>
    <x v="1"/>
    <x v="9"/>
  </r>
  <r>
    <x v="10"/>
    <x v="70"/>
    <x v="1217"/>
    <x v="121"/>
    <x v="165"/>
    <x v="203"/>
    <x v="1"/>
    <x v="60"/>
    <x v="27"/>
    <x v="594"/>
    <x v="288"/>
    <x v="524"/>
    <x v="439"/>
    <x v="501"/>
    <x v="0"/>
    <x v="2"/>
    <x v="49"/>
    <x v="252"/>
    <x v="255"/>
    <x v="36"/>
    <x v="70"/>
    <x v="1"/>
    <x v="0"/>
    <x v="1"/>
    <x v="1"/>
    <x v="1"/>
    <x v="0"/>
    <x v="0"/>
    <x v="16"/>
  </r>
  <r>
    <x v="10"/>
    <x v="71"/>
    <x v="1376"/>
    <x v="304"/>
    <x v="330"/>
    <x v="345"/>
    <x v="5"/>
    <x v="55"/>
    <x v="35"/>
    <x v="314"/>
    <x v="1133"/>
    <x v="261"/>
    <x v="570"/>
    <x v="601"/>
    <x v="0"/>
    <x v="6"/>
    <x v="54"/>
    <x v="218"/>
    <x v="255"/>
    <x v="65"/>
    <x v="71"/>
    <x v="0"/>
    <x v="1"/>
    <x v="1"/>
    <x v="1"/>
    <x v="1"/>
    <x v="0"/>
    <x v="0"/>
    <x v="15"/>
  </r>
  <r>
    <x v="10"/>
    <x v="72"/>
    <x v="795"/>
    <x v="0"/>
    <x v="0"/>
    <x v="2"/>
    <x v="0"/>
    <x v="13"/>
    <x v="81"/>
    <x v="502"/>
    <x v="786"/>
    <x v="479"/>
    <x v="397"/>
    <x v="447"/>
    <x v="1"/>
    <x v="1"/>
    <x v="37"/>
    <x v="158"/>
    <x v="222"/>
    <x v="237"/>
    <x v="72"/>
    <x v="0"/>
    <x v="0"/>
    <x v="0"/>
    <x v="0"/>
    <x v="0"/>
    <x v="0"/>
    <x v="0"/>
    <x v="13"/>
  </r>
  <r>
    <x v="10"/>
    <x v="73"/>
    <x v="1399"/>
    <x v="219"/>
    <x v="86"/>
    <x v="236"/>
    <x v="4"/>
    <x v="63"/>
    <x v="28"/>
    <x v="1017"/>
    <x v="1061"/>
    <x v="528"/>
    <x v="392"/>
    <x v="404"/>
    <x v="1"/>
    <x v="5"/>
    <x v="46"/>
    <x v="246"/>
    <x v="247"/>
    <x v="108"/>
    <x v="73"/>
    <x v="1"/>
    <x v="1"/>
    <x v="0"/>
    <x v="0"/>
    <x v="0"/>
    <x v="0"/>
    <x v="0"/>
    <x v="15"/>
  </r>
  <r>
    <x v="10"/>
    <x v="74"/>
    <x v="601"/>
    <x v="76"/>
    <x v="28"/>
    <x v="15"/>
    <x v="1"/>
    <x v="64"/>
    <x v="1008"/>
    <x v="649"/>
    <x v="662"/>
    <x v="99"/>
    <x v="402"/>
    <x v="434"/>
    <x v="3"/>
    <x v="2"/>
    <x v="20"/>
    <x v="40"/>
    <x v="107"/>
    <x v="29"/>
    <x v="74"/>
    <x v="0"/>
    <x v="0"/>
    <x v="1"/>
    <x v="0"/>
    <x v="0"/>
    <x v="0"/>
    <x v="1"/>
    <x v="9"/>
  </r>
  <r>
    <x v="10"/>
    <x v="75"/>
    <x v="1020"/>
    <x v="436"/>
    <x v="262"/>
    <x v="269"/>
    <x v="6"/>
    <x v="84"/>
    <x v="292"/>
    <x v="9"/>
    <x v="954"/>
    <x v="209"/>
    <x v="252"/>
    <x v="172"/>
    <x v="6"/>
    <x v="7"/>
    <x v="22"/>
    <x v="70"/>
    <x v="47"/>
    <x v="89"/>
    <x v="75"/>
    <x v="1"/>
    <x v="1"/>
    <x v="1"/>
    <x v="0"/>
    <x v="0"/>
    <x v="0"/>
    <x v="1"/>
    <x v="10"/>
  </r>
  <r>
    <x v="10"/>
    <x v="76"/>
    <x v="1071"/>
    <x v="31"/>
    <x v="67"/>
    <x v="103"/>
    <x v="0"/>
    <x v="45"/>
    <x v="44"/>
    <x v="862"/>
    <x v="329"/>
    <x v="479"/>
    <x v="488"/>
    <x v="638"/>
    <x v="1"/>
    <x v="1"/>
    <x v="37"/>
    <x v="248"/>
    <x v="250"/>
    <x v="83"/>
    <x v="76"/>
    <x v="1"/>
    <x v="0"/>
    <x v="0"/>
    <x v="1"/>
    <x v="0"/>
    <x v="0"/>
    <x v="0"/>
    <x v="15"/>
  </r>
  <r>
    <x v="10"/>
    <x v="77"/>
    <x v="1339"/>
    <x v="165"/>
    <x v="176"/>
    <x v="139"/>
    <x v="3"/>
    <x v="48"/>
    <x v="35"/>
    <x v="161"/>
    <x v="1080"/>
    <x v="534"/>
    <x v="423"/>
    <x v="459"/>
    <x v="0"/>
    <x v="4"/>
    <x v="52"/>
    <x v="218"/>
    <x v="255"/>
    <x v="94"/>
    <x v="77"/>
    <x v="0"/>
    <x v="1"/>
    <x v="0"/>
    <x v="1"/>
    <x v="0"/>
    <x v="0"/>
    <x v="0"/>
    <x v="15"/>
  </r>
  <r>
    <x v="10"/>
    <x v="78"/>
    <x v="943"/>
    <x v="237"/>
    <x v="248"/>
    <x v="178"/>
    <x v="3"/>
    <x v="72"/>
    <x v="480"/>
    <x v="38"/>
    <x v="532"/>
    <x v="3"/>
    <x v="297"/>
    <x v="196"/>
    <x v="7"/>
    <x v="4"/>
    <x v="0"/>
    <x v="49"/>
    <x v="27"/>
    <x v="38"/>
    <x v="78"/>
    <x v="1"/>
    <x v="0"/>
    <x v="1"/>
    <x v="1"/>
    <x v="0"/>
    <x v="0"/>
    <x v="1"/>
    <x v="9"/>
  </r>
  <r>
    <x v="10"/>
    <x v="79"/>
    <x v="664"/>
    <x v="401"/>
    <x v="274"/>
    <x v="183"/>
    <x v="6"/>
    <x v="76"/>
    <x v="1000"/>
    <x v="308"/>
    <x v="779"/>
    <x v="314"/>
    <x v="585"/>
    <x v="609"/>
    <x v="4"/>
    <x v="7"/>
    <x v="33"/>
    <x v="32"/>
    <x v="93"/>
    <x v="54"/>
    <x v="79"/>
    <x v="0"/>
    <x v="1"/>
    <x v="1"/>
    <x v="1"/>
    <x v="0"/>
    <x v="0"/>
    <x v="1"/>
    <x v="7"/>
  </r>
  <r>
    <x v="10"/>
    <x v="80"/>
    <x v="617"/>
    <x v="605"/>
    <x v="688"/>
    <x v="581"/>
    <x v="12"/>
    <x v="66"/>
    <x v="700"/>
    <x v="939"/>
    <x v="895"/>
    <x v="297"/>
    <x v="654"/>
    <x v="510"/>
    <x v="2"/>
    <x v="0"/>
    <x v="15"/>
    <x v="99"/>
    <x v="175"/>
    <x v="84"/>
    <x v="80"/>
    <x v="0"/>
    <x v="0"/>
    <x v="0"/>
    <x v="0"/>
    <x v="1"/>
    <x v="1"/>
    <x v="0"/>
    <x v="11"/>
  </r>
  <r>
    <x v="10"/>
    <x v="81"/>
    <x v="1327"/>
    <x v="846"/>
    <x v="669"/>
    <x v="679"/>
    <x v="16"/>
    <x v="108"/>
    <x v="208"/>
    <x v="753"/>
    <x v="133"/>
    <x v="443"/>
    <x v="53"/>
    <x v="43"/>
    <x v="2"/>
    <x v="4"/>
    <x v="39"/>
    <x v="186"/>
    <x v="169"/>
    <x v="74"/>
    <x v="81"/>
    <x v="1"/>
    <x v="1"/>
    <x v="0"/>
    <x v="0"/>
    <x v="1"/>
    <x v="1"/>
    <x v="0"/>
    <x v="14"/>
  </r>
  <r>
    <x v="10"/>
    <x v="82"/>
    <x v="616"/>
    <x v="736"/>
    <x v="850"/>
    <x v="859"/>
    <x v="13"/>
    <x v="131"/>
    <x v="322"/>
    <x v="674"/>
    <x v="1149"/>
    <x v="21"/>
    <x v="260"/>
    <x v="323"/>
    <x v="4"/>
    <x v="1"/>
    <x v="0"/>
    <x v="25"/>
    <x v="80"/>
    <x v="131"/>
    <x v="82"/>
    <x v="0"/>
    <x v="0"/>
    <x v="1"/>
    <x v="0"/>
    <x v="1"/>
    <x v="1"/>
    <x v="1"/>
    <x v="7"/>
  </r>
  <r>
    <x v="10"/>
    <x v="83"/>
    <x v="970"/>
    <x v="1093"/>
    <x v="900"/>
    <x v="889"/>
    <x v="18"/>
    <x v="147"/>
    <x v="810"/>
    <x v="577"/>
    <x v="276"/>
    <x v="77"/>
    <x v="26"/>
    <x v="46"/>
    <x v="8"/>
    <x v="6"/>
    <x v="3"/>
    <x v="33"/>
    <x v="12"/>
    <x v="227"/>
    <x v="83"/>
    <x v="1"/>
    <x v="1"/>
    <x v="1"/>
    <x v="0"/>
    <x v="1"/>
    <x v="1"/>
    <x v="1"/>
    <x v="8"/>
  </r>
  <r>
    <x v="10"/>
    <x v="84"/>
    <x v="1012"/>
    <x v="624"/>
    <x v="685"/>
    <x v="707"/>
    <x v="12"/>
    <x v="92"/>
    <x v="39"/>
    <x v="831"/>
    <x v="878"/>
    <x v="359"/>
    <x v="148"/>
    <x v="90"/>
    <x v="1"/>
    <x v="0"/>
    <x v="31"/>
    <x v="218"/>
    <x v="212"/>
    <x v="84"/>
    <x v="84"/>
    <x v="1"/>
    <x v="0"/>
    <x v="0"/>
    <x v="1"/>
    <x v="1"/>
    <x v="1"/>
    <x v="0"/>
    <x v="15"/>
  </r>
  <r>
    <x v="10"/>
    <x v="85"/>
    <x v="851"/>
    <x v="832"/>
    <x v="744"/>
    <x v="699"/>
    <x v="16"/>
    <x v="70"/>
    <x v="897"/>
    <x v="483"/>
    <x v="333"/>
    <x v="438"/>
    <x v="117"/>
    <x v="163"/>
    <x v="3"/>
    <x v="4"/>
    <x v="31"/>
    <x v="42"/>
    <x v="112"/>
    <x v="83"/>
    <x v="85"/>
    <x v="0"/>
    <x v="1"/>
    <x v="0"/>
    <x v="1"/>
    <x v="1"/>
    <x v="1"/>
    <x v="0"/>
    <x v="9"/>
  </r>
  <r>
    <x v="10"/>
    <x v="86"/>
    <x v="907"/>
    <x v="798"/>
    <x v="602"/>
    <x v="583"/>
    <x v="14"/>
    <x v="145"/>
    <x v="560"/>
    <x v="114"/>
    <x v="485"/>
    <x v="12"/>
    <x v="173"/>
    <x v="230"/>
    <x v="5"/>
    <x v="2"/>
    <x v="0"/>
    <x v="84"/>
    <x v="58"/>
    <x v="66"/>
    <x v="86"/>
    <x v="1"/>
    <x v="0"/>
    <x v="1"/>
    <x v="1"/>
    <x v="1"/>
    <x v="1"/>
    <x v="1"/>
    <x v="11"/>
  </r>
  <r>
    <x v="10"/>
    <x v="87"/>
    <x v="717"/>
    <x v="1051"/>
    <x v="903"/>
    <x v="922"/>
    <x v="17"/>
    <x v="145"/>
    <x v="287"/>
    <x v="515"/>
    <x v="790"/>
    <x v="219"/>
    <x v="187"/>
    <x v="292"/>
    <x v="3"/>
    <x v="5"/>
    <x v="34"/>
    <x v="34"/>
    <x v="98"/>
    <x v="149"/>
    <x v="87"/>
    <x v="0"/>
    <x v="1"/>
    <x v="1"/>
    <x v="1"/>
    <x v="1"/>
    <x v="1"/>
    <x v="1"/>
    <x v="9"/>
  </r>
  <r>
    <x v="10"/>
    <x v="88"/>
    <x v="559"/>
    <x v="694"/>
    <x v="336"/>
    <x v="311"/>
    <x v="13"/>
    <x v="131"/>
    <x v="817"/>
    <x v="125"/>
    <x v="909"/>
    <x v="21"/>
    <x v="210"/>
    <x v="264"/>
    <x v="4"/>
    <x v="1"/>
    <x v="0"/>
    <x v="25"/>
    <x v="80"/>
    <x v="87"/>
    <x v="88"/>
    <x v="0"/>
    <x v="0"/>
    <x v="0"/>
    <x v="0"/>
    <x v="0"/>
    <x v="1"/>
    <x v="1"/>
    <x v="7"/>
  </r>
  <r>
    <x v="10"/>
    <x v="89"/>
    <x v="992"/>
    <x v="963"/>
    <x v="783"/>
    <x v="799"/>
    <x v="16"/>
    <x v="147"/>
    <x v="773"/>
    <x v="117"/>
    <x v="548"/>
    <x v="25"/>
    <x v="5"/>
    <x v="6"/>
    <x v="6"/>
    <x v="4"/>
    <x v="5"/>
    <x v="60"/>
    <x v="37"/>
    <x v="213"/>
    <x v="89"/>
    <x v="1"/>
    <x v="1"/>
    <x v="0"/>
    <x v="0"/>
    <x v="0"/>
    <x v="1"/>
    <x v="1"/>
    <x v="10"/>
  </r>
  <r>
    <x v="10"/>
    <x v="90"/>
    <x v="642"/>
    <x v="631"/>
    <x v="63"/>
    <x v="7"/>
    <x v="13"/>
    <x v="67"/>
    <x v="122"/>
    <x v="73"/>
    <x v="370"/>
    <x v="171"/>
    <x v="376"/>
    <x v="376"/>
    <x v="2"/>
    <x v="1"/>
    <x v="25"/>
    <x v="79"/>
    <x v="153"/>
    <x v="46"/>
    <x v="90"/>
    <x v="0"/>
    <x v="0"/>
    <x v="1"/>
    <x v="0"/>
    <x v="0"/>
    <x v="1"/>
    <x v="0"/>
    <x v="11"/>
  </r>
  <r>
    <x v="10"/>
    <x v="91"/>
    <x v="1308"/>
    <x v="965"/>
    <x v="735"/>
    <x v="724"/>
    <x v="18"/>
    <x v="86"/>
    <x v="512"/>
    <x v="416"/>
    <x v="345"/>
    <x v="194"/>
    <x v="462"/>
    <x v="387"/>
    <x v="5"/>
    <x v="6"/>
    <x v="25"/>
    <x v="86"/>
    <x v="60"/>
    <x v="189"/>
    <x v="91"/>
    <x v="1"/>
    <x v="1"/>
    <x v="1"/>
    <x v="0"/>
    <x v="0"/>
    <x v="1"/>
    <x v="0"/>
    <x v="11"/>
  </r>
  <r>
    <x v="10"/>
    <x v="92"/>
    <x v="1133"/>
    <x v="750"/>
    <x v="396"/>
    <x v="425"/>
    <x v="13"/>
    <x v="145"/>
    <x v="410"/>
    <x v="79"/>
    <x v="680"/>
    <x v="21"/>
    <x v="77"/>
    <x v="55"/>
    <x v="4"/>
    <x v="1"/>
    <x v="0"/>
    <x v="105"/>
    <x v="80"/>
    <x v="64"/>
    <x v="92"/>
    <x v="1"/>
    <x v="0"/>
    <x v="0"/>
    <x v="1"/>
    <x v="0"/>
    <x v="1"/>
    <x v="1"/>
    <x v="12"/>
  </r>
  <r>
    <x v="10"/>
    <x v="93"/>
    <x v="637"/>
    <x v="900"/>
    <x v="593"/>
    <x v="516"/>
    <x v="16"/>
    <x v="142"/>
    <x v="756"/>
    <x v="666"/>
    <x v="738"/>
    <x v="421"/>
    <x v="133"/>
    <x v="194"/>
    <x v="3"/>
    <x v="4"/>
    <x v="31"/>
    <x v="25"/>
    <x v="80"/>
    <x v="87"/>
    <x v="93"/>
    <x v="0"/>
    <x v="1"/>
    <x v="0"/>
    <x v="1"/>
    <x v="0"/>
    <x v="1"/>
    <x v="1"/>
    <x v="9"/>
  </r>
  <r>
    <x v="10"/>
    <x v="94"/>
    <x v="777"/>
    <x v="686"/>
    <x v="706"/>
    <x v="729"/>
    <x v="13"/>
    <x v="96"/>
    <x v="187"/>
    <x v="391"/>
    <x v="439"/>
    <x v="245"/>
    <x v="535"/>
    <x v="419"/>
    <x v="1"/>
    <x v="1"/>
    <x v="37"/>
    <x v="206"/>
    <x v="194"/>
    <x v="153"/>
    <x v="94"/>
    <x v="1"/>
    <x v="0"/>
    <x v="1"/>
    <x v="1"/>
    <x v="0"/>
    <x v="1"/>
    <x v="0"/>
    <x v="15"/>
  </r>
  <r>
    <x v="10"/>
    <x v="95"/>
    <x v="980"/>
    <x v="896"/>
    <x v="785"/>
    <x v="742"/>
    <x v="17"/>
    <x v="74"/>
    <x v="524"/>
    <x v="318"/>
    <x v="961"/>
    <x v="349"/>
    <x v="524"/>
    <x v="408"/>
    <x v="3"/>
    <x v="5"/>
    <x v="34"/>
    <x v="46"/>
    <x v="117"/>
    <x v="175"/>
    <x v="95"/>
    <x v="0"/>
    <x v="1"/>
    <x v="1"/>
    <x v="1"/>
    <x v="0"/>
    <x v="1"/>
    <x v="0"/>
    <x v="9"/>
  </r>
  <r>
    <x v="10"/>
    <x v="96"/>
    <x v="1267"/>
    <x v="113"/>
    <x v="150"/>
    <x v="174"/>
    <x v="1"/>
    <x v="60"/>
    <x v="27"/>
    <x v="999"/>
    <x v="527"/>
    <x v="524"/>
    <x v="456"/>
    <x v="546"/>
    <x v="0"/>
    <x v="2"/>
    <x v="49"/>
    <x v="252"/>
    <x v="255"/>
    <x v="54"/>
    <x v="96"/>
    <x v="1"/>
    <x v="0"/>
    <x v="1"/>
    <x v="0"/>
    <x v="1"/>
    <x v="0"/>
    <x v="0"/>
    <x v="16"/>
  </r>
  <r>
    <x v="10"/>
    <x v="97"/>
    <x v="1172"/>
    <x v="275"/>
    <x v="339"/>
    <x v="309"/>
    <x v="5"/>
    <x v="19"/>
    <x v="168"/>
    <x v="621"/>
    <x v="476"/>
    <x v="244"/>
    <x v="472"/>
    <x v="492"/>
    <x v="2"/>
    <x v="6"/>
    <x v="42"/>
    <x v="86"/>
    <x v="162"/>
    <x v="66"/>
    <x v="97"/>
    <x v="0"/>
    <x v="1"/>
    <x v="1"/>
    <x v="0"/>
    <x v="1"/>
    <x v="0"/>
    <x v="0"/>
    <x v="11"/>
  </r>
  <r>
    <x v="10"/>
    <x v="98"/>
    <x v="1159"/>
    <x v="51"/>
    <x v="26"/>
    <x v="93"/>
    <x v="1"/>
    <x v="38"/>
    <x v="35"/>
    <x v="874"/>
    <x v="521"/>
    <x v="524"/>
    <x v="433"/>
    <x v="531"/>
    <x v="0"/>
    <x v="2"/>
    <x v="49"/>
    <x v="218"/>
    <x v="255"/>
    <x v="66"/>
    <x v="98"/>
    <x v="0"/>
    <x v="0"/>
    <x v="1"/>
    <x v="1"/>
    <x v="1"/>
    <x v="0"/>
    <x v="0"/>
    <x v="15"/>
  </r>
  <r>
    <x v="10"/>
    <x v="99"/>
    <x v="1404"/>
    <x v="460"/>
    <x v="568"/>
    <x v="579"/>
    <x v="6"/>
    <x v="71"/>
    <x v="33"/>
    <x v="1075"/>
    <x v="950"/>
    <x v="260"/>
    <x v="575"/>
    <x v="578"/>
    <x v="1"/>
    <x v="7"/>
    <x v="48"/>
    <x v="251"/>
    <x v="254"/>
    <x v="162"/>
    <x v="99"/>
    <x v="1"/>
    <x v="1"/>
    <x v="1"/>
    <x v="1"/>
    <x v="1"/>
    <x v="0"/>
    <x v="0"/>
    <x v="15"/>
  </r>
  <r>
    <x v="10"/>
    <x v="100"/>
    <x v="986"/>
    <x v="28"/>
    <x v="7"/>
    <x v="194"/>
    <x v="0"/>
    <x v="55"/>
    <x v="27"/>
    <x v="849"/>
    <x v="1083"/>
    <x v="516"/>
    <x v="542"/>
    <x v="726"/>
    <x v="0"/>
    <x v="1"/>
    <x v="47"/>
    <x v="252"/>
    <x v="255"/>
    <x v="100"/>
    <x v="100"/>
    <x v="1"/>
    <x v="0"/>
    <x v="0"/>
    <x v="0"/>
    <x v="0"/>
    <x v="0"/>
    <x v="0"/>
    <x v="16"/>
  </r>
  <r>
    <x v="10"/>
    <x v="101"/>
    <x v="1007"/>
    <x v="129"/>
    <x v="73"/>
    <x v="40"/>
    <x v="3"/>
    <x v="24"/>
    <x v="161"/>
    <x v="99"/>
    <x v="350"/>
    <x v="396"/>
    <x v="341"/>
    <x v="290"/>
    <x v="1"/>
    <x v="4"/>
    <x v="45"/>
    <x v="143"/>
    <x v="212"/>
    <x v="41"/>
    <x v="101"/>
    <x v="0"/>
    <x v="1"/>
    <x v="0"/>
    <x v="0"/>
    <x v="0"/>
    <x v="0"/>
    <x v="0"/>
    <x v="13"/>
  </r>
  <r>
    <x v="10"/>
    <x v="102"/>
    <x v="648"/>
    <x v="6"/>
    <x v="21"/>
    <x v="33"/>
    <x v="0"/>
    <x v="7"/>
    <x v="920"/>
    <x v="343"/>
    <x v="100"/>
    <x v="206"/>
    <x v="406"/>
    <x v="474"/>
    <x v="2"/>
    <x v="1"/>
    <x v="25"/>
    <x v="122"/>
    <x v="194"/>
    <x v="13"/>
    <x v="102"/>
    <x v="0"/>
    <x v="0"/>
    <x v="0"/>
    <x v="1"/>
    <x v="0"/>
    <x v="0"/>
    <x v="0"/>
    <x v="11"/>
  </r>
  <r>
    <x v="10"/>
    <x v="103"/>
    <x v="1337"/>
    <x v="203"/>
    <x v="319"/>
    <x v="251"/>
    <x v="3"/>
    <x v="48"/>
    <x v="713"/>
    <x v="865"/>
    <x v="361"/>
    <x v="522"/>
    <x v="318"/>
    <x v="247"/>
    <x v="1"/>
    <x v="4"/>
    <x v="45"/>
    <x v="218"/>
    <x v="212"/>
    <x v="55"/>
    <x v="103"/>
    <x v="1"/>
    <x v="1"/>
    <x v="0"/>
    <x v="1"/>
    <x v="0"/>
    <x v="0"/>
    <x v="0"/>
    <x v="15"/>
  </r>
  <r>
    <x v="10"/>
    <x v="104"/>
    <x v="871"/>
    <x v="640"/>
    <x v="642"/>
    <x v="815"/>
    <x v="12"/>
    <x v="123"/>
    <x v="27"/>
    <x v="628"/>
    <x v="1056"/>
    <x v="498"/>
    <x v="215"/>
    <x v="252"/>
    <x v="0"/>
    <x v="0"/>
    <x v="45"/>
    <x v="252"/>
    <x v="255"/>
    <x v="102"/>
    <x v="104"/>
    <x v="1"/>
    <x v="0"/>
    <x v="0"/>
    <x v="0"/>
    <x v="1"/>
    <x v="1"/>
    <x v="0"/>
    <x v="16"/>
  </r>
  <r>
    <x v="10"/>
    <x v="105"/>
    <x v="786"/>
    <x v="809"/>
    <x v="495"/>
    <x v="449"/>
    <x v="16"/>
    <x v="77"/>
    <x v="111"/>
    <x v="818"/>
    <x v="875"/>
    <x v="374"/>
    <x v="102"/>
    <x v="129"/>
    <x v="2"/>
    <x v="4"/>
    <x v="39"/>
    <x v="76"/>
    <x v="150"/>
    <x v="50"/>
    <x v="105"/>
    <x v="0"/>
    <x v="1"/>
    <x v="0"/>
    <x v="0"/>
    <x v="1"/>
    <x v="1"/>
    <x v="0"/>
    <x v="11"/>
  </r>
  <r>
    <x v="10"/>
    <x v="106"/>
    <x v="666"/>
    <x v="614"/>
    <x v="609"/>
    <x v="662"/>
    <x v="12"/>
    <x v="92"/>
    <x v="35"/>
    <x v="521"/>
    <x v="1120"/>
    <x v="498"/>
    <x v="652"/>
    <x v="494"/>
    <x v="0"/>
    <x v="0"/>
    <x v="45"/>
    <x v="218"/>
    <x v="255"/>
    <x v="63"/>
    <x v="106"/>
    <x v="0"/>
    <x v="0"/>
    <x v="0"/>
    <x v="1"/>
    <x v="1"/>
    <x v="1"/>
    <x v="0"/>
    <x v="15"/>
  </r>
  <r>
    <x v="10"/>
    <x v="107"/>
    <x v="1316"/>
    <x v="874"/>
    <x v="858"/>
    <x v="894"/>
    <x v="16"/>
    <x v="111"/>
    <x v="108"/>
    <x v="631"/>
    <x v="335"/>
    <x v="481"/>
    <x v="67"/>
    <x v="76"/>
    <x v="3"/>
    <x v="4"/>
    <x v="31"/>
    <x v="190"/>
    <x v="175"/>
    <x v="95"/>
    <x v="107"/>
    <x v="1"/>
    <x v="1"/>
    <x v="0"/>
    <x v="1"/>
    <x v="1"/>
    <x v="1"/>
    <x v="0"/>
    <x v="13"/>
  </r>
  <r>
    <x v="10"/>
    <x v="108"/>
    <x v="960"/>
    <x v="676"/>
    <x v="411"/>
    <x v="412"/>
    <x v="13"/>
    <x v="109"/>
    <x v="48"/>
    <x v="126"/>
    <x v="450"/>
    <x v="446"/>
    <x v="709"/>
    <x v="533"/>
    <x v="1"/>
    <x v="1"/>
    <x v="37"/>
    <x v="230"/>
    <x v="228"/>
    <x v="78"/>
    <x v="108"/>
    <x v="1"/>
    <x v="0"/>
    <x v="1"/>
    <x v="0"/>
    <x v="0"/>
    <x v="1"/>
    <x v="0"/>
    <x v="15"/>
  </r>
  <r>
    <x v="10"/>
    <x v="109"/>
    <x v="1299"/>
    <x v="902"/>
    <x v="693"/>
    <x v="687"/>
    <x v="17"/>
    <x v="103"/>
    <x v="459"/>
    <x v="369"/>
    <x v="239"/>
    <x v="257"/>
    <x v="549"/>
    <x v="413"/>
    <x v="1"/>
    <x v="5"/>
    <x v="46"/>
    <x v="163"/>
    <x v="227"/>
    <x v="139"/>
    <x v="109"/>
    <x v="0"/>
    <x v="1"/>
    <x v="1"/>
    <x v="0"/>
    <x v="0"/>
    <x v="1"/>
    <x v="0"/>
    <x v="13"/>
  </r>
  <r>
    <x v="10"/>
    <x v="110"/>
    <x v="647"/>
    <x v="650"/>
    <x v="369"/>
    <x v="330"/>
    <x v="13"/>
    <x v="75"/>
    <x v="498"/>
    <x v="1036"/>
    <x v="430"/>
    <x v="446"/>
    <x v="615"/>
    <x v="450"/>
    <x v="1"/>
    <x v="1"/>
    <x v="37"/>
    <x v="131"/>
    <x v="199"/>
    <x v="39"/>
    <x v="110"/>
    <x v="0"/>
    <x v="0"/>
    <x v="1"/>
    <x v="1"/>
    <x v="0"/>
    <x v="1"/>
    <x v="0"/>
    <x v="13"/>
  </r>
  <r>
    <x v="10"/>
    <x v="111"/>
    <x v="1265"/>
    <x v="913"/>
    <x v="717"/>
    <x v="670"/>
    <x v="17"/>
    <x v="112"/>
    <x v="665"/>
    <x v="164"/>
    <x v="862"/>
    <x v="509"/>
    <x v="152"/>
    <x v="217"/>
    <x v="2"/>
    <x v="5"/>
    <x v="41"/>
    <x v="179"/>
    <x v="161"/>
    <x v="130"/>
    <x v="111"/>
    <x v="1"/>
    <x v="1"/>
    <x v="1"/>
    <x v="1"/>
    <x v="0"/>
    <x v="1"/>
    <x v="0"/>
    <x v="14"/>
  </r>
  <r>
    <x v="10"/>
    <x v="112"/>
    <x v="997"/>
    <x v="173"/>
    <x v="266"/>
    <x v="350"/>
    <x v="1"/>
    <x v="75"/>
    <x v="770"/>
    <x v="929"/>
    <x v="81"/>
    <x v="57"/>
    <x v="416"/>
    <x v="445"/>
    <x v="4"/>
    <x v="2"/>
    <x v="8"/>
    <x v="102"/>
    <x v="77"/>
    <x v="21"/>
    <x v="112"/>
    <x v="1"/>
    <x v="0"/>
    <x v="0"/>
    <x v="0"/>
    <x v="1"/>
    <x v="0"/>
    <x v="1"/>
    <x v="12"/>
  </r>
  <r>
    <x v="10"/>
    <x v="113"/>
    <x v="605"/>
    <x v="392"/>
    <x v="517"/>
    <x v="470"/>
    <x v="5"/>
    <x v="69"/>
    <x v="972"/>
    <x v="986"/>
    <x v="599"/>
    <x v="419"/>
    <x v="348"/>
    <x v="339"/>
    <x v="5"/>
    <x v="6"/>
    <x v="25"/>
    <x v="16"/>
    <x v="67"/>
    <x v="34"/>
    <x v="113"/>
    <x v="0"/>
    <x v="1"/>
    <x v="0"/>
    <x v="0"/>
    <x v="1"/>
    <x v="0"/>
    <x v="1"/>
    <x v="5"/>
  </r>
  <r>
    <x v="10"/>
    <x v="114"/>
    <x v="749"/>
    <x v="101"/>
    <x v="115"/>
    <x v="109"/>
    <x v="1"/>
    <x v="63"/>
    <x v="996"/>
    <x v="184"/>
    <x v="660"/>
    <x v="289"/>
    <x v="420"/>
    <x v="470"/>
    <x v="3"/>
    <x v="2"/>
    <x v="20"/>
    <x v="31"/>
    <x v="92"/>
    <x v="112"/>
    <x v="114"/>
    <x v="0"/>
    <x v="0"/>
    <x v="0"/>
    <x v="1"/>
    <x v="1"/>
    <x v="0"/>
    <x v="1"/>
    <x v="9"/>
  </r>
  <r>
    <x v="10"/>
    <x v="115"/>
    <x v="866"/>
    <x v="489"/>
    <x v="572"/>
    <x v="517"/>
    <x v="6"/>
    <x v="82"/>
    <x v="21"/>
    <x v="538"/>
    <x v="870"/>
    <x v="35"/>
    <x v="258"/>
    <x v="179"/>
    <x v="6"/>
    <x v="7"/>
    <x v="22"/>
    <x v="59"/>
    <x v="36"/>
    <x v="54"/>
    <x v="115"/>
    <x v="1"/>
    <x v="1"/>
    <x v="0"/>
    <x v="1"/>
    <x v="1"/>
    <x v="0"/>
    <x v="1"/>
    <x v="10"/>
  </r>
  <r>
    <x v="10"/>
    <x v="116"/>
    <x v="1055"/>
    <x v="158"/>
    <x v="105"/>
    <x v="120"/>
    <x v="2"/>
    <x v="72"/>
    <x v="703"/>
    <x v="384"/>
    <x v="451"/>
    <x v="5"/>
    <x v="203"/>
    <x v="18"/>
    <x v="6"/>
    <x v="3"/>
    <x v="0"/>
    <x v="66"/>
    <x v="43"/>
    <x v="48"/>
    <x v="116"/>
    <x v="1"/>
    <x v="0"/>
    <x v="1"/>
    <x v="0"/>
    <x v="0"/>
    <x v="0"/>
    <x v="1"/>
    <x v="10"/>
  </r>
  <r>
    <x v="10"/>
    <x v="117"/>
    <x v="680"/>
    <x v="380"/>
    <x v="289"/>
    <x v="117"/>
    <x v="6"/>
    <x v="73"/>
    <x v="876"/>
    <x v="448"/>
    <x v="455"/>
    <x v="205"/>
    <x v="333"/>
    <x v="314"/>
    <x v="4"/>
    <x v="7"/>
    <x v="33"/>
    <x v="23"/>
    <x v="76"/>
    <x v="78"/>
    <x v="117"/>
    <x v="0"/>
    <x v="1"/>
    <x v="1"/>
    <x v="0"/>
    <x v="0"/>
    <x v="0"/>
    <x v="1"/>
    <x v="7"/>
  </r>
  <r>
    <x v="10"/>
    <x v="118"/>
    <x v="710"/>
    <x v="122"/>
    <x v="169"/>
    <x v="35"/>
    <x v="1"/>
    <x v="66"/>
    <x v="898"/>
    <x v="193"/>
    <x v="693"/>
    <x v="289"/>
    <x v="327"/>
    <x v="258"/>
    <x v="3"/>
    <x v="2"/>
    <x v="20"/>
    <x v="49"/>
    <x v="119"/>
    <x v="25"/>
    <x v="118"/>
    <x v="0"/>
    <x v="0"/>
    <x v="1"/>
    <x v="1"/>
    <x v="0"/>
    <x v="0"/>
    <x v="1"/>
    <x v="9"/>
  </r>
  <r>
    <x v="10"/>
    <x v="119"/>
    <x v="1069"/>
    <x v="483"/>
    <x v="547"/>
    <x v="555"/>
    <x v="6"/>
    <x v="82"/>
    <x v="393"/>
    <x v="888"/>
    <x v="665"/>
    <x v="150"/>
    <x v="330"/>
    <x v="321"/>
    <x v="6"/>
    <x v="7"/>
    <x v="22"/>
    <x v="59"/>
    <x v="36"/>
    <x v="83"/>
    <x v="119"/>
    <x v="1"/>
    <x v="1"/>
    <x v="1"/>
    <x v="1"/>
    <x v="0"/>
    <x v="0"/>
    <x v="1"/>
    <x v="10"/>
  </r>
  <r>
    <x v="10"/>
    <x v="120"/>
    <x v="1139"/>
    <x v="785"/>
    <x v="725"/>
    <x v="757"/>
    <x v="13"/>
    <x v="150"/>
    <x v="164"/>
    <x v="341"/>
    <x v="396"/>
    <x v="145"/>
    <x v="172"/>
    <x v="223"/>
    <x v="3"/>
    <x v="1"/>
    <x v="11"/>
    <x v="143"/>
    <x v="119"/>
    <x v="86"/>
    <x v="120"/>
    <x v="1"/>
    <x v="0"/>
    <x v="1"/>
    <x v="0"/>
    <x v="1"/>
    <x v="1"/>
    <x v="1"/>
    <x v="13"/>
  </r>
  <r>
    <x v="10"/>
    <x v="121"/>
    <x v="628"/>
    <x v="1068"/>
    <x v="942"/>
    <x v="970"/>
    <x v="17"/>
    <x v="145"/>
    <x v="994"/>
    <x v="527"/>
    <x v="842"/>
    <x v="200"/>
    <x v="379"/>
    <x v="381"/>
    <x v="4"/>
    <x v="5"/>
    <x v="28"/>
    <x v="34"/>
    <x v="98"/>
    <x v="157"/>
    <x v="121"/>
    <x v="0"/>
    <x v="1"/>
    <x v="1"/>
    <x v="0"/>
    <x v="1"/>
    <x v="1"/>
    <x v="1"/>
    <x v="7"/>
  </r>
  <r>
    <x v="10"/>
    <x v="122"/>
    <x v="638"/>
    <x v="733"/>
    <x v="694"/>
    <x v="672"/>
    <x v="13"/>
    <x v="135"/>
    <x v="245"/>
    <x v="1032"/>
    <x v="1060"/>
    <x v="145"/>
    <x v="242"/>
    <x v="308"/>
    <x v="3"/>
    <x v="1"/>
    <x v="11"/>
    <x v="44"/>
    <x v="114"/>
    <x v="87"/>
    <x v="122"/>
    <x v="0"/>
    <x v="0"/>
    <x v="1"/>
    <x v="1"/>
    <x v="1"/>
    <x v="1"/>
    <x v="1"/>
    <x v="9"/>
  </r>
  <r>
    <x v="10"/>
    <x v="123"/>
    <x v="1279"/>
    <x v="1116"/>
    <x v="891"/>
    <x v="895"/>
    <x v="18"/>
    <x v="154"/>
    <x v="386"/>
    <x v="963"/>
    <x v="978"/>
    <x v="39"/>
    <x v="21"/>
    <x v="39"/>
    <x v="6"/>
    <x v="6"/>
    <x v="18"/>
    <x v="69"/>
    <x v="46"/>
    <x v="161"/>
    <x v="123"/>
    <x v="1"/>
    <x v="1"/>
    <x v="1"/>
    <x v="1"/>
    <x v="1"/>
    <x v="1"/>
    <x v="1"/>
    <x v="10"/>
  </r>
  <r>
    <x v="10"/>
    <x v="124"/>
    <x v="923"/>
    <x v="723"/>
    <x v="729"/>
    <x v="735"/>
    <x v="12"/>
    <x v="145"/>
    <x v="863"/>
    <x v="187"/>
    <x v="1007"/>
    <x v="41"/>
    <x v="66"/>
    <x v="36"/>
    <x v="3"/>
    <x v="0"/>
    <x v="0"/>
    <x v="143"/>
    <x v="119"/>
    <x v="140"/>
    <x v="124"/>
    <x v="1"/>
    <x v="0"/>
    <x v="0"/>
    <x v="0"/>
    <x v="0"/>
    <x v="1"/>
    <x v="1"/>
    <x v="13"/>
  </r>
  <r>
    <x v="10"/>
    <x v="125"/>
    <x v="760"/>
    <x v="922"/>
    <x v="488"/>
    <x v="372"/>
    <x v="16"/>
    <x v="145"/>
    <x v="818"/>
    <x v="484"/>
    <x v="627"/>
    <x v="426"/>
    <x v="74"/>
    <x v="89"/>
    <x v="2"/>
    <x v="4"/>
    <x v="39"/>
    <x v="49"/>
    <x v="119"/>
    <x v="91"/>
    <x v="125"/>
    <x v="0"/>
    <x v="1"/>
    <x v="0"/>
    <x v="0"/>
    <x v="0"/>
    <x v="1"/>
    <x v="1"/>
    <x v="11"/>
  </r>
  <r>
    <x v="10"/>
    <x v="126"/>
    <x v="589"/>
    <x v="660"/>
    <x v="487"/>
    <x v="352"/>
    <x v="12"/>
    <x v="138"/>
    <x v="688"/>
    <x v="714"/>
    <x v="735"/>
    <x v="103"/>
    <x v="679"/>
    <x v="485"/>
    <x v="2"/>
    <x v="0"/>
    <x v="15"/>
    <x v="80"/>
    <x v="154"/>
    <x v="53"/>
    <x v="126"/>
    <x v="0"/>
    <x v="0"/>
    <x v="0"/>
    <x v="1"/>
    <x v="0"/>
    <x v="1"/>
    <x v="1"/>
    <x v="11"/>
  </r>
  <r>
    <x v="10"/>
    <x v="127"/>
    <x v="887"/>
    <x v="954"/>
    <x v="734"/>
    <x v="746"/>
    <x v="16"/>
    <x v="147"/>
    <x v="206"/>
    <x v="645"/>
    <x v="751"/>
    <x v="16"/>
    <x v="0"/>
    <x v="1"/>
    <x v="6"/>
    <x v="4"/>
    <x v="5"/>
    <x v="60"/>
    <x v="37"/>
    <x v="139"/>
    <x v="127"/>
    <x v="1"/>
    <x v="1"/>
    <x v="0"/>
    <x v="1"/>
    <x v="0"/>
    <x v="1"/>
    <x v="1"/>
    <x v="10"/>
  </r>
  <r>
    <x v="9"/>
    <x v="0"/>
    <x v="712"/>
    <x v="681"/>
    <x v="755"/>
    <x v="828"/>
    <x v="12"/>
    <x v="138"/>
    <x v="894"/>
    <x v="673"/>
    <x v="1158"/>
    <x v="103"/>
    <x v="460"/>
    <x v="405"/>
    <x v="2"/>
    <x v="0"/>
    <x v="15"/>
    <x v="80"/>
    <x v="154"/>
    <x v="59"/>
    <x v="0"/>
    <x v="0"/>
    <x v="0"/>
    <x v="0"/>
    <x v="0"/>
    <x v="1"/>
    <x v="1"/>
    <x v="1"/>
    <x v="11"/>
  </r>
  <r>
    <x v="9"/>
    <x v="1"/>
    <x v="1246"/>
    <x v="53"/>
    <x v="143"/>
    <x v="241"/>
    <x v="0"/>
    <x v="45"/>
    <x v="31"/>
    <x v="934"/>
    <x v="1078"/>
    <x v="479"/>
    <x v="510"/>
    <x v="650"/>
    <x v="1"/>
    <x v="1"/>
    <x v="37"/>
    <x v="248"/>
    <x v="250"/>
    <x v="81"/>
    <x v="1"/>
    <x v="1"/>
    <x v="0"/>
    <x v="0"/>
    <x v="0"/>
    <x v="1"/>
    <x v="0"/>
    <x v="0"/>
    <x v="15"/>
  </r>
  <r>
    <x v="9"/>
    <x v="2"/>
    <x v="1315"/>
    <x v="179"/>
    <x v="187"/>
    <x v="292"/>
    <x v="3"/>
    <x v="48"/>
    <x v="35"/>
    <x v="497"/>
    <x v="192"/>
    <x v="534"/>
    <x v="452"/>
    <x v="508"/>
    <x v="0"/>
    <x v="4"/>
    <x v="52"/>
    <x v="218"/>
    <x v="255"/>
    <x v="134"/>
    <x v="2"/>
    <x v="0"/>
    <x v="1"/>
    <x v="0"/>
    <x v="0"/>
    <x v="1"/>
    <x v="0"/>
    <x v="0"/>
    <x v="15"/>
  </r>
  <r>
    <x v="9"/>
    <x v="3"/>
    <x v="1271"/>
    <x v="1044"/>
    <x v="924"/>
    <x v="947"/>
    <x v="16"/>
    <x v="153"/>
    <x v="971"/>
    <x v="204"/>
    <x v="1012"/>
    <x v="312"/>
    <x v="16"/>
    <x v="20"/>
    <x v="4"/>
    <x v="4"/>
    <x v="23"/>
    <x v="89"/>
    <x v="63"/>
    <x v="251"/>
    <x v="3"/>
    <x v="1"/>
    <x v="1"/>
    <x v="0"/>
    <x v="0"/>
    <x v="1"/>
    <x v="1"/>
    <x v="1"/>
    <x v="12"/>
  </r>
  <r>
    <x v="9"/>
    <x v="4"/>
    <x v="600"/>
    <x v="125"/>
    <x v="199"/>
    <x v="191"/>
    <x v="1"/>
    <x v="60"/>
    <x v="144"/>
    <x v="579"/>
    <x v="918"/>
    <x v="31"/>
    <x v="382"/>
    <x v="385"/>
    <x v="4"/>
    <x v="2"/>
    <x v="8"/>
    <x v="25"/>
    <x v="80"/>
    <x v="41"/>
    <x v="4"/>
    <x v="0"/>
    <x v="0"/>
    <x v="1"/>
    <x v="0"/>
    <x v="1"/>
    <x v="0"/>
    <x v="1"/>
    <x v="7"/>
  </r>
  <r>
    <x v="9"/>
    <x v="5"/>
    <x v="1021"/>
    <x v="687"/>
    <x v="815"/>
    <x v="821"/>
    <x v="13"/>
    <x v="80"/>
    <x v="624"/>
    <x v="958"/>
    <x v="10"/>
    <x v="145"/>
    <x v="799"/>
    <x v="611"/>
    <x v="3"/>
    <x v="1"/>
    <x v="11"/>
    <x v="158"/>
    <x v="136"/>
    <x v="157"/>
    <x v="5"/>
    <x v="1"/>
    <x v="0"/>
    <x v="1"/>
    <x v="0"/>
    <x v="1"/>
    <x v="1"/>
    <x v="0"/>
    <x v="13"/>
  </r>
  <r>
    <x v="9"/>
    <x v="6"/>
    <x v="972"/>
    <x v="884"/>
    <x v="662"/>
    <x v="598"/>
    <x v="17"/>
    <x v="73"/>
    <x v="568"/>
    <x v="167"/>
    <x v="1073"/>
    <x v="102"/>
    <x v="246"/>
    <x v="337"/>
    <x v="3"/>
    <x v="5"/>
    <x v="34"/>
    <x v="40"/>
    <x v="107"/>
    <x v="205"/>
    <x v="6"/>
    <x v="0"/>
    <x v="1"/>
    <x v="1"/>
    <x v="0"/>
    <x v="1"/>
    <x v="1"/>
    <x v="0"/>
    <x v="9"/>
  </r>
  <r>
    <x v="9"/>
    <x v="7"/>
    <x v="1244"/>
    <x v="486"/>
    <x v="475"/>
    <x v="444"/>
    <x v="6"/>
    <x v="88"/>
    <x v="238"/>
    <x v="81"/>
    <x v="0"/>
    <x v="337"/>
    <x v="478"/>
    <x v="460"/>
    <x v="5"/>
    <x v="7"/>
    <x v="29"/>
    <x v="81"/>
    <x v="55"/>
    <x v="96"/>
    <x v="7"/>
    <x v="1"/>
    <x v="1"/>
    <x v="1"/>
    <x v="0"/>
    <x v="1"/>
    <x v="0"/>
    <x v="1"/>
    <x v="11"/>
  </r>
  <r>
    <x v="9"/>
    <x v="8"/>
    <x v="872"/>
    <x v="14"/>
    <x v="60"/>
    <x v="67"/>
    <x v="0"/>
    <x v="10"/>
    <x v="463"/>
    <x v="785"/>
    <x v="202"/>
    <x v="446"/>
    <x v="458"/>
    <x v="585"/>
    <x v="1"/>
    <x v="1"/>
    <x v="37"/>
    <x v="143"/>
    <x v="212"/>
    <x v="6"/>
    <x v="8"/>
    <x v="0"/>
    <x v="0"/>
    <x v="0"/>
    <x v="1"/>
    <x v="1"/>
    <x v="0"/>
    <x v="0"/>
    <x v="13"/>
  </r>
  <r>
    <x v="9"/>
    <x v="9"/>
    <x v="1182"/>
    <x v="764"/>
    <x v="608"/>
    <x v="643"/>
    <x v="13"/>
    <x v="145"/>
    <x v="373"/>
    <x v="834"/>
    <x v="644"/>
    <x v="21"/>
    <x v="123"/>
    <x v="134"/>
    <x v="4"/>
    <x v="1"/>
    <x v="0"/>
    <x v="105"/>
    <x v="80"/>
    <x v="48"/>
    <x v="9"/>
    <x v="1"/>
    <x v="0"/>
    <x v="0"/>
    <x v="1"/>
    <x v="1"/>
    <x v="1"/>
    <x v="1"/>
    <x v="12"/>
  </r>
  <r>
    <x v="9"/>
    <x v="10"/>
    <x v="636"/>
    <x v="923"/>
    <x v="879"/>
    <x v="904"/>
    <x v="16"/>
    <x v="138"/>
    <x v="683"/>
    <x v="796"/>
    <x v="579"/>
    <x v="281"/>
    <x v="137"/>
    <x v="205"/>
    <x v="5"/>
    <x v="4"/>
    <x v="15"/>
    <x v="10"/>
    <x v="54"/>
    <x v="126"/>
    <x v="10"/>
    <x v="0"/>
    <x v="1"/>
    <x v="0"/>
    <x v="1"/>
    <x v="1"/>
    <x v="1"/>
    <x v="1"/>
    <x v="5"/>
  </r>
  <r>
    <x v="9"/>
    <x v="11"/>
    <x v="1378"/>
    <x v="316"/>
    <x v="523"/>
    <x v="567"/>
    <x v="4"/>
    <x v="51"/>
    <x v="155"/>
    <x v="217"/>
    <x v="267"/>
    <x v="509"/>
    <x v="517"/>
    <x v="559"/>
    <x v="2"/>
    <x v="5"/>
    <x v="41"/>
    <x v="211"/>
    <x v="204"/>
    <x v="145"/>
    <x v="11"/>
    <x v="1"/>
    <x v="1"/>
    <x v="0"/>
    <x v="1"/>
    <x v="1"/>
    <x v="0"/>
    <x v="0"/>
    <x v="14"/>
  </r>
  <r>
    <x v="9"/>
    <x v="12"/>
    <x v="949"/>
    <x v="703"/>
    <x v="925"/>
    <x v="944"/>
    <x v="13"/>
    <x v="66"/>
    <x v="866"/>
    <x v="160"/>
    <x v="1050"/>
    <x v="309"/>
    <x v="833"/>
    <x v="715"/>
    <x v="2"/>
    <x v="1"/>
    <x v="25"/>
    <x v="72"/>
    <x v="146"/>
    <x v="138"/>
    <x v="12"/>
    <x v="0"/>
    <x v="0"/>
    <x v="1"/>
    <x v="1"/>
    <x v="1"/>
    <x v="1"/>
    <x v="0"/>
    <x v="11"/>
  </r>
  <r>
    <x v="9"/>
    <x v="13"/>
    <x v="890"/>
    <x v="288"/>
    <x v="377"/>
    <x v="220"/>
    <x v="3"/>
    <x v="78"/>
    <x v="933"/>
    <x v="375"/>
    <x v="68"/>
    <x v="268"/>
    <x v="323"/>
    <x v="281"/>
    <x v="6"/>
    <x v="4"/>
    <x v="5"/>
    <x v="80"/>
    <x v="54"/>
    <x v="25"/>
    <x v="13"/>
    <x v="1"/>
    <x v="0"/>
    <x v="1"/>
    <x v="1"/>
    <x v="1"/>
    <x v="0"/>
    <x v="1"/>
    <x v="10"/>
  </r>
  <r>
    <x v="9"/>
    <x v="14"/>
    <x v="1354"/>
    <x v="464"/>
    <x v="491"/>
    <x v="392"/>
    <x v="6"/>
    <x v="80"/>
    <x v="166"/>
    <x v="690"/>
    <x v="596"/>
    <x v="357"/>
    <x v="459"/>
    <x v="451"/>
    <x v="3"/>
    <x v="7"/>
    <x v="40"/>
    <x v="50"/>
    <x v="121"/>
    <x v="157"/>
    <x v="14"/>
    <x v="0"/>
    <x v="1"/>
    <x v="1"/>
    <x v="1"/>
    <x v="1"/>
    <x v="0"/>
    <x v="1"/>
    <x v="9"/>
  </r>
  <r>
    <x v="9"/>
    <x v="15"/>
    <x v="1355"/>
    <x v="1064"/>
    <x v="907"/>
    <x v="942"/>
    <x v="18"/>
    <x v="137"/>
    <x v="413"/>
    <x v="967"/>
    <x v="624"/>
    <x v="398"/>
    <x v="888"/>
    <x v="732"/>
    <x v="2"/>
    <x v="6"/>
    <x v="42"/>
    <x v="237"/>
    <x v="236"/>
    <x v="141"/>
    <x v="15"/>
    <x v="1"/>
    <x v="1"/>
    <x v="1"/>
    <x v="1"/>
    <x v="1"/>
    <x v="1"/>
    <x v="0"/>
    <x v="14"/>
  </r>
  <r>
    <x v="9"/>
    <x v="16"/>
    <x v="894"/>
    <x v="597"/>
    <x v="177"/>
    <x v="66"/>
    <x v="12"/>
    <x v="74"/>
    <x v="158"/>
    <x v="841"/>
    <x v="295"/>
    <x v="427"/>
    <x v="284"/>
    <x v="311"/>
    <x v="1"/>
    <x v="0"/>
    <x v="31"/>
    <x v="155"/>
    <x v="221"/>
    <x v="59"/>
    <x v="16"/>
    <x v="0"/>
    <x v="0"/>
    <x v="0"/>
    <x v="0"/>
    <x v="0"/>
    <x v="1"/>
    <x v="0"/>
    <x v="13"/>
  </r>
  <r>
    <x v="9"/>
    <x v="17"/>
    <x v="1019"/>
    <x v="81"/>
    <x v="90"/>
    <x v="107"/>
    <x v="0"/>
    <x v="72"/>
    <x v="123"/>
    <x v="14"/>
    <x v="836"/>
    <x v="21"/>
    <x v="289"/>
    <x v="113"/>
    <x v="4"/>
    <x v="1"/>
    <x v="0"/>
    <x v="105"/>
    <x v="80"/>
    <x v="40"/>
    <x v="17"/>
    <x v="1"/>
    <x v="0"/>
    <x v="0"/>
    <x v="0"/>
    <x v="0"/>
    <x v="0"/>
    <x v="1"/>
    <x v="12"/>
  </r>
  <r>
    <x v="9"/>
    <x v="18"/>
    <x v="778"/>
    <x v="296"/>
    <x v="151"/>
    <x v="65"/>
    <x v="5"/>
    <x v="72"/>
    <x v="233"/>
    <x v="1024"/>
    <x v="172"/>
    <x v="291"/>
    <x v="294"/>
    <x v="209"/>
    <x v="4"/>
    <x v="6"/>
    <x v="31"/>
    <x v="25"/>
    <x v="80"/>
    <x v="37"/>
    <x v="18"/>
    <x v="0"/>
    <x v="1"/>
    <x v="0"/>
    <x v="0"/>
    <x v="0"/>
    <x v="0"/>
    <x v="1"/>
    <x v="7"/>
  </r>
  <r>
    <x v="9"/>
    <x v="19"/>
    <x v="1219"/>
    <x v="819"/>
    <x v="892"/>
    <x v="887"/>
    <x v="15"/>
    <x v="115"/>
    <x v="225"/>
    <x v="1076"/>
    <x v="1044"/>
    <x v="394"/>
    <x v="86"/>
    <x v="99"/>
    <x v="1"/>
    <x v="3"/>
    <x v="43"/>
    <x v="208"/>
    <x v="198"/>
    <x v="210"/>
    <x v="19"/>
    <x v="1"/>
    <x v="1"/>
    <x v="0"/>
    <x v="0"/>
    <x v="0"/>
    <x v="1"/>
    <x v="0"/>
    <x v="15"/>
  </r>
  <r>
    <x v="9"/>
    <x v="20"/>
    <x v="917"/>
    <x v="16"/>
    <x v="59"/>
    <x v="69"/>
    <x v="0"/>
    <x v="13"/>
    <x v="58"/>
    <x v="339"/>
    <x v="434"/>
    <x v="446"/>
    <x v="429"/>
    <x v="549"/>
    <x v="1"/>
    <x v="1"/>
    <x v="37"/>
    <x v="158"/>
    <x v="222"/>
    <x v="36"/>
    <x v="20"/>
    <x v="0"/>
    <x v="0"/>
    <x v="1"/>
    <x v="0"/>
    <x v="0"/>
    <x v="0"/>
    <x v="0"/>
    <x v="13"/>
  </r>
  <r>
    <x v="9"/>
    <x v="21"/>
    <x v="1176"/>
    <x v="791"/>
    <x v="387"/>
    <x v="432"/>
    <x v="14"/>
    <x v="145"/>
    <x v="466"/>
    <x v="728"/>
    <x v="714"/>
    <x v="12"/>
    <x v="142"/>
    <x v="178"/>
    <x v="5"/>
    <x v="2"/>
    <x v="0"/>
    <x v="84"/>
    <x v="58"/>
    <x v="85"/>
    <x v="21"/>
    <x v="1"/>
    <x v="0"/>
    <x v="1"/>
    <x v="0"/>
    <x v="0"/>
    <x v="1"/>
    <x v="1"/>
    <x v="11"/>
  </r>
  <r>
    <x v="9"/>
    <x v="22"/>
    <x v="652"/>
    <x v="1011"/>
    <x v="794"/>
    <x v="793"/>
    <x v="17"/>
    <x v="142"/>
    <x v="311"/>
    <x v="901"/>
    <x v="1128"/>
    <x v="311"/>
    <x v="180"/>
    <x v="275"/>
    <x v="5"/>
    <x v="5"/>
    <x v="20"/>
    <x v="15"/>
    <x v="65"/>
    <x v="234"/>
    <x v="22"/>
    <x v="0"/>
    <x v="1"/>
    <x v="1"/>
    <x v="0"/>
    <x v="0"/>
    <x v="1"/>
    <x v="1"/>
    <x v="5"/>
  </r>
  <r>
    <x v="9"/>
    <x v="23"/>
    <x v="1377"/>
    <x v="343"/>
    <x v="225"/>
    <x v="291"/>
    <x v="6"/>
    <x v="59"/>
    <x v="93"/>
    <x v="836"/>
    <x v="503"/>
    <x v="525"/>
    <x v="641"/>
    <x v="699"/>
    <x v="3"/>
    <x v="7"/>
    <x v="40"/>
    <x v="225"/>
    <x v="219"/>
    <x v="105"/>
    <x v="23"/>
    <x v="1"/>
    <x v="1"/>
    <x v="1"/>
    <x v="0"/>
    <x v="0"/>
    <x v="0"/>
    <x v="0"/>
    <x v="13"/>
  </r>
  <r>
    <x v="9"/>
    <x v="24"/>
    <x v="595"/>
    <x v="63"/>
    <x v="23"/>
    <x v="28"/>
    <x v="1"/>
    <x v="55"/>
    <x v="581"/>
    <x v="823"/>
    <x v="394"/>
    <x v="12"/>
    <x v="494"/>
    <x v="624"/>
    <x v="5"/>
    <x v="2"/>
    <x v="0"/>
    <x v="11"/>
    <x v="58"/>
    <x v="20"/>
    <x v="24"/>
    <x v="0"/>
    <x v="0"/>
    <x v="0"/>
    <x v="1"/>
    <x v="0"/>
    <x v="0"/>
    <x v="1"/>
    <x v="5"/>
  </r>
  <r>
    <x v="9"/>
    <x v="25"/>
    <x v="1144"/>
    <x v="636"/>
    <x v="619"/>
    <x v="775"/>
    <x v="12"/>
    <x v="123"/>
    <x v="27"/>
    <x v="1047"/>
    <x v="1127"/>
    <x v="498"/>
    <x v="231"/>
    <x v="274"/>
    <x v="0"/>
    <x v="0"/>
    <x v="45"/>
    <x v="252"/>
    <x v="255"/>
    <x v="93"/>
    <x v="25"/>
    <x v="1"/>
    <x v="0"/>
    <x v="0"/>
    <x v="1"/>
    <x v="0"/>
    <x v="1"/>
    <x v="0"/>
    <x v="16"/>
  </r>
  <r>
    <x v="9"/>
    <x v="26"/>
    <x v="742"/>
    <x v="836"/>
    <x v="793"/>
    <x v="750"/>
    <x v="16"/>
    <x v="67"/>
    <x v="258"/>
    <x v="889"/>
    <x v="959"/>
    <x v="226"/>
    <x v="136"/>
    <x v="185"/>
    <x v="4"/>
    <x v="4"/>
    <x v="23"/>
    <x v="25"/>
    <x v="80"/>
    <x v="121"/>
    <x v="26"/>
    <x v="0"/>
    <x v="1"/>
    <x v="0"/>
    <x v="1"/>
    <x v="0"/>
    <x v="1"/>
    <x v="0"/>
    <x v="7"/>
  </r>
  <r>
    <x v="9"/>
    <x v="27"/>
    <x v="1155"/>
    <x v="428"/>
    <x v="503"/>
    <x v="343"/>
    <x v="5"/>
    <x v="80"/>
    <x v="506"/>
    <x v="1070"/>
    <x v="377"/>
    <x v="343"/>
    <x v="241"/>
    <x v="122"/>
    <x v="6"/>
    <x v="6"/>
    <x v="18"/>
    <x v="62"/>
    <x v="39"/>
    <x v="81"/>
    <x v="27"/>
    <x v="1"/>
    <x v="1"/>
    <x v="0"/>
    <x v="1"/>
    <x v="0"/>
    <x v="0"/>
    <x v="1"/>
    <x v="10"/>
  </r>
  <r>
    <x v="9"/>
    <x v="28"/>
    <x v="604"/>
    <x v="739"/>
    <x v="792"/>
    <x v="795"/>
    <x v="13"/>
    <x v="135"/>
    <x v="499"/>
    <x v="940"/>
    <x v="980"/>
    <x v="62"/>
    <x v="737"/>
    <x v="545"/>
    <x v="3"/>
    <x v="1"/>
    <x v="11"/>
    <x v="44"/>
    <x v="114"/>
    <x v="180"/>
    <x v="28"/>
    <x v="0"/>
    <x v="0"/>
    <x v="1"/>
    <x v="1"/>
    <x v="0"/>
    <x v="1"/>
    <x v="1"/>
    <x v="9"/>
  </r>
  <r>
    <x v="9"/>
    <x v="29"/>
    <x v="1312"/>
    <x v="92"/>
    <x v="81"/>
    <x v="213"/>
    <x v="1"/>
    <x v="60"/>
    <x v="27"/>
    <x v="387"/>
    <x v="881"/>
    <x v="524"/>
    <x v="502"/>
    <x v="607"/>
    <x v="0"/>
    <x v="2"/>
    <x v="49"/>
    <x v="252"/>
    <x v="255"/>
    <x v="36"/>
    <x v="29"/>
    <x v="1"/>
    <x v="0"/>
    <x v="1"/>
    <x v="1"/>
    <x v="0"/>
    <x v="0"/>
    <x v="0"/>
    <x v="16"/>
  </r>
  <r>
    <x v="9"/>
    <x v="30"/>
    <x v="1065"/>
    <x v="339"/>
    <x v="414"/>
    <x v="322"/>
    <x v="6"/>
    <x v="10"/>
    <x v="607"/>
    <x v="488"/>
    <x v="782"/>
    <x v="355"/>
    <x v="637"/>
    <x v="694"/>
    <x v="4"/>
    <x v="7"/>
    <x v="33"/>
    <x v="36"/>
    <x v="101"/>
    <x v="71"/>
    <x v="30"/>
    <x v="0"/>
    <x v="1"/>
    <x v="1"/>
    <x v="1"/>
    <x v="0"/>
    <x v="0"/>
    <x v="0"/>
    <x v="7"/>
  </r>
  <r>
    <x v="9"/>
    <x v="31"/>
    <x v="1113"/>
    <x v="1095"/>
    <x v="889"/>
    <x v="886"/>
    <x v="18"/>
    <x v="148"/>
    <x v="621"/>
    <x v="229"/>
    <x v="1124"/>
    <x v="270"/>
    <x v="55"/>
    <x v="109"/>
    <x v="7"/>
    <x v="6"/>
    <x v="11"/>
    <x v="38"/>
    <x v="17"/>
    <x v="217"/>
    <x v="31"/>
    <x v="1"/>
    <x v="1"/>
    <x v="1"/>
    <x v="1"/>
    <x v="0"/>
    <x v="1"/>
    <x v="1"/>
    <x v="9"/>
  </r>
  <r>
    <x v="9"/>
    <x v="32"/>
    <x v="1243"/>
    <x v="301"/>
    <x v="210"/>
    <x v="127"/>
    <x v="6"/>
    <x v="45"/>
    <x v="95"/>
    <x v="701"/>
    <x v="709"/>
    <x v="462"/>
    <x v="558"/>
    <x v="591"/>
    <x v="2"/>
    <x v="7"/>
    <x v="44"/>
    <x v="178"/>
    <x v="159"/>
    <x v="75"/>
    <x v="32"/>
    <x v="1"/>
    <x v="1"/>
    <x v="1"/>
    <x v="1"/>
    <x v="0"/>
    <x v="0"/>
    <x v="0"/>
    <x v="14"/>
  </r>
  <r>
    <x v="9"/>
    <x v="33"/>
    <x v="853"/>
    <x v="1043"/>
    <x v="847"/>
    <x v="804"/>
    <x v="17"/>
    <x v="147"/>
    <x v="495"/>
    <x v="509"/>
    <x v="988"/>
    <x v="372"/>
    <x v="178"/>
    <x v="280"/>
    <x v="3"/>
    <x v="5"/>
    <x v="34"/>
    <x v="46"/>
    <x v="117"/>
    <x v="181"/>
    <x v="33"/>
    <x v="0"/>
    <x v="1"/>
    <x v="1"/>
    <x v="1"/>
    <x v="0"/>
    <x v="1"/>
    <x v="1"/>
    <x v="9"/>
  </r>
  <r>
    <x v="9"/>
    <x v="34"/>
    <x v="1077"/>
    <x v="799"/>
    <x v="590"/>
    <x v="623"/>
    <x v="14"/>
    <x v="145"/>
    <x v="540"/>
    <x v="56"/>
    <x v="674"/>
    <x v="12"/>
    <x v="206"/>
    <x v="284"/>
    <x v="5"/>
    <x v="2"/>
    <x v="0"/>
    <x v="84"/>
    <x v="58"/>
    <x v="120"/>
    <x v="34"/>
    <x v="1"/>
    <x v="0"/>
    <x v="1"/>
    <x v="1"/>
    <x v="0"/>
    <x v="1"/>
    <x v="1"/>
    <x v="11"/>
  </r>
  <r>
    <x v="9"/>
    <x v="35"/>
    <x v="1083"/>
    <x v="24"/>
    <x v="92"/>
    <x v="46"/>
    <x v="0"/>
    <x v="30"/>
    <x v="35"/>
    <x v="458"/>
    <x v="419"/>
    <x v="516"/>
    <x v="470"/>
    <x v="593"/>
    <x v="0"/>
    <x v="1"/>
    <x v="47"/>
    <x v="218"/>
    <x v="255"/>
    <x v="12"/>
    <x v="35"/>
    <x v="0"/>
    <x v="0"/>
    <x v="1"/>
    <x v="1"/>
    <x v="0"/>
    <x v="0"/>
    <x v="0"/>
    <x v="15"/>
  </r>
  <r>
    <x v="9"/>
    <x v="36"/>
    <x v="1047"/>
    <x v="830"/>
    <x v="529"/>
    <x v="497"/>
    <x v="16"/>
    <x v="96"/>
    <x v="96"/>
    <x v="354"/>
    <x v="544"/>
    <x v="365"/>
    <x v="43"/>
    <x v="37"/>
    <x v="3"/>
    <x v="4"/>
    <x v="31"/>
    <x v="155"/>
    <x v="133"/>
    <x v="110"/>
    <x v="36"/>
    <x v="1"/>
    <x v="1"/>
    <x v="0"/>
    <x v="1"/>
    <x v="0"/>
    <x v="1"/>
    <x v="0"/>
    <x v="13"/>
  </r>
  <r>
    <x v="9"/>
    <x v="37"/>
    <x v="725"/>
    <x v="336"/>
    <x v="490"/>
    <x v="332"/>
    <x v="4"/>
    <x v="68"/>
    <x v="590"/>
    <x v="883"/>
    <x v="611"/>
    <x v="166"/>
    <x v="339"/>
    <x v="318"/>
    <x v="4"/>
    <x v="5"/>
    <x v="28"/>
    <x v="21"/>
    <x v="74"/>
    <x v="64"/>
    <x v="37"/>
    <x v="0"/>
    <x v="1"/>
    <x v="0"/>
    <x v="1"/>
    <x v="0"/>
    <x v="0"/>
    <x v="1"/>
    <x v="7"/>
  </r>
  <r>
    <x v="9"/>
    <x v="38"/>
    <x v="1040"/>
    <x v="167"/>
    <x v="226"/>
    <x v="267"/>
    <x v="1"/>
    <x v="76"/>
    <x v="377"/>
    <x v="524"/>
    <x v="853"/>
    <x v="135"/>
    <x v="319"/>
    <x v="243"/>
    <x v="4"/>
    <x v="2"/>
    <x v="8"/>
    <x v="105"/>
    <x v="80"/>
    <x v="36"/>
    <x v="38"/>
    <x v="1"/>
    <x v="0"/>
    <x v="0"/>
    <x v="1"/>
    <x v="0"/>
    <x v="0"/>
    <x v="1"/>
    <x v="12"/>
  </r>
  <r>
    <x v="9"/>
    <x v="39"/>
    <x v="691"/>
    <x v="610"/>
    <x v="746"/>
    <x v="720"/>
    <x v="12"/>
    <x v="67"/>
    <x v="165"/>
    <x v="774"/>
    <x v="612"/>
    <x v="224"/>
    <x v="324"/>
    <x v="358"/>
    <x v="1"/>
    <x v="0"/>
    <x v="31"/>
    <x v="105"/>
    <x v="183"/>
    <x v="65"/>
    <x v="39"/>
    <x v="0"/>
    <x v="0"/>
    <x v="0"/>
    <x v="1"/>
    <x v="0"/>
    <x v="1"/>
    <x v="0"/>
    <x v="13"/>
  </r>
  <r>
    <x v="9"/>
    <x v="40"/>
    <x v="938"/>
    <x v="1097"/>
    <x v="813"/>
    <x v="844"/>
    <x v="18"/>
    <x v="151"/>
    <x v="485"/>
    <x v="90"/>
    <x v="298"/>
    <x v="149"/>
    <x v="42"/>
    <x v="81"/>
    <x v="6"/>
    <x v="6"/>
    <x v="18"/>
    <x v="54"/>
    <x v="32"/>
    <x v="216"/>
    <x v="40"/>
    <x v="1"/>
    <x v="1"/>
    <x v="1"/>
    <x v="0"/>
    <x v="0"/>
    <x v="1"/>
    <x v="1"/>
    <x v="10"/>
  </r>
  <r>
    <x v="9"/>
    <x v="41"/>
    <x v="1011"/>
    <x v="266"/>
    <x v="302"/>
    <x v="195"/>
    <x v="5"/>
    <x v="7"/>
    <x v="22"/>
    <x v="719"/>
    <x v="562"/>
    <x v="424"/>
    <x v="580"/>
    <x v="639"/>
    <x v="3"/>
    <x v="6"/>
    <x v="37"/>
    <x v="33"/>
    <x v="96"/>
    <x v="89"/>
    <x v="41"/>
    <x v="0"/>
    <x v="1"/>
    <x v="1"/>
    <x v="0"/>
    <x v="0"/>
    <x v="0"/>
    <x v="0"/>
    <x v="9"/>
  </r>
  <r>
    <x v="9"/>
    <x v="42"/>
    <x v="1329"/>
    <x v="66"/>
    <x v="4"/>
    <x v="99"/>
    <x v="1"/>
    <x v="60"/>
    <x v="27"/>
    <x v="305"/>
    <x v="915"/>
    <x v="524"/>
    <x v="553"/>
    <x v="704"/>
    <x v="0"/>
    <x v="2"/>
    <x v="49"/>
    <x v="252"/>
    <x v="255"/>
    <x v="77"/>
    <x v="42"/>
    <x v="1"/>
    <x v="0"/>
    <x v="1"/>
    <x v="0"/>
    <x v="0"/>
    <x v="0"/>
    <x v="0"/>
    <x v="16"/>
  </r>
  <r>
    <x v="9"/>
    <x v="43"/>
    <x v="629"/>
    <x v="712"/>
    <x v="403"/>
    <x v="261"/>
    <x v="13"/>
    <x v="135"/>
    <x v="681"/>
    <x v="846"/>
    <x v="917"/>
    <x v="95"/>
    <x v="188"/>
    <x v="222"/>
    <x v="3"/>
    <x v="1"/>
    <x v="11"/>
    <x v="44"/>
    <x v="114"/>
    <x v="106"/>
    <x v="43"/>
    <x v="0"/>
    <x v="0"/>
    <x v="1"/>
    <x v="0"/>
    <x v="0"/>
    <x v="1"/>
    <x v="1"/>
    <x v="9"/>
  </r>
  <r>
    <x v="9"/>
    <x v="44"/>
    <x v="1028"/>
    <x v="372"/>
    <x v="404"/>
    <x v="302"/>
    <x v="5"/>
    <x v="74"/>
    <x v="440"/>
    <x v="642"/>
    <x v="582"/>
    <x v="6"/>
    <x v="223"/>
    <x v="80"/>
    <x v="8"/>
    <x v="6"/>
    <x v="3"/>
    <x v="33"/>
    <x v="12"/>
    <x v="136"/>
    <x v="44"/>
    <x v="1"/>
    <x v="1"/>
    <x v="0"/>
    <x v="0"/>
    <x v="0"/>
    <x v="0"/>
    <x v="1"/>
    <x v="8"/>
  </r>
  <r>
    <x v="9"/>
    <x v="45"/>
    <x v="951"/>
    <x v="779"/>
    <x v="733"/>
    <x v="713"/>
    <x v="15"/>
    <x v="85"/>
    <x v="79"/>
    <x v="312"/>
    <x v="1118"/>
    <x v="459"/>
    <x v="70"/>
    <x v="49"/>
    <x v="1"/>
    <x v="3"/>
    <x v="43"/>
    <x v="137"/>
    <x v="203"/>
    <x v="202"/>
    <x v="45"/>
    <x v="0"/>
    <x v="1"/>
    <x v="0"/>
    <x v="0"/>
    <x v="0"/>
    <x v="1"/>
    <x v="0"/>
    <x v="13"/>
  </r>
  <r>
    <x v="9"/>
    <x v="46"/>
    <x v="1146"/>
    <x v="611"/>
    <x v="363"/>
    <x v="379"/>
    <x v="12"/>
    <x v="105"/>
    <x v="53"/>
    <x v="747"/>
    <x v="291"/>
    <x v="427"/>
    <x v="151"/>
    <x v="93"/>
    <x v="1"/>
    <x v="0"/>
    <x v="31"/>
    <x v="241"/>
    <x v="241"/>
    <x v="67"/>
    <x v="46"/>
    <x v="1"/>
    <x v="0"/>
    <x v="0"/>
    <x v="0"/>
    <x v="0"/>
    <x v="1"/>
    <x v="0"/>
    <x v="15"/>
  </r>
  <r>
    <x v="9"/>
    <x v="47"/>
    <x v="646"/>
    <x v="62"/>
    <x v="9"/>
    <x v="14"/>
    <x v="1"/>
    <x v="60"/>
    <x v="229"/>
    <x v="429"/>
    <x v="461"/>
    <x v="90"/>
    <x v="434"/>
    <x v="528"/>
    <x v="4"/>
    <x v="2"/>
    <x v="8"/>
    <x v="25"/>
    <x v="80"/>
    <x v="20"/>
    <x v="47"/>
    <x v="0"/>
    <x v="0"/>
    <x v="0"/>
    <x v="0"/>
    <x v="0"/>
    <x v="0"/>
    <x v="1"/>
    <x v="7"/>
  </r>
  <r>
    <x v="9"/>
    <x v="48"/>
    <x v="1116"/>
    <x v="527"/>
    <x v="594"/>
    <x v="550"/>
    <x v="7"/>
    <x v="89"/>
    <x v="954"/>
    <x v="418"/>
    <x v="65"/>
    <x v="203"/>
    <x v="303"/>
    <x v="276"/>
    <x v="6"/>
    <x v="8"/>
    <x v="26"/>
    <x v="73"/>
    <x v="50"/>
    <x v="63"/>
    <x v="48"/>
    <x v="1"/>
    <x v="1"/>
    <x v="1"/>
    <x v="1"/>
    <x v="1"/>
    <x v="0"/>
    <x v="1"/>
    <x v="10"/>
  </r>
  <r>
    <x v="9"/>
    <x v="49"/>
    <x v="1343"/>
    <x v="967"/>
    <x v="686"/>
    <x v="652"/>
    <x v="18"/>
    <x v="97"/>
    <x v="967"/>
    <x v="271"/>
    <x v="707"/>
    <x v="244"/>
    <x v="891"/>
    <x v="765"/>
    <x v="2"/>
    <x v="6"/>
    <x v="42"/>
    <x v="126"/>
    <x v="196"/>
    <x v="163"/>
    <x v="49"/>
    <x v="0"/>
    <x v="1"/>
    <x v="1"/>
    <x v="1"/>
    <x v="1"/>
    <x v="1"/>
    <x v="0"/>
    <x v="11"/>
  </r>
  <r>
    <x v="9"/>
    <x v="50"/>
    <x v="1257"/>
    <x v="680"/>
    <x v="764"/>
    <x v="825"/>
    <x v="13"/>
    <x v="77"/>
    <x v="661"/>
    <x v="410"/>
    <x v="652"/>
    <x v="145"/>
    <x v="715"/>
    <x v="536"/>
    <x v="3"/>
    <x v="1"/>
    <x v="11"/>
    <x v="143"/>
    <x v="119"/>
    <x v="103"/>
    <x v="50"/>
    <x v="1"/>
    <x v="0"/>
    <x v="1"/>
    <x v="1"/>
    <x v="1"/>
    <x v="1"/>
    <x v="0"/>
    <x v="13"/>
  </r>
  <r>
    <x v="9"/>
    <x v="51"/>
    <x v="708"/>
    <x v="183"/>
    <x v="473"/>
    <x v="491"/>
    <x v="1"/>
    <x v="63"/>
    <x v="837"/>
    <x v="786"/>
    <x v="352"/>
    <x v="289"/>
    <x v="425"/>
    <x v="456"/>
    <x v="3"/>
    <x v="2"/>
    <x v="20"/>
    <x v="31"/>
    <x v="92"/>
    <x v="17"/>
    <x v="51"/>
    <x v="0"/>
    <x v="0"/>
    <x v="1"/>
    <x v="1"/>
    <x v="1"/>
    <x v="0"/>
    <x v="1"/>
    <x v="9"/>
  </r>
  <r>
    <x v="9"/>
    <x v="52"/>
    <x v="1059"/>
    <x v="993"/>
    <x v="868"/>
    <x v="898"/>
    <x v="16"/>
    <x v="147"/>
    <x v="712"/>
    <x v="158"/>
    <x v="488"/>
    <x v="46"/>
    <x v="24"/>
    <x v="26"/>
    <x v="6"/>
    <x v="4"/>
    <x v="5"/>
    <x v="60"/>
    <x v="37"/>
    <x v="172"/>
    <x v="52"/>
    <x v="1"/>
    <x v="1"/>
    <x v="0"/>
    <x v="1"/>
    <x v="1"/>
    <x v="1"/>
    <x v="1"/>
    <x v="10"/>
  </r>
  <r>
    <x v="9"/>
    <x v="53"/>
    <x v="1073"/>
    <x v="209"/>
    <x v="256"/>
    <x v="200"/>
    <x v="4"/>
    <x v="13"/>
    <x v="87"/>
    <x v="470"/>
    <x v="894"/>
    <x v="478"/>
    <x v="388"/>
    <x v="394"/>
    <x v="2"/>
    <x v="5"/>
    <x v="41"/>
    <x v="75"/>
    <x v="149"/>
    <x v="167"/>
    <x v="53"/>
    <x v="0"/>
    <x v="1"/>
    <x v="0"/>
    <x v="1"/>
    <x v="1"/>
    <x v="0"/>
    <x v="0"/>
    <x v="11"/>
  </r>
  <r>
    <x v="9"/>
    <x v="54"/>
    <x v="1323"/>
    <x v="108"/>
    <x v="138"/>
    <x v="209"/>
    <x v="1"/>
    <x v="60"/>
    <x v="27"/>
    <x v="1060"/>
    <x v="1111"/>
    <x v="524"/>
    <x v="562"/>
    <x v="674"/>
    <x v="0"/>
    <x v="2"/>
    <x v="49"/>
    <x v="252"/>
    <x v="255"/>
    <x v="114"/>
    <x v="54"/>
    <x v="1"/>
    <x v="0"/>
    <x v="0"/>
    <x v="1"/>
    <x v="1"/>
    <x v="0"/>
    <x v="0"/>
    <x v="16"/>
  </r>
  <r>
    <x v="9"/>
    <x v="55"/>
    <x v="631"/>
    <x v="714"/>
    <x v="670"/>
    <x v="566"/>
    <x v="13"/>
    <x v="131"/>
    <x v="855"/>
    <x v="1054"/>
    <x v="757"/>
    <x v="21"/>
    <x v="156"/>
    <x v="166"/>
    <x v="4"/>
    <x v="1"/>
    <x v="0"/>
    <x v="25"/>
    <x v="80"/>
    <x v="38"/>
    <x v="55"/>
    <x v="0"/>
    <x v="0"/>
    <x v="0"/>
    <x v="1"/>
    <x v="1"/>
    <x v="1"/>
    <x v="1"/>
    <x v="7"/>
  </r>
  <r>
    <x v="9"/>
    <x v="56"/>
    <x v="1344"/>
    <x v="958"/>
    <x v="912"/>
    <x v="934"/>
    <x v="17"/>
    <x v="120"/>
    <x v="182"/>
    <x v="453"/>
    <x v="181"/>
    <x v="490"/>
    <x v="247"/>
    <x v="338"/>
    <x v="2"/>
    <x v="5"/>
    <x v="41"/>
    <x v="194"/>
    <x v="179"/>
    <x v="197"/>
    <x v="56"/>
    <x v="1"/>
    <x v="1"/>
    <x v="1"/>
    <x v="0"/>
    <x v="1"/>
    <x v="1"/>
    <x v="0"/>
    <x v="14"/>
  </r>
  <r>
    <x v="9"/>
    <x v="57"/>
    <x v="767"/>
    <x v="447"/>
    <x v="494"/>
    <x v="411"/>
    <x v="6"/>
    <x v="74"/>
    <x v="265"/>
    <x v="321"/>
    <x v="902"/>
    <x v="383"/>
    <x v="468"/>
    <x v="461"/>
    <x v="4"/>
    <x v="7"/>
    <x v="33"/>
    <x v="25"/>
    <x v="80"/>
    <x v="82"/>
    <x v="57"/>
    <x v="0"/>
    <x v="1"/>
    <x v="1"/>
    <x v="0"/>
    <x v="1"/>
    <x v="0"/>
    <x v="1"/>
    <x v="7"/>
  </r>
  <r>
    <x v="9"/>
    <x v="58"/>
    <x v="1107"/>
    <x v="265"/>
    <x v="359"/>
    <x v="460"/>
    <x v="2"/>
    <x v="79"/>
    <x v="476"/>
    <x v="359"/>
    <x v="58"/>
    <x v="143"/>
    <x v="487"/>
    <x v="544"/>
    <x v="4"/>
    <x v="3"/>
    <x v="17"/>
    <x v="103"/>
    <x v="78"/>
    <x v="129"/>
    <x v="58"/>
    <x v="1"/>
    <x v="0"/>
    <x v="1"/>
    <x v="0"/>
    <x v="1"/>
    <x v="0"/>
    <x v="1"/>
    <x v="12"/>
  </r>
  <r>
    <x v="9"/>
    <x v="59"/>
    <x v="800"/>
    <x v="645"/>
    <x v="384"/>
    <x v="338"/>
    <x v="13"/>
    <x v="66"/>
    <x v="694"/>
    <x v="405"/>
    <x v="678"/>
    <x v="171"/>
    <x v="375"/>
    <x v="377"/>
    <x v="2"/>
    <x v="1"/>
    <x v="25"/>
    <x v="72"/>
    <x v="146"/>
    <x v="42"/>
    <x v="59"/>
    <x v="0"/>
    <x v="0"/>
    <x v="1"/>
    <x v="0"/>
    <x v="1"/>
    <x v="1"/>
    <x v="0"/>
    <x v="11"/>
  </r>
  <r>
    <x v="9"/>
    <x v="60"/>
    <x v="1372"/>
    <x v="319"/>
    <x v="497"/>
    <x v="584"/>
    <x v="4"/>
    <x v="56"/>
    <x v="414"/>
    <x v="1096"/>
    <x v="95"/>
    <x v="253"/>
    <x v="627"/>
    <x v="683"/>
    <x v="2"/>
    <x v="5"/>
    <x v="41"/>
    <x v="228"/>
    <x v="225"/>
    <x v="113"/>
    <x v="60"/>
    <x v="1"/>
    <x v="1"/>
    <x v="0"/>
    <x v="0"/>
    <x v="1"/>
    <x v="0"/>
    <x v="0"/>
    <x v="14"/>
  </r>
  <r>
    <x v="9"/>
    <x v="61"/>
    <x v="958"/>
    <x v="910"/>
    <x v="542"/>
    <x v="492"/>
    <x v="16"/>
    <x v="143"/>
    <x v="842"/>
    <x v="689"/>
    <x v="969"/>
    <x v="432"/>
    <x v="52"/>
    <x v="61"/>
    <x v="3"/>
    <x v="4"/>
    <x v="31"/>
    <x v="35"/>
    <x v="100"/>
    <x v="81"/>
    <x v="61"/>
    <x v="0"/>
    <x v="1"/>
    <x v="0"/>
    <x v="0"/>
    <x v="1"/>
    <x v="1"/>
    <x v="1"/>
    <x v="9"/>
  </r>
  <r>
    <x v="9"/>
    <x v="62"/>
    <x v="1005"/>
    <x v="747"/>
    <x v="371"/>
    <x v="242"/>
    <x v="13"/>
    <x v="145"/>
    <x v="380"/>
    <x v="423"/>
    <x v="380"/>
    <x v="21"/>
    <x v="132"/>
    <x v="153"/>
    <x v="4"/>
    <x v="1"/>
    <x v="0"/>
    <x v="105"/>
    <x v="80"/>
    <x v="63"/>
    <x v="62"/>
    <x v="1"/>
    <x v="0"/>
    <x v="0"/>
    <x v="0"/>
    <x v="1"/>
    <x v="1"/>
    <x v="1"/>
    <x v="12"/>
  </r>
  <r>
    <x v="9"/>
    <x v="63"/>
    <x v="1210"/>
    <x v="42"/>
    <x v="55"/>
    <x v="23"/>
    <x v="1"/>
    <x v="20"/>
    <x v="50"/>
    <x v="463"/>
    <x v="170"/>
    <x v="487"/>
    <x v="583"/>
    <x v="770"/>
    <x v="1"/>
    <x v="2"/>
    <x v="41"/>
    <x v="167"/>
    <x v="230"/>
    <x v="85"/>
    <x v="63"/>
    <x v="0"/>
    <x v="0"/>
    <x v="0"/>
    <x v="0"/>
    <x v="1"/>
    <x v="0"/>
    <x v="0"/>
    <x v="13"/>
  </r>
  <r>
    <x v="9"/>
    <x v="64"/>
    <x v="693"/>
    <x v="98"/>
    <x v="132"/>
    <x v="58"/>
    <x v="1"/>
    <x v="60"/>
    <x v="148"/>
    <x v="944"/>
    <x v="122"/>
    <x v="31"/>
    <x v="552"/>
    <x v="667"/>
    <x v="4"/>
    <x v="2"/>
    <x v="8"/>
    <x v="25"/>
    <x v="80"/>
    <x v="11"/>
    <x v="64"/>
    <x v="0"/>
    <x v="0"/>
    <x v="0"/>
    <x v="0"/>
    <x v="1"/>
    <x v="0"/>
    <x v="1"/>
    <x v="7"/>
  </r>
  <r>
    <x v="9"/>
    <x v="65"/>
    <x v="906"/>
    <x v="430"/>
    <x v="516"/>
    <x v="473"/>
    <x v="5"/>
    <x v="78"/>
    <x v="73"/>
    <x v="344"/>
    <x v="426"/>
    <x v="141"/>
    <x v="244"/>
    <x v="148"/>
    <x v="6"/>
    <x v="6"/>
    <x v="18"/>
    <x v="54"/>
    <x v="32"/>
    <x v="77"/>
    <x v="65"/>
    <x v="1"/>
    <x v="1"/>
    <x v="0"/>
    <x v="0"/>
    <x v="1"/>
    <x v="0"/>
    <x v="1"/>
    <x v="10"/>
  </r>
  <r>
    <x v="9"/>
    <x v="66"/>
    <x v="1084"/>
    <x v="38"/>
    <x v="148"/>
    <x v="112"/>
    <x v="0"/>
    <x v="30"/>
    <x v="35"/>
    <x v="700"/>
    <x v="695"/>
    <x v="516"/>
    <x v="411"/>
    <x v="489"/>
    <x v="0"/>
    <x v="1"/>
    <x v="47"/>
    <x v="218"/>
    <x v="255"/>
    <x v="13"/>
    <x v="66"/>
    <x v="0"/>
    <x v="0"/>
    <x v="1"/>
    <x v="0"/>
    <x v="1"/>
    <x v="0"/>
    <x v="0"/>
    <x v="15"/>
  </r>
  <r>
    <x v="9"/>
    <x v="67"/>
    <x v="1386"/>
    <x v="387"/>
    <x v="445"/>
    <x v="563"/>
    <x v="5"/>
    <x v="72"/>
    <x v="27"/>
    <x v="245"/>
    <x v="1170"/>
    <x v="261"/>
    <x v="630"/>
    <x v="656"/>
    <x v="0"/>
    <x v="6"/>
    <x v="54"/>
    <x v="252"/>
    <x v="255"/>
    <x v="265"/>
    <x v="67"/>
    <x v="1"/>
    <x v="1"/>
    <x v="1"/>
    <x v="0"/>
    <x v="1"/>
    <x v="0"/>
    <x v="0"/>
    <x v="16"/>
  </r>
  <r>
    <x v="9"/>
    <x v="68"/>
    <x v="1048"/>
    <x v="187"/>
    <x v="214"/>
    <x v="290"/>
    <x v="1"/>
    <x v="81"/>
    <x v="649"/>
    <x v="398"/>
    <x v="542"/>
    <x v="303"/>
    <x v="308"/>
    <x v="224"/>
    <x v="3"/>
    <x v="2"/>
    <x v="20"/>
    <x v="140"/>
    <x v="115"/>
    <x v="20"/>
    <x v="68"/>
    <x v="1"/>
    <x v="0"/>
    <x v="0"/>
    <x v="1"/>
    <x v="1"/>
    <x v="0"/>
    <x v="1"/>
    <x v="13"/>
  </r>
  <r>
    <x v="9"/>
    <x v="69"/>
    <x v="623"/>
    <x v="408"/>
    <x v="522"/>
    <x v="456"/>
    <x v="5"/>
    <x v="72"/>
    <x v="589"/>
    <x v="652"/>
    <x v="29"/>
    <x v="363"/>
    <x v="566"/>
    <x v="576"/>
    <x v="4"/>
    <x v="6"/>
    <x v="31"/>
    <x v="25"/>
    <x v="80"/>
    <x v="135"/>
    <x v="69"/>
    <x v="0"/>
    <x v="1"/>
    <x v="0"/>
    <x v="1"/>
    <x v="1"/>
    <x v="0"/>
    <x v="1"/>
    <x v="7"/>
  </r>
  <r>
    <x v="9"/>
    <x v="70"/>
    <x v="1307"/>
    <x v="119"/>
    <x v="163"/>
    <x v="204"/>
    <x v="1"/>
    <x v="60"/>
    <x v="27"/>
    <x v="594"/>
    <x v="289"/>
    <x v="524"/>
    <x v="437"/>
    <x v="499"/>
    <x v="0"/>
    <x v="2"/>
    <x v="49"/>
    <x v="252"/>
    <x v="255"/>
    <x v="36"/>
    <x v="70"/>
    <x v="1"/>
    <x v="0"/>
    <x v="1"/>
    <x v="1"/>
    <x v="1"/>
    <x v="0"/>
    <x v="0"/>
    <x v="16"/>
  </r>
  <r>
    <x v="9"/>
    <x v="71"/>
    <x v="1352"/>
    <x v="306"/>
    <x v="331"/>
    <x v="346"/>
    <x v="5"/>
    <x v="55"/>
    <x v="35"/>
    <x v="314"/>
    <x v="1131"/>
    <x v="261"/>
    <x v="571"/>
    <x v="602"/>
    <x v="0"/>
    <x v="6"/>
    <x v="54"/>
    <x v="218"/>
    <x v="255"/>
    <x v="65"/>
    <x v="71"/>
    <x v="0"/>
    <x v="1"/>
    <x v="1"/>
    <x v="1"/>
    <x v="1"/>
    <x v="0"/>
    <x v="0"/>
    <x v="15"/>
  </r>
  <r>
    <x v="9"/>
    <x v="72"/>
    <x v="845"/>
    <x v="1"/>
    <x v="5"/>
    <x v="0"/>
    <x v="0"/>
    <x v="5"/>
    <x v="332"/>
    <x v="256"/>
    <x v="623"/>
    <x v="116"/>
    <x v="403"/>
    <x v="480"/>
    <x v="2"/>
    <x v="1"/>
    <x v="25"/>
    <x v="105"/>
    <x v="183"/>
    <x v="16"/>
    <x v="72"/>
    <x v="0"/>
    <x v="0"/>
    <x v="0"/>
    <x v="0"/>
    <x v="0"/>
    <x v="0"/>
    <x v="0"/>
    <x v="11"/>
  </r>
  <r>
    <x v="9"/>
    <x v="73"/>
    <x v="1374"/>
    <x v="220"/>
    <x v="85"/>
    <x v="235"/>
    <x v="4"/>
    <x v="63"/>
    <x v="28"/>
    <x v="1017"/>
    <x v="1062"/>
    <x v="528"/>
    <x v="391"/>
    <x v="403"/>
    <x v="1"/>
    <x v="5"/>
    <x v="46"/>
    <x v="246"/>
    <x v="247"/>
    <x v="108"/>
    <x v="73"/>
    <x v="1"/>
    <x v="1"/>
    <x v="0"/>
    <x v="0"/>
    <x v="0"/>
    <x v="0"/>
    <x v="0"/>
    <x v="15"/>
  </r>
  <r>
    <x v="9"/>
    <x v="74"/>
    <x v="667"/>
    <x v="83"/>
    <x v="38"/>
    <x v="17"/>
    <x v="1"/>
    <x v="66"/>
    <x v="279"/>
    <x v="86"/>
    <x v="435"/>
    <x v="99"/>
    <x v="465"/>
    <x v="560"/>
    <x v="3"/>
    <x v="2"/>
    <x v="20"/>
    <x v="49"/>
    <x v="119"/>
    <x v="30"/>
    <x v="74"/>
    <x v="0"/>
    <x v="0"/>
    <x v="1"/>
    <x v="0"/>
    <x v="0"/>
    <x v="0"/>
    <x v="1"/>
    <x v="9"/>
  </r>
  <r>
    <x v="9"/>
    <x v="75"/>
    <x v="939"/>
    <x v="446"/>
    <x v="447"/>
    <x v="285"/>
    <x v="6"/>
    <x v="77"/>
    <x v="240"/>
    <x v="47"/>
    <x v="118"/>
    <x v="131"/>
    <x v="262"/>
    <x v="180"/>
    <x v="8"/>
    <x v="7"/>
    <x v="9"/>
    <x v="36"/>
    <x v="15"/>
    <x v="137"/>
    <x v="75"/>
    <x v="1"/>
    <x v="1"/>
    <x v="1"/>
    <x v="0"/>
    <x v="0"/>
    <x v="0"/>
    <x v="1"/>
    <x v="8"/>
  </r>
  <r>
    <x v="9"/>
    <x v="76"/>
    <x v="1264"/>
    <x v="32"/>
    <x v="66"/>
    <x v="104"/>
    <x v="0"/>
    <x v="45"/>
    <x v="44"/>
    <x v="862"/>
    <x v="328"/>
    <x v="479"/>
    <x v="489"/>
    <x v="637"/>
    <x v="1"/>
    <x v="1"/>
    <x v="37"/>
    <x v="248"/>
    <x v="250"/>
    <x v="83"/>
    <x v="76"/>
    <x v="1"/>
    <x v="0"/>
    <x v="0"/>
    <x v="1"/>
    <x v="0"/>
    <x v="0"/>
    <x v="0"/>
    <x v="15"/>
  </r>
  <r>
    <x v="9"/>
    <x v="77"/>
    <x v="1306"/>
    <x v="150"/>
    <x v="166"/>
    <x v="152"/>
    <x v="3"/>
    <x v="24"/>
    <x v="662"/>
    <x v="302"/>
    <x v="733"/>
    <x v="522"/>
    <x v="358"/>
    <x v="332"/>
    <x v="1"/>
    <x v="4"/>
    <x v="45"/>
    <x v="143"/>
    <x v="212"/>
    <x v="31"/>
    <x v="77"/>
    <x v="0"/>
    <x v="1"/>
    <x v="0"/>
    <x v="1"/>
    <x v="0"/>
    <x v="0"/>
    <x v="0"/>
    <x v="13"/>
  </r>
  <r>
    <x v="9"/>
    <x v="78"/>
    <x v="798"/>
    <x v="259"/>
    <x v="298"/>
    <x v="296"/>
    <x v="3"/>
    <x v="72"/>
    <x v="479"/>
    <x v="39"/>
    <x v="533"/>
    <x v="3"/>
    <x v="320"/>
    <x v="265"/>
    <x v="7"/>
    <x v="4"/>
    <x v="0"/>
    <x v="49"/>
    <x v="27"/>
    <x v="48"/>
    <x v="78"/>
    <x v="1"/>
    <x v="0"/>
    <x v="1"/>
    <x v="1"/>
    <x v="0"/>
    <x v="0"/>
    <x v="1"/>
    <x v="9"/>
  </r>
  <r>
    <x v="9"/>
    <x v="79"/>
    <x v="761"/>
    <x v="403"/>
    <x v="268"/>
    <x v="147"/>
    <x v="6"/>
    <x v="77"/>
    <x v="766"/>
    <x v="293"/>
    <x v="892"/>
    <x v="175"/>
    <x v="597"/>
    <x v="621"/>
    <x v="4"/>
    <x v="7"/>
    <x v="33"/>
    <x v="36"/>
    <x v="101"/>
    <x v="53"/>
    <x v="79"/>
    <x v="0"/>
    <x v="1"/>
    <x v="1"/>
    <x v="1"/>
    <x v="0"/>
    <x v="0"/>
    <x v="1"/>
    <x v="7"/>
  </r>
  <r>
    <x v="9"/>
    <x v="80"/>
    <x v="756"/>
    <x v="618"/>
    <x v="684"/>
    <x v="833"/>
    <x v="12"/>
    <x v="80"/>
    <x v="154"/>
    <x v="705"/>
    <x v="729"/>
    <x v="427"/>
    <x v="808"/>
    <x v="665"/>
    <x v="1"/>
    <x v="0"/>
    <x v="31"/>
    <x v="185"/>
    <x v="246"/>
    <x v="52"/>
    <x v="80"/>
    <x v="0"/>
    <x v="0"/>
    <x v="0"/>
    <x v="0"/>
    <x v="1"/>
    <x v="1"/>
    <x v="0"/>
    <x v="13"/>
  </r>
  <r>
    <x v="9"/>
    <x v="81"/>
    <x v="1336"/>
    <x v="855"/>
    <x v="762"/>
    <x v="753"/>
    <x v="16"/>
    <x v="107"/>
    <x v="465"/>
    <x v="210"/>
    <x v="1066"/>
    <x v="486"/>
    <x v="59"/>
    <x v="62"/>
    <x v="2"/>
    <x v="4"/>
    <x v="39"/>
    <x v="185"/>
    <x v="166"/>
    <x v="143"/>
    <x v="81"/>
    <x v="1"/>
    <x v="1"/>
    <x v="0"/>
    <x v="0"/>
    <x v="1"/>
    <x v="1"/>
    <x v="0"/>
    <x v="14"/>
  </r>
  <r>
    <x v="9"/>
    <x v="82"/>
    <x v="669"/>
    <x v="738"/>
    <x v="854"/>
    <x v="855"/>
    <x v="13"/>
    <x v="131"/>
    <x v="748"/>
    <x v="313"/>
    <x v="1101"/>
    <x v="21"/>
    <x v="265"/>
    <x v="324"/>
    <x v="4"/>
    <x v="1"/>
    <x v="0"/>
    <x v="25"/>
    <x v="80"/>
    <x v="134"/>
    <x v="82"/>
    <x v="0"/>
    <x v="0"/>
    <x v="1"/>
    <x v="0"/>
    <x v="1"/>
    <x v="1"/>
    <x v="1"/>
    <x v="7"/>
  </r>
  <r>
    <x v="9"/>
    <x v="83"/>
    <x v="913"/>
    <x v="1103"/>
    <x v="936"/>
    <x v="946"/>
    <x v="18"/>
    <x v="147"/>
    <x v="765"/>
    <x v="520"/>
    <x v="913"/>
    <x v="13"/>
    <x v="34"/>
    <x v="65"/>
    <x v="8"/>
    <x v="6"/>
    <x v="3"/>
    <x v="33"/>
    <x v="12"/>
    <x v="227"/>
    <x v="83"/>
    <x v="1"/>
    <x v="1"/>
    <x v="1"/>
    <x v="0"/>
    <x v="1"/>
    <x v="1"/>
    <x v="1"/>
    <x v="8"/>
  </r>
  <r>
    <x v="9"/>
    <x v="84"/>
    <x v="1080"/>
    <x v="623"/>
    <x v="678"/>
    <x v="704"/>
    <x v="12"/>
    <x v="92"/>
    <x v="38"/>
    <x v="833"/>
    <x v="887"/>
    <x v="359"/>
    <x v="145"/>
    <x v="85"/>
    <x v="1"/>
    <x v="0"/>
    <x v="31"/>
    <x v="218"/>
    <x v="212"/>
    <x v="81"/>
    <x v="84"/>
    <x v="1"/>
    <x v="0"/>
    <x v="0"/>
    <x v="1"/>
    <x v="1"/>
    <x v="1"/>
    <x v="0"/>
    <x v="15"/>
  </r>
  <r>
    <x v="9"/>
    <x v="85"/>
    <x v="991"/>
    <x v="823"/>
    <x v="656"/>
    <x v="570"/>
    <x v="16"/>
    <x v="78"/>
    <x v="86"/>
    <x v="781"/>
    <x v="50"/>
    <x v="388"/>
    <x v="105"/>
    <x v="140"/>
    <x v="2"/>
    <x v="4"/>
    <x v="39"/>
    <x v="80"/>
    <x v="154"/>
    <x v="64"/>
    <x v="85"/>
    <x v="0"/>
    <x v="1"/>
    <x v="0"/>
    <x v="1"/>
    <x v="1"/>
    <x v="1"/>
    <x v="0"/>
    <x v="11"/>
  </r>
  <r>
    <x v="9"/>
    <x v="86"/>
    <x v="1001"/>
    <x v="810"/>
    <x v="727"/>
    <x v="756"/>
    <x v="14"/>
    <x v="145"/>
    <x v="919"/>
    <x v="350"/>
    <x v="713"/>
    <x v="12"/>
    <x v="205"/>
    <x v="288"/>
    <x v="5"/>
    <x v="2"/>
    <x v="0"/>
    <x v="84"/>
    <x v="58"/>
    <x v="76"/>
    <x v="86"/>
    <x v="1"/>
    <x v="0"/>
    <x v="1"/>
    <x v="1"/>
    <x v="1"/>
    <x v="1"/>
    <x v="1"/>
    <x v="11"/>
  </r>
  <r>
    <x v="9"/>
    <x v="87"/>
    <x v="860"/>
    <x v="1052"/>
    <x v="908"/>
    <x v="927"/>
    <x v="17"/>
    <x v="145"/>
    <x v="349"/>
    <x v="276"/>
    <x v="534"/>
    <x v="240"/>
    <x v="189"/>
    <x v="300"/>
    <x v="3"/>
    <x v="5"/>
    <x v="34"/>
    <x v="34"/>
    <x v="98"/>
    <x v="148"/>
    <x v="87"/>
    <x v="0"/>
    <x v="1"/>
    <x v="1"/>
    <x v="1"/>
    <x v="1"/>
    <x v="1"/>
    <x v="1"/>
    <x v="9"/>
  </r>
  <r>
    <x v="9"/>
    <x v="88"/>
    <x v="632"/>
    <x v="697"/>
    <x v="448"/>
    <x v="433"/>
    <x v="13"/>
    <x v="131"/>
    <x v="321"/>
    <x v="657"/>
    <x v="126"/>
    <x v="21"/>
    <x v="234"/>
    <x v="291"/>
    <x v="4"/>
    <x v="1"/>
    <x v="0"/>
    <x v="25"/>
    <x v="80"/>
    <x v="84"/>
    <x v="88"/>
    <x v="0"/>
    <x v="0"/>
    <x v="0"/>
    <x v="0"/>
    <x v="0"/>
    <x v="1"/>
    <x v="1"/>
    <x v="7"/>
  </r>
  <r>
    <x v="9"/>
    <x v="89"/>
    <x v="1201"/>
    <x v="1037"/>
    <x v="756"/>
    <x v="781"/>
    <x v="17"/>
    <x v="147"/>
    <x v="400"/>
    <x v="309"/>
    <x v="858"/>
    <x v="23"/>
    <x v="17"/>
    <x v="21"/>
    <x v="7"/>
    <x v="5"/>
    <x v="4"/>
    <x v="46"/>
    <x v="24"/>
    <x v="182"/>
    <x v="89"/>
    <x v="1"/>
    <x v="1"/>
    <x v="0"/>
    <x v="0"/>
    <x v="0"/>
    <x v="1"/>
    <x v="1"/>
    <x v="9"/>
  </r>
  <r>
    <x v="9"/>
    <x v="90"/>
    <x v="828"/>
    <x v="632"/>
    <x v="141"/>
    <x v="48"/>
    <x v="13"/>
    <x v="68"/>
    <x v="482"/>
    <x v="169"/>
    <x v="1036"/>
    <x v="309"/>
    <x v="538"/>
    <x v="425"/>
    <x v="2"/>
    <x v="1"/>
    <x v="25"/>
    <x v="86"/>
    <x v="162"/>
    <x v="58"/>
    <x v="90"/>
    <x v="0"/>
    <x v="0"/>
    <x v="1"/>
    <x v="0"/>
    <x v="0"/>
    <x v="1"/>
    <x v="0"/>
    <x v="11"/>
  </r>
  <r>
    <x v="9"/>
    <x v="91"/>
    <x v="1280"/>
    <x v="948"/>
    <x v="926"/>
    <x v="938"/>
    <x v="17"/>
    <x v="98"/>
    <x v="244"/>
    <x v="885"/>
    <x v="816"/>
    <x v="382"/>
    <x v="235"/>
    <x v="326"/>
    <x v="3"/>
    <x v="5"/>
    <x v="34"/>
    <x v="145"/>
    <x v="122"/>
    <x v="248"/>
    <x v="91"/>
    <x v="1"/>
    <x v="1"/>
    <x v="1"/>
    <x v="0"/>
    <x v="0"/>
    <x v="1"/>
    <x v="0"/>
    <x v="13"/>
  </r>
  <r>
    <x v="9"/>
    <x v="92"/>
    <x v="1183"/>
    <x v="720"/>
    <x v="716"/>
    <x v="715"/>
    <x v="12"/>
    <x v="145"/>
    <x v="308"/>
    <x v="678"/>
    <x v="1008"/>
    <x v="41"/>
    <x v="41"/>
    <x v="10"/>
    <x v="3"/>
    <x v="0"/>
    <x v="0"/>
    <x v="143"/>
    <x v="119"/>
    <x v="117"/>
    <x v="92"/>
    <x v="1"/>
    <x v="0"/>
    <x v="0"/>
    <x v="1"/>
    <x v="0"/>
    <x v="1"/>
    <x v="1"/>
    <x v="13"/>
  </r>
  <r>
    <x v="9"/>
    <x v="93"/>
    <x v="738"/>
    <x v="899"/>
    <x v="592"/>
    <x v="514"/>
    <x v="16"/>
    <x v="142"/>
    <x v="124"/>
    <x v="860"/>
    <x v="800"/>
    <x v="115"/>
    <x v="134"/>
    <x v="193"/>
    <x v="3"/>
    <x v="4"/>
    <x v="31"/>
    <x v="25"/>
    <x v="80"/>
    <x v="87"/>
    <x v="93"/>
    <x v="0"/>
    <x v="1"/>
    <x v="0"/>
    <x v="1"/>
    <x v="0"/>
    <x v="1"/>
    <x v="1"/>
    <x v="9"/>
  </r>
  <r>
    <x v="9"/>
    <x v="94"/>
    <x v="1057"/>
    <x v="677"/>
    <x v="709"/>
    <x v="653"/>
    <x v="13"/>
    <x v="84"/>
    <x v="188"/>
    <x v="390"/>
    <x v="436"/>
    <x v="206"/>
    <x v="301"/>
    <x v="348"/>
    <x v="2"/>
    <x v="1"/>
    <x v="25"/>
    <x v="173"/>
    <x v="153"/>
    <x v="154"/>
    <x v="94"/>
    <x v="1"/>
    <x v="0"/>
    <x v="1"/>
    <x v="1"/>
    <x v="0"/>
    <x v="1"/>
    <x v="0"/>
    <x v="14"/>
  </r>
  <r>
    <x v="9"/>
    <x v="95"/>
    <x v="1269"/>
    <x v="887"/>
    <x v="618"/>
    <x v="453"/>
    <x v="17"/>
    <x v="84"/>
    <x v="995"/>
    <x v="816"/>
    <x v="1019"/>
    <x v="393"/>
    <x v="273"/>
    <x v="349"/>
    <x v="2"/>
    <x v="5"/>
    <x v="41"/>
    <x v="91"/>
    <x v="168"/>
    <x v="136"/>
    <x v="95"/>
    <x v="0"/>
    <x v="1"/>
    <x v="1"/>
    <x v="1"/>
    <x v="0"/>
    <x v="1"/>
    <x v="0"/>
    <x v="11"/>
  </r>
  <r>
    <x v="9"/>
    <x v="96"/>
    <x v="1325"/>
    <x v="114"/>
    <x v="149"/>
    <x v="173"/>
    <x v="1"/>
    <x v="60"/>
    <x v="27"/>
    <x v="999"/>
    <x v="526"/>
    <x v="524"/>
    <x v="457"/>
    <x v="547"/>
    <x v="0"/>
    <x v="2"/>
    <x v="49"/>
    <x v="252"/>
    <x v="255"/>
    <x v="54"/>
    <x v="96"/>
    <x v="1"/>
    <x v="0"/>
    <x v="1"/>
    <x v="0"/>
    <x v="1"/>
    <x v="0"/>
    <x v="0"/>
    <x v="16"/>
  </r>
  <r>
    <x v="9"/>
    <x v="97"/>
    <x v="1331"/>
    <x v="297"/>
    <x v="424"/>
    <x v="382"/>
    <x v="5"/>
    <x v="25"/>
    <x v="545"/>
    <x v="254"/>
    <x v="1020"/>
    <x v="526"/>
    <x v="602"/>
    <x v="654"/>
    <x v="2"/>
    <x v="6"/>
    <x v="42"/>
    <x v="111"/>
    <x v="187"/>
    <x v="54"/>
    <x v="97"/>
    <x v="0"/>
    <x v="1"/>
    <x v="1"/>
    <x v="0"/>
    <x v="1"/>
    <x v="0"/>
    <x v="0"/>
    <x v="11"/>
  </r>
  <r>
    <x v="9"/>
    <x v="98"/>
    <x v="1237"/>
    <x v="50"/>
    <x v="25"/>
    <x v="91"/>
    <x v="1"/>
    <x v="38"/>
    <x v="35"/>
    <x v="874"/>
    <x v="522"/>
    <x v="524"/>
    <x v="430"/>
    <x v="529"/>
    <x v="0"/>
    <x v="2"/>
    <x v="49"/>
    <x v="218"/>
    <x v="255"/>
    <x v="66"/>
    <x v="98"/>
    <x v="0"/>
    <x v="0"/>
    <x v="1"/>
    <x v="1"/>
    <x v="1"/>
    <x v="0"/>
    <x v="0"/>
    <x v="15"/>
  </r>
  <r>
    <x v="9"/>
    <x v="99"/>
    <x v="1390"/>
    <x v="459"/>
    <x v="567"/>
    <x v="578"/>
    <x v="6"/>
    <x v="71"/>
    <x v="33"/>
    <x v="1075"/>
    <x v="951"/>
    <x v="260"/>
    <x v="574"/>
    <x v="579"/>
    <x v="1"/>
    <x v="7"/>
    <x v="48"/>
    <x v="251"/>
    <x v="254"/>
    <x v="162"/>
    <x v="99"/>
    <x v="1"/>
    <x v="1"/>
    <x v="1"/>
    <x v="1"/>
    <x v="1"/>
    <x v="0"/>
    <x v="0"/>
    <x v="15"/>
  </r>
  <r>
    <x v="9"/>
    <x v="100"/>
    <x v="1281"/>
    <x v="26"/>
    <x v="6"/>
    <x v="193"/>
    <x v="0"/>
    <x v="55"/>
    <x v="27"/>
    <x v="849"/>
    <x v="1084"/>
    <x v="516"/>
    <x v="543"/>
    <x v="727"/>
    <x v="0"/>
    <x v="1"/>
    <x v="47"/>
    <x v="252"/>
    <x v="255"/>
    <x v="100"/>
    <x v="100"/>
    <x v="1"/>
    <x v="0"/>
    <x v="0"/>
    <x v="0"/>
    <x v="0"/>
    <x v="0"/>
    <x v="0"/>
    <x v="16"/>
  </r>
  <r>
    <x v="9"/>
    <x v="101"/>
    <x v="1245"/>
    <x v="131"/>
    <x v="69"/>
    <x v="79"/>
    <x v="3"/>
    <x v="20"/>
    <x v="522"/>
    <x v="585"/>
    <x v="163"/>
    <x v="522"/>
    <x v="343"/>
    <x v="297"/>
    <x v="1"/>
    <x v="4"/>
    <x v="45"/>
    <x v="126"/>
    <x v="196"/>
    <x v="38"/>
    <x v="101"/>
    <x v="0"/>
    <x v="1"/>
    <x v="0"/>
    <x v="0"/>
    <x v="0"/>
    <x v="0"/>
    <x v="0"/>
    <x v="13"/>
  </r>
  <r>
    <x v="9"/>
    <x v="102"/>
    <x v="830"/>
    <x v="7"/>
    <x v="20"/>
    <x v="34"/>
    <x v="0"/>
    <x v="7"/>
    <x v="920"/>
    <x v="343"/>
    <x v="99"/>
    <x v="206"/>
    <x v="405"/>
    <x v="473"/>
    <x v="2"/>
    <x v="1"/>
    <x v="25"/>
    <x v="122"/>
    <x v="194"/>
    <x v="13"/>
    <x v="102"/>
    <x v="0"/>
    <x v="0"/>
    <x v="0"/>
    <x v="1"/>
    <x v="0"/>
    <x v="0"/>
    <x v="0"/>
    <x v="11"/>
  </r>
  <r>
    <x v="9"/>
    <x v="103"/>
    <x v="1375"/>
    <x v="195"/>
    <x v="281"/>
    <x v="278"/>
    <x v="3"/>
    <x v="46"/>
    <x v="714"/>
    <x v="937"/>
    <x v="386"/>
    <x v="512"/>
    <x v="305"/>
    <x v="215"/>
    <x v="1"/>
    <x v="4"/>
    <x v="45"/>
    <x v="212"/>
    <x v="205"/>
    <x v="45"/>
    <x v="103"/>
    <x v="1"/>
    <x v="1"/>
    <x v="0"/>
    <x v="1"/>
    <x v="0"/>
    <x v="0"/>
    <x v="0"/>
    <x v="15"/>
  </r>
  <r>
    <x v="9"/>
    <x v="104"/>
    <x v="1130"/>
    <x v="642"/>
    <x v="641"/>
    <x v="813"/>
    <x v="12"/>
    <x v="123"/>
    <x v="27"/>
    <x v="628"/>
    <x v="1054"/>
    <x v="498"/>
    <x v="216"/>
    <x v="250"/>
    <x v="0"/>
    <x v="0"/>
    <x v="45"/>
    <x v="252"/>
    <x v="255"/>
    <x v="102"/>
    <x v="104"/>
    <x v="1"/>
    <x v="0"/>
    <x v="0"/>
    <x v="0"/>
    <x v="1"/>
    <x v="1"/>
    <x v="0"/>
    <x v="16"/>
  </r>
  <r>
    <x v="9"/>
    <x v="105"/>
    <x v="927"/>
    <x v="811"/>
    <x v="563"/>
    <x v="524"/>
    <x v="16"/>
    <x v="79"/>
    <x v="670"/>
    <x v="721"/>
    <x v="545"/>
    <x v="374"/>
    <x v="109"/>
    <x v="146"/>
    <x v="2"/>
    <x v="4"/>
    <x v="39"/>
    <x v="85"/>
    <x v="160"/>
    <x v="58"/>
    <x v="105"/>
    <x v="0"/>
    <x v="1"/>
    <x v="0"/>
    <x v="0"/>
    <x v="1"/>
    <x v="1"/>
    <x v="0"/>
    <x v="11"/>
  </r>
  <r>
    <x v="9"/>
    <x v="106"/>
    <x v="919"/>
    <x v="616"/>
    <x v="610"/>
    <x v="661"/>
    <x v="12"/>
    <x v="92"/>
    <x v="35"/>
    <x v="521"/>
    <x v="1121"/>
    <x v="498"/>
    <x v="653"/>
    <x v="496"/>
    <x v="0"/>
    <x v="0"/>
    <x v="45"/>
    <x v="218"/>
    <x v="255"/>
    <x v="63"/>
    <x v="106"/>
    <x v="0"/>
    <x v="0"/>
    <x v="0"/>
    <x v="1"/>
    <x v="1"/>
    <x v="1"/>
    <x v="0"/>
    <x v="15"/>
  </r>
  <r>
    <x v="9"/>
    <x v="107"/>
    <x v="1361"/>
    <x v="872"/>
    <x v="861"/>
    <x v="873"/>
    <x v="16"/>
    <x v="109"/>
    <x v="630"/>
    <x v="936"/>
    <x v="299"/>
    <x v="388"/>
    <x v="64"/>
    <x v="71"/>
    <x v="2"/>
    <x v="4"/>
    <x v="39"/>
    <x v="188"/>
    <x v="172"/>
    <x v="89"/>
    <x v="107"/>
    <x v="1"/>
    <x v="1"/>
    <x v="0"/>
    <x v="1"/>
    <x v="1"/>
    <x v="1"/>
    <x v="0"/>
    <x v="14"/>
  </r>
  <r>
    <x v="9"/>
    <x v="108"/>
    <x v="1102"/>
    <x v="696"/>
    <x v="639"/>
    <x v="691"/>
    <x v="13"/>
    <x v="122"/>
    <x v="43"/>
    <x v="473"/>
    <x v="557"/>
    <x v="479"/>
    <x v="841"/>
    <x v="745"/>
    <x v="1"/>
    <x v="1"/>
    <x v="37"/>
    <x v="249"/>
    <x v="251"/>
    <x v="76"/>
    <x v="108"/>
    <x v="1"/>
    <x v="0"/>
    <x v="1"/>
    <x v="0"/>
    <x v="0"/>
    <x v="1"/>
    <x v="0"/>
    <x v="15"/>
  </r>
  <r>
    <x v="9"/>
    <x v="109"/>
    <x v="1318"/>
    <x v="903"/>
    <x v="692"/>
    <x v="686"/>
    <x v="17"/>
    <x v="103"/>
    <x v="459"/>
    <x v="369"/>
    <x v="238"/>
    <x v="257"/>
    <x v="550"/>
    <x v="412"/>
    <x v="1"/>
    <x v="5"/>
    <x v="46"/>
    <x v="163"/>
    <x v="227"/>
    <x v="139"/>
    <x v="109"/>
    <x v="0"/>
    <x v="1"/>
    <x v="1"/>
    <x v="0"/>
    <x v="0"/>
    <x v="1"/>
    <x v="0"/>
    <x v="13"/>
  </r>
  <r>
    <x v="9"/>
    <x v="110"/>
    <x v="829"/>
    <x v="651"/>
    <x v="368"/>
    <x v="331"/>
    <x v="13"/>
    <x v="75"/>
    <x v="173"/>
    <x v="211"/>
    <x v="1113"/>
    <x v="377"/>
    <x v="616"/>
    <x v="449"/>
    <x v="1"/>
    <x v="1"/>
    <x v="37"/>
    <x v="131"/>
    <x v="199"/>
    <x v="39"/>
    <x v="110"/>
    <x v="0"/>
    <x v="0"/>
    <x v="1"/>
    <x v="1"/>
    <x v="0"/>
    <x v="1"/>
    <x v="0"/>
    <x v="13"/>
  </r>
  <r>
    <x v="9"/>
    <x v="111"/>
    <x v="1348"/>
    <x v="926"/>
    <x v="731"/>
    <x v="696"/>
    <x v="17"/>
    <x v="122"/>
    <x v="458"/>
    <x v="74"/>
    <x v="500"/>
    <x v="519"/>
    <x v="176"/>
    <x v="263"/>
    <x v="2"/>
    <x v="5"/>
    <x v="41"/>
    <x v="204"/>
    <x v="190"/>
    <x v="135"/>
    <x v="111"/>
    <x v="1"/>
    <x v="1"/>
    <x v="1"/>
    <x v="1"/>
    <x v="0"/>
    <x v="1"/>
    <x v="0"/>
    <x v="14"/>
  </r>
  <r>
    <x v="9"/>
    <x v="112"/>
    <x v="1051"/>
    <x v="159"/>
    <x v="394"/>
    <x v="428"/>
    <x v="0"/>
    <x v="76"/>
    <x v="796"/>
    <x v="568"/>
    <x v="15"/>
    <x v="95"/>
    <x v="371"/>
    <x v="364"/>
    <x v="3"/>
    <x v="1"/>
    <x v="11"/>
    <x v="139"/>
    <x v="114"/>
    <x v="26"/>
    <x v="112"/>
    <x v="1"/>
    <x v="0"/>
    <x v="0"/>
    <x v="0"/>
    <x v="1"/>
    <x v="0"/>
    <x v="1"/>
    <x v="13"/>
  </r>
  <r>
    <x v="9"/>
    <x v="113"/>
    <x v="1002"/>
    <x v="396"/>
    <x v="400"/>
    <x v="325"/>
    <x v="5"/>
    <x v="78"/>
    <x v="964"/>
    <x v="894"/>
    <x v="441"/>
    <x v="119"/>
    <x v="353"/>
    <x v="350"/>
    <x v="4"/>
    <x v="6"/>
    <x v="31"/>
    <x v="54"/>
    <x v="125"/>
    <x v="69"/>
    <x v="113"/>
    <x v="0"/>
    <x v="1"/>
    <x v="0"/>
    <x v="0"/>
    <x v="1"/>
    <x v="0"/>
    <x v="1"/>
    <x v="7"/>
  </r>
  <r>
    <x v="9"/>
    <x v="114"/>
    <x v="781"/>
    <x v="89"/>
    <x v="206"/>
    <x v="224"/>
    <x v="0"/>
    <x v="66"/>
    <x v="800"/>
    <x v="632"/>
    <x v="62"/>
    <x v="342"/>
    <x v="378"/>
    <x v="380"/>
    <x v="2"/>
    <x v="1"/>
    <x v="25"/>
    <x v="72"/>
    <x v="146"/>
    <x v="14"/>
    <x v="114"/>
    <x v="0"/>
    <x v="0"/>
    <x v="0"/>
    <x v="1"/>
    <x v="1"/>
    <x v="0"/>
    <x v="1"/>
    <x v="11"/>
  </r>
  <r>
    <x v="9"/>
    <x v="115"/>
    <x v="1223"/>
    <x v="497"/>
    <x v="649"/>
    <x v="658"/>
    <x v="5"/>
    <x v="84"/>
    <x v="858"/>
    <x v="746"/>
    <x v="231"/>
    <x v="151"/>
    <x v="269"/>
    <x v="195"/>
    <x v="5"/>
    <x v="6"/>
    <x v="25"/>
    <x v="79"/>
    <x v="53"/>
    <x v="165"/>
    <x v="115"/>
    <x v="1"/>
    <x v="1"/>
    <x v="0"/>
    <x v="1"/>
    <x v="1"/>
    <x v="0"/>
    <x v="1"/>
    <x v="11"/>
  </r>
  <r>
    <x v="9"/>
    <x v="116"/>
    <x v="867"/>
    <x v="200"/>
    <x v="106"/>
    <x v="50"/>
    <x v="3"/>
    <x v="72"/>
    <x v="351"/>
    <x v="332"/>
    <x v="222"/>
    <x v="3"/>
    <x v="236"/>
    <x v="57"/>
    <x v="7"/>
    <x v="4"/>
    <x v="0"/>
    <x v="49"/>
    <x v="27"/>
    <x v="52"/>
    <x v="116"/>
    <x v="1"/>
    <x v="0"/>
    <x v="1"/>
    <x v="0"/>
    <x v="0"/>
    <x v="0"/>
    <x v="1"/>
    <x v="9"/>
  </r>
  <r>
    <x v="9"/>
    <x v="117"/>
    <x v="855"/>
    <x v="381"/>
    <x v="277"/>
    <x v="202"/>
    <x v="6"/>
    <x v="73"/>
    <x v="597"/>
    <x v="201"/>
    <x v="215"/>
    <x v="340"/>
    <x v="337"/>
    <x v="320"/>
    <x v="4"/>
    <x v="7"/>
    <x v="33"/>
    <x v="23"/>
    <x v="76"/>
    <x v="73"/>
    <x v="117"/>
    <x v="0"/>
    <x v="1"/>
    <x v="1"/>
    <x v="0"/>
    <x v="0"/>
    <x v="0"/>
    <x v="1"/>
    <x v="7"/>
  </r>
  <r>
    <x v="9"/>
    <x v="118"/>
    <x v="670"/>
    <x v="126"/>
    <x v="234"/>
    <x v="145"/>
    <x v="1"/>
    <x v="60"/>
    <x v="612"/>
    <x v="291"/>
    <x v="776"/>
    <x v="90"/>
    <x v="354"/>
    <x v="325"/>
    <x v="4"/>
    <x v="2"/>
    <x v="8"/>
    <x v="25"/>
    <x v="80"/>
    <x v="35"/>
    <x v="118"/>
    <x v="0"/>
    <x v="0"/>
    <x v="1"/>
    <x v="1"/>
    <x v="0"/>
    <x v="0"/>
    <x v="1"/>
    <x v="7"/>
  </r>
  <r>
    <x v="9"/>
    <x v="119"/>
    <x v="945"/>
    <x v="508"/>
    <x v="430"/>
    <x v="463"/>
    <x v="8"/>
    <x v="79"/>
    <x v="436"/>
    <x v="316"/>
    <x v="922"/>
    <x v="300"/>
    <x v="522"/>
    <x v="521"/>
    <x v="8"/>
    <x v="9"/>
    <x v="19"/>
    <x v="26"/>
    <x v="7"/>
    <x v="72"/>
    <x v="119"/>
    <x v="1"/>
    <x v="1"/>
    <x v="1"/>
    <x v="1"/>
    <x v="0"/>
    <x v="0"/>
    <x v="1"/>
    <x v="8"/>
  </r>
  <r>
    <x v="9"/>
    <x v="120"/>
    <x v="818"/>
    <x v="792"/>
    <x v="932"/>
    <x v="948"/>
    <x v="13"/>
    <x v="145"/>
    <x v="60"/>
    <x v="930"/>
    <x v="597"/>
    <x v="21"/>
    <x v="208"/>
    <x v="285"/>
    <x v="4"/>
    <x v="1"/>
    <x v="0"/>
    <x v="105"/>
    <x v="80"/>
    <x v="239"/>
    <x v="120"/>
    <x v="1"/>
    <x v="0"/>
    <x v="1"/>
    <x v="0"/>
    <x v="1"/>
    <x v="1"/>
    <x v="1"/>
    <x v="12"/>
  </r>
  <r>
    <x v="9"/>
    <x v="121"/>
    <x v="734"/>
    <x v="1075"/>
    <x v="865"/>
    <x v="850"/>
    <x v="18"/>
    <x v="143"/>
    <x v="586"/>
    <x v="514"/>
    <x v="1108"/>
    <x v="470"/>
    <x v="662"/>
    <x v="422"/>
    <x v="5"/>
    <x v="6"/>
    <x v="25"/>
    <x v="16"/>
    <x v="67"/>
    <x v="96"/>
    <x v="121"/>
    <x v="0"/>
    <x v="1"/>
    <x v="1"/>
    <x v="0"/>
    <x v="1"/>
    <x v="1"/>
    <x v="1"/>
    <x v="5"/>
  </r>
  <r>
    <x v="9"/>
    <x v="122"/>
    <x v="593"/>
    <x v="771"/>
    <x v="659"/>
    <x v="642"/>
    <x v="14"/>
    <x v="135"/>
    <x v="682"/>
    <x v="287"/>
    <x v="1143"/>
    <x v="57"/>
    <x v="860"/>
    <x v="771"/>
    <x v="4"/>
    <x v="2"/>
    <x v="8"/>
    <x v="25"/>
    <x v="80"/>
    <x v="67"/>
    <x v="122"/>
    <x v="0"/>
    <x v="0"/>
    <x v="1"/>
    <x v="1"/>
    <x v="1"/>
    <x v="1"/>
    <x v="1"/>
    <x v="7"/>
  </r>
  <r>
    <x v="9"/>
    <x v="123"/>
    <x v="1118"/>
    <x v="1137"/>
    <x v="825"/>
    <x v="866"/>
    <x v="19"/>
    <x v="152"/>
    <x v="970"/>
    <x v="817"/>
    <x v="327"/>
    <x v="147"/>
    <x v="28"/>
    <x v="64"/>
    <x v="7"/>
    <x v="7"/>
    <x v="16"/>
    <x v="47"/>
    <x v="25"/>
    <x v="103"/>
    <x v="123"/>
    <x v="1"/>
    <x v="1"/>
    <x v="1"/>
    <x v="1"/>
    <x v="1"/>
    <x v="1"/>
    <x v="1"/>
    <x v="9"/>
  </r>
  <r>
    <x v="9"/>
    <x v="124"/>
    <x v="1165"/>
    <x v="722"/>
    <x v="730"/>
    <x v="700"/>
    <x v="12"/>
    <x v="145"/>
    <x v="1024"/>
    <x v="974"/>
    <x v="606"/>
    <x v="41"/>
    <x v="65"/>
    <x v="35"/>
    <x v="3"/>
    <x v="0"/>
    <x v="0"/>
    <x v="143"/>
    <x v="119"/>
    <x v="164"/>
    <x v="124"/>
    <x v="1"/>
    <x v="0"/>
    <x v="0"/>
    <x v="0"/>
    <x v="0"/>
    <x v="1"/>
    <x v="1"/>
    <x v="13"/>
  </r>
  <r>
    <x v="9"/>
    <x v="125"/>
    <x v="729"/>
    <x v="945"/>
    <x v="526"/>
    <x v="494"/>
    <x v="16"/>
    <x v="148"/>
    <x v="113"/>
    <x v="1090"/>
    <x v="801"/>
    <x v="221"/>
    <x v="92"/>
    <x v="156"/>
    <x v="2"/>
    <x v="4"/>
    <x v="39"/>
    <x v="67"/>
    <x v="140"/>
    <x v="109"/>
    <x v="125"/>
    <x v="0"/>
    <x v="1"/>
    <x v="0"/>
    <x v="0"/>
    <x v="0"/>
    <x v="1"/>
    <x v="1"/>
    <x v="11"/>
  </r>
  <r>
    <x v="9"/>
    <x v="126"/>
    <x v="678"/>
    <x v="670"/>
    <x v="632"/>
    <x v="482"/>
    <x v="12"/>
    <x v="138"/>
    <x v="115"/>
    <x v="804"/>
    <x v="1013"/>
    <x v="297"/>
    <x v="765"/>
    <x v="584"/>
    <x v="2"/>
    <x v="0"/>
    <x v="15"/>
    <x v="80"/>
    <x v="154"/>
    <x v="102"/>
    <x v="126"/>
    <x v="0"/>
    <x v="0"/>
    <x v="0"/>
    <x v="1"/>
    <x v="0"/>
    <x v="1"/>
    <x v="1"/>
    <x v="11"/>
  </r>
  <r>
    <x v="9"/>
    <x v="127"/>
    <x v="877"/>
    <x v="1028"/>
    <x v="689"/>
    <x v="682"/>
    <x v="17"/>
    <x v="147"/>
    <x v="442"/>
    <x v="847"/>
    <x v="497"/>
    <x v="45"/>
    <x v="7"/>
    <x v="9"/>
    <x v="7"/>
    <x v="5"/>
    <x v="4"/>
    <x v="46"/>
    <x v="24"/>
    <x v="116"/>
    <x v="127"/>
    <x v="1"/>
    <x v="1"/>
    <x v="0"/>
    <x v="1"/>
    <x v="0"/>
    <x v="1"/>
    <x v="1"/>
    <x v="9"/>
  </r>
  <r>
    <x v="2"/>
    <x v="0"/>
    <x v="1408"/>
    <x v="793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0"/>
    <x v="0"/>
    <x v="0"/>
    <x v="0"/>
    <x v="0"/>
    <x v="1"/>
    <x v="1"/>
    <x v="1"/>
    <x v="17"/>
  </r>
  <r>
    <x v="2"/>
    <x v="1"/>
    <x v="1408"/>
    <x v="72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"/>
    <x v="1"/>
    <x v="0"/>
    <x v="0"/>
    <x v="0"/>
    <x v="1"/>
    <x v="0"/>
    <x v="0"/>
    <x v="17"/>
  </r>
  <r>
    <x v="2"/>
    <x v="2"/>
    <x v="1408"/>
    <x v="178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2"/>
    <x v="0"/>
    <x v="1"/>
    <x v="0"/>
    <x v="0"/>
    <x v="1"/>
    <x v="0"/>
    <x v="0"/>
    <x v="17"/>
  </r>
  <r>
    <x v="2"/>
    <x v="3"/>
    <x v="1408"/>
    <x v="1214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3"/>
    <x v="1"/>
    <x v="1"/>
    <x v="0"/>
    <x v="0"/>
    <x v="1"/>
    <x v="1"/>
    <x v="1"/>
    <x v="17"/>
  </r>
  <r>
    <x v="2"/>
    <x v="4"/>
    <x v="1408"/>
    <x v="294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4"/>
    <x v="0"/>
    <x v="0"/>
    <x v="1"/>
    <x v="0"/>
    <x v="1"/>
    <x v="0"/>
    <x v="1"/>
    <x v="17"/>
  </r>
  <r>
    <x v="2"/>
    <x v="5"/>
    <x v="1408"/>
    <x v="702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5"/>
    <x v="1"/>
    <x v="0"/>
    <x v="1"/>
    <x v="0"/>
    <x v="1"/>
    <x v="1"/>
    <x v="0"/>
    <x v="17"/>
  </r>
  <r>
    <x v="2"/>
    <x v="6"/>
    <x v="1408"/>
    <x v="1023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6"/>
    <x v="0"/>
    <x v="1"/>
    <x v="1"/>
    <x v="0"/>
    <x v="1"/>
    <x v="1"/>
    <x v="0"/>
    <x v="17"/>
  </r>
  <r>
    <x v="2"/>
    <x v="7"/>
    <x v="1408"/>
    <x v="593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7"/>
    <x v="1"/>
    <x v="1"/>
    <x v="1"/>
    <x v="0"/>
    <x v="1"/>
    <x v="0"/>
    <x v="1"/>
    <x v="17"/>
  </r>
  <r>
    <x v="2"/>
    <x v="8"/>
    <x v="1408"/>
    <x v="20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8"/>
    <x v="0"/>
    <x v="0"/>
    <x v="0"/>
    <x v="1"/>
    <x v="1"/>
    <x v="0"/>
    <x v="0"/>
    <x v="17"/>
  </r>
  <r>
    <x v="2"/>
    <x v="9"/>
    <x v="1408"/>
    <x v="1070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9"/>
    <x v="1"/>
    <x v="0"/>
    <x v="0"/>
    <x v="1"/>
    <x v="1"/>
    <x v="1"/>
    <x v="1"/>
    <x v="17"/>
  </r>
  <r>
    <x v="2"/>
    <x v="10"/>
    <x v="1408"/>
    <x v="1150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0"/>
    <x v="0"/>
    <x v="1"/>
    <x v="0"/>
    <x v="1"/>
    <x v="1"/>
    <x v="1"/>
    <x v="1"/>
    <x v="17"/>
  </r>
  <r>
    <x v="2"/>
    <x v="11"/>
    <x v="1408"/>
    <x v="367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1"/>
    <x v="1"/>
    <x v="1"/>
    <x v="0"/>
    <x v="1"/>
    <x v="1"/>
    <x v="0"/>
    <x v="0"/>
    <x v="17"/>
  </r>
  <r>
    <x v="2"/>
    <x v="12"/>
    <x v="1408"/>
    <x v="752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2"/>
    <x v="0"/>
    <x v="0"/>
    <x v="1"/>
    <x v="1"/>
    <x v="1"/>
    <x v="1"/>
    <x v="0"/>
    <x v="17"/>
  </r>
  <r>
    <x v="2"/>
    <x v="13"/>
    <x v="1408"/>
    <x v="530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3"/>
    <x v="1"/>
    <x v="0"/>
    <x v="1"/>
    <x v="1"/>
    <x v="1"/>
    <x v="0"/>
    <x v="1"/>
    <x v="17"/>
  </r>
  <r>
    <x v="2"/>
    <x v="14"/>
    <x v="1408"/>
    <x v="592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4"/>
    <x v="0"/>
    <x v="1"/>
    <x v="1"/>
    <x v="1"/>
    <x v="1"/>
    <x v="0"/>
    <x v="1"/>
    <x v="17"/>
  </r>
  <r>
    <x v="2"/>
    <x v="15"/>
    <x v="1408"/>
    <x v="1084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5"/>
    <x v="1"/>
    <x v="1"/>
    <x v="1"/>
    <x v="1"/>
    <x v="1"/>
    <x v="1"/>
    <x v="0"/>
    <x v="17"/>
  </r>
  <r>
    <x v="2"/>
    <x v="16"/>
    <x v="1408"/>
    <x v="609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6"/>
    <x v="0"/>
    <x v="0"/>
    <x v="0"/>
    <x v="0"/>
    <x v="0"/>
    <x v="1"/>
    <x v="0"/>
    <x v="17"/>
  </r>
  <r>
    <x v="2"/>
    <x v="17"/>
    <x v="1408"/>
    <x v="281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7"/>
    <x v="1"/>
    <x v="0"/>
    <x v="0"/>
    <x v="0"/>
    <x v="0"/>
    <x v="0"/>
    <x v="1"/>
    <x v="17"/>
  </r>
  <r>
    <x v="2"/>
    <x v="18"/>
    <x v="1408"/>
    <x v="566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8"/>
    <x v="0"/>
    <x v="1"/>
    <x v="0"/>
    <x v="0"/>
    <x v="0"/>
    <x v="0"/>
    <x v="1"/>
    <x v="17"/>
  </r>
  <r>
    <x v="2"/>
    <x v="19"/>
    <x v="1408"/>
    <x v="870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9"/>
    <x v="1"/>
    <x v="1"/>
    <x v="0"/>
    <x v="0"/>
    <x v="0"/>
    <x v="1"/>
    <x v="0"/>
    <x v="17"/>
  </r>
  <r>
    <x v="2"/>
    <x v="20"/>
    <x v="1408"/>
    <x v="44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20"/>
    <x v="0"/>
    <x v="0"/>
    <x v="1"/>
    <x v="0"/>
    <x v="0"/>
    <x v="0"/>
    <x v="0"/>
    <x v="17"/>
  </r>
  <r>
    <x v="2"/>
    <x v="21"/>
    <x v="1408"/>
    <x v="1171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21"/>
    <x v="1"/>
    <x v="0"/>
    <x v="1"/>
    <x v="0"/>
    <x v="0"/>
    <x v="1"/>
    <x v="1"/>
    <x v="17"/>
  </r>
  <r>
    <x v="2"/>
    <x v="22"/>
    <x v="1408"/>
    <x v="1172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22"/>
    <x v="0"/>
    <x v="1"/>
    <x v="1"/>
    <x v="0"/>
    <x v="0"/>
    <x v="1"/>
    <x v="1"/>
    <x v="17"/>
  </r>
  <r>
    <x v="2"/>
    <x v="23"/>
    <x v="1408"/>
    <x v="373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23"/>
    <x v="1"/>
    <x v="1"/>
    <x v="1"/>
    <x v="0"/>
    <x v="0"/>
    <x v="0"/>
    <x v="0"/>
    <x v="17"/>
  </r>
  <r>
    <x v="2"/>
    <x v="24"/>
    <x v="1408"/>
    <x v="217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24"/>
    <x v="0"/>
    <x v="0"/>
    <x v="0"/>
    <x v="1"/>
    <x v="0"/>
    <x v="0"/>
    <x v="1"/>
    <x v="17"/>
  </r>
  <r>
    <x v="2"/>
    <x v="25"/>
    <x v="1408"/>
    <x v="635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25"/>
    <x v="1"/>
    <x v="0"/>
    <x v="0"/>
    <x v="1"/>
    <x v="0"/>
    <x v="1"/>
    <x v="0"/>
    <x v="17"/>
  </r>
  <r>
    <x v="2"/>
    <x v="26"/>
    <x v="1408"/>
    <x v="946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26"/>
    <x v="0"/>
    <x v="1"/>
    <x v="0"/>
    <x v="1"/>
    <x v="0"/>
    <x v="1"/>
    <x v="0"/>
    <x v="17"/>
  </r>
  <r>
    <x v="2"/>
    <x v="27"/>
    <x v="1408"/>
    <x v="590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27"/>
    <x v="1"/>
    <x v="1"/>
    <x v="0"/>
    <x v="1"/>
    <x v="0"/>
    <x v="0"/>
    <x v="1"/>
    <x v="17"/>
  </r>
  <r>
    <x v="2"/>
    <x v="28"/>
    <x v="1408"/>
    <x v="981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28"/>
    <x v="0"/>
    <x v="0"/>
    <x v="1"/>
    <x v="1"/>
    <x v="0"/>
    <x v="1"/>
    <x v="1"/>
    <x v="17"/>
  </r>
  <r>
    <x v="2"/>
    <x v="29"/>
    <x v="1408"/>
    <x v="91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29"/>
    <x v="1"/>
    <x v="0"/>
    <x v="1"/>
    <x v="1"/>
    <x v="0"/>
    <x v="0"/>
    <x v="0"/>
    <x v="17"/>
  </r>
  <r>
    <x v="2"/>
    <x v="30"/>
    <x v="1408"/>
    <x v="412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30"/>
    <x v="0"/>
    <x v="1"/>
    <x v="1"/>
    <x v="1"/>
    <x v="0"/>
    <x v="0"/>
    <x v="0"/>
    <x v="17"/>
  </r>
  <r>
    <x v="2"/>
    <x v="31"/>
    <x v="1408"/>
    <x v="1219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31"/>
    <x v="1"/>
    <x v="1"/>
    <x v="1"/>
    <x v="1"/>
    <x v="0"/>
    <x v="1"/>
    <x v="1"/>
    <x v="17"/>
  </r>
  <r>
    <x v="2"/>
    <x v="32"/>
    <x v="1408"/>
    <x v="376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32"/>
    <x v="1"/>
    <x v="1"/>
    <x v="1"/>
    <x v="1"/>
    <x v="0"/>
    <x v="0"/>
    <x v="0"/>
    <x v="17"/>
  </r>
  <r>
    <x v="2"/>
    <x v="33"/>
    <x v="1408"/>
    <x v="1175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33"/>
    <x v="0"/>
    <x v="1"/>
    <x v="1"/>
    <x v="1"/>
    <x v="0"/>
    <x v="1"/>
    <x v="1"/>
    <x v="17"/>
  </r>
  <r>
    <x v="2"/>
    <x v="34"/>
    <x v="1408"/>
    <x v="1148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34"/>
    <x v="1"/>
    <x v="0"/>
    <x v="1"/>
    <x v="1"/>
    <x v="0"/>
    <x v="1"/>
    <x v="1"/>
    <x v="17"/>
  </r>
  <r>
    <x v="2"/>
    <x v="35"/>
    <x v="1408"/>
    <x v="22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35"/>
    <x v="0"/>
    <x v="0"/>
    <x v="1"/>
    <x v="1"/>
    <x v="0"/>
    <x v="0"/>
    <x v="0"/>
    <x v="17"/>
  </r>
  <r>
    <x v="2"/>
    <x v="36"/>
    <x v="1408"/>
    <x v="879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36"/>
    <x v="1"/>
    <x v="1"/>
    <x v="0"/>
    <x v="1"/>
    <x v="0"/>
    <x v="1"/>
    <x v="0"/>
    <x v="17"/>
  </r>
  <r>
    <x v="2"/>
    <x v="37"/>
    <x v="1408"/>
    <x v="556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37"/>
    <x v="0"/>
    <x v="1"/>
    <x v="0"/>
    <x v="1"/>
    <x v="0"/>
    <x v="0"/>
    <x v="1"/>
    <x v="17"/>
  </r>
  <r>
    <x v="2"/>
    <x v="38"/>
    <x v="1408"/>
    <x v="474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38"/>
    <x v="1"/>
    <x v="0"/>
    <x v="0"/>
    <x v="1"/>
    <x v="0"/>
    <x v="0"/>
    <x v="1"/>
    <x v="17"/>
  </r>
  <r>
    <x v="2"/>
    <x v="39"/>
    <x v="1408"/>
    <x v="659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39"/>
    <x v="0"/>
    <x v="0"/>
    <x v="0"/>
    <x v="1"/>
    <x v="0"/>
    <x v="1"/>
    <x v="0"/>
    <x v="17"/>
  </r>
  <r>
    <x v="2"/>
    <x v="40"/>
    <x v="1408"/>
    <x v="1218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40"/>
    <x v="1"/>
    <x v="1"/>
    <x v="1"/>
    <x v="0"/>
    <x v="0"/>
    <x v="1"/>
    <x v="1"/>
    <x v="17"/>
  </r>
  <r>
    <x v="2"/>
    <x v="41"/>
    <x v="1408"/>
    <x v="357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41"/>
    <x v="0"/>
    <x v="1"/>
    <x v="1"/>
    <x v="0"/>
    <x v="0"/>
    <x v="0"/>
    <x v="0"/>
    <x v="17"/>
  </r>
  <r>
    <x v="2"/>
    <x v="42"/>
    <x v="1408"/>
    <x v="68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42"/>
    <x v="1"/>
    <x v="0"/>
    <x v="1"/>
    <x v="0"/>
    <x v="0"/>
    <x v="0"/>
    <x v="0"/>
    <x v="17"/>
  </r>
  <r>
    <x v="2"/>
    <x v="43"/>
    <x v="1408"/>
    <x v="907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43"/>
    <x v="0"/>
    <x v="0"/>
    <x v="1"/>
    <x v="0"/>
    <x v="0"/>
    <x v="1"/>
    <x v="1"/>
    <x v="17"/>
  </r>
  <r>
    <x v="2"/>
    <x v="44"/>
    <x v="1408"/>
    <x v="589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44"/>
    <x v="1"/>
    <x v="1"/>
    <x v="0"/>
    <x v="0"/>
    <x v="0"/>
    <x v="0"/>
    <x v="1"/>
    <x v="17"/>
  </r>
  <r>
    <x v="2"/>
    <x v="45"/>
    <x v="1408"/>
    <x v="812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45"/>
    <x v="0"/>
    <x v="1"/>
    <x v="0"/>
    <x v="0"/>
    <x v="0"/>
    <x v="1"/>
    <x v="0"/>
    <x v="17"/>
  </r>
  <r>
    <x v="2"/>
    <x v="46"/>
    <x v="1408"/>
    <x v="627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46"/>
    <x v="1"/>
    <x v="0"/>
    <x v="0"/>
    <x v="0"/>
    <x v="0"/>
    <x v="1"/>
    <x v="0"/>
    <x v="17"/>
  </r>
  <r>
    <x v="2"/>
    <x v="47"/>
    <x v="1408"/>
    <x v="197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47"/>
    <x v="0"/>
    <x v="0"/>
    <x v="0"/>
    <x v="0"/>
    <x v="0"/>
    <x v="0"/>
    <x v="1"/>
    <x v="17"/>
  </r>
  <r>
    <x v="2"/>
    <x v="48"/>
    <x v="1408"/>
    <x v="596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48"/>
    <x v="1"/>
    <x v="1"/>
    <x v="1"/>
    <x v="1"/>
    <x v="1"/>
    <x v="0"/>
    <x v="1"/>
    <x v="17"/>
  </r>
  <r>
    <x v="2"/>
    <x v="49"/>
    <x v="1408"/>
    <x v="1145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49"/>
    <x v="0"/>
    <x v="1"/>
    <x v="1"/>
    <x v="1"/>
    <x v="1"/>
    <x v="1"/>
    <x v="0"/>
    <x v="17"/>
  </r>
  <r>
    <x v="2"/>
    <x v="50"/>
    <x v="1408"/>
    <x v="701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50"/>
    <x v="1"/>
    <x v="0"/>
    <x v="1"/>
    <x v="1"/>
    <x v="1"/>
    <x v="1"/>
    <x v="0"/>
    <x v="17"/>
  </r>
  <r>
    <x v="2"/>
    <x v="51"/>
    <x v="1408"/>
    <x v="368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51"/>
    <x v="0"/>
    <x v="0"/>
    <x v="1"/>
    <x v="1"/>
    <x v="1"/>
    <x v="0"/>
    <x v="1"/>
    <x v="17"/>
  </r>
  <r>
    <x v="2"/>
    <x v="52"/>
    <x v="1408"/>
    <x v="1193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52"/>
    <x v="1"/>
    <x v="1"/>
    <x v="0"/>
    <x v="1"/>
    <x v="1"/>
    <x v="1"/>
    <x v="1"/>
    <x v="17"/>
  </r>
  <r>
    <x v="2"/>
    <x v="53"/>
    <x v="1408"/>
    <x v="284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53"/>
    <x v="0"/>
    <x v="1"/>
    <x v="0"/>
    <x v="1"/>
    <x v="1"/>
    <x v="0"/>
    <x v="0"/>
    <x v="17"/>
  </r>
  <r>
    <x v="2"/>
    <x v="54"/>
    <x v="1408"/>
    <x v="110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54"/>
    <x v="1"/>
    <x v="0"/>
    <x v="0"/>
    <x v="1"/>
    <x v="1"/>
    <x v="0"/>
    <x v="0"/>
    <x v="17"/>
  </r>
  <r>
    <x v="2"/>
    <x v="55"/>
    <x v="1408"/>
    <x v="894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55"/>
    <x v="0"/>
    <x v="0"/>
    <x v="0"/>
    <x v="1"/>
    <x v="1"/>
    <x v="1"/>
    <x v="1"/>
    <x v="17"/>
  </r>
  <r>
    <x v="2"/>
    <x v="56"/>
    <x v="1408"/>
    <x v="1062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56"/>
    <x v="1"/>
    <x v="1"/>
    <x v="1"/>
    <x v="0"/>
    <x v="1"/>
    <x v="1"/>
    <x v="0"/>
    <x v="17"/>
  </r>
  <r>
    <x v="2"/>
    <x v="57"/>
    <x v="1408"/>
    <x v="574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57"/>
    <x v="0"/>
    <x v="1"/>
    <x v="1"/>
    <x v="0"/>
    <x v="1"/>
    <x v="0"/>
    <x v="1"/>
    <x v="17"/>
  </r>
  <r>
    <x v="2"/>
    <x v="58"/>
    <x v="1408"/>
    <x v="504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58"/>
    <x v="1"/>
    <x v="0"/>
    <x v="1"/>
    <x v="0"/>
    <x v="1"/>
    <x v="0"/>
    <x v="1"/>
    <x v="17"/>
  </r>
  <r>
    <x v="2"/>
    <x v="59"/>
    <x v="1408"/>
    <x v="668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59"/>
    <x v="0"/>
    <x v="0"/>
    <x v="1"/>
    <x v="0"/>
    <x v="1"/>
    <x v="1"/>
    <x v="0"/>
    <x v="17"/>
  </r>
  <r>
    <x v="2"/>
    <x v="60"/>
    <x v="1408"/>
    <x v="326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60"/>
    <x v="1"/>
    <x v="1"/>
    <x v="0"/>
    <x v="0"/>
    <x v="1"/>
    <x v="0"/>
    <x v="0"/>
    <x v="17"/>
  </r>
  <r>
    <x v="2"/>
    <x v="61"/>
    <x v="1408"/>
    <x v="1132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61"/>
    <x v="0"/>
    <x v="1"/>
    <x v="0"/>
    <x v="0"/>
    <x v="1"/>
    <x v="1"/>
    <x v="1"/>
    <x v="17"/>
  </r>
  <r>
    <x v="2"/>
    <x v="62"/>
    <x v="1408"/>
    <x v="1081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62"/>
    <x v="1"/>
    <x v="0"/>
    <x v="0"/>
    <x v="0"/>
    <x v="1"/>
    <x v="1"/>
    <x v="1"/>
    <x v="17"/>
  </r>
  <r>
    <x v="2"/>
    <x v="63"/>
    <x v="1408"/>
    <x v="96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63"/>
    <x v="0"/>
    <x v="0"/>
    <x v="0"/>
    <x v="0"/>
    <x v="1"/>
    <x v="0"/>
    <x v="0"/>
    <x v="17"/>
  </r>
  <r>
    <x v="2"/>
    <x v="64"/>
    <x v="1408"/>
    <x v="263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64"/>
    <x v="0"/>
    <x v="0"/>
    <x v="0"/>
    <x v="0"/>
    <x v="1"/>
    <x v="0"/>
    <x v="1"/>
    <x v="17"/>
  </r>
  <r>
    <x v="2"/>
    <x v="65"/>
    <x v="1408"/>
    <x v="581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65"/>
    <x v="1"/>
    <x v="1"/>
    <x v="0"/>
    <x v="0"/>
    <x v="1"/>
    <x v="0"/>
    <x v="1"/>
    <x v="17"/>
  </r>
  <r>
    <x v="2"/>
    <x v="66"/>
    <x v="1408"/>
    <x v="39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66"/>
    <x v="0"/>
    <x v="0"/>
    <x v="1"/>
    <x v="0"/>
    <x v="1"/>
    <x v="0"/>
    <x v="0"/>
    <x v="17"/>
  </r>
  <r>
    <x v="2"/>
    <x v="67"/>
    <x v="1408"/>
    <x v="388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67"/>
    <x v="1"/>
    <x v="1"/>
    <x v="1"/>
    <x v="0"/>
    <x v="1"/>
    <x v="0"/>
    <x v="0"/>
    <x v="17"/>
  </r>
  <r>
    <x v="2"/>
    <x v="68"/>
    <x v="1408"/>
    <x v="461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68"/>
    <x v="1"/>
    <x v="0"/>
    <x v="0"/>
    <x v="1"/>
    <x v="1"/>
    <x v="0"/>
    <x v="1"/>
    <x v="17"/>
  </r>
  <r>
    <x v="2"/>
    <x v="69"/>
    <x v="1408"/>
    <x v="547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69"/>
    <x v="0"/>
    <x v="1"/>
    <x v="0"/>
    <x v="1"/>
    <x v="1"/>
    <x v="0"/>
    <x v="1"/>
    <x v="17"/>
  </r>
  <r>
    <x v="2"/>
    <x v="70"/>
    <x v="1408"/>
    <x v="120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70"/>
    <x v="1"/>
    <x v="0"/>
    <x v="1"/>
    <x v="1"/>
    <x v="1"/>
    <x v="0"/>
    <x v="0"/>
    <x v="17"/>
  </r>
  <r>
    <x v="2"/>
    <x v="71"/>
    <x v="1408"/>
    <x v="305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71"/>
    <x v="0"/>
    <x v="1"/>
    <x v="1"/>
    <x v="1"/>
    <x v="1"/>
    <x v="0"/>
    <x v="0"/>
    <x v="17"/>
  </r>
  <r>
    <x v="2"/>
    <x v="72"/>
    <x v="1408"/>
    <x v="5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72"/>
    <x v="0"/>
    <x v="0"/>
    <x v="0"/>
    <x v="0"/>
    <x v="0"/>
    <x v="0"/>
    <x v="0"/>
    <x v="17"/>
  </r>
  <r>
    <x v="2"/>
    <x v="73"/>
    <x v="1408"/>
    <x v="226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73"/>
    <x v="1"/>
    <x v="1"/>
    <x v="0"/>
    <x v="0"/>
    <x v="0"/>
    <x v="0"/>
    <x v="0"/>
    <x v="17"/>
  </r>
  <r>
    <x v="2"/>
    <x v="74"/>
    <x v="1408"/>
    <x v="298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74"/>
    <x v="0"/>
    <x v="0"/>
    <x v="1"/>
    <x v="0"/>
    <x v="0"/>
    <x v="0"/>
    <x v="1"/>
    <x v="17"/>
  </r>
  <r>
    <x v="2"/>
    <x v="75"/>
    <x v="1408"/>
    <x v="594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75"/>
    <x v="1"/>
    <x v="1"/>
    <x v="1"/>
    <x v="0"/>
    <x v="0"/>
    <x v="0"/>
    <x v="1"/>
    <x v="17"/>
  </r>
  <r>
    <x v="2"/>
    <x v="76"/>
    <x v="1408"/>
    <x v="36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76"/>
    <x v="1"/>
    <x v="0"/>
    <x v="0"/>
    <x v="1"/>
    <x v="0"/>
    <x v="0"/>
    <x v="0"/>
    <x v="17"/>
  </r>
  <r>
    <x v="2"/>
    <x v="77"/>
    <x v="1408"/>
    <x v="164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77"/>
    <x v="0"/>
    <x v="1"/>
    <x v="0"/>
    <x v="1"/>
    <x v="0"/>
    <x v="0"/>
    <x v="0"/>
    <x v="17"/>
  </r>
  <r>
    <x v="2"/>
    <x v="78"/>
    <x v="1408"/>
    <x v="519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78"/>
    <x v="1"/>
    <x v="0"/>
    <x v="1"/>
    <x v="1"/>
    <x v="0"/>
    <x v="0"/>
    <x v="1"/>
    <x v="17"/>
  </r>
  <r>
    <x v="2"/>
    <x v="79"/>
    <x v="1408"/>
    <x v="545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79"/>
    <x v="0"/>
    <x v="1"/>
    <x v="1"/>
    <x v="1"/>
    <x v="0"/>
    <x v="0"/>
    <x v="1"/>
    <x v="17"/>
  </r>
  <r>
    <x v="2"/>
    <x v="80"/>
    <x v="1408"/>
    <x v="620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80"/>
    <x v="0"/>
    <x v="0"/>
    <x v="0"/>
    <x v="0"/>
    <x v="1"/>
    <x v="1"/>
    <x v="0"/>
    <x v="17"/>
  </r>
  <r>
    <x v="2"/>
    <x v="81"/>
    <x v="1408"/>
    <x v="915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81"/>
    <x v="1"/>
    <x v="1"/>
    <x v="0"/>
    <x v="0"/>
    <x v="1"/>
    <x v="1"/>
    <x v="0"/>
    <x v="17"/>
  </r>
  <r>
    <x v="2"/>
    <x v="82"/>
    <x v="1408"/>
    <x v="976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82"/>
    <x v="0"/>
    <x v="0"/>
    <x v="1"/>
    <x v="0"/>
    <x v="1"/>
    <x v="1"/>
    <x v="1"/>
    <x v="17"/>
  </r>
  <r>
    <x v="2"/>
    <x v="83"/>
    <x v="1408"/>
    <x v="1220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83"/>
    <x v="1"/>
    <x v="1"/>
    <x v="1"/>
    <x v="0"/>
    <x v="1"/>
    <x v="1"/>
    <x v="1"/>
    <x v="17"/>
  </r>
  <r>
    <x v="2"/>
    <x v="84"/>
    <x v="1408"/>
    <x v="665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84"/>
    <x v="1"/>
    <x v="0"/>
    <x v="0"/>
    <x v="1"/>
    <x v="1"/>
    <x v="1"/>
    <x v="0"/>
    <x v="17"/>
  </r>
  <r>
    <x v="2"/>
    <x v="85"/>
    <x v="1408"/>
    <x v="880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85"/>
    <x v="0"/>
    <x v="1"/>
    <x v="0"/>
    <x v="1"/>
    <x v="1"/>
    <x v="1"/>
    <x v="0"/>
    <x v="17"/>
  </r>
  <r>
    <x v="2"/>
    <x v="86"/>
    <x v="1408"/>
    <x v="1173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86"/>
    <x v="1"/>
    <x v="0"/>
    <x v="1"/>
    <x v="1"/>
    <x v="1"/>
    <x v="1"/>
    <x v="1"/>
    <x v="17"/>
  </r>
  <r>
    <x v="2"/>
    <x v="87"/>
    <x v="1408"/>
    <x v="1176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87"/>
    <x v="0"/>
    <x v="1"/>
    <x v="1"/>
    <x v="1"/>
    <x v="1"/>
    <x v="1"/>
    <x v="1"/>
    <x v="17"/>
  </r>
  <r>
    <x v="2"/>
    <x v="88"/>
    <x v="1408"/>
    <x v="934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88"/>
    <x v="0"/>
    <x v="0"/>
    <x v="0"/>
    <x v="0"/>
    <x v="0"/>
    <x v="1"/>
    <x v="1"/>
    <x v="17"/>
  </r>
  <r>
    <x v="2"/>
    <x v="89"/>
    <x v="1408"/>
    <x v="1213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89"/>
    <x v="1"/>
    <x v="1"/>
    <x v="0"/>
    <x v="0"/>
    <x v="0"/>
    <x v="1"/>
    <x v="1"/>
    <x v="17"/>
  </r>
  <r>
    <x v="2"/>
    <x v="90"/>
    <x v="1408"/>
    <x v="652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90"/>
    <x v="0"/>
    <x v="0"/>
    <x v="1"/>
    <x v="0"/>
    <x v="0"/>
    <x v="1"/>
    <x v="0"/>
    <x v="17"/>
  </r>
  <r>
    <x v="2"/>
    <x v="91"/>
    <x v="1408"/>
    <x v="1058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91"/>
    <x v="1"/>
    <x v="1"/>
    <x v="1"/>
    <x v="0"/>
    <x v="0"/>
    <x v="1"/>
    <x v="0"/>
    <x v="17"/>
  </r>
  <r>
    <x v="2"/>
    <x v="92"/>
    <x v="1408"/>
    <x v="1094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92"/>
    <x v="1"/>
    <x v="0"/>
    <x v="0"/>
    <x v="1"/>
    <x v="0"/>
    <x v="1"/>
    <x v="1"/>
    <x v="17"/>
  </r>
  <r>
    <x v="2"/>
    <x v="93"/>
    <x v="1408"/>
    <x v="1144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93"/>
    <x v="0"/>
    <x v="1"/>
    <x v="0"/>
    <x v="1"/>
    <x v="0"/>
    <x v="1"/>
    <x v="1"/>
    <x v="17"/>
  </r>
  <r>
    <x v="2"/>
    <x v="94"/>
    <x v="1408"/>
    <x v="755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94"/>
    <x v="1"/>
    <x v="0"/>
    <x v="1"/>
    <x v="1"/>
    <x v="0"/>
    <x v="1"/>
    <x v="0"/>
    <x v="17"/>
  </r>
  <r>
    <x v="2"/>
    <x v="95"/>
    <x v="1408"/>
    <x v="950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95"/>
    <x v="0"/>
    <x v="1"/>
    <x v="1"/>
    <x v="1"/>
    <x v="0"/>
    <x v="1"/>
    <x v="0"/>
    <x v="17"/>
  </r>
  <r>
    <x v="2"/>
    <x v="96"/>
    <x v="1408"/>
    <x v="112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96"/>
    <x v="1"/>
    <x v="0"/>
    <x v="1"/>
    <x v="0"/>
    <x v="1"/>
    <x v="0"/>
    <x v="0"/>
    <x v="17"/>
  </r>
  <r>
    <x v="2"/>
    <x v="97"/>
    <x v="1408"/>
    <x v="379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97"/>
    <x v="0"/>
    <x v="1"/>
    <x v="1"/>
    <x v="0"/>
    <x v="1"/>
    <x v="0"/>
    <x v="0"/>
    <x v="17"/>
  </r>
  <r>
    <x v="2"/>
    <x v="98"/>
    <x v="1408"/>
    <x v="52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98"/>
    <x v="0"/>
    <x v="0"/>
    <x v="1"/>
    <x v="1"/>
    <x v="1"/>
    <x v="0"/>
    <x v="0"/>
    <x v="17"/>
  </r>
  <r>
    <x v="2"/>
    <x v="99"/>
    <x v="1408"/>
    <x v="462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99"/>
    <x v="1"/>
    <x v="1"/>
    <x v="1"/>
    <x v="1"/>
    <x v="1"/>
    <x v="0"/>
    <x v="0"/>
    <x v="17"/>
  </r>
  <r>
    <x v="2"/>
    <x v="100"/>
    <x v="1408"/>
    <x v="27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00"/>
    <x v="1"/>
    <x v="0"/>
    <x v="0"/>
    <x v="0"/>
    <x v="0"/>
    <x v="0"/>
    <x v="0"/>
    <x v="17"/>
  </r>
  <r>
    <x v="2"/>
    <x v="101"/>
    <x v="1408"/>
    <x v="139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01"/>
    <x v="0"/>
    <x v="1"/>
    <x v="0"/>
    <x v="0"/>
    <x v="0"/>
    <x v="0"/>
    <x v="0"/>
    <x v="17"/>
  </r>
  <r>
    <x v="2"/>
    <x v="102"/>
    <x v="1408"/>
    <x v="17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02"/>
    <x v="0"/>
    <x v="0"/>
    <x v="0"/>
    <x v="1"/>
    <x v="0"/>
    <x v="0"/>
    <x v="0"/>
    <x v="17"/>
  </r>
  <r>
    <x v="2"/>
    <x v="103"/>
    <x v="1408"/>
    <x v="261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03"/>
    <x v="1"/>
    <x v="1"/>
    <x v="0"/>
    <x v="1"/>
    <x v="0"/>
    <x v="0"/>
    <x v="0"/>
    <x v="17"/>
  </r>
  <r>
    <x v="2"/>
    <x v="104"/>
    <x v="1408"/>
    <x v="641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04"/>
    <x v="1"/>
    <x v="0"/>
    <x v="0"/>
    <x v="0"/>
    <x v="1"/>
    <x v="1"/>
    <x v="0"/>
    <x v="17"/>
  </r>
  <r>
    <x v="2"/>
    <x v="105"/>
    <x v="1408"/>
    <x v="882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05"/>
    <x v="0"/>
    <x v="1"/>
    <x v="0"/>
    <x v="0"/>
    <x v="1"/>
    <x v="1"/>
    <x v="0"/>
    <x v="17"/>
  </r>
  <r>
    <x v="2"/>
    <x v="106"/>
    <x v="1408"/>
    <x v="615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06"/>
    <x v="0"/>
    <x v="0"/>
    <x v="0"/>
    <x v="1"/>
    <x v="1"/>
    <x v="1"/>
    <x v="0"/>
    <x v="17"/>
  </r>
  <r>
    <x v="2"/>
    <x v="107"/>
    <x v="1408"/>
    <x v="936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07"/>
    <x v="1"/>
    <x v="1"/>
    <x v="0"/>
    <x v="1"/>
    <x v="1"/>
    <x v="1"/>
    <x v="0"/>
    <x v="17"/>
  </r>
  <r>
    <x v="2"/>
    <x v="108"/>
    <x v="1408"/>
    <x v="706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08"/>
    <x v="1"/>
    <x v="0"/>
    <x v="1"/>
    <x v="0"/>
    <x v="0"/>
    <x v="1"/>
    <x v="0"/>
    <x v="17"/>
  </r>
  <r>
    <x v="2"/>
    <x v="109"/>
    <x v="1408"/>
    <x v="1004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09"/>
    <x v="0"/>
    <x v="1"/>
    <x v="1"/>
    <x v="0"/>
    <x v="0"/>
    <x v="1"/>
    <x v="0"/>
    <x v="17"/>
  </r>
  <r>
    <x v="2"/>
    <x v="110"/>
    <x v="1408"/>
    <x v="673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10"/>
    <x v="0"/>
    <x v="0"/>
    <x v="1"/>
    <x v="1"/>
    <x v="0"/>
    <x v="1"/>
    <x v="0"/>
    <x v="17"/>
  </r>
  <r>
    <x v="2"/>
    <x v="111"/>
    <x v="1408"/>
    <x v="990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11"/>
    <x v="1"/>
    <x v="1"/>
    <x v="1"/>
    <x v="1"/>
    <x v="0"/>
    <x v="1"/>
    <x v="0"/>
    <x v="17"/>
  </r>
  <r>
    <x v="2"/>
    <x v="112"/>
    <x v="1408"/>
    <x v="369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12"/>
    <x v="1"/>
    <x v="0"/>
    <x v="0"/>
    <x v="0"/>
    <x v="1"/>
    <x v="0"/>
    <x v="1"/>
    <x v="17"/>
  </r>
  <r>
    <x v="2"/>
    <x v="113"/>
    <x v="1408"/>
    <x v="550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13"/>
    <x v="0"/>
    <x v="1"/>
    <x v="0"/>
    <x v="0"/>
    <x v="1"/>
    <x v="0"/>
    <x v="1"/>
    <x v="17"/>
  </r>
  <r>
    <x v="2"/>
    <x v="114"/>
    <x v="1408"/>
    <x v="361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14"/>
    <x v="0"/>
    <x v="0"/>
    <x v="0"/>
    <x v="1"/>
    <x v="1"/>
    <x v="0"/>
    <x v="1"/>
    <x v="17"/>
  </r>
  <r>
    <x v="2"/>
    <x v="115"/>
    <x v="1408"/>
    <x v="591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15"/>
    <x v="1"/>
    <x v="1"/>
    <x v="0"/>
    <x v="1"/>
    <x v="1"/>
    <x v="0"/>
    <x v="1"/>
    <x v="17"/>
  </r>
  <r>
    <x v="2"/>
    <x v="116"/>
    <x v="1408"/>
    <x v="543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16"/>
    <x v="1"/>
    <x v="0"/>
    <x v="1"/>
    <x v="0"/>
    <x v="0"/>
    <x v="0"/>
    <x v="1"/>
    <x v="17"/>
  </r>
  <r>
    <x v="2"/>
    <x v="117"/>
    <x v="1408"/>
    <x v="575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17"/>
    <x v="0"/>
    <x v="1"/>
    <x v="1"/>
    <x v="0"/>
    <x v="0"/>
    <x v="0"/>
    <x v="1"/>
    <x v="17"/>
  </r>
  <r>
    <x v="2"/>
    <x v="118"/>
    <x v="1408"/>
    <x v="333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18"/>
    <x v="0"/>
    <x v="0"/>
    <x v="1"/>
    <x v="1"/>
    <x v="0"/>
    <x v="0"/>
    <x v="1"/>
    <x v="17"/>
  </r>
  <r>
    <x v="2"/>
    <x v="119"/>
    <x v="1408"/>
    <x v="595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19"/>
    <x v="1"/>
    <x v="1"/>
    <x v="1"/>
    <x v="1"/>
    <x v="0"/>
    <x v="0"/>
    <x v="1"/>
    <x v="17"/>
  </r>
  <r>
    <x v="2"/>
    <x v="120"/>
    <x v="1408"/>
    <x v="1147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20"/>
    <x v="1"/>
    <x v="0"/>
    <x v="1"/>
    <x v="0"/>
    <x v="1"/>
    <x v="1"/>
    <x v="1"/>
    <x v="17"/>
  </r>
  <r>
    <x v="2"/>
    <x v="121"/>
    <x v="1408"/>
    <x v="1174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21"/>
    <x v="0"/>
    <x v="1"/>
    <x v="1"/>
    <x v="0"/>
    <x v="1"/>
    <x v="1"/>
    <x v="1"/>
    <x v="17"/>
  </r>
  <r>
    <x v="2"/>
    <x v="122"/>
    <x v="1408"/>
    <x v="928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22"/>
    <x v="0"/>
    <x v="0"/>
    <x v="1"/>
    <x v="1"/>
    <x v="1"/>
    <x v="1"/>
    <x v="1"/>
    <x v="17"/>
  </r>
  <r>
    <x v="2"/>
    <x v="123"/>
    <x v="1408"/>
    <x v="1221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23"/>
    <x v="1"/>
    <x v="1"/>
    <x v="1"/>
    <x v="1"/>
    <x v="1"/>
    <x v="1"/>
    <x v="1"/>
    <x v="17"/>
  </r>
  <r>
    <x v="2"/>
    <x v="124"/>
    <x v="1408"/>
    <x v="1065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24"/>
    <x v="1"/>
    <x v="0"/>
    <x v="0"/>
    <x v="0"/>
    <x v="0"/>
    <x v="1"/>
    <x v="1"/>
    <x v="17"/>
  </r>
  <r>
    <x v="2"/>
    <x v="125"/>
    <x v="1408"/>
    <x v="1164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25"/>
    <x v="0"/>
    <x v="1"/>
    <x v="0"/>
    <x v="0"/>
    <x v="0"/>
    <x v="1"/>
    <x v="1"/>
    <x v="17"/>
  </r>
  <r>
    <x v="2"/>
    <x v="126"/>
    <x v="1408"/>
    <x v="794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26"/>
    <x v="0"/>
    <x v="0"/>
    <x v="0"/>
    <x v="1"/>
    <x v="0"/>
    <x v="1"/>
    <x v="1"/>
    <x v="17"/>
  </r>
  <r>
    <x v="2"/>
    <x v="127"/>
    <x v="1408"/>
    <x v="1194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27"/>
    <x v="1"/>
    <x v="1"/>
    <x v="0"/>
    <x v="1"/>
    <x v="0"/>
    <x v="1"/>
    <x v="1"/>
    <x v="17"/>
  </r>
  <r>
    <x v="1"/>
    <x v="0"/>
    <x v="1408"/>
    <x v="1067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0"/>
    <x v="0"/>
    <x v="0"/>
    <x v="0"/>
    <x v="0"/>
    <x v="1"/>
    <x v="1"/>
    <x v="1"/>
    <x v="17"/>
  </r>
  <r>
    <x v="1"/>
    <x v="1"/>
    <x v="1408"/>
    <x v="546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"/>
    <x v="1"/>
    <x v="0"/>
    <x v="0"/>
    <x v="0"/>
    <x v="1"/>
    <x v="0"/>
    <x v="0"/>
    <x v="17"/>
  </r>
  <r>
    <x v="1"/>
    <x v="2"/>
    <x v="1408"/>
    <x v="424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2"/>
    <x v="0"/>
    <x v="1"/>
    <x v="0"/>
    <x v="0"/>
    <x v="1"/>
    <x v="0"/>
    <x v="0"/>
    <x v="17"/>
  </r>
  <r>
    <x v="1"/>
    <x v="3"/>
    <x v="1408"/>
    <x v="1216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3"/>
    <x v="1"/>
    <x v="1"/>
    <x v="0"/>
    <x v="0"/>
    <x v="1"/>
    <x v="1"/>
    <x v="1"/>
    <x v="17"/>
  </r>
  <r>
    <x v="1"/>
    <x v="4"/>
    <x v="1408"/>
    <x v="280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4"/>
    <x v="0"/>
    <x v="0"/>
    <x v="1"/>
    <x v="0"/>
    <x v="1"/>
    <x v="0"/>
    <x v="1"/>
    <x v="17"/>
  </r>
  <r>
    <x v="1"/>
    <x v="5"/>
    <x v="1408"/>
    <x v="1185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5"/>
    <x v="1"/>
    <x v="0"/>
    <x v="1"/>
    <x v="0"/>
    <x v="1"/>
    <x v="1"/>
    <x v="0"/>
    <x v="17"/>
  </r>
  <r>
    <x v="1"/>
    <x v="6"/>
    <x v="1408"/>
    <x v="1128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6"/>
    <x v="0"/>
    <x v="1"/>
    <x v="1"/>
    <x v="0"/>
    <x v="1"/>
    <x v="1"/>
    <x v="0"/>
    <x v="17"/>
  </r>
  <r>
    <x v="1"/>
    <x v="7"/>
    <x v="1408"/>
    <x v="582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7"/>
    <x v="1"/>
    <x v="1"/>
    <x v="1"/>
    <x v="0"/>
    <x v="1"/>
    <x v="0"/>
    <x v="1"/>
    <x v="17"/>
  </r>
  <r>
    <x v="1"/>
    <x v="8"/>
    <x v="1408"/>
    <x v="227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8"/>
    <x v="0"/>
    <x v="0"/>
    <x v="0"/>
    <x v="1"/>
    <x v="1"/>
    <x v="0"/>
    <x v="0"/>
    <x v="17"/>
  </r>
  <r>
    <x v="1"/>
    <x v="9"/>
    <x v="1408"/>
    <x v="1199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9"/>
    <x v="1"/>
    <x v="0"/>
    <x v="0"/>
    <x v="1"/>
    <x v="1"/>
    <x v="1"/>
    <x v="1"/>
    <x v="17"/>
  </r>
  <r>
    <x v="1"/>
    <x v="10"/>
    <x v="1408"/>
    <x v="1082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0"/>
    <x v="0"/>
    <x v="1"/>
    <x v="0"/>
    <x v="1"/>
    <x v="1"/>
    <x v="1"/>
    <x v="1"/>
    <x v="17"/>
  </r>
  <r>
    <x v="1"/>
    <x v="11"/>
    <x v="1408"/>
    <x v="578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1"/>
    <x v="1"/>
    <x v="1"/>
    <x v="0"/>
    <x v="1"/>
    <x v="1"/>
    <x v="0"/>
    <x v="0"/>
    <x v="17"/>
  </r>
  <r>
    <x v="1"/>
    <x v="12"/>
    <x v="1408"/>
    <x v="1014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2"/>
    <x v="0"/>
    <x v="0"/>
    <x v="1"/>
    <x v="1"/>
    <x v="1"/>
    <x v="1"/>
    <x v="0"/>
    <x v="17"/>
  </r>
  <r>
    <x v="1"/>
    <x v="13"/>
    <x v="1408"/>
    <x v="570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3"/>
    <x v="1"/>
    <x v="0"/>
    <x v="1"/>
    <x v="1"/>
    <x v="1"/>
    <x v="0"/>
    <x v="1"/>
    <x v="17"/>
  </r>
  <r>
    <x v="1"/>
    <x v="14"/>
    <x v="1408"/>
    <x v="534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4"/>
    <x v="0"/>
    <x v="1"/>
    <x v="1"/>
    <x v="1"/>
    <x v="1"/>
    <x v="0"/>
    <x v="1"/>
    <x v="17"/>
  </r>
  <r>
    <x v="1"/>
    <x v="15"/>
    <x v="1408"/>
    <x v="1206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5"/>
    <x v="1"/>
    <x v="1"/>
    <x v="1"/>
    <x v="1"/>
    <x v="1"/>
    <x v="1"/>
    <x v="0"/>
    <x v="17"/>
  </r>
  <r>
    <x v="1"/>
    <x v="16"/>
    <x v="1408"/>
    <x v="986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6"/>
    <x v="0"/>
    <x v="0"/>
    <x v="0"/>
    <x v="0"/>
    <x v="0"/>
    <x v="1"/>
    <x v="0"/>
    <x v="17"/>
  </r>
  <r>
    <x v="1"/>
    <x v="17"/>
    <x v="1408"/>
    <x v="553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7"/>
    <x v="1"/>
    <x v="0"/>
    <x v="0"/>
    <x v="0"/>
    <x v="0"/>
    <x v="0"/>
    <x v="1"/>
    <x v="17"/>
  </r>
  <r>
    <x v="1"/>
    <x v="18"/>
    <x v="1408"/>
    <x v="416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8"/>
    <x v="0"/>
    <x v="1"/>
    <x v="0"/>
    <x v="0"/>
    <x v="0"/>
    <x v="0"/>
    <x v="1"/>
    <x v="17"/>
  </r>
  <r>
    <x v="1"/>
    <x v="19"/>
    <x v="1408"/>
    <x v="1192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9"/>
    <x v="1"/>
    <x v="1"/>
    <x v="0"/>
    <x v="0"/>
    <x v="0"/>
    <x v="1"/>
    <x v="0"/>
    <x v="17"/>
  </r>
  <r>
    <x v="1"/>
    <x v="20"/>
    <x v="1408"/>
    <x v="241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20"/>
    <x v="0"/>
    <x v="0"/>
    <x v="1"/>
    <x v="0"/>
    <x v="0"/>
    <x v="0"/>
    <x v="0"/>
    <x v="17"/>
  </r>
  <r>
    <x v="1"/>
    <x v="21"/>
    <x v="1408"/>
    <x v="1197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21"/>
    <x v="1"/>
    <x v="0"/>
    <x v="1"/>
    <x v="0"/>
    <x v="0"/>
    <x v="1"/>
    <x v="1"/>
    <x v="17"/>
  </r>
  <r>
    <x v="1"/>
    <x v="22"/>
    <x v="1408"/>
    <x v="1139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22"/>
    <x v="0"/>
    <x v="1"/>
    <x v="1"/>
    <x v="0"/>
    <x v="0"/>
    <x v="1"/>
    <x v="1"/>
    <x v="17"/>
  </r>
  <r>
    <x v="1"/>
    <x v="23"/>
    <x v="1408"/>
    <x v="561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23"/>
    <x v="1"/>
    <x v="1"/>
    <x v="1"/>
    <x v="0"/>
    <x v="0"/>
    <x v="0"/>
    <x v="0"/>
    <x v="17"/>
  </r>
  <r>
    <x v="1"/>
    <x v="24"/>
    <x v="1408"/>
    <x v="199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24"/>
    <x v="0"/>
    <x v="0"/>
    <x v="0"/>
    <x v="1"/>
    <x v="0"/>
    <x v="0"/>
    <x v="1"/>
    <x v="17"/>
  </r>
  <r>
    <x v="1"/>
    <x v="25"/>
    <x v="1408"/>
    <x v="1180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25"/>
    <x v="1"/>
    <x v="0"/>
    <x v="0"/>
    <x v="1"/>
    <x v="0"/>
    <x v="1"/>
    <x v="0"/>
    <x v="17"/>
  </r>
  <r>
    <x v="1"/>
    <x v="26"/>
    <x v="1408"/>
    <x v="1096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26"/>
    <x v="0"/>
    <x v="1"/>
    <x v="0"/>
    <x v="1"/>
    <x v="0"/>
    <x v="1"/>
    <x v="0"/>
    <x v="17"/>
  </r>
  <r>
    <x v="1"/>
    <x v="27"/>
    <x v="1408"/>
    <x v="579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27"/>
    <x v="1"/>
    <x v="1"/>
    <x v="0"/>
    <x v="1"/>
    <x v="0"/>
    <x v="0"/>
    <x v="1"/>
    <x v="17"/>
  </r>
  <r>
    <x v="1"/>
    <x v="28"/>
    <x v="1408"/>
    <x v="1054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28"/>
    <x v="0"/>
    <x v="0"/>
    <x v="1"/>
    <x v="1"/>
    <x v="0"/>
    <x v="1"/>
    <x v="1"/>
    <x v="17"/>
  </r>
  <r>
    <x v="1"/>
    <x v="29"/>
    <x v="1408"/>
    <x v="549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29"/>
    <x v="1"/>
    <x v="0"/>
    <x v="1"/>
    <x v="1"/>
    <x v="0"/>
    <x v="0"/>
    <x v="0"/>
    <x v="17"/>
  </r>
  <r>
    <x v="1"/>
    <x v="30"/>
    <x v="1408"/>
    <x v="466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30"/>
    <x v="0"/>
    <x v="1"/>
    <x v="1"/>
    <x v="1"/>
    <x v="0"/>
    <x v="0"/>
    <x v="0"/>
    <x v="17"/>
  </r>
  <r>
    <x v="1"/>
    <x v="31"/>
    <x v="1408"/>
    <x v="1212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31"/>
    <x v="1"/>
    <x v="1"/>
    <x v="1"/>
    <x v="1"/>
    <x v="0"/>
    <x v="1"/>
    <x v="1"/>
    <x v="17"/>
  </r>
  <r>
    <x v="1"/>
    <x v="32"/>
    <x v="1408"/>
    <x v="576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32"/>
    <x v="1"/>
    <x v="1"/>
    <x v="1"/>
    <x v="1"/>
    <x v="0"/>
    <x v="0"/>
    <x v="0"/>
    <x v="17"/>
  </r>
  <r>
    <x v="1"/>
    <x v="33"/>
    <x v="1408"/>
    <x v="1158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33"/>
    <x v="0"/>
    <x v="1"/>
    <x v="1"/>
    <x v="1"/>
    <x v="0"/>
    <x v="1"/>
    <x v="1"/>
    <x v="17"/>
  </r>
  <r>
    <x v="1"/>
    <x v="34"/>
    <x v="1408"/>
    <x v="1201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34"/>
    <x v="1"/>
    <x v="0"/>
    <x v="1"/>
    <x v="1"/>
    <x v="0"/>
    <x v="1"/>
    <x v="1"/>
    <x v="17"/>
  </r>
  <r>
    <x v="1"/>
    <x v="35"/>
    <x v="1408"/>
    <x v="239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35"/>
    <x v="0"/>
    <x v="0"/>
    <x v="1"/>
    <x v="1"/>
    <x v="0"/>
    <x v="0"/>
    <x v="0"/>
    <x v="17"/>
  </r>
  <r>
    <x v="1"/>
    <x v="36"/>
    <x v="1408"/>
    <x v="1187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36"/>
    <x v="1"/>
    <x v="1"/>
    <x v="0"/>
    <x v="1"/>
    <x v="0"/>
    <x v="1"/>
    <x v="0"/>
    <x v="17"/>
  </r>
  <r>
    <x v="1"/>
    <x v="37"/>
    <x v="1408"/>
    <x v="441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37"/>
    <x v="0"/>
    <x v="1"/>
    <x v="0"/>
    <x v="1"/>
    <x v="0"/>
    <x v="0"/>
    <x v="1"/>
    <x v="17"/>
  </r>
  <r>
    <x v="1"/>
    <x v="38"/>
    <x v="1408"/>
    <x v="565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38"/>
    <x v="1"/>
    <x v="0"/>
    <x v="0"/>
    <x v="1"/>
    <x v="0"/>
    <x v="0"/>
    <x v="1"/>
    <x v="17"/>
  </r>
  <r>
    <x v="1"/>
    <x v="39"/>
    <x v="1408"/>
    <x v="1002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39"/>
    <x v="0"/>
    <x v="0"/>
    <x v="0"/>
    <x v="1"/>
    <x v="0"/>
    <x v="1"/>
    <x v="0"/>
    <x v="17"/>
  </r>
  <r>
    <x v="1"/>
    <x v="40"/>
    <x v="1408"/>
    <x v="1215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40"/>
    <x v="1"/>
    <x v="1"/>
    <x v="1"/>
    <x v="0"/>
    <x v="0"/>
    <x v="1"/>
    <x v="1"/>
    <x v="17"/>
  </r>
  <r>
    <x v="1"/>
    <x v="41"/>
    <x v="1408"/>
    <x v="439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41"/>
    <x v="0"/>
    <x v="1"/>
    <x v="1"/>
    <x v="0"/>
    <x v="0"/>
    <x v="0"/>
    <x v="0"/>
    <x v="17"/>
  </r>
  <r>
    <x v="1"/>
    <x v="42"/>
    <x v="1408"/>
    <x v="537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42"/>
    <x v="1"/>
    <x v="0"/>
    <x v="1"/>
    <x v="0"/>
    <x v="0"/>
    <x v="0"/>
    <x v="0"/>
    <x v="17"/>
  </r>
  <r>
    <x v="1"/>
    <x v="43"/>
    <x v="1408"/>
    <x v="1050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43"/>
    <x v="0"/>
    <x v="0"/>
    <x v="1"/>
    <x v="0"/>
    <x v="0"/>
    <x v="1"/>
    <x v="1"/>
    <x v="17"/>
  </r>
  <r>
    <x v="1"/>
    <x v="44"/>
    <x v="1408"/>
    <x v="573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44"/>
    <x v="1"/>
    <x v="1"/>
    <x v="0"/>
    <x v="0"/>
    <x v="0"/>
    <x v="0"/>
    <x v="1"/>
    <x v="17"/>
  </r>
  <r>
    <x v="1"/>
    <x v="45"/>
    <x v="1408"/>
    <x v="1135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45"/>
    <x v="0"/>
    <x v="1"/>
    <x v="0"/>
    <x v="0"/>
    <x v="0"/>
    <x v="1"/>
    <x v="0"/>
    <x v="17"/>
  </r>
  <r>
    <x v="1"/>
    <x v="46"/>
    <x v="1408"/>
    <x v="1181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46"/>
    <x v="1"/>
    <x v="0"/>
    <x v="0"/>
    <x v="0"/>
    <x v="0"/>
    <x v="1"/>
    <x v="0"/>
    <x v="17"/>
  </r>
  <r>
    <x v="1"/>
    <x v="47"/>
    <x v="1408"/>
    <x v="245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47"/>
    <x v="0"/>
    <x v="0"/>
    <x v="0"/>
    <x v="0"/>
    <x v="0"/>
    <x v="0"/>
    <x v="1"/>
    <x v="17"/>
  </r>
  <r>
    <x v="1"/>
    <x v="48"/>
    <x v="1408"/>
    <x v="586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48"/>
    <x v="1"/>
    <x v="1"/>
    <x v="1"/>
    <x v="1"/>
    <x v="1"/>
    <x v="0"/>
    <x v="1"/>
    <x v="17"/>
  </r>
  <r>
    <x v="1"/>
    <x v="49"/>
    <x v="1408"/>
    <x v="1141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49"/>
    <x v="0"/>
    <x v="1"/>
    <x v="1"/>
    <x v="1"/>
    <x v="1"/>
    <x v="1"/>
    <x v="0"/>
    <x v="17"/>
  </r>
  <r>
    <x v="1"/>
    <x v="50"/>
    <x v="1408"/>
    <x v="1186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50"/>
    <x v="1"/>
    <x v="0"/>
    <x v="1"/>
    <x v="1"/>
    <x v="1"/>
    <x v="1"/>
    <x v="0"/>
    <x v="17"/>
  </r>
  <r>
    <x v="1"/>
    <x v="51"/>
    <x v="1408"/>
    <x v="384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51"/>
    <x v="0"/>
    <x v="0"/>
    <x v="1"/>
    <x v="1"/>
    <x v="1"/>
    <x v="0"/>
    <x v="1"/>
    <x v="17"/>
  </r>
  <r>
    <x v="1"/>
    <x v="52"/>
    <x v="1408"/>
    <x v="1210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52"/>
    <x v="1"/>
    <x v="1"/>
    <x v="0"/>
    <x v="1"/>
    <x v="1"/>
    <x v="1"/>
    <x v="1"/>
    <x v="17"/>
  </r>
  <r>
    <x v="1"/>
    <x v="53"/>
    <x v="1408"/>
    <x v="465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53"/>
    <x v="0"/>
    <x v="1"/>
    <x v="0"/>
    <x v="1"/>
    <x v="1"/>
    <x v="0"/>
    <x v="0"/>
    <x v="17"/>
  </r>
  <r>
    <x v="1"/>
    <x v="54"/>
    <x v="1408"/>
    <x v="555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54"/>
    <x v="1"/>
    <x v="0"/>
    <x v="0"/>
    <x v="1"/>
    <x v="1"/>
    <x v="0"/>
    <x v="0"/>
    <x v="17"/>
  </r>
  <r>
    <x v="1"/>
    <x v="55"/>
    <x v="1408"/>
    <x v="1007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55"/>
    <x v="0"/>
    <x v="0"/>
    <x v="0"/>
    <x v="1"/>
    <x v="1"/>
    <x v="1"/>
    <x v="1"/>
    <x v="17"/>
  </r>
  <r>
    <x v="1"/>
    <x v="56"/>
    <x v="1408"/>
    <x v="1205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56"/>
    <x v="1"/>
    <x v="1"/>
    <x v="1"/>
    <x v="0"/>
    <x v="1"/>
    <x v="1"/>
    <x v="0"/>
    <x v="17"/>
  </r>
  <r>
    <x v="1"/>
    <x v="57"/>
    <x v="1408"/>
    <x v="518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57"/>
    <x v="0"/>
    <x v="1"/>
    <x v="1"/>
    <x v="0"/>
    <x v="1"/>
    <x v="0"/>
    <x v="1"/>
    <x v="17"/>
  </r>
  <r>
    <x v="1"/>
    <x v="58"/>
    <x v="1408"/>
    <x v="569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58"/>
    <x v="1"/>
    <x v="0"/>
    <x v="1"/>
    <x v="0"/>
    <x v="1"/>
    <x v="0"/>
    <x v="1"/>
    <x v="17"/>
  </r>
  <r>
    <x v="1"/>
    <x v="59"/>
    <x v="1408"/>
    <x v="1008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59"/>
    <x v="0"/>
    <x v="0"/>
    <x v="1"/>
    <x v="0"/>
    <x v="1"/>
    <x v="1"/>
    <x v="0"/>
    <x v="17"/>
  </r>
  <r>
    <x v="1"/>
    <x v="60"/>
    <x v="1408"/>
    <x v="577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60"/>
    <x v="1"/>
    <x v="1"/>
    <x v="0"/>
    <x v="0"/>
    <x v="1"/>
    <x v="0"/>
    <x v="0"/>
    <x v="17"/>
  </r>
  <r>
    <x v="1"/>
    <x v="61"/>
    <x v="1408"/>
    <x v="1151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61"/>
    <x v="0"/>
    <x v="1"/>
    <x v="0"/>
    <x v="0"/>
    <x v="1"/>
    <x v="1"/>
    <x v="1"/>
    <x v="17"/>
  </r>
  <r>
    <x v="1"/>
    <x v="62"/>
    <x v="1408"/>
    <x v="1195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62"/>
    <x v="1"/>
    <x v="0"/>
    <x v="0"/>
    <x v="0"/>
    <x v="1"/>
    <x v="1"/>
    <x v="1"/>
    <x v="17"/>
  </r>
  <r>
    <x v="1"/>
    <x v="63"/>
    <x v="1408"/>
    <x v="246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63"/>
    <x v="0"/>
    <x v="0"/>
    <x v="0"/>
    <x v="0"/>
    <x v="1"/>
    <x v="0"/>
    <x v="0"/>
    <x v="17"/>
  </r>
  <r>
    <x v="1"/>
    <x v="64"/>
    <x v="1408"/>
    <x v="255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64"/>
    <x v="0"/>
    <x v="0"/>
    <x v="0"/>
    <x v="0"/>
    <x v="1"/>
    <x v="0"/>
    <x v="1"/>
    <x v="17"/>
  </r>
  <r>
    <x v="1"/>
    <x v="65"/>
    <x v="1408"/>
    <x v="583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65"/>
    <x v="1"/>
    <x v="1"/>
    <x v="0"/>
    <x v="0"/>
    <x v="1"/>
    <x v="0"/>
    <x v="1"/>
    <x v="17"/>
  </r>
  <r>
    <x v="1"/>
    <x v="66"/>
    <x v="1408"/>
    <x v="240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66"/>
    <x v="0"/>
    <x v="0"/>
    <x v="1"/>
    <x v="0"/>
    <x v="1"/>
    <x v="0"/>
    <x v="0"/>
    <x v="17"/>
  </r>
  <r>
    <x v="1"/>
    <x v="67"/>
    <x v="1408"/>
    <x v="587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67"/>
    <x v="1"/>
    <x v="1"/>
    <x v="1"/>
    <x v="0"/>
    <x v="1"/>
    <x v="0"/>
    <x v="0"/>
    <x v="17"/>
  </r>
  <r>
    <x v="1"/>
    <x v="68"/>
    <x v="1408"/>
    <x v="564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68"/>
    <x v="1"/>
    <x v="0"/>
    <x v="0"/>
    <x v="1"/>
    <x v="1"/>
    <x v="0"/>
    <x v="1"/>
    <x v="17"/>
  </r>
  <r>
    <x v="1"/>
    <x v="69"/>
    <x v="1408"/>
    <x v="505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69"/>
    <x v="0"/>
    <x v="1"/>
    <x v="0"/>
    <x v="1"/>
    <x v="1"/>
    <x v="0"/>
    <x v="1"/>
    <x v="17"/>
  </r>
  <r>
    <x v="1"/>
    <x v="70"/>
    <x v="1408"/>
    <x v="554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70"/>
    <x v="1"/>
    <x v="0"/>
    <x v="1"/>
    <x v="1"/>
    <x v="1"/>
    <x v="0"/>
    <x v="0"/>
    <x v="17"/>
  </r>
  <r>
    <x v="1"/>
    <x v="71"/>
    <x v="1408"/>
    <x v="507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71"/>
    <x v="0"/>
    <x v="1"/>
    <x v="1"/>
    <x v="1"/>
    <x v="1"/>
    <x v="0"/>
    <x v="0"/>
    <x v="17"/>
  </r>
  <r>
    <x v="1"/>
    <x v="72"/>
    <x v="1408"/>
    <x v="154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72"/>
    <x v="0"/>
    <x v="0"/>
    <x v="0"/>
    <x v="0"/>
    <x v="0"/>
    <x v="0"/>
    <x v="0"/>
    <x v="17"/>
  </r>
  <r>
    <x v="1"/>
    <x v="73"/>
    <x v="1408"/>
    <x v="558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73"/>
    <x v="1"/>
    <x v="1"/>
    <x v="0"/>
    <x v="0"/>
    <x v="0"/>
    <x v="0"/>
    <x v="0"/>
    <x v="17"/>
  </r>
  <r>
    <x v="1"/>
    <x v="74"/>
    <x v="1408"/>
    <x v="264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74"/>
    <x v="0"/>
    <x v="0"/>
    <x v="1"/>
    <x v="0"/>
    <x v="0"/>
    <x v="0"/>
    <x v="1"/>
    <x v="17"/>
  </r>
  <r>
    <x v="1"/>
    <x v="75"/>
    <x v="1408"/>
    <x v="580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75"/>
    <x v="1"/>
    <x v="1"/>
    <x v="1"/>
    <x v="0"/>
    <x v="0"/>
    <x v="0"/>
    <x v="1"/>
    <x v="17"/>
  </r>
  <r>
    <x v="1"/>
    <x v="76"/>
    <x v="1408"/>
    <x v="538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76"/>
    <x v="1"/>
    <x v="0"/>
    <x v="0"/>
    <x v="1"/>
    <x v="0"/>
    <x v="0"/>
    <x v="0"/>
    <x v="17"/>
  </r>
  <r>
    <x v="1"/>
    <x v="77"/>
    <x v="1408"/>
    <x v="390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77"/>
    <x v="0"/>
    <x v="1"/>
    <x v="0"/>
    <x v="1"/>
    <x v="0"/>
    <x v="0"/>
    <x v="0"/>
    <x v="17"/>
  </r>
  <r>
    <x v="1"/>
    <x v="78"/>
    <x v="1408"/>
    <x v="562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78"/>
    <x v="1"/>
    <x v="0"/>
    <x v="1"/>
    <x v="1"/>
    <x v="0"/>
    <x v="0"/>
    <x v="1"/>
    <x v="17"/>
  </r>
  <r>
    <x v="1"/>
    <x v="79"/>
    <x v="1408"/>
    <x v="501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79"/>
    <x v="0"/>
    <x v="1"/>
    <x v="1"/>
    <x v="1"/>
    <x v="0"/>
    <x v="0"/>
    <x v="1"/>
    <x v="17"/>
  </r>
  <r>
    <x v="1"/>
    <x v="80"/>
    <x v="1408"/>
    <x v="920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80"/>
    <x v="0"/>
    <x v="0"/>
    <x v="0"/>
    <x v="0"/>
    <x v="1"/>
    <x v="1"/>
    <x v="0"/>
    <x v="17"/>
  </r>
  <r>
    <x v="1"/>
    <x v="81"/>
    <x v="1408"/>
    <x v="1204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81"/>
    <x v="1"/>
    <x v="1"/>
    <x v="0"/>
    <x v="0"/>
    <x v="1"/>
    <x v="1"/>
    <x v="0"/>
    <x v="17"/>
  </r>
  <r>
    <x v="1"/>
    <x v="82"/>
    <x v="1408"/>
    <x v="1015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82"/>
    <x v="0"/>
    <x v="0"/>
    <x v="1"/>
    <x v="0"/>
    <x v="1"/>
    <x v="1"/>
    <x v="1"/>
    <x v="17"/>
  </r>
  <r>
    <x v="1"/>
    <x v="83"/>
    <x v="1408"/>
    <x v="1211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83"/>
    <x v="1"/>
    <x v="1"/>
    <x v="1"/>
    <x v="0"/>
    <x v="1"/>
    <x v="1"/>
    <x v="1"/>
    <x v="17"/>
  </r>
  <r>
    <x v="1"/>
    <x v="84"/>
    <x v="1408"/>
    <x v="1184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84"/>
    <x v="1"/>
    <x v="0"/>
    <x v="0"/>
    <x v="1"/>
    <x v="1"/>
    <x v="1"/>
    <x v="0"/>
    <x v="17"/>
  </r>
  <r>
    <x v="1"/>
    <x v="85"/>
    <x v="1408"/>
    <x v="1102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85"/>
    <x v="0"/>
    <x v="1"/>
    <x v="0"/>
    <x v="1"/>
    <x v="1"/>
    <x v="1"/>
    <x v="0"/>
    <x v="17"/>
  </r>
  <r>
    <x v="1"/>
    <x v="86"/>
    <x v="1408"/>
    <x v="1200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86"/>
    <x v="1"/>
    <x v="0"/>
    <x v="1"/>
    <x v="1"/>
    <x v="1"/>
    <x v="1"/>
    <x v="1"/>
    <x v="17"/>
  </r>
  <r>
    <x v="1"/>
    <x v="87"/>
    <x v="1408"/>
    <x v="1163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87"/>
    <x v="0"/>
    <x v="1"/>
    <x v="1"/>
    <x v="1"/>
    <x v="1"/>
    <x v="1"/>
    <x v="1"/>
    <x v="17"/>
  </r>
  <r>
    <x v="1"/>
    <x v="88"/>
    <x v="1408"/>
    <x v="973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88"/>
    <x v="0"/>
    <x v="0"/>
    <x v="0"/>
    <x v="0"/>
    <x v="0"/>
    <x v="1"/>
    <x v="1"/>
    <x v="17"/>
  </r>
  <r>
    <x v="1"/>
    <x v="89"/>
    <x v="1408"/>
    <x v="1207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89"/>
    <x v="1"/>
    <x v="1"/>
    <x v="0"/>
    <x v="0"/>
    <x v="0"/>
    <x v="1"/>
    <x v="1"/>
    <x v="17"/>
  </r>
  <r>
    <x v="1"/>
    <x v="90"/>
    <x v="1408"/>
    <x v="982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90"/>
    <x v="0"/>
    <x v="0"/>
    <x v="1"/>
    <x v="0"/>
    <x v="0"/>
    <x v="1"/>
    <x v="0"/>
    <x v="17"/>
  </r>
  <r>
    <x v="1"/>
    <x v="91"/>
    <x v="1408"/>
    <x v="1209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91"/>
    <x v="1"/>
    <x v="1"/>
    <x v="1"/>
    <x v="0"/>
    <x v="0"/>
    <x v="1"/>
    <x v="0"/>
    <x v="17"/>
  </r>
  <r>
    <x v="1"/>
    <x v="92"/>
    <x v="1408"/>
    <x v="1198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92"/>
    <x v="1"/>
    <x v="0"/>
    <x v="0"/>
    <x v="1"/>
    <x v="0"/>
    <x v="1"/>
    <x v="1"/>
    <x v="17"/>
  </r>
  <r>
    <x v="1"/>
    <x v="93"/>
    <x v="1408"/>
    <x v="1152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93"/>
    <x v="0"/>
    <x v="1"/>
    <x v="0"/>
    <x v="1"/>
    <x v="0"/>
    <x v="1"/>
    <x v="1"/>
    <x v="17"/>
  </r>
  <r>
    <x v="1"/>
    <x v="94"/>
    <x v="1408"/>
    <x v="1182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94"/>
    <x v="1"/>
    <x v="0"/>
    <x v="1"/>
    <x v="1"/>
    <x v="0"/>
    <x v="1"/>
    <x v="0"/>
    <x v="17"/>
  </r>
  <r>
    <x v="1"/>
    <x v="95"/>
    <x v="1408"/>
    <x v="1127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95"/>
    <x v="0"/>
    <x v="1"/>
    <x v="1"/>
    <x v="1"/>
    <x v="0"/>
    <x v="1"/>
    <x v="0"/>
    <x v="17"/>
  </r>
  <r>
    <x v="1"/>
    <x v="96"/>
    <x v="1408"/>
    <x v="552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96"/>
    <x v="1"/>
    <x v="0"/>
    <x v="1"/>
    <x v="0"/>
    <x v="1"/>
    <x v="0"/>
    <x v="0"/>
    <x v="17"/>
  </r>
  <r>
    <x v="1"/>
    <x v="97"/>
    <x v="1408"/>
    <x v="494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97"/>
    <x v="0"/>
    <x v="1"/>
    <x v="1"/>
    <x v="0"/>
    <x v="1"/>
    <x v="0"/>
    <x v="0"/>
    <x v="17"/>
  </r>
  <r>
    <x v="1"/>
    <x v="98"/>
    <x v="1408"/>
    <x v="287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98"/>
    <x v="0"/>
    <x v="0"/>
    <x v="1"/>
    <x v="1"/>
    <x v="1"/>
    <x v="0"/>
    <x v="0"/>
    <x v="17"/>
  </r>
  <r>
    <x v="1"/>
    <x v="99"/>
    <x v="1408"/>
    <x v="584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99"/>
    <x v="1"/>
    <x v="1"/>
    <x v="1"/>
    <x v="1"/>
    <x v="1"/>
    <x v="0"/>
    <x v="0"/>
    <x v="17"/>
  </r>
  <r>
    <x v="1"/>
    <x v="100"/>
    <x v="1408"/>
    <x v="536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00"/>
    <x v="1"/>
    <x v="0"/>
    <x v="0"/>
    <x v="0"/>
    <x v="0"/>
    <x v="0"/>
    <x v="0"/>
    <x v="17"/>
  </r>
  <r>
    <x v="1"/>
    <x v="101"/>
    <x v="1408"/>
    <x v="364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01"/>
    <x v="0"/>
    <x v="1"/>
    <x v="0"/>
    <x v="0"/>
    <x v="0"/>
    <x v="0"/>
    <x v="0"/>
    <x v="17"/>
  </r>
  <r>
    <x v="1"/>
    <x v="102"/>
    <x v="1408"/>
    <x v="185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02"/>
    <x v="0"/>
    <x v="0"/>
    <x v="0"/>
    <x v="1"/>
    <x v="0"/>
    <x v="0"/>
    <x v="0"/>
    <x v="17"/>
  </r>
  <r>
    <x v="1"/>
    <x v="103"/>
    <x v="1408"/>
    <x v="560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03"/>
    <x v="1"/>
    <x v="1"/>
    <x v="0"/>
    <x v="1"/>
    <x v="0"/>
    <x v="0"/>
    <x v="0"/>
    <x v="17"/>
  </r>
  <r>
    <x v="1"/>
    <x v="104"/>
    <x v="1408"/>
    <x v="1183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04"/>
    <x v="1"/>
    <x v="0"/>
    <x v="0"/>
    <x v="0"/>
    <x v="1"/>
    <x v="1"/>
    <x v="0"/>
    <x v="17"/>
  </r>
  <r>
    <x v="1"/>
    <x v="105"/>
    <x v="1408"/>
    <x v="1071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05"/>
    <x v="0"/>
    <x v="1"/>
    <x v="0"/>
    <x v="0"/>
    <x v="1"/>
    <x v="1"/>
    <x v="0"/>
    <x v="17"/>
  </r>
  <r>
    <x v="1"/>
    <x v="106"/>
    <x v="1408"/>
    <x v="1055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06"/>
    <x v="0"/>
    <x v="0"/>
    <x v="0"/>
    <x v="1"/>
    <x v="1"/>
    <x v="1"/>
    <x v="0"/>
    <x v="17"/>
  </r>
  <r>
    <x v="1"/>
    <x v="107"/>
    <x v="1408"/>
    <x v="1188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07"/>
    <x v="1"/>
    <x v="1"/>
    <x v="0"/>
    <x v="1"/>
    <x v="1"/>
    <x v="1"/>
    <x v="0"/>
    <x v="17"/>
  </r>
  <r>
    <x v="1"/>
    <x v="108"/>
    <x v="1408"/>
    <x v="1190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08"/>
    <x v="1"/>
    <x v="0"/>
    <x v="1"/>
    <x v="0"/>
    <x v="0"/>
    <x v="1"/>
    <x v="0"/>
    <x v="17"/>
  </r>
  <r>
    <x v="1"/>
    <x v="109"/>
    <x v="1408"/>
    <x v="1130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09"/>
    <x v="0"/>
    <x v="1"/>
    <x v="1"/>
    <x v="0"/>
    <x v="0"/>
    <x v="1"/>
    <x v="0"/>
    <x v="17"/>
  </r>
  <r>
    <x v="1"/>
    <x v="110"/>
    <x v="1408"/>
    <x v="1012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10"/>
    <x v="0"/>
    <x v="0"/>
    <x v="1"/>
    <x v="1"/>
    <x v="0"/>
    <x v="1"/>
    <x v="0"/>
    <x v="17"/>
  </r>
  <r>
    <x v="1"/>
    <x v="111"/>
    <x v="1408"/>
    <x v="1203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11"/>
    <x v="1"/>
    <x v="1"/>
    <x v="1"/>
    <x v="1"/>
    <x v="0"/>
    <x v="1"/>
    <x v="0"/>
    <x v="17"/>
  </r>
  <r>
    <x v="1"/>
    <x v="112"/>
    <x v="1408"/>
    <x v="568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12"/>
    <x v="1"/>
    <x v="0"/>
    <x v="0"/>
    <x v="0"/>
    <x v="1"/>
    <x v="0"/>
    <x v="1"/>
    <x v="17"/>
  </r>
  <r>
    <x v="1"/>
    <x v="113"/>
    <x v="1408"/>
    <x v="499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13"/>
    <x v="0"/>
    <x v="1"/>
    <x v="0"/>
    <x v="0"/>
    <x v="1"/>
    <x v="0"/>
    <x v="1"/>
    <x v="17"/>
  </r>
  <r>
    <x v="1"/>
    <x v="114"/>
    <x v="1408"/>
    <x v="312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14"/>
    <x v="0"/>
    <x v="0"/>
    <x v="0"/>
    <x v="1"/>
    <x v="1"/>
    <x v="0"/>
    <x v="1"/>
    <x v="17"/>
  </r>
  <r>
    <x v="1"/>
    <x v="115"/>
    <x v="1408"/>
    <x v="588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15"/>
    <x v="1"/>
    <x v="1"/>
    <x v="0"/>
    <x v="1"/>
    <x v="1"/>
    <x v="0"/>
    <x v="1"/>
    <x v="17"/>
  </r>
  <r>
    <x v="1"/>
    <x v="116"/>
    <x v="1408"/>
    <x v="557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16"/>
    <x v="1"/>
    <x v="0"/>
    <x v="1"/>
    <x v="0"/>
    <x v="0"/>
    <x v="0"/>
    <x v="1"/>
    <x v="17"/>
  </r>
  <r>
    <x v="1"/>
    <x v="117"/>
    <x v="1408"/>
    <x v="492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17"/>
    <x v="0"/>
    <x v="1"/>
    <x v="1"/>
    <x v="0"/>
    <x v="0"/>
    <x v="0"/>
    <x v="1"/>
    <x v="17"/>
  </r>
  <r>
    <x v="1"/>
    <x v="118"/>
    <x v="1408"/>
    <x v="277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18"/>
    <x v="0"/>
    <x v="0"/>
    <x v="1"/>
    <x v="1"/>
    <x v="0"/>
    <x v="0"/>
    <x v="1"/>
    <x v="17"/>
  </r>
  <r>
    <x v="1"/>
    <x v="119"/>
    <x v="1408"/>
    <x v="585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19"/>
    <x v="1"/>
    <x v="1"/>
    <x v="1"/>
    <x v="1"/>
    <x v="0"/>
    <x v="0"/>
    <x v="1"/>
    <x v="17"/>
  </r>
  <r>
    <x v="1"/>
    <x v="120"/>
    <x v="1408"/>
    <x v="1202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20"/>
    <x v="1"/>
    <x v="0"/>
    <x v="1"/>
    <x v="0"/>
    <x v="1"/>
    <x v="1"/>
    <x v="1"/>
    <x v="17"/>
  </r>
  <r>
    <x v="1"/>
    <x v="121"/>
    <x v="1408"/>
    <x v="1157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21"/>
    <x v="0"/>
    <x v="1"/>
    <x v="1"/>
    <x v="0"/>
    <x v="1"/>
    <x v="1"/>
    <x v="1"/>
    <x v="17"/>
  </r>
  <r>
    <x v="1"/>
    <x v="122"/>
    <x v="1408"/>
    <x v="1018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22"/>
    <x v="0"/>
    <x v="0"/>
    <x v="1"/>
    <x v="1"/>
    <x v="1"/>
    <x v="1"/>
    <x v="1"/>
    <x v="17"/>
  </r>
  <r>
    <x v="1"/>
    <x v="123"/>
    <x v="1408"/>
    <x v="1217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23"/>
    <x v="1"/>
    <x v="1"/>
    <x v="1"/>
    <x v="1"/>
    <x v="1"/>
    <x v="1"/>
    <x v="1"/>
    <x v="17"/>
  </r>
  <r>
    <x v="1"/>
    <x v="124"/>
    <x v="1408"/>
    <x v="1196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24"/>
    <x v="1"/>
    <x v="0"/>
    <x v="0"/>
    <x v="0"/>
    <x v="0"/>
    <x v="1"/>
    <x v="1"/>
    <x v="17"/>
  </r>
  <r>
    <x v="1"/>
    <x v="125"/>
    <x v="1408"/>
    <x v="1162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25"/>
    <x v="0"/>
    <x v="1"/>
    <x v="0"/>
    <x v="0"/>
    <x v="0"/>
    <x v="1"/>
    <x v="1"/>
    <x v="17"/>
  </r>
  <r>
    <x v="1"/>
    <x v="126"/>
    <x v="1408"/>
    <x v="1027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26"/>
    <x v="0"/>
    <x v="0"/>
    <x v="0"/>
    <x v="1"/>
    <x v="0"/>
    <x v="1"/>
    <x v="1"/>
    <x v="17"/>
  </r>
  <r>
    <x v="1"/>
    <x v="127"/>
    <x v="1408"/>
    <x v="1208"/>
    <x v="957"/>
    <x v="988"/>
    <x v="25"/>
    <x v="174"/>
    <x v="1026"/>
    <x v="1101"/>
    <x v="1171"/>
    <x v="539"/>
    <x v="990"/>
    <x v="993"/>
    <x v="14"/>
    <x v="14"/>
    <x v="57"/>
    <x v="253"/>
    <x v="256"/>
    <x v="267"/>
    <x v="127"/>
    <x v="1"/>
    <x v="1"/>
    <x v="0"/>
    <x v="1"/>
    <x v="0"/>
    <x v="1"/>
    <x v="1"/>
    <x v="17"/>
  </r>
  <r>
    <x v="12"/>
    <x v="0"/>
    <x v="532"/>
    <x v="681"/>
    <x v="755"/>
    <x v="828"/>
    <x v="12"/>
    <x v="138"/>
    <x v="657"/>
    <x v="556"/>
    <x v="983"/>
    <x v="155"/>
    <x v="460"/>
    <x v="405"/>
    <x v="2"/>
    <x v="0"/>
    <x v="15"/>
    <x v="80"/>
    <x v="154"/>
    <x v="59"/>
    <x v="0"/>
    <x v="0"/>
    <x v="0"/>
    <x v="0"/>
    <x v="0"/>
    <x v="1"/>
    <x v="1"/>
    <x v="1"/>
    <x v="11"/>
  </r>
  <r>
    <x v="12"/>
    <x v="1"/>
    <x v="744"/>
    <x v="47"/>
    <x v="135"/>
    <x v="210"/>
    <x v="0"/>
    <x v="45"/>
    <x v="30"/>
    <x v="745"/>
    <x v="992"/>
    <x v="479"/>
    <x v="499"/>
    <x v="633"/>
    <x v="1"/>
    <x v="1"/>
    <x v="37"/>
    <x v="248"/>
    <x v="250"/>
    <x v="55"/>
    <x v="1"/>
    <x v="1"/>
    <x v="0"/>
    <x v="0"/>
    <x v="0"/>
    <x v="1"/>
    <x v="0"/>
    <x v="0"/>
    <x v="15"/>
  </r>
  <r>
    <x v="12"/>
    <x v="2"/>
    <x v="544"/>
    <x v="179"/>
    <x v="187"/>
    <x v="293"/>
    <x v="3"/>
    <x v="48"/>
    <x v="35"/>
    <x v="497"/>
    <x v="195"/>
    <x v="534"/>
    <x v="453"/>
    <x v="509"/>
    <x v="0"/>
    <x v="4"/>
    <x v="52"/>
    <x v="218"/>
    <x v="255"/>
    <x v="134"/>
    <x v="2"/>
    <x v="0"/>
    <x v="1"/>
    <x v="0"/>
    <x v="0"/>
    <x v="1"/>
    <x v="0"/>
    <x v="0"/>
    <x v="15"/>
  </r>
  <r>
    <x v="12"/>
    <x v="3"/>
    <x v="813"/>
    <x v="1048"/>
    <x v="676"/>
    <x v="659"/>
    <x v="17"/>
    <x v="151"/>
    <x v="276"/>
    <x v="424"/>
    <x v="417"/>
    <x v="30"/>
    <x v="19"/>
    <x v="24"/>
    <x v="5"/>
    <x v="5"/>
    <x v="20"/>
    <x v="68"/>
    <x v="45"/>
    <x v="102"/>
    <x v="3"/>
    <x v="1"/>
    <x v="1"/>
    <x v="0"/>
    <x v="0"/>
    <x v="1"/>
    <x v="1"/>
    <x v="1"/>
    <x v="11"/>
  </r>
  <r>
    <x v="12"/>
    <x v="4"/>
    <x v="565"/>
    <x v="117"/>
    <x v="91"/>
    <x v="137"/>
    <x v="1"/>
    <x v="67"/>
    <x v="736"/>
    <x v="1067"/>
    <x v="130"/>
    <x v="162"/>
    <x v="361"/>
    <x v="334"/>
    <x v="3"/>
    <x v="2"/>
    <x v="20"/>
    <x v="55"/>
    <x v="129"/>
    <x v="27"/>
    <x v="4"/>
    <x v="0"/>
    <x v="0"/>
    <x v="1"/>
    <x v="0"/>
    <x v="1"/>
    <x v="0"/>
    <x v="1"/>
    <x v="9"/>
  </r>
  <r>
    <x v="12"/>
    <x v="5"/>
    <x v="987"/>
    <x v="678"/>
    <x v="651"/>
    <x v="690"/>
    <x v="13"/>
    <x v="90"/>
    <x v="690"/>
    <x v="908"/>
    <x v="13"/>
    <x v="206"/>
    <x v="643"/>
    <x v="462"/>
    <x v="2"/>
    <x v="1"/>
    <x v="25"/>
    <x v="192"/>
    <x v="177"/>
    <x v="91"/>
    <x v="5"/>
    <x v="1"/>
    <x v="0"/>
    <x v="1"/>
    <x v="0"/>
    <x v="1"/>
    <x v="1"/>
    <x v="0"/>
    <x v="14"/>
  </r>
  <r>
    <x v="12"/>
    <x v="6"/>
    <x v="683"/>
    <x v="883"/>
    <x v="575"/>
    <x v="536"/>
    <x v="17"/>
    <x v="82"/>
    <x v="571"/>
    <x v="168"/>
    <x v="1071"/>
    <x v="248"/>
    <x v="245"/>
    <x v="335"/>
    <x v="2"/>
    <x v="5"/>
    <x v="41"/>
    <x v="84"/>
    <x v="157"/>
    <x v="198"/>
    <x v="6"/>
    <x v="0"/>
    <x v="1"/>
    <x v="1"/>
    <x v="0"/>
    <x v="1"/>
    <x v="1"/>
    <x v="0"/>
    <x v="11"/>
  </r>
  <r>
    <x v="12"/>
    <x v="7"/>
    <x v="968"/>
    <x v="471"/>
    <x v="425"/>
    <x v="348"/>
    <x v="6"/>
    <x v="86"/>
    <x v="910"/>
    <x v="754"/>
    <x v="848"/>
    <x v="305"/>
    <x v="359"/>
    <x v="359"/>
    <x v="5"/>
    <x v="7"/>
    <x v="29"/>
    <x v="74"/>
    <x v="51"/>
    <x v="99"/>
    <x v="7"/>
    <x v="1"/>
    <x v="1"/>
    <x v="1"/>
    <x v="0"/>
    <x v="1"/>
    <x v="0"/>
    <x v="1"/>
    <x v="11"/>
  </r>
  <r>
    <x v="12"/>
    <x v="8"/>
    <x v="581"/>
    <x v="9"/>
    <x v="44"/>
    <x v="31"/>
    <x v="0"/>
    <x v="8"/>
    <x v="207"/>
    <x v="567"/>
    <x v="138"/>
    <x v="377"/>
    <x v="399"/>
    <x v="443"/>
    <x v="1"/>
    <x v="1"/>
    <x v="37"/>
    <x v="131"/>
    <x v="199"/>
    <x v="266"/>
    <x v="8"/>
    <x v="0"/>
    <x v="0"/>
    <x v="0"/>
    <x v="1"/>
    <x v="1"/>
    <x v="0"/>
    <x v="0"/>
    <x v="13"/>
  </r>
  <r>
    <x v="12"/>
    <x v="9"/>
    <x v="881"/>
    <x v="760"/>
    <x v="531"/>
    <x v="609"/>
    <x v="13"/>
    <x v="145"/>
    <x v="544"/>
    <x v="87"/>
    <x v="257"/>
    <x v="21"/>
    <x v="112"/>
    <x v="112"/>
    <x v="4"/>
    <x v="1"/>
    <x v="0"/>
    <x v="105"/>
    <x v="80"/>
    <x v="58"/>
    <x v="9"/>
    <x v="1"/>
    <x v="0"/>
    <x v="0"/>
    <x v="1"/>
    <x v="1"/>
    <x v="1"/>
    <x v="1"/>
    <x v="12"/>
  </r>
  <r>
    <x v="12"/>
    <x v="10"/>
    <x v="478"/>
    <x v="923"/>
    <x v="879"/>
    <x v="904"/>
    <x v="16"/>
    <x v="138"/>
    <x v="993"/>
    <x v="189"/>
    <x v="1041"/>
    <x v="140"/>
    <x v="137"/>
    <x v="205"/>
    <x v="5"/>
    <x v="4"/>
    <x v="15"/>
    <x v="10"/>
    <x v="54"/>
    <x v="126"/>
    <x v="10"/>
    <x v="0"/>
    <x v="1"/>
    <x v="0"/>
    <x v="1"/>
    <x v="1"/>
    <x v="1"/>
    <x v="1"/>
    <x v="5"/>
  </r>
  <r>
    <x v="12"/>
    <x v="11"/>
    <x v="1297"/>
    <x v="309"/>
    <x v="443"/>
    <x v="479"/>
    <x v="4"/>
    <x v="63"/>
    <x v="32"/>
    <x v="1005"/>
    <x v="158"/>
    <x v="528"/>
    <x v="496"/>
    <x v="542"/>
    <x v="1"/>
    <x v="5"/>
    <x v="46"/>
    <x v="246"/>
    <x v="247"/>
    <x v="78"/>
    <x v="11"/>
    <x v="1"/>
    <x v="1"/>
    <x v="0"/>
    <x v="1"/>
    <x v="1"/>
    <x v="0"/>
    <x v="0"/>
    <x v="15"/>
  </r>
  <r>
    <x v="12"/>
    <x v="12"/>
    <x v="606"/>
    <x v="685"/>
    <x v="817"/>
    <x v="899"/>
    <x v="13"/>
    <x v="67"/>
    <x v="467"/>
    <x v="638"/>
    <x v="279"/>
    <x v="206"/>
    <x v="661"/>
    <x v="467"/>
    <x v="2"/>
    <x v="1"/>
    <x v="25"/>
    <x v="79"/>
    <x v="153"/>
    <x v="76"/>
    <x v="12"/>
    <x v="0"/>
    <x v="0"/>
    <x v="1"/>
    <x v="1"/>
    <x v="1"/>
    <x v="1"/>
    <x v="0"/>
    <x v="11"/>
  </r>
  <r>
    <x v="12"/>
    <x v="13"/>
    <x v="703"/>
    <x v="273"/>
    <x v="354"/>
    <x v="323"/>
    <x v="3"/>
    <x v="74"/>
    <x v="986"/>
    <x v="909"/>
    <x v="882"/>
    <x v="10"/>
    <x v="299"/>
    <x v="218"/>
    <x v="6"/>
    <x v="4"/>
    <x v="5"/>
    <x v="60"/>
    <x v="37"/>
    <x v="42"/>
    <x v="13"/>
    <x v="1"/>
    <x v="0"/>
    <x v="1"/>
    <x v="1"/>
    <x v="1"/>
    <x v="0"/>
    <x v="1"/>
    <x v="10"/>
  </r>
  <r>
    <x v="12"/>
    <x v="14"/>
    <x v="904"/>
    <x v="469"/>
    <x v="439"/>
    <x v="283"/>
    <x v="7"/>
    <x v="75"/>
    <x v="193"/>
    <x v="337"/>
    <x v="493"/>
    <x v="168"/>
    <x v="490"/>
    <x v="481"/>
    <x v="4"/>
    <x v="8"/>
    <x v="36"/>
    <x v="24"/>
    <x v="77"/>
    <x v="92"/>
    <x v="14"/>
    <x v="0"/>
    <x v="1"/>
    <x v="1"/>
    <x v="1"/>
    <x v="1"/>
    <x v="0"/>
    <x v="1"/>
    <x v="7"/>
  </r>
  <r>
    <x v="12"/>
    <x v="15"/>
    <x v="1207"/>
    <x v="1019"/>
    <x v="938"/>
    <x v="967"/>
    <x v="17"/>
    <x v="132"/>
    <x v="64"/>
    <x v="722"/>
    <x v="764"/>
    <x v="523"/>
    <x v="658"/>
    <x v="424"/>
    <x v="1"/>
    <x v="5"/>
    <x v="46"/>
    <x v="232"/>
    <x v="230"/>
    <x v="180"/>
    <x v="15"/>
    <x v="1"/>
    <x v="1"/>
    <x v="1"/>
    <x v="1"/>
    <x v="1"/>
    <x v="1"/>
    <x v="0"/>
    <x v="15"/>
  </r>
  <r>
    <x v="12"/>
    <x v="16"/>
    <x v="531"/>
    <x v="600"/>
    <x v="433"/>
    <x v="467"/>
    <x v="12"/>
    <x v="72"/>
    <x v="70"/>
    <x v="445"/>
    <x v="343"/>
    <x v="359"/>
    <x v="451"/>
    <x v="414"/>
    <x v="1"/>
    <x v="0"/>
    <x v="31"/>
    <x v="143"/>
    <x v="212"/>
    <x v="72"/>
    <x v="16"/>
    <x v="0"/>
    <x v="0"/>
    <x v="0"/>
    <x v="0"/>
    <x v="0"/>
    <x v="1"/>
    <x v="0"/>
    <x v="13"/>
  </r>
  <r>
    <x v="12"/>
    <x v="17"/>
    <x v="775"/>
    <x v="100"/>
    <x v="35"/>
    <x v="118"/>
    <x v="0"/>
    <x v="79"/>
    <x v="1013"/>
    <x v="469"/>
    <x v="711"/>
    <x v="95"/>
    <x v="310"/>
    <x v="198"/>
    <x v="3"/>
    <x v="1"/>
    <x v="11"/>
    <x v="152"/>
    <x v="130"/>
    <x v="23"/>
    <x v="17"/>
    <x v="1"/>
    <x v="0"/>
    <x v="0"/>
    <x v="0"/>
    <x v="0"/>
    <x v="0"/>
    <x v="1"/>
    <x v="13"/>
  </r>
  <r>
    <x v="12"/>
    <x v="18"/>
    <x v="575"/>
    <x v="296"/>
    <x v="151"/>
    <x v="65"/>
    <x v="5"/>
    <x v="72"/>
    <x v="893"/>
    <x v="306"/>
    <x v="409"/>
    <x v="420"/>
    <x v="294"/>
    <x v="209"/>
    <x v="4"/>
    <x v="6"/>
    <x v="31"/>
    <x v="25"/>
    <x v="80"/>
    <x v="37"/>
    <x v="18"/>
    <x v="0"/>
    <x v="1"/>
    <x v="0"/>
    <x v="0"/>
    <x v="0"/>
    <x v="0"/>
    <x v="1"/>
    <x v="7"/>
  </r>
  <r>
    <x v="12"/>
    <x v="19"/>
    <x v="882"/>
    <x v="828"/>
    <x v="923"/>
    <x v="940"/>
    <x v="15"/>
    <x v="105"/>
    <x v="255"/>
    <x v="159"/>
    <x v="1070"/>
    <x v="384"/>
    <x v="90"/>
    <x v="108"/>
    <x v="2"/>
    <x v="3"/>
    <x v="35"/>
    <x v="195"/>
    <x v="180"/>
    <x v="211"/>
    <x v="19"/>
    <x v="1"/>
    <x v="1"/>
    <x v="0"/>
    <x v="0"/>
    <x v="0"/>
    <x v="1"/>
    <x v="0"/>
    <x v="14"/>
  </r>
  <r>
    <x v="12"/>
    <x v="20"/>
    <x v="614"/>
    <x v="18"/>
    <x v="100"/>
    <x v="132"/>
    <x v="0"/>
    <x v="2"/>
    <x v="134"/>
    <x v="925"/>
    <x v="933"/>
    <x v="171"/>
    <x v="492"/>
    <x v="644"/>
    <x v="2"/>
    <x v="1"/>
    <x v="25"/>
    <x v="79"/>
    <x v="153"/>
    <x v="40"/>
    <x v="20"/>
    <x v="0"/>
    <x v="0"/>
    <x v="1"/>
    <x v="0"/>
    <x v="0"/>
    <x v="0"/>
    <x v="0"/>
    <x v="11"/>
  </r>
  <r>
    <x v="12"/>
    <x v="21"/>
    <x v="823"/>
    <x v="853"/>
    <x v="216"/>
    <x v="140"/>
    <x v="15"/>
    <x v="145"/>
    <x v="743"/>
    <x v="420"/>
    <x v="550"/>
    <x v="5"/>
    <x v="711"/>
    <x v="454"/>
    <x v="6"/>
    <x v="3"/>
    <x v="0"/>
    <x v="66"/>
    <x v="43"/>
    <x v="68"/>
    <x v="21"/>
    <x v="1"/>
    <x v="0"/>
    <x v="1"/>
    <x v="0"/>
    <x v="0"/>
    <x v="1"/>
    <x v="1"/>
    <x v="10"/>
  </r>
  <r>
    <x v="12"/>
    <x v="22"/>
    <x v="526"/>
    <x v="1001"/>
    <x v="798"/>
    <x v="812"/>
    <x v="17"/>
    <x v="141"/>
    <x v="535"/>
    <x v="789"/>
    <x v="994"/>
    <x v="405"/>
    <x v="170"/>
    <x v="260"/>
    <x v="5"/>
    <x v="5"/>
    <x v="20"/>
    <x v="11"/>
    <x v="58"/>
    <x v="228"/>
    <x v="22"/>
    <x v="0"/>
    <x v="1"/>
    <x v="1"/>
    <x v="0"/>
    <x v="0"/>
    <x v="1"/>
    <x v="1"/>
    <x v="5"/>
  </r>
  <r>
    <x v="12"/>
    <x v="23"/>
    <x v="1232"/>
    <x v="324"/>
    <x v="332"/>
    <x v="317"/>
    <x v="5"/>
    <x v="61"/>
    <x v="57"/>
    <x v="1086"/>
    <x v="622"/>
    <x v="526"/>
    <x v="557"/>
    <x v="590"/>
    <x v="2"/>
    <x v="6"/>
    <x v="42"/>
    <x v="234"/>
    <x v="232"/>
    <x v="170"/>
    <x v="23"/>
    <x v="1"/>
    <x v="1"/>
    <x v="1"/>
    <x v="0"/>
    <x v="0"/>
    <x v="0"/>
    <x v="0"/>
    <x v="14"/>
  </r>
  <r>
    <x v="12"/>
    <x v="24"/>
    <x v="479"/>
    <x v="59"/>
    <x v="17"/>
    <x v="21"/>
    <x v="1"/>
    <x v="55"/>
    <x v="367"/>
    <x v="962"/>
    <x v="252"/>
    <x v="12"/>
    <x v="467"/>
    <x v="574"/>
    <x v="5"/>
    <x v="2"/>
    <x v="0"/>
    <x v="11"/>
    <x v="58"/>
    <x v="14"/>
    <x v="24"/>
    <x v="0"/>
    <x v="0"/>
    <x v="0"/>
    <x v="1"/>
    <x v="0"/>
    <x v="0"/>
    <x v="1"/>
    <x v="5"/>
  </r>
  <r>
    <x v="12"/>
    <x v="25"/>
    <x v="741"/>
    <x v="617"/>
    <x v="399"/>
    <x v="540"/>
    <x v="12"/>
    <x v="107"/>
    <x v="36"/>
    <x v="837"/>
    <x v="1025"/>
    <x v="427"/>
    <x v="154"/>
    <x v="103"/>
    <x v="1"/>
    <x v="0"/>
    <x v="31"/>
    <x v="245"/>
    <x v="246"/>
    <x v="62"/>
    <x v="25"/>
    <x v="1"/>
    <x v="0"/>
    <x v="0"/>
    <x v="1"/>
    <x v="0"/>
    <x v="1"/>
    <x v="0"/>
    <x v="15"/>
  </r>
  <r>
    <x v="12"/>
    <x v="26"/>
    <x v="633"/>
    <x v="797"/>
    <x v="916"/>
    <x v="892"/>
    <x v="15"/>
    <x v="78"/>
    <x v="199"/>
    <x v="708"/>
    <x v="809"/>
    <x v="246"/>
    <x v="82"/>
    <x v="84"/>
    <x v="2"/>
    <x v="3"/>
    <x v="35"/>
    <x v="98"/>
    <x v="174"/>
    <x v="225"/>
    <x v="26"/>
    <x v="0"/>
    <x v="1"/>
    <x v="0"/>
    <x v="1"/>
    <x v="0"/>
    <x v="1"/>
    <x v="0"/>
    <x v="11"/>
  </r>
  <r>
    <x v="12"/>
    <x v="27"/>
    <x v="733"/>
    <x v="419"/>
    <x v="520"/>
    <x v="339"/>
    <x v="5"/>
    <x v="76"/>
    <x v="785"/>
    <x v="1080"/>
    <x v="431"/>
    <x v="267"/>
    <x v="228"/>
    <x v="95"/>
    <x v="7"/>
    <x v="6"/>
    <x v="11"/>
    <x v="44"/>
    <x v="22"/>
    <x v="87"/>
    <x v="27"/>
    <x v="1"/>
    <x v="1"/>
    <x v="0"/>
    <x v="1"/>
    <x v="0"/>
    <x v="0"/>
    <x v="1"/>
    <x v="9"/>
  </r>
  <r>
    <x v="12"/>
    <x v="28"/>
    <x v="527"/>
    <x v="734"/>
    <x v="707"/>
    <x v="633"/>
    <x v="13"/>
    <x v="135"/>
    <x v="220"/>
    <x v="855"/>
    <x v="670"/>
    <x v="62"/>
    <x v="454"/>
    <x v="399"/>
    <x v="3"/>
    <x v="1"/>
    <x v="11"/>
    <x v="44"/>
    <x v="114"/>
    <x v="150"/>
    <x v="28"/>
    <x v="0"/>
    <x v="0"/>
    <x v="1"/>
    <x v="1"/>
    <x v="0"/>
    <x v="1"/>
    <x v="1"/>
    <x v="9"/>
  </r>
  <r>
    <x v="12"/>
    <x v="29"/>
    <x v="681"/>
    <x v="92"/>
    <x v="81"/>
    <x v="213"/>
    <x v="1"/>
    <x v="60"/>
    <x v="27"/>
    <x v="246"/>
    <x v="1169"/>
    <x v="524"/>
    <x v="502"/>
    <x v="607"/>
    <x v="0"/>
    <x v="2"/>
    <x v="49"/>
    <x v="252"/>
    <x v="255"/>
    <x v="264"/>
    <x v="29"/>
    <x v="1"/>
    <x v="0"/>
    <x v="1"/>
    <x v="1"/>
    <x v="0"/>
    <x v="0"/>
    <x v="0"/>
    <x v="16"/>
  </r>
  <r>
    <x v="12"/>
    <x v="30"/>
    <x v="776"/>
    <x v="325"/>
    <x v="375"/>
    <x v="232"/>
    <x v="6"/>
    <x v="7"/>
    <x v="937"/>
    <x v="320"/>
    <x v="332"/>
    <x v="482"/>
    <x v="584"/>
    <x v="632"/>
    <x v="4"/>
    <x v="7"/>
    <x v="33"/>
    <x v="25"/>
    <x v="80"/>
    <x v="60"/>
    <x v="30"/>
    <x v="0"/>
    <x v="1"/>
    <x v="1"/>
    <x v="1"/>
    <x v="0"/>
    <x v="0"/>
    <x v="0"/>
    <x v="7"/>
  </r>
  <r>
    <x v="12"/>
    <x v="31"/>
    <x v="649"/>
    <x v="1120"/>
    <x v="822"/>
    <x v="761"/>
    <x v="19"/>
    <x v="148"/>
    <x v="140"/>
    <x v="31"/>
    <x v="152"/>
    <x v="7"/>
    <x v="108"/>
    <x v="213"/>
    <x v="8"/>
    <x v="7"/>
    <x v="9"/>
    <x v="27"/>
    <x v="8"/>
    <x v="201"/>
    <x v="31"/>
    <x v="1"/>
    <x v="1"/>
    <x v="1"/>
    <x v="1"/>
    <x v="0"/>
    <x v="1"/>
    <x v="1"/>
    <x v="8"/>
  </r>
  <r>
    <x v="12"/>
    <x v="32"/>
    <x v="1119"/>
    <x v="292"/>
    <x v="316"/>
    <x v="313"/>
    <x v="5"/>
    <x v="48"/>
    <x v="137"/>
    <x v="534"/>
    <x v="283"/>
    <x v="325"/>
    <x v="483"/>
    <x v="518"/>
    <x v="2"/>
    <x v="6"/>
    <x v="42"/>
    <x v="198"/>
    <x v="183"/>
    <x v="69"/>
    <x v="32"/>
    <x v="1"/>
    <x v="1"/>
    <x v="1"/>
    <x v="1"/>
    <x v="0"/>
    <x v="0"/>
    <x v="0"/>
    <x v="14"/>
  </r>
  <r>
    <x v="12"/>
    <x v="33"/>
    <x v="525"/>
    <x v="1039"/>
    <x v="834"/>
    <x v="788"/>
    <x v="17"/>
    <x v="146"/>
    <x v="673"/>
    <x v="1033"/>
    <x v="760"/>
    <x v="178"/>
    <x v="164"/>
    <x v="257"/>
    <x v="3"/>
    <x v="5"/>
    <x v="34"/>
    <x v="40"/>
    <x v="107"/>
    <x v="174"/>
    <x v="33"/>
    <x v="0"/>
    <x v="1"/>
    <x v="1"/>
    <x v="1"/>
    <x v="0"/>
    <x v="1"/>
    <x v="1"/>
    <x v="9"/>
  </r>
  <r>
    <x v="12"/>
    <x v="34"/>
    <x v="697"/>
    <x v="796"/>
    <x v="584"/>
    <x v="519"/>
    <x v="14"/>
    <x v="145"/>
    <x v="11"/>
    <x v="111"/>
    <x v="197"/>
    <x v="12"/>
    <x v="195"/>
    <x v="279"/>
    <x v="5"/>
    <x v="2"/>
    <x v="0"/>
    <x v="84"/>
    <x v="58"/>
    <x v="120"/>
    <x v="34"/>
    <x v="1"/>
    <x v="0"/>
    <x v="1"/>
    <x v="1"/>
    <x v="0"/>
    <x v="1"/>
    <x v="1"/>
    <x v="11"/>
  </r>
  <r>
    <x v="12"/>
    <x v="35"/>
    <x v="477"/>
    <x v="23"/>
    <x v="93"/>
    <x v="45"/>
    <x v="0"/>
    <x v="30"/>
    <x v="35"/>
    <x v="458"/>
    <x v="420"/>
    <x v="516"/>
    <x v="471"/>
    <x v="592"/>
    <x v="0"/>
    <x v="1"/>
    <x v="47"/>
    <x v="218"/>
    <x v="255"/>
    <x v="12"/>
    <x v="35"/>
    <x v="0"/>
    <x v="0"/>
    <x v="1"/>
    <x v="1"/>
    <x v="0"/>
    <x v="0"/>
    <x v="0"/>
    <x v="15"/>
  </r>
  <r>
    <x v="12"/>
    <x v="36"/>
    <x v="819"/>
    <x v="803"/>
    <x v="811"/>
    <x v="803"/>
    <x v="15"/>
    <x v="121"/>
    <x v="97"/>
    <x v="984"/>
    <x v="609"/>
    <x v="254"/>
    <x v="33"/>
    <x v="22"/>
    <x v="1"/>
    <x v="3"/>
    <x v="43"/>
    <x v="218"/>
    <x v="212"/>
    <x v="173"/>
    <x v="36"/>
    <x v="1"/>
    <x v="1"/>
    <x v="0"/>
    <x v="1"/>
    <x v="0"/>
    <x v="1"/>
    <x v="0"/>
    <x v="15"/>
  </r>
  <r>
    <x v="12"/>
    <x v="37"/>
    <x v="608"/>
    <x v="313"/>
    <x v="327"/>
    <x v="240"/>
    <x v="4"/>
    <x v="74"/>
    <x v="329"/>
    <x v="805"/>
    <x v="820"/>
    <x v="449"/>
    <x v="306"/>
    <x v="248"/>
    <x v="3"/>
    <x v="5"/>
    <x v="34"/>
    <x v="46"/>
    <x v="117"/>
    <x v="52"/>
    <x v="37"/>
    <x v="0"/>
    <x v="1"/>
    <x v="0"/>
    <x v="1"/>
    <x v="0"/>
    <x v="0"/>
    <x v="1"/>
    <x v="9"/>
  </r>
  <r>
    <x v="12"/>
    <x v="38"/>
    <x v="769"/>
    <x v="146"/>
    <x v="127"/>
    <x v="288"/>
    <x v="1"/>
    <x v="75"/>
    <x v="447"/>
    <x v="407"/>
    <x v="263"/>
    <x v="274"/>
    <x v="288"/>
    <x v="150"/>
    <x v="4"/>
    <x v="2"/>
    <x v="8"/>
    <x v="102"/>
    <x v="77"/>
    <x v="18"/>
    <x v="38"/>
    <x v="1"/>
    <x v="0"/>
    <x v="0"/>
    <x v="1"/>
    <x v="0"/>
    <x v="0"/>
    <x v="1"/>
    <x v="12"/>
  </r>
  <r>
    <x v="12"/>
    <x v="39"/>
    <x v="555"/>
    <x v="607"/>
    <x v="690"/>
    <x v="650"/>
    <x v="12"/>
    <x v="67"/>
    <x v="528"/>
    <x v="493"/>
    <x v="628"/>
    <x v="427"/>
    <x v="254"/>
    <x v="286"/>
    <x v="1"/>
    <x v="0"/>
    <x v="31"/>
    <x v="105"/>
    <x v="183"/>
    <x v="62"/>
    <x v="39"/>
    <x v="0"/>
    <x v="0"/>
    <x v="0"/>
    <x v="1"/>
    <x v="0"/>
    <x v="1"/>
    <x v="0"/>
    <x v="13"/>
  </r>
  <r>
    <x v="12"/>
    <x v="40"/>
    <x v="832"/>
    <x v="1110"/>
    <x v="530"/>
    <x v="526"/>
    <x v="19"/>
    <x v="150"/>
    <x v="980"/>
    <x v="212"/>
    <x v="855"/>
    <x v="92"/>
    <x v="61"/>
    <x v="137"/>
    <x v="7"/>
    <x v="7"/>
    <x v="16"/>
    <x v="36"/>
    <x v="15"/>
    <x v="125"/>
    <x v="40"/>
    <x v="1"/>
    <x v="1"/>
    <x v="1"/>
    <x v="0"/>
    <x v="0"/>
    <x v="1"/>
    <x v="1"/>
    <x v="9"/>
  </r>
  <r>
    <x v="12"/>
    <x v="41"/>
    <x v="653"/>
    <x v="249"/>
    <x v="205"/>
    <x v="158"/>
    <x v="5"/>
    <x v="22"/>
    <x v="888"/>
    <x v="671"/>
    <x v="585"/>
    <x v="458"/>
    <x v="500"/>
    <x v="553"/>
    <x v="2"/>
    <x v="6"/>
    <x v="42"/>
    <x v="101"/>
    <x v="177"/>
    <x v="235"/>
    <x v="41"/>
    <x v="0"/>
    <x v="1"/>
    <x v="1"/>
    <x v="0"/>
    <x v="0"/>
    <x v="0"/>
    <x v="0"/>
    <x v="11"/>
  </r>
  <r>
    <x v="12"/>
    <x v="42"/>
    <x v="763"/>
    <x v="67"/>
    <x v="3"/>
    <x v="102"/>
    <x v="1"/>
    <x v="60"/>
    <x v="27"/>
    <x v="305"/>
    <x v="914"/>
    <x v="524"/>
    <x v="556"/>
    <x v="703"/>
    <x v="0"/>
    <x v="2"/>
    <x v="49"/>
    <x v="252"/>
    <x v="255"/>
    <x v="77"/>
    <x v="42"/>
    <x v="1"/>
    <x v="0"/>
    <x v="1"/>
    <x v="0"/>
    <x v="0"/>
    <x v="0"/>
    <x v="0"/>
    <x v="16"/>
  </r>
  <r>
    <x v="12"/>
    <x v="43"/>
    <x v="516"/>
    <x v="709"/>
    <x v="366"/>
    <x v="228"/>
    <x v="13"/>
    <x v="135"/>
    <x v="687"/>
    <x v="762"/>
    <x v="864"/>
    <x v="145"/>
    <x v="185"/>
    <x v="216"/>
    <x v="3"/>
    <x v="1"/>
    <x v="11"/>
    <x v="44"/>
    <x v="114"/>
    <x v="99"/>
    <x v="43"/>
    <x v="0"/>
    <x v="0"/>
    <x v="1"/>
    <x v="0"/>
    <x v="0"/>
    <x v="1"/>
    <x v="1"/>
    <x v="9"/>
  </r>
  <r>
    <x v="12"/>
    <x v="44"/>
    <x v="728"/>
    <x v="365"/>
    <x v="286"/>
    <x v="360"/>
    <x v="5"/>
    <x v="77"/>
    <x v="983"/>
    <x v="558"/>
    <x v="561"/>
    <x v="133"/>
    <x v="221"/>
    <x v="73"/>
    <x v="7"/>
    <x v="6"/>
    <x v="11"/>
    <x v="49"/>
    <x v="27"/>
    <x v="124"/>
    <x v="44"/>
    <x v="1"/>
    <x v="1"/>
    <x v="0"/>
    <x v="0"/>
    <x v="0"/>
    <x v="0"/>
    <x v="1"/>
    <x v="9"/>
  </r>
  <r>
    <x v="12"/>
    <x v="45"/>
    <x v="573"/>
    <x v="780"/>
    <x v="732"/>
    <x v="712"/>
    <x v="15"/>
    <x v="85"/>
    <x v="79"/>
    <x v="312"/>
    <x v="1117"/>
    <x v="459"/>
    <x v="72"/>
    <x v="50"/>
    <x v="1"/>
    <x v="3"/>
    <x v="43"/>
    <x v="137"/>
    <x v="203"/>
    <x v="202"/>
    <x v="45"/>
    <x v="0"/>
    <x v="1"/>
    <x v="0"/>
    <x v="0"/>
    <x v="0"/>
    <x v="1"/>
    <x v="0"/>
    <x v="13"/>
  </r>
  <r>
    <x v="12"/>
    <x v="46"/>
    <x v="864"/>
    <x v="602"/>
    <x v="345"/>
    <x v="377"/>
    <x v="12"/>
    <x v="87"/>
    <x v="89"/>
    <x v="588"/>
    <x v="354"/>
    <x v="297"/>
    <x v="119"/>
    <x v="48"/>
    <x v="2"/>
    <x v="0"/>
    <x v="15"/>
    <x v="205"/>
    <x v="193"/>
    <x v="86"/>
    <x v="46"/>
    <x v="1"/>
    <x v="0"/>
    <x v="0"/>
    <x v="0"/>
    <x v="0"/>
    <x v="1"/>
    <x v="0"/>
    <x v="14"/>
  </r>
  <r>
    <x v="12"/>
    <x v="47"/>
    <x v="564"/>
    <x v="65"/>
    <x v="41"/>
    <x v="71"/>
    <x v="0"/>
    <x v="69"/>
    <x v="295"/>
    <x v="584"/>
    <x v="213"/>
    <x v="116"/>
    <x v="466"/>
    <x v="572"/>
    <x v="2"/>
    <x v="1"/>
    <x v="25"/>
    <x v="93"/>
    <x v="171"/>
    <x v="35"/>
    <x v="47"/>
    <x v="0"/>
    <x v="0"/>
    <x v="0"/>
    <x v="0"/>
    <x v="0"/>
    <x v="0"/>
    <x v="1"/>
    <x v="11"/>
  </r>
  <r>
    <x v="12"/>
    <x v="48"/>
    <x v="868"/>
    <x v="522"/>
    <x v="536"/>
    <x v="575"/>
    <x v="7"/>
    <x v="89"/>
    <x v="943"/>
    <x v="539"/>
    <x v="70"/>
    <x v="167"/>
    <x v="287"/>
    <x v="236"/>
    <x v="5"/>
    <x v="8"/>
    <x v="31"/>
    <x v="73"/>
    <x v="50"/>
    <x v="77"/>
    <x v="48"/>
    <x v="1"/>
    <x v="1"/>
    <x v="1"/>
    <x v="1"/>
    <x v="1"/>
    <x v="0"/>
    <x v="1"/>
    <x v="11"/>
  </r>
  <r>
    <x v="12"/>
    <x v="49"/>
    <x v="1064"/>
    <x v="972"/>
    <x v="808"/>
    <x v="776"/>
    <x v="18"/>
    <x v="76"/>
    <x v="958"/>
    <x v="281"/>
    <x v="706"/>
    <x v="214"/>
    <x v="899"/>
    <x v="773"/>
    <x v="3"/>
    <x v="6"/>
    <x v="37"/>
    <x v="44"/>
    <x v="114"/>
    <x v="181"/>
    <x v="49"/>
    <x v="0"/>
    <x v="1"/>
    <x v="1"/>
    <x v="1"/>
    <x v="1"/>
    <x v="1"/>
    <x v="0"/>
    <x v="9"/>
  </r>
  <r>
    <x v="12"/>
    <x v="50"/>
    <x v="908"/>
    <x v="689"/>
    <x v="711"/>
    <x v="755"/>
    <x v="13"/>
    <x v="102"/>
    <x v="153"/>
    <x v="730"/>
    <x v="631"/>
    <x v="412"/>
    <x v="800"/>
    <x v="616"/>
    <x v="2"/>
    <x v="1"/>
    <x v="25"/>
    <x v="218"/>
    <x v="212"/>
    <x v="71"/>
    <x v="50"/>
    <x v="1"/>
    <x v="0"/>
    <x v="1"/>
    <x v="1"/>
    <x v="1"/>
    <x v="1"/>
    <x v="0"/>
    <x v="14"/>
  </r>
  <r>
    <x v="12"/>
    <x v="51"/>
    <x v="611"/>
    <x v="170"/>
    <x v="352"/>
    <x v="327"/>
    <x v="1"/>
    <x v="70"/>
    <x v="175"/>
    <x v="725"/>
    <x v="701"/>
    <x v="177"/>
    <x v="387"/>
    <x v="398"/>
    <x v="2"/>
    <x v="2"/>
    <x v="31"/>
    <x v="78"/>
    <x v="152"/>
    <x v="12"/>
    <x v="51"/>
    <x v="0"/>
    <x v="0"/>
    <x v="1"/>
    <x v="1"/>
    <x v="1"/>
    <x v="0"/>
    <x v="1"/>
    <x v="11"/>
  </r>
  <r>
    <x v="12"/>
    <x v="52"/>
    <x v="722"/>
    <x v="1035"/>
    <x v="748"/>
    <x v="734"/>
    <x v="17"/>
    <x v="147"/>
    <x v="539"/>
    <x v="548"/>
    <x v="813"/>
    <x v="23"/>
    <x v="35"/>
    <x v="44"/>
    <x v="7"/>
    <x v="5"/>
    <x v="4"/>
    <x v="46"/>
    <x v="24"/>
    <x v="128"/>
    <x v="52"/>
    <x v="1"/>
    <x v="1"/>
    <x v="0"/>
    <x v="1"/>
    <x v="1"/>
    <x v="1"/>
    <x v="1"/>
    <x v="9"/>
  </r>
  <r>
    <x v="12"/>
    <x v="53"/>
    <x v="755"/>
    <x v="208"/>
    <x v="246"/>
    <x v="187"/>
    <x v="4"/>
    <x v="17"/>
    <x v="734"/>
    <x v="93"/>
    <x v="44"/>
    <x v="222"/>
    <x v="384"/>
    <x v="388"/>
    <x v="2"/>
    <x v="5"/>
    <x v="41"/>
    <x v="91"/>
    <x v="168"/>
    <x v="42"/>
    <x v="53"/>
    <x v="0"/>
    <x v="1"/>
    <x v="0"/>
    <x v="1"/>
    <x v="1"/>
    <x v="0"/>
    <x v="0"/>
    <x v="11"/>
  </r>
  <r>
    <x v="12"/>
    <x v="54"/>
    <x v="768"/>
    <x v="109"/>
    <x v="137"/>
    <x v="206"/>
    <x v="1"/>
    <x v="60"/>
    <x v="27"/>
    <x v="1060"/>
    <x v="1112"/>
    <x v="524"/>
    <x v="559"/>
    <x v="671"/>
    <x v="0"/>
    <x v="2"/>
    <x v="49"/>
    <x v="252"/>
    <x v="255"/>
    <x v="114"/>
    <x v="54"/>
    <x v="1"/>
    <x v="0"/>
    <x v="0"/>
    <x v="1"/>
    <x v="1"/>
    <x v="0"/>
    <x v="0"/>
    <x v="16"/>
  </r>
  <r>
    <x v="12"/>
    <x v="55"/>
    <x v="524"/>
    <x v="711"/>
    <x v="645"/>
    <x v="569"/>
    <x v="13"/>
    <x v="131"/>
    <x v="899"/>
    <x v="1009"/>
    <x v="141"/>
    <x v="21"/>
    <x v="153"/>
    <x v="157"/>
    <x v="4"/>
    <x v="1"/>
    <x v="0"/>
    <x v="25"/>
    <x v="80"/>
    <x v="35"/>
    <x v="55"/>
    <x v="0"/>
    <x v="0"/>
    <x v="0"/>
    <x v="1"/>
    <x v="1"/>
    <x v="1"/>
    <x v="1"/>
    <x v="7"/>
  </r>
  <r>
    <x v="12"/>
    <x v="56"/>
    <x v="965"/>
    <x v="943"/>
    <x v="795"/>
    <x v="817"/>
    <x v="17"/>
    <x v="126"/>
    <x v="181"/>
    <x v="120"/>
    <x v="685"/>
    <x v="495"/>
    <x v="182"/>
    <x v="273"/>
    <x v="1"/>
    <x v="5"/>
    <x v="46"/>
    <x v="213"/>
    <x v="206"/>
    <x v="141"/>
    <x v="56"/>
    <x v="1"/>
    <x v="1"/>
    <x v="1"/>
    <x v="0"/>
    <x v="1"/>
    <x v="1"/>
    <x v="0"/>
    <x v="15"/>
  </r>
  <r>
    <x v="12"/>
    <x v="57"/>
    <x v="536"/>
    <x v="442"/>
    <x v="454"/>
    <x v="375"/>
    <x v="6"/>
    <x v="75"/>
    <x v="270"/>
    <x v="323"/>
    <x v="901"/>
    <x v="341"/>
    <x v="418"/>
    <x v="429"/>
    <x v="4"/>
    <x v="7"/>
    <x v="33"/>
    <x v="27"/>
    <x v="86"/>
    <x v="144"/>
    <x v="57"/>
    <x v="0"/>
    <x v="1"/>
    <x v="1"/>
    <x v="0"/>
    <x v="1"/>
    <x v="0"/>
    <x v="1"/>
    <x v="7"/>
  </r>
  <r>
    <x v="12"/>
    <x v="58"/>
    <x v="810"/>
    <x v="221"/>
    <x v="323"/>
    <x v="214"/>
    <x v="2"/>
    <x v="75"/>
    <x v="411"/>
    <x v="698"/>
    <x v="220"/>
    <x v="132"/>
    <x v="332"/>
    <x v="293"/>
    <x v="5"/>
    <x v="3"/>
    <x v="6"/>
    <x v="82"/>
    <x v="56"/>
    <x v="60"/>
    <x v="58"/>
    <x v="1"/>
    <x v="0"/>
    <x v="1"/>
    <x v="0"/>
    <x v="1"/>
    <x v="0"/>
    <x v="1"/>
    <x v="11"/>
  </r>
  <r>
    <x v="12"/>
    <x v="59"/>
    <x v="585"/>
    <x v="646"/>
    <x v="385"/>
    <x v="337"/>
    <x v="13"/>
    <x v="66"/>
    <x v="5"/>
    <x v="927"/>
    <x v="957"/>
    <x v="342"/>
    <x v="374"/>
    <x v="378"/>
    <x v="2"/>
    <x v="1"/>
    <x v="25"/>
    <x v="72"/>
    <x v="146"/>
    <x v="42"/>
    <x v="59"/>
    <x v="0"/>
    <x v="0"/>
    <x v="1"/>
    <x v="0"/>
    <x v="1"/>
    <x v="1"/>
    <x v="0"/>
    <x v="11"/>
  </r>
  <r>
    <x v="12"/>
    <x v="60"/>
    <x v="1261"/>
    <x v="283"/>
    <x v="449"/>
    <x v="434"/>
    <x v="4"/>
    <x v="52"/>
    <x v="109"/>
    <x v="494"/>
    <x v="633"/>
    <x v="511"/>
    <x v="501"/>
    <x v="548"/>
    <x v="2"/>
    <x v="5"/>
    <x v="41"/>
    <x v="213"/>
    <x v="206"/>
    <x v="205"/>
    <x v="60"/>
    <x v="1"/>
    <x v="1"/>
    <x v="0"/>
    <x v="0"/>
    <x v="1"/>
    <x v="0"/>
    <x v="0"/>
    <x v="14"/>
  </r>
  <r>
    <x v="12"/>
    <x v="61"/>
    <x v="518"/>
    <x v="909"/>
    <x v="514"/>
    <x v="529"/>
    <x v="16"/>
    <x v="143"/>
    <x v="546"/>
    <x v="174"/>
    <x v="944"/>
    <x v="307"/>
    <x v="50"/>
    <x v="59"/>
    <x v="3"/>
    <x v="4"/>
    <x v="31"/>
    <x v="35"/>
    <x v="100"/>
    <x v="78"/>
    <x v="61"/>
    <x v="0"/>
    <x v="1"/>
    <x v="0"/>
    <x v="0"/>
    <x v="1"/>
    <x v="1"/>
    <x v="1"/>
    <x v="9"/>
  </r>
  <r>
    <x v="12"/>
    <x v="62"/>
    <x v="724"/>
    <x v="745"/>
    <x v="347"/>
    <x v="306"/>
    <x v="13"/>
    <x v="145"/>
    <x v="114"/>
    <x v="542"/>
    <x v="483"/>
    <x v="21"/>
    <x v="130"/>
    <x v="151"/>
    <x v="4"/>
    <x v="1"/>
    <x v="0"/>
    <x v="105"/>
    <x v="80"/>
    <x v="60"/>
    <x v="62"/>
    <x v="1"/>
    <x v="0"/>
    <x v="0"/>
    <x v="0"/>
    <x v="1"/>
    <x v="1"/>
    <x v="1"/>
    <x v="12"/>
  </r>
  <r>
    <x v="12"/>
    <x v="63"/>
    <x v="625"/>
    <x v="43"/>
    <x v="54"/>
    <x v="24"/>
    <x v="1"/>
    <x v="20"/>
    <x v="50"/>
    <x v="463"/>
    <x v="169"/>
    <x v="487"/>
    <x v="582"/>
    <x v="769"/>
    <x v="1"/>
    <x v="2"/>
    <x v="41"/>
    <x v="167"/>
    <x v="230"/>
    <x v="85"/>
    <x v="63"/>
    <x v="0"/>
    <x v="0"/>
    <x v="0"/>
    <x v="0"/>
    <x v="1"/>
    <x v="0"/>
    <x v="0"/>
    <x v="13"/>
  </r>
  <r>
    <x v="12"/>
    <x v="64"/>
    <x v="570"/>
    <x v="93"/>
    <x v="79"/>
    <x v="43"/>
    <x v="1"/>
    <x v="66"/>
    <x v="217"/>
    <x v="983"/>
    <x v="318"/>
    <x v="152"/>
    <x v="546"/>
    <x v="663"/>
    <x v="3"/>
    <x v="2"/>
    <x v="20"/>
    <x v="49"/>
    <x v="119"/>
    <x v="8"/>
    <x v="64"/>
    <x v="0"/>
    <x v="0"/>
    <x v="0"/>
    <x v="0"/>
    <x v="1"/>
    <x v="0"/>
    <x v="1"/>
    <x v="9"/>
  </r>
  <r>
    <x v="12"/>
    <x v="65"/>
    <x v="849"/>
    <x v="402"/>
    <x v="482"/>
    <x v="498"/>
    <x v="4"/>
    <x v="83"/>
    <x v="577"/>
    <x v="77"/>
    <x v="403"/>
    <x v="288"/>
    <x v="222"/>
    <x v="78"/>
    <x v="4"/>
    <x v="5"/>
    <x v="28"/>
    <x v="88"/>
    <x v="62"/>
    <x v="56"/>
    <x v="65"/>
    <x v="1"/>
    <x v="1"/>
    <x v="0"/>
    <x v="0"/>
    <x v="1"/>
    <x v="0"/>
    <x v="1"/>
    <x v="12"/>
  </r>
  <r>
    <x v="12"/>
    <x v="66"/>
    <x v="482"/>
    <x v="40"/>
    <x v="147"/>
    <x v="111"/>
    <x v="0"/>
    <x v="30"/>
    <x v="35"/>
    <x v="700"/>
    <x v="697"/>
    <x v="516"/>
    <x v="413"/>
    <x v="488"/>
    <x v="0"/>
    <x v="1"/>
    <x v="47"/>
    <x v="218"/>
    <x v="255"/>
    <x v="13"/>
    <x v="66"/>
    <x v="0"/>
    <x v="0"/>
    <x v="1"/>
    <x v="0"/>
    <x v="1"/>
    <x v="0"/>
    <x v="0"/>
    <x v="15"/>
  </r>
  <r>
    <x v="12"/>
    <x v="67"/>
    <x v="975"/>
    <x v="389"/>
    <x v="444"/>
    <x v="562"/>
    <x v="5"/>
    <x v="72"/>
    <x v="27"/>
    <x v="112"/>
    <x v="205"/>
    <x v="261"/>
    <x v="629"/>
    <x v="657"/>
    <x v="0"/>
    <x v="6"/>
    <x v="54"/>
    <x v="252"/>
    <x v="255"/>
    <x v="115"/>
    <x v="67"/>
    <x v="1"/>
    <x v="1"/>
    <x v="1"/>
    <x v="0"/>
    <x v="1"/>
    <x v="0"/>
    <x v="0"/>
    <x v="16"/>
  </r>
  <r>
    <x v="12"/>
    <x v="68"/>
    <x v="764"/>
    <x v="160"/>
    <x v="311"/>
    <x v="217"/>
    <x v="1"/>
    <x v="72"/>
    <x v="212"/>
    <x v="923"/>
    <x v="136"/>
    <x v="12"/>
    <x v="279"/>
    <x v="127"/>
    <x v="5"/>
    <x v="2"/>
    <x v="0"/>
    <x v="84"/>
    <x v="58"/>
    <x v="26"/>
    <x v="68"/>
    <x v="1"/>
    <x v="0"/>
    <x v="0"/>
    <x v="1"/>
    <x v="1"/>
    <x v="0"/>
    <x v="1"/>
    <x v="11"/>
  </r>
  <r>
    <x v="12"/>
    <x v="69"/>
    <x v="540"/>
    <x v="386"/>
    <x v="579"/>
    <x v="541"/>
    <x v="4"/>
    <x v="75"/>
    <x v="678"/>
    <x v="872"/>
    <x v="715"/>
    <x v="423"/>
    <x v="485"/>
    <x v="490"/>
    <x v="3"/>
    <x v="5"/>
    <x v="34"/>
    <x v="51"/>
    <x v="122"/>
    <x v="142"/>
    <x v="69"/>
    <x v="0"/>
    <x v="1"/>
    <x v="0"/>
    <x v="1"/>
    <x v="1"/>
    <x v="0"/>
    <x v="1"/>
    <x v="9"/>
  </r>
  <r>
    <x v="12"/>
    <x v="70"/>
    <x v="660"/>
    <x v="121"/>
    <x v="165"/>
    <x v="203"/>
    <x v="1"/>
    <x v="60"/>
    <x v="27"/>
    <x v="594"/>
    <x v="288"/>
    <x v="524"/>
    <x v="439"/>
    <x v="501"/>
    <x v="0"/>
    <x v="2"/>
    <x v="49"/>
    <x v="252"/>
    <x v="255"/>
    <x v="36"/>
    <x v="70"/>
    <x v="1"/>
    <x v="0"/>
    <x v="1"/>
    <x v="1"/>
    <x v="1"/>
    <x v="0"/>
    <x v="0"/>
    <x v="16"/>
  </r>
  <r>
    <x v="12"/>
    <x v="71"/>
    <x v="588"/>
    <x v="304"/>
    <x v="330"/>
    <x v="345"/>
    <x v="5"/>
    <x v="55"/>
    <x v="35"/>
    <x v="314"/>
    <x v="1132"/>
    <x v="261"/>
    <x v="570"/>
    <x v="601"/>
    <x v="0"/>
    <x v="6"/>
    <x v="54"/>
    <x v="218"/>
    <x v="255"/>
    <x v="65"/>
    <x v="71"/>
    <x v="0"/>
    <x v="1"/>
    <x v="1"/>
    <x v="1"/>
    <x v="1"/>
    <x v="0"/>
    <x v="0"/>
    <x v="15"/>
  </r>
  <r>
    <x v="12"/>
    <x v="72"/>
    <x v="582"/>
    <x v="0"/>
    <x v="0"/>
    <x v="2"/>
    <x v="0"/>
    <x v="13"/>
    <x v="717"/>
    <x v="53"/>
    <x v="415"/>
    <x v="245"/>
    <x v="397"/>
    <x v="447"/>
    <x v="1"/>
    <x v="1"/>
    <x v="37"/>
    <x v="158"/>
    <x v="222"/>
    <x v="237"/>
    <x v="72"/>
    <x v="0"/>
    <x v="0"/>
    <x v="0"/>
    <x v="0"/>
    <x v="0"/>
    <x v="0"/>
    <x v="0"/>
    <x v="13"/>
  </r>
  <r>
    <x v="12"/>
    <x v="73"/>
    <x v="1196"/>
    <x v="193"/>
    <x v="261"/>
    <x v="366"/>
    <x v="3"/>
    <x v="45"/>
    <x v="72"/>
    <x v="377"/>
    <x v="404"/>
    <x v="463"/>
    <x v="322"/>
    <x v="266"/>
    <x v="1"/>
    <x v="4"/>
    <x v="45"/>
    <x v="210"/>
    <x v="201"/>
    <x v="94"/>
    <x v="73"/>
    <x v="1"/>
    <x v="1"/>
    <x v="0"/>
    <x v="0"/>
    <x v="0"/>
    <x v="0"/>
    <x v="0"/>
    <x v="15"/>
  </r>
  <r>
    <x v="12"/>
    <x v="74"/>
    <x v="620"/>
    <x v="64"/>
    <x v="110"/>
    <x v="30"/>
    <x v="0"/>
    <x v="66"/>
    <x v="721"/>
    <x v="282"/>
    <x v="873"/>
    <x v="342"/>
    <x v="352"/>
    <x v="312"/>
    <x v="2"/>
    <x v="1"/>
    <x v="25"/>
    <x v="72"/>
    <x v="146"/>
    <x v="48"/>
    <x v="74"/>
    <x v="0"/>
    <x v="0"/>
    <x v="1"/>
    <x v="0"/>
    <x v="0"/>
    <x v="0"/>
    <x v="1"/>
    <x v="11"/>
  </r>
  <r>
    <x v="12"/>
    <x v="75"/>
    <x v="870"/>
    <x v="437"/>
    <x v="227"/>
    <x v="364"/>
    <x v="6"/>
    <x v="84"/>
    <x v="247"/>
    <x v="1"/>
    <x v="984"/>
    <x v="164"/>
    <x v="253"/>
    <x v="173"/>
    <x v="6"/>
    <x v="7"/>
    <x v="22"/>
    <x v="70"/>
    <x v="47"/>
    <x v="96"/>
    <x v="75"/>
    <x v="1"/>
    <x v="1"/>
    <x v="1"/>
    <x v="0"/>
    <x v="0"/>
    <x v="0"/>
    <x v="1"/>
    <x v="10"/>
  </r>
  <r>
    <x v="12"/>
    <x v="76"/>
    <x v="662"/>
    <x v="37"/>
    <x v="33"/>
    <x v="134"/>
    <x v="0"/>
    <x v="55"/>
    <x v="27"/>
    <x v="734"/>
    <x v="285"/>
    <x v="516"/>
    <x v="513"/>
    <x v="659"/>
    <x v="0"/>
    <x v="1"/>
    <x v="47"/>
    <x v="252"/>
    <x v="255"/>
    <x v="54"/>
    <x v="76"/>
    <x v="1"/>
    <x v="0"/>
    <x v="0"/>
    <x v="1"/>
    <x v="0"/>
    <x v="0"/>
    <x v="0"/>
    <x v="16"/>
  </r>
  <r>
    <x v="12"/>
    <x v="77"/>
    <x v="529"/>
    <x v="165"/>
    <x v="176"/>
    <x v="139"/>
    <x v="3"/>
    <x v="48"/>
    <x v="35"/>
    <x v="161"/>
    <x v="1080"/>
    <x v="534"/>
    <x v="423"/>
    <x v="459"/>
    <x v="0"/>
    <x v="4"/>
    <x v="52"/>
    <x v="218"/>
    <x v="255"/>
    <x v="94"/>
    <x v="77"/>
    <x v="0"/>
    <x v="1"/>
    <x v="0"/>
    <x v="1"/>
    <x v="0"/>
    <x v="0"/>
    <x v="0"/>
    <x v="15"/>
  </r>
  <r>
    <x v="12"/>
    <x v="78"/>
    <x v="801"/>
    <x v="218"/>
    <x v="280"/>
    <x v="186"/>
    <x v="2"/>
    <x v="76"/>
    <x v="861"/>
    <x v="464"/>
    <x v="591"/>
    <x v="132"/>
    <x v="270"/>
    <x v="131"/>
    <x v="5"/>
    <x v="3"/>
    <x v="6"/>
    <x v="87"/>
    <x v="61"/>
    <x v="40"/>
    <x v="78"/>
    <x v="1"/>
    <x v="0"/>
    <x v="1"/>
    <x v="1"/>
    <x v="0"/>
    <x v="0"/>
    <x v="1"/>
    <x v="11"/>
  </r>
  <r>
    <x v="12"/>
    <x v="79"/>
    <x v="542"/>
    <x v="401"/>
    <x v="274"/>
    <x v="183"/>
    <x v="6"/>
    <x v="76"/>
    <x v="758"/>
    <x v="292"/>
    <x v="893"/>
    <x v="217"/>
    <x v="585"/>
    <x v="610"/>
    <x v="4"/>
    <x v="7"/>
    <x v="33"/>
    <x v="32"/>
    <x v="93"/>
    <x v="54"/>
    <x v="79"/>
    <x v="0"/>
    <x v="1"/>
    <x v="1"/>
    <x v="1"/>
    <x v="0"/>
    <x v="0"/>
    <x v="1"/>
    <x v="7"/>
  </r>
  <r>
    <x v="12"/>
    <x v="80"/>
    <x v="498"/>
    <x v="603"/>
    <x v="540"/>
    <x v="447"/>
    <x v="12"/>
    <x v="78"/>
    <x v="156"/>
    <x v="451"/>
    <x v="525"/>
    <x v="427"/>
    <x v="612"/>
    <x v="465"/>
    <x v="1"/>
    <x v="0"/>
    <x v="31"/>
    <x v="174"/>
    <x v="237"/>
    <x v="65"/>
    <x v="80"/>
    <x v="0"/>
    <x v="0"/>
    <x v="0"/>
    <x v="0"/>
    <x v="1"/>
    <x v="1"/>
    <x v="0"/>
    <x v="13"/>
  </r>
  <r>
    <x v="12"/>
    <x v="81"/>
    <x v="1043"/>
    <x v="846"/>
    <x v="669"/>
    <x v="679"/>
    <x v="16"/>
    <x v="108"/>
    <x v="209"/>
    <x v="752"/>
    <x v="134"/>
    <x v="450"/>
    <x v="53"/>
    <x v="43"/>
    <x v="2"/>
    <x v="4"/>
    <x v="39"/>
    <x v="186"/>
    <x v="169"/>
    <x v="74"/>
    <x v="81"/>
    <x v="1"/>
    <x v="1"/>
    <x v="0"/>
    <x v="0"/>
    <x v="1"/>
    <x v="1"/>
    <x v="0"/>
    <x v="14"/>
  </r>
  <r>
    <x v="12"/>
    <x v="82"/>
    <x v="577"/>
    <x v="736"/>
    <x v="850"/>
    <x v="859"/>
    <x v="13"/>
    <x v="131"/>
    <x v="573"/>
    <x v="1044"/>
    <x v="948"/>
    <x v="21"/>
    <x v="260"/>
    <x v="323"/>
    <x v="4"/>
    <x v="1"/>
    <x v="0"/>
    <x v="25"/>
    <x v="80"/>
    <x v="131"/>
    <x v="82"/>
    <x v="0"/>
    <x v="0"/>
    <x v="1"/>
    <x v="0"/>
    <x v="1"/>
    <x v="1"/>
    <x v="1"/>
    <x v="7"/>
  </r>
  <r>
    <x v="12"/>
    <x v="83"/>
    <x v="727"/>
    <x v="1115"/>
    <x v="835"/>
    <x v="826"/>
    <x v="19"/>
    <x v="146"/>
    <x v="1004"/>
    <x v="735"/>
    <x v="936"/>
    <x v="1"/>
    <x v="46"/>
    <x v="101"/>
    <x v="9"/>
    <x v="7"/>
    <x v="2"/>
    <x v="23"/>
    <x v="5"/>
    <x v="191"/>
    <x v="83"/>
    <x v="1"/>
    <x v="1"/>
    <x v="1"/>
    <x v="0"/>
    <x v="1"/>
    <x v="1"/>
    <x v="1"/>
    <x v="7"/>
  </r>
  <r>
    <x v="12"/>
    <x v="84"/>
    <x v="688"/>
    <x v="622"/>
    <x v="679"/>
    <x v="703"/>
    <x v="12"/>
    <x v="92"/>
    <x v="38"/>
    <x v="833"/>
    <x v="886"/>
    <x v="359"/>
    <x v="146"/>
    <x v="86"/>
    <x v="1"/>
    <x v="0"/>
    <x v="31"/>
    <x v="218"/>
    <x v="212"/>
    <x v="81"/>
    <x v="84"/>
    <x v="1"/>
    <x v="0"/>
    <x v="0"/>
    <x v="1"/>
    <x v="1"/>
    <x v="1"/>
    <x v="0"/>
    <x v="15"/>
  </r>
  <r>
    <x v="12"/>
    <x v="85"/>
    <x v="624"/>
    <x v="824"/>
    <x v="657"/>
    <x v="571"/>
    <x v="16"/>
    <x v="78"/>
    <x v="86"/>
    <x v="781"/>
    <x v="51"/>
    <x v="388"/>
    <x v="104"/>
    <x v="141"/>
    <x v="2"/>
    <x v="4"/>
    <x v="39"/>
    <x v="80"/>
    <x v="154"/>
    <x v="64"/>
    <x v="85"/>
    <x v="0"/>
    <x v="1"/>
    <x v="0"/>
    <x v="1"/>
    <x v="1"/>
    <x v="1"/>
    <x v="0"/>
    <x v="11"/>
  </r>
  <r>
    <x v="12"/>
    <x v="86"/>
    <x v="709"/>
    <x v="801"/>
    <x v="603"/>
    <x v="618"/>
    <x v="14"/>
    <x v="145"/>
    <x v="913"/>
    <x v="373"/>
    <x v="847"/>
    <x v="12"/>
    <x v="174"/>
    <x v="235"/>
    <x v="5"/>
    <x v="2"/>
    <x v="0"/>
    <x v="84"/>
    <x v="58"/>
    <x v="56"/>
    <x v="86"/>
    <x v="1"/>
    <x v="0"/>
    <x v="1"/>
    <x v="1"/>
    <x v="1"/>
    <x v="1"/>
    <x v="1"/>
    <x v="11"/>
  </r>
  <r>
    <x v="12"/>
    <x v="87"/>
    <x v="587"/>
    <x v="1051"/>
    <x v="903"/>
    <x v="922"/>
    <x v="17"/>
    <x v="145"/>
    <x v="628"/>
    <x v="810"/>
    <x v="1161"/>
    <x v="453"/>
    <x v="187"/>
    <x v="292"/>
    <x v="3"/>
    <x v="5"/>
    <x v="34"/>
    <x v="34"/>
    <x v="98"/>
    <x v="149"/>
    <x v="87"/>
    <x v="0"/>
    <x v="1"/>
    <x v="1"/>
    <x v="1"/>
    <x v="1"/>
    <x v="1"/>
    <x v="1"/>
    <x v="9"/>
  </r>
  <r>
    <x v="12"/>
    <x v="88"/>
    <x v="554"/>
    <x v="692"/>
    <x v="297"/>
    <x v="156"/>
    <x v="13"/>
    <x v="131"/>
    <x v="570"/>
    <x v="581"/>
    <x v="160"/>
    <x v="21"/>
    <x v="199"/>
    <x v="255"/>
    <x v="4"/>
    <x v="1"/>
    <x v="0"/>
    <x v="25"/>
    <x v="80"/>
    <x v="88"/>
    <x v="88"/>
    <x v="0"/>
    <x v="0"/>
    <x v="0"/>
    <x v="0"/>
    <x v="0"/>
    <x v="1"/>
    <x v="1"/>
    <x v="7"/>
  </r>
  <r>
    <x v="12"/>
    <x v="89"/>
    <x v="804"/>
    <x v="1025"/>
    <x v="616"/>
    <x v="649"/>
    <x v="17"/>
    <x v="147"/>
    <x v="286"/>
    <x v="676"/>
    <x v="1130"/>
    <x v="45"/>
    <x v="12"/>
    <x v="15"/>
    <x v="7"/>
    <x v="5"/>
    <x v="4"/>
    <x v="46"/>
    <x v="24"/>
    <x v="145"/>
    <x v="89"/>
    <x v="1"/>
    <x v="1"/>
    <x v="0"/>
    <x v="0"/>
    <x v="0"/>
    <x v="1"/>
    <x v="1"/>
    <x v="9"/>
  </r>
  <r>
    <x v="12"/>
    <x v="90"/>
    <x v="571"/>
    <x v="631"/>
    <x v="63"/>
    <x v="7"/>
    <x v="13"/>
    <x v="67"/>
    <x v="647"/>
    <x v="1046"/>
    <x v="356"/>
    <x v="342"/>
    <x v="376"/>
    <x v="376"/>
    <x v="2"/>
    <x v="1"/>
    <x v="25"/>
    <x v="79"/>
    <x v="153"/>
    <x v="46"/>
    <x v="90"/>
    <x v="0"/>
    <x v="0"/>
    <x v="1"/>
    <x v="0"/>
    <x v="0"/>
    <x v="1"/>
    <x v="0"/>
    <x v="11"/>
  </r>
  <r>
    <x v="12"/>
    <x v="91"/>
    <x v="1226"/>
    <x v="927"/>
    <x v="831"/>
    <x v="853"/>
    <x v="17"/>
    <x v="106"/>
    <x v="554"/>
    <x v="471"/>
    <x v="577"/>
    <x v="251"/>
    <x v="167"/>
    <x v="244"/>
    <x v="3"/>
    <x v="5"/>
    <x v="34"/>
    <x v="168"/>
    <x v="147"/>
    <x v="224"/>
    <x v="91"/>
    <x v="1"/>
    <x v="1"/>
    <x v="1"/>
    <x v="0"/>
    <x v="0"/>
    <x v="1"/>
    <x v="0"/>
    <x v="13"/>
  </r>
  <r>
    <x v="12"/>
    <x v="92"/>
    <x v="736"/>
    <x v="749"/>
    <x v="413"/>
    <x v="370"/>
    <x v="13"/>
    <x v="145"/>
    <x v="672"/>
    <x v="366"/>
    <x v="575"/>
    <x v="21"/>
    <x v="76"/>
    <x v="54"/>
    <x v="4"/>
    <x v="1"/>
    <x v="0"/>
    <x v="105"/>
    <x v="80"/>
    <x v="67"/>
    <x v="92"/>
    <x v="1"/>
    <x v="0"/>
    <x v="0"/>
    <x v="1"/>
    <x v="0"/>
    <x v="1"/>
    <x v="1"/>
    <x v="12"/>
  </r>
  <r>
    <x v="12"/>
    <x v="93"/>
    <x v="592"/>
    <x v="900"/>
    <x v="593"/>
    <x v="516"/>
    <x v="16"/>
    <x v="142"/>
    <x v="755"/>
    <x v="667"/>
    <x v="739"/>
    <x v="411"/>
    <x v="133"/>
    <x v="194"/>
    <x v="3"/>
    <x v="4"/>
    <x v="31"/>
    <x v="25"/>
    <x v="80"/>
    <x v="87"/>
    <x v="93"/>
    <x v="0"/>
    <x v="1"/>
    <x v="0"/>
    <x v="1"/>
    <x v="0"/>
    <x v="1"/>
    <x v="1"/>
    <x v="9"/>
  </r>
  <r>
    <x v="12"/>
    <x v="94"/>
    <x v="715"/>
    <x v="686"/>
    <x v="706"/>
    <x v="729"/>
    <x v="13"/>
    <x v="96"/>
    <x v="187"/>
    <x v="391"/>
    <x v="439"/>
    <x v="245"/>
    <x v="535"/>
    <x v="419"/>
    <x v="1"/>
    <x v="1"/>
    <x v="37"/>
    <x v="206"/>
    <x v="194"/>
    <x v="153"/>
    <x v="94"/>
    <x v="1"/>
    <x v="0"/>
    <x v="1"/>
    <x v="1"/>
    <x v="0"/>
    <x v="1"/>
    <x v="0"/>
    <x v="15"/>
  </r>
  <r>
    <x v="12"/>
    <x v="95"/>
    <x v="658"/>
    <x v="893"/>
    <x v="666"/>
    <x v="610"/>
    <x v="17"/>
    <x v="93"/>
    <x v="55"/>
    <x v="504"/>
    <x v="766"/>
    <x v="521"/>
    <x v="446"/>
    <x v="386"/>
    <x v="2"/>
    <x v="5"/>
    <x v="41"/>
    <x v="128"/>
    <x v="197"/>
    <x v="152"/>
    <x v="95"/>
    <x v="0"/>
    <x v="1"/>
    <x v="1"/>
    <x v="1"/>
    <x v="0"/>
    <x v="1"/>
    <x v="0"/>
    <x v="11"/>
  </r>
  <r>
    <x v="12"/>
    <x v="96"/>
    <x v="696"/>
    <x v="113"/>
    <x v="150"/>
    <x v="174"/>
    <x v="1"/>
    <x v="60"/>
    <x v="27"/>
    <x v="999"/>
    <x v="527"/>
    <x v="524"/>
    <x v="456"/>
    <x v="546"/>
    <x v="0"/>
    <x v="2"/>
    <x v="49"/>
    <x v="252"/>
    <x v="255"/>
    <x v="54"/>
    <x v="96"/>
    <x v="1"/>
    <x v="0"/>
    <x v="1"/>
    <x v="0"/>
    <x v="1"/>
    <x v="0"/>
    <x v="0"/>
    <x v="16"/>
  </r>
  <r>
    <x v="12"/>
    <x v="97"/>
    <x v="770"/>
    <x v="279"/>
    <x v="296"/>
    <x v="262"/>
    <x v="5"/>
    <x v="42"/>
    <x v="167"/>
    <x v="619"/>
    <x v="477"/>
    <x v="259"/>
    <x v="506"/>
    <x v="554"/>
    <x v="1"/>
    <x v="6"/>
    <x v="47"/>
    <x v="175"/>
    <x v="238"/>
    <x v="100"/>
    <x v="97"/>
    <x v="0"/>
    <x v="1"/>
    <x v="1"/>
    <x v="0"/>
    <x v="1"/>
    <x v="0"/>
    <x v="0"/>
    <x v="13"/>
  </r>
  <r>
    <x v="12"/>
    <x v="98"/>
    <x v="513"/>
    <x v="51"/>
    <x v="26"/>
    <x v="93"/>
    <x v="1"/>
    <x v="38"/>
    <x v="35"/>
    <x v="874"/>
    <x v="521"/>
    <x v="524"/>
    <x v="433"/>
    <x v="531"/>
    <x v="0"/>
    <x v="2"/>
    <x v="49"/>
    <x v="218"/>
    <x v="255"/>
    <x v="66"/>
    <x v="98"/>
    <x v="0"/>
    <x v="0"/>
    <x v="1"/>
    <x v="1"/>
    <x v="1"/>
    <x v="0"/>
    <x v="0"/>
    <x v="15"/>
  </r>
  <r>
    <x v="12"/>
    <x v="99"/>
    <x v="1295"/>
    <x v="432"/>
    <x v="556"/>
    <x v="537"/>
    <x v="6"/>
    <x v="64"/>
    <x v="383"/>
    <x v="277"/>
    <x v="514"/>
    <x v="258"/>
    <x v="398"/>
    <x v="411"/>
    <x v="2"/>
    <x v="7"/>
    <x v="44"/>
    <x v="236"/>
    <x v="234"/>
    <x v="255"/>
    <x v="99"/>
    <x v="1"/>
    <x v="1"/>
    <x v="1"/>
    <x v="1"/>
    <x v="1"/>
    <x v="0"/>
    <x v="0"/>
    <x v="14"/>
  </r>
  <r>
    <x v="12"/>
    <x v="100"/>
    <x v="702"/>
    <x v="28"/>
    <x v="7"/>
    <x v="194"/>
    <x v="0"/>
    <x v="55"/>
    <x v="27"/>
    <x v="849"/>
    <x v="1083"/>
    <x v="516"/>
    <x v="542"/>
    <x v="726"/>
    <x v="0"/>
    <x v="1"/>
    <x v="47"/>
    <x v="252"/>
    <x v="255"/>
    <x v="100"/>
    <x v="100"/>
    <x v="1"/>
    <x v="0"/>
    <x v="0"/>
    <x v="0"/>
    <x v="0"/>
    <x v="0"/>
    <x v="0"/>
    <x v="16"/>
  </r>
  <r>
    <x v="12"/>
    <x v="101"/>
    <x v="640"/>
    <x v="129"/>
    <x v="73"/>
    <x v="40"/>
    <x v="3"/>
    <x v="24"/>
    <x v="161"/>
    <x v="99"/>
    <x v="350"/>
    <x v="396"/>
    <x v="341"/>
    <x v="290"/>
    <x v="1"/>
    <x v="4"/>
    <x v="45"/>
    <x v="143"/>
    <x v="212"/>
    <x v="41"/>
    <x v="101"/>
    <x v="0"/>
    <x v="1"/>
    <x v="0"/>
    <x v="0"/>
    <x v="0"/>
    <x v="0"/>
    <x v="0"/>
    <x v="13"/>
  </r>
  <r>
    <x v="12"/>
    <x v="102"/>
    <x v="619"/>
    <x v="6"/>
    <x v="21"/>
    <x v="33"/>
    <x v="0"/>
    <x v="7"/>
    <x v="920"/>
    <x v="343"/>
    <x v="100"/>
    <x v="206"/>
    <x v="406"/>
    <x v="474"/>
    <x v="2"/>
    <x v="1"/>
    <x v="25"/>
    <x v="122"/>
    <x v="194"/>
    <x v="13"/>
    <x v="102"/>
    <x v="0"/>
    <x v="0"/>
    <x v="0"/>
    <x v="1"/>
    <x v="0"/>
    <x v="0"/>
    <x v="0"/>
    <x v="11"/>
  </r>
  <r>
    <x v="12"/>
    <x v="103"/>
    <x v="1125"/>
    <x v="196"/>
    <x v="282"/>
    <x v="277"/>
    <x v="3"/>
    <x v="46"/>
    <x v="714"/>
    <x v="937"/>
    <x v="385"/>
    <x v="512"/>
    <x v="304"/>
    <x v="214"/>
    <x v="1"/>
    <x v="4"/>
    <x v="45"/>
    <x v="212"/>
    <x v="205"/>
    <x v="45"/>
    <x v="103"/>
    <x v="1"/>
    <x v="1"/>
    <x v="0"/>
    <x v="1"/>
    <x v="0"/>
    <x v="0"/>
    <x v="0"/>
    <x v="15"/>
  </r>
  <r>
    <x v="12"/>
    <x v="104"/>
    <x v="650"/>
    <x v="640"/>
    <x v="642"/>
    <x v="815"/>
    <x v="12"/>
    <x v="123"/>
    <x v="27"/>
    <x v="628"/>
    <x v="1056"/>
    <x v="498"/>
    <x v="215"/>
    <x v="252"/>
    <x v="0"/>
    <x v="0"/>
    <x v="45"/>
    <x v="252"/>
    <x v="255"/>
    <x v="102"/>
    <x v="104"/>
    <x v="1"/>
    <x v="0"/>
    <x v="0"/>
    <x v="0"/>
    <x v="1"/>
    <x v="1"/>
    <x v="0"/>
    <x v="16"/>
  </r>
  <r>
    <x v="12"/>
    <x v="105"/>
    <x v="621"/>
    <x v="809"/>
    <x v="495"/>
    <x v="449"/>
    <x v="16"/>
    <x v="77"/>
    <x v="645"/>
    <x v="720"/>
    <x v="460"/>
    <x v="443"/>
    <x v="102"/>
    <x v="129"/>
    <x v="2"/>
    <x v="4"/>
    <x v="39"/>
    <x v="76"/>
    <x v="150"/>
    <x v="50"/>
    <x v="105"/>
    <x v="0"/>
    <x v="1"/>
    <x v="0"/>
    <x v="0"/>
    <x v="1"/>
    <x v="1"/>
    <x v="0"/>
    <x v="11"/>
  </r>
  <r>
    <x v="12"/>
    <x v="106"/>
    <x v="465"/>
    <x v="614"/>
    <x v="609"/>
    <x v="662"/>
    <x v="12"/>
    <x v="92"/>
    <x v="35"/>
    <x v="521"/>
    <x v="1120"/>
    <x v="498"/>
    <x v="652"/>
    <x v="494"/>
    <x v="0"/>
    <x v="0"/>
    <x v="45"/>
    <x v="218"/>
    <x v="255"/>
    <x v="63"/>
    <x v="106"/>
    <x v="0"/>
    <x v="0"/>
    <x v="0"/>
    <x v="1"/>
    <x v="1"/>
    <x v="1"/>
    <x v="0"/>
    <x v="15"/>
  </r>
  <r>
    <x v="12"/>
    <x v="107"/>
    <x v="1205"/>
    <x v="867"/>
    <x v="790"/>
    <x v="846"/>
    <x v="16"/>
    <x v="119"/>
    <x v="107"/>
    <x v="630"/>
    <x v="334"/>
    <x v="489"/>
    <x v="60"/>
    <x v="67"/>
    <x v="2"/>
    <x v="4"/>
    <x v="39"/>
    <x v="203"/>
    <x v="189"/>
    <x v="85"/>
    <x v="107"/>
    <x v="1"/>
    <x v="1"/>
    <x v="0"/>
    <x v="1"/>
    <x v="1"/>
    <x v="1"/>
    <x v="0"/>
    <x v="14"/>
  </r>
  <r>
    <x v="12"/>
    <x v="108"/>
    <x v="779"/>
    <x v="675"/>
    <x v="410"/>
    <x v="440"/>
    <x v="13"/>
    <x v="108"/>
    <x v="49"/>
    <x v="121"/>
    <x v="369"/>
    <x v="446"/>
    <x v="704"/>
    <x v="527"/>
    <x v="1"/>
    <x v="1"/>
    <x v="37"/>
    <x v="227"/>
    <x v="224"/>
    <x v="81"/>
    <x v="108"/>
    <x v="1"/>
    <x v="0"/>
    <x v="1"/>
    <x v="0"/>
    <x v="0"/>
    <x v="1"/>
    <x v="0"/>
    <x v="15"/>
  </r>
  <r>
    <x v="12"/>
    <x v="109"/>
    <x v="644"/>
    <x v="902"/>
    <x v="693"/>
    <x v="687"/>
    <x v="17"/>
    <x v="103"/>
    <x v="459"/>
    <x v="369"/>
    <x v="240"/>
    <x v="257"/>
    <x v="549"/>
    <x v="413"/>
    <x v="1"/>
    <x v="5"/>
    <x v="46"/>
    <x v="163"/>
    <x v="227"/>
    <x v="139"/>
    <x v="109"/>
    <x v="0"/>
    <x v="1"/>
    <x v="1"/>
    <x v="0"/>
    <x v="0"/>
    <x v="1"/>
    <x v="0"/>
    <x v="13"/>
  </r>
  <r>
    <x v="12"/>
    <x v="110"/>
    <x v="548"/>
    <x v="650"/>
    <x v="369"/>
    <x v="330"/>
    <x v="13"/>
    <x v="75"/>
    <x v="498"/>
    <x v="1036"/>
    <x v="430"/>
    <x v="446"/>
    <x v="615"/>
    <x v="450"/>
    <x v="1"/>
    <x v="1"/>
    <x v="37"/>
    <x v="131"/>
    <x v="199"/>
    <x v="39"/>
    <x v="110"/>
    <x v="0"/>
    <x v="0"/>
    <x v="1"/>
    <x v="1"/>
    <x v="0"/>
    <x v="1"/>
    <x v="0"/>
    <x v="13"/>
  </r>
  <r>
    <x v="12"/>
    <x v="111"/>
    <x v="959"/>
    <x v="917"/>
    <x v="765"/>
    <x v="749"/>
    <x v="17"/>
    <x v="111"/>
    <x v="177"/>
    <x v="452"/>
    <x v="712"/>
    <x v="451"/>
    <x v="166"/>
    <x v="237"/>
    <x v="2"/>
    <x v="5"/>
    <x v="41"/>
    <x v="176"/>
    <x v="157"/>
    <x v="163"/>
    <x v="111"/>
    <x v="1"/>
    <x v="1"/>
    <x v="1"/>
    <x v="1"/>
    <x v="0"/>
    <x v="1"/>
    <x v="0"/>
    <x v="14"/>
  </r>
  <r>
    <x v="12"/>
    <x v="112"/>
    <x v="705"/>
    <x v="184"/>
    <x v="189"/>
    <x v="247"/>
    <x v="1"/>
    <x v="81"/>
    <x v="912"/>
    <x v="417"/>
    <x v="16"/>
    <x v="152"/>
    <x v="464"/>
    <x v="526"/>
    <x v="3"/>
    <x v="2"/>
    <x v="20"/>
    <x v="140"/>
    <x v="115"/>
    <x v="11"/>
    <x v="112"/>
    <x v="1"/>
    <x v="0"/>
    <x v="0"/>
    <x v="0"/>
    <x v="1"/>
    <x v="0"/>
    <x v="1"/>
    <x v="13"/>
  </r>
  <r>
    <x v="12"/>
    <x v="113"/>
    <x v="514"/>
    <x v="392"/>
    <x v="517"/>
    <x v="470"/>
    <x v="5"/>
    <x v="69"/>
    <x v="510"/>
    <x v="604"/>
    <x v="619"/>
    <x v="195"/>
    <x v="348"/>
    <x v="339"/>
    <x v="5"/>
    <x v="6"/>
    <x v="25"/>
    <x v="16"/>
    <x v="67"/>
    <x v="34"/>
    <x v="113"/>
    <x v="0"/>
    <x v="1"/>
    <x v="0"/>
    <x v="0"/>
    <x v="1"/>
    <x v="0"/>
    <x v="1"/>
    <x v="5"/>
  </r>
  <r>
    <x v="12"/>
    <x v="114"/>
    <x v="596"/>
    <x v="101"/>
    <x v="115"/>
    <x v="109"/>
    <x v="1"/>
    <x v="63"/>
    <x v="804"/>
    <x v="487"/>
    <x v="999"/>
    <x v="289"/>
    <x v="419"/>
    <x v="469"/>
    <x v="3"/>
    <x v="2"/>
    <x v="20"/>
    <x v="31"/>
    <x v="92"/>
    <x v="112"/>
    <x v="114"/>
    <x v="0"/>
    <x v="0"/>
    <x v="0"/>
    <x v="1"/>
    <x v="1"/>
    <x v="0"/>
    <x v="1"/>
    <x v="9"/>
  </r>
  <r>
    <x v="12"/>
    <x v="115"/>
    <x v="837"/>
    <x v="496"/>
    <x v="577"/>
    <x v="543"/>
    <x v="6"/>
    <x v="83"/>
    <x v="1002"/>
    <x v="875"/>
    <x v="517"/>
    <x v="401"/>
    <x v="268"/>
    <x v="192"/>
    <x v="6"/>
    <x v="7"/>
    <x v="22"/>
    <x v="63"/>
    <x v="40"/>
    <x v="35"/>
    <x v="115"/>
    <x v="1"/>
    <x v="1"/>
    <x v="0"/>
    <x v="1"/>
    <x v="1"/>
    <x v="0"/>
    <x v="1"/>
    <x v="10"/>
  </r>
  <r>
    <x v="12"/>
    <x v="116"/>
    <x v="626"/>
    <x v="234"/>
    <x v="75"/>
    <x v="39"/>
    <x v="4"/>
    <x v="72"/>
    <x v="963"/>
    <x v="203"/>
    <x v="190"/>
    <x v="2"/>
    <x v="277"/>
    <x v="158"/>
    <x v="8"/>
    <x v="5"/>
    <x v="0"/>
    <x v="34"/>
    <x v="13"/>
    <x v="43"/>
    <x v="116"/>
    <x v="1"/>
    <x v="0"/>
    <x v="1"/>
    <x v="0"/>
    <x v="0"/>
    <x v="0"/>
    <x v="1"/>
    <x v="8"/>
  </r>
  <r>
    <x v="12"/>
    <x v="117"/>
    <x v="551"/>
    <x v="380"/>
    <x v="289"/>
    <x v="117"/>
    <x v="6"/>
    <x v="73"/>
    <x v="875"/>
    <x v="450"/>
    <x v="454"/>
    <x v="231"/>
    <x v="333"/>
    <x v="314"/>
    <x v="4"/>
    <x v="7"/>
    <x v="33"/>
    <x v="23"/>
    <x v="76"/>
    <x v="78"/>
    <x v="117"/>
    <x v="0"/>
    <x v="1"/>
    <x v="1"/>
    <x v="0"/>
    <x v="0"/>
    <x v="0"/>
    <x v="1"/>
    <x v="7"/>
  </r>
  <r>
    <x v="12"/>
    <x v="118"/>
    <x v="591"/>
    <x v="122"/>
    <x v="169"/>
    <x v="35"/>
    <x v="1"/>
    <x v="66"/>
    <x v="901"/>
    <x v="195"/>
    <x v="692"/>
    <x v="303"/>
    <x v="327"/>
    <x v="258"/>
    <x v="3"/>
    <x v="2"/>
    <x v="20"/>
    <x v="49"/>
    <x v="119"/>
    <x v="25"/>
    <x v="118"/>
    <x v="0"/>
    <x v="0"/>
    <x v="1"/>
    <x v="1"/>
    <x v="0"/>
    <x v="0"/>
    <x v="1"/>
    <x v="9"/>
  </r>
  <r>
    <x v="12"/>
    <x v="119"/>
    <x v="827"/>
    <x v="498"/>
    <x v="485"/>
    <x v="443"/>
    <x v="7"/>
    <x v="80"/>
    <x v="221"/>
    <x v="64"/>
    <x v="182"/>
    <x v="159"/>
    <x v="364"/>
    <x v="365"/>
    <x v="7"/>
    <x v="8"/>
    <x v="20"/>
    <x v="40"/>
    <x v="19"/>
    <x v="77"/>
    <x v="119"/>
    <x v="1"/>
    <x v="1"/>
    <x v="1"/>
    <x v="1"/>
    <x v="0"/>
    <x v="0"/>
    <x v="1"/>
    <x v="9"/>
  </r>
  <r>
    <x v="12"/>
    <x v="120"/>
    <x v="645"/>
    <x v="804"/>
    <x v="644"/>
    <x v="622"/>
    <x v="14"/>
    <x v="145"/>
    <x v="355"/>
    <x v="634"/>
    <x v="249"/>
    <x v="12"/>
    <x v="274"/>
    <x v="341"/>
    <x v="5"/>
    <x v="2"/>
    <x v="0"/>
    <x v="84"/>
    <x v="58"/>
    <x v="56"/>
    <x v="120"/>
    <x v="1"/>
    <x v="0"/>
    <x v="1"/>
    <x v="0"/>
    <x v="1"/>
    <x v="1"/>
    <x v="1"/>
    <x v="11"/>
  </r>
  <r>
    <x v="12"/>
    <x v="121"/>
    <x v="470"/>
    <x v="1077"/>
    <x v="866"/>
    <x v="851"/>
    <x v="18"/>
    <x v="143"/>
    <x v="821"/>
    <x v="230"/>
    <x v="717"/>
    <x v="229"/>
    <x v="664"/>
    <x v="420"/>
    <x v="5"/>
    <x v="6"/>
    <x v="25"/>
    <x v="16"/>
    <x v="67"/>
    <x v="96"/>
    <x v="121"/>
    <x v="0"/>
    <x v="1"/>
    <x v="1"/>
    <x v="0"/>
    <x v="1"/>
    <x v="1"/>
    <x v="1"/>
    <x v="5"/>
  </r>
  <r>
    <x v="12"/>
    <x v="122"/>
    <x v="500"/>
    <x v="729"/>
    <x v="653"/>
    <x v="654"/>
    <x v="13"/>
    <x v="135"/>
    <x v="727"/>
    <x v="880"/>
    <x v="885"/>
    <x v="62"/>
    <x v="226"/>
    <x v="289"/>
    <x v="3"/>
    <x v="1"/>
    <x v="11"/>
    <x v="44"/>
    <x v="114"/>
    <x v="71"/>
    <x v="122"/>
    <x v="0"/>
    <x v="0"/>
    <x v="1"/>
    <x v="1"/>
    <x v="1"/>
    <x v="1"/>
    <x v="1"/>
    <x v="9"/>
  </r>
  <r>
    <x v="12"/>
    <x v="123"/>
    <x v="1097"/>
    <x v="1105"/>
    <x v="898"/>
    <x v="906"/>
    <x v="18"/>
    <x v="151"/>
    <x v="374"/>
    <x v="299"/>
    <x v="1109"/>
    <x v="290"/>
    <x v="13"/>
    <x v="30"/>
    <x v="6"/>
    <x v="6"/>
    <x v="18"/>
    <x v="54"/>
    <x v="32"/>
    <x v="161"/>
    <x v="123"/>
    <x v="1"/>
    <x v="1"/>
    <x v="1"/>
    <x v="1"/>
    <x v="1"/>
    <x v="1"/>
    <x v="1"/>
    <x v="10"/>
  </r>
  <r>
    <x v="12"/>
    <x v="124"/>
    <x v="730"/>
    <x v="748"/>
    <x v="334"/>
    <x v="362"/>
    <x v="13"/>
    <x v="145"/>
    <x v="1025"/>
    <x v="973"/>
    <x v="604"/>
    <x v="21"/>
    <x v="122"/>
    <x v="124"/>
    <x v="4"/>
    <x v="1"/>
    <x v="0"/>
    <x v="105"/>
    <x v="80"/>
    <x v="96"/>
    <x v="124"/>
    <x v="1"/>
    <x v="0"/>
    <x v="0"/>
    <x v="0"/>
    <x v="0"/>
    <x v="1"/>
    <x v="1"/>
    <x v="12"/>
  </r>
  <r>
    <x v="12"/>
    <x v="125"/>
    <x v="668"/>
    <x v="922"/>
    <x v="488"/>
    <x v="372"/>
    <x v="16"/>
    <x v="145"/>
    <x v="112"/>
    <x v="221"/>
    <x v="911"/>
    <x v="221"/>
    <x v="74"/>
    <x v="89"/>
    <x v="2"/>
    <x v="4"/>
    <x v="39"/>
    <x v="49"/>
    <x v="119"/>
    <x v="91"/>
    <x v="125"/>
    <x v="0"/>
    <x v="1"/>
    <x v="0"/>
    <x v="0"/>
    <x v="0"/>
    <x v="1"/>
    <x v="1"/>
    <x v="11"/>
  </r>
  <r>
    <x v="12"/>
    <x v="126"/>
    <x v="519"/>
    <x v="660"/>
    <x v="487"/>
    <x v="352"/>
    <x v="12"/>
    <x v="138"/>
    <x v="830"/>
    <x v="218"/>
    <x v="754"/>
    <x v="155"/>
    <x v="679"/>
    <x v="485"/>
    <x v="2"/>
    <x v="0"/>
    <x v="15"/>
    <x v="80"/>
    <x v="154"/>
    <x v="53"/>
    <x v="126"/>
    <x v="0"/>
    <x v="0"/>
    <x v="0"/>
    <x v="1"/>
    <x v="0"/>
    <x v="1"/>
    <x v="1"/>
    <x v="11"/>
  </r>
  <r>
    <x v="12"/>
    <x v="127"/>
    <x v="847"/>
    <x v="955"/>
    <x v="741"/>
    <x v="716"/>
    <x v="16"/>
    <x v="147"/>
    <x v="979"/>
    <x v="370"/>
    <x v="777"/>
    <x v="16"/>
    <x v="1"/>
    <x v="2"/>
    <x v="6"/>
    <x v="4"/>
    <x v="5"/>
    <x v="60"/>
    <x v="37"/>
    <x v="146"/>
    <x v="127"/>
    <x v="1"/>
    <x v="1"/>
    <x v="0"/>
    <x v="1"/>
    <x v="0"/>
    <x v="1"/>
    <x v="1"/>
    <x v="10"/>
  </r>
  <r>
    <x v="11"/>
    <x v="0"/>
    <x v="562"/>
    <x v="681"/>
    <x v="755"/>
    <x v="827"/>
    <x v="12"/>
    <x v="138"/>
    <x v="143"/>
    <x v="315"/>
    <x v="1137"/>
    <x v="297"/>
    <x v="460"/>
    <x v="405"/>
    <x v="2"/>
    <x v="0"/>
    <x v="15"/>
    <x v="80"/>
    <x v="154"/>
    <x v="59"/>
    <x v="0"/>
    <x v="0"/>
    <x v="0"/>
    <x v="0"/>
    <x v="0"/>
    <x v="1"/>
    <x v="1"/>
    <x v="1"/>
    <x v="11"/>
  </r>
  <r>
    <x v="11"/>
    <x v="1"/>
    <x v="918"/>
    <x v="87"/>
    <x v="232"/>
    <x v="254"/>
    <x v="1"/>
    <x v="11"/>
    <x v="98"/>
    <x v="61"/>
    <x v="253"/>
    <x v="135"/>
    <x v="683"/>
    <x v="892"/>
    <x v="4"/>
    <x v="2"/>
    <x v="8"/>
    <x v="118"/>
    <x v="92"/>
    <x v="27"/>
    <x v="1"/>
    <x v="1"/>
    <x v="0"/>
    <x v="0"/>
    <x v="0"/>
    <x v="1"/>
    <x v="0"/>
    <x v="0"/>
    <x v="12"/>
  </r>
  <r>
    <x v="11"/>
    <x v="2"/>
    <x v="641"/>
    <x v="174"/>
    <x v="112"/>
    <x v="63"/>
    <x v="4"/>
    <x v="25"/>
    <x v="871"/>
    <x v="531"/>
    <x v="1099"/>
    <x v="523"/>
    <x v="445"/>
    <x v="479"/>
    <x v="1"/>
    <x v="5"/>
    <x v="46"/>
    <x v="134"/>
    <x v="202"/>
    <x v="40"/>
    <x v="2"/>
    <x v="0"/>
    <x v="1"/>
    <x v="0"/>
    <x v="0"/>
    <x v="1"/>
    <x v="0"/>
    <x v="0"/>
    <x v="13"/>
  </r>
  <r>
    <x v="11"/>
    <x v="3"/>
    <x v="785"/>
    <x v="1049"/>
    <x v="681"/>
    <x v="655"/>
    <x v="17"/>
    <x v="151"/>
    <x v="364"/>
    <x v="868"/>
    <x v="98"/>
    <x v="207"/>
    <x v="20"/>
    <x v="25"/>
    <x v="5"/>
    <x v="5"/>
    <x v="20"/>
    <x v="68"/>
    <x v="45"/>
    <x v="76"/>
    <x v="3"/>
    <x v="1"/>
    <x v="1"/>
    <x v="0"/>
    <x v="0"/>
    <x v="1"/>
    <x v="1"/>
    <x v="1"/>
    <x v="11"/>
  </r>
  <r>
    <x v="11"/>
    <x v="4"/>
    <x v="546"/>
    <x v="117"/>
    <x v="91"/>
    <x v="137"/>
    <x v="1"/>
    <x v="67"/>
    <x v="120"/>
    <x v="573"/>
    <x v="504"/>
    <x v="303"/>
    <x v="360"/>
    <x v="333"/>
    <x v="3"/>
    <x v="2"/>
    <x v="20"/>
    <x v="55"/>
    <x v="129"/>
    <x v="27"/>
    <x v="4"/>
    <x v="0"/>
    <x v="0"/>
    <x v="1"/>
    <x v="0"/>
    <x v="1"/>
    <x v="0"/>
    <x v="1"/>
    <x v="9"/>
  </r>
  <r>
    <x v="11"/>
    <x v="5"/>
    <x v="895"/>
    <x v="719"/>
    <x v="455"/>
    <x v="503"/>
    <x v="14"/>
    <x v="77"/>
    <x v="857"/>
    <x v="58"/>
    <x v="519"/>
    <x v="31"/>
    <x v="864"/>
    <x v="828"/>
    <x v="4"/>
    <x v="2"/>
    <x v="8"/>
    <x v="110"/>
    <x v="85"/>
    <x v="42"/>
    <x v="5"/>
    <x v="1"/>
    <x v="0"/>
    <x v="1"/>
    <x v="0"/>
    <x v="1"/>
    <x v="1"/>
    <x v="0"/>
    <x v="12"/>
  </r>
  <r>
    <x v="11"/>
    <x v="6"/>
    <x v="685"/>
    <x v="883"/>
    <x v="575"/>
    <x v="535"/>
    <x v="17"/>
    <x v="82"/>
    <x v="571"/>
    <x v="168"/>
    <x v="1071"/>
    <x v="248"/>
    <x v="245"/>
    <x v="336"/>
    <x v="2"/>
    <x v="5"/>
    <x v="41"/>
    <x v="84"/>
    <x v="157"/>
    <x v="198"/>
    <x v="6"/>
    <x v="0"/>
    <x v="1"/>
    <x v="1"/>
    <x v="0"/>
    <x v="1"/>
    <x v="1"/>
    <x v="0"/>
    <x v="11"/>
  </r>
  <r>
    <x v="11"/>
    <x v="7"/>
    <x v="714"/>
    <x v="485"/>
    <x v="395"/>
    <x v="324"/>
    <x v="7"/>
    <x v="83"/>
    <x v="360"/>
    <x v="1050"/>
    <x v="280"/>
    <x v="148"/>
    <x v="474"/>
    <x v="452"/>
    <x v="7"/>
    <x v="8"/>
    <x v="20"/>
    <x v="53"/>
    <x v="31"/>
    <x v="100"/>
    <x v="7"/>
    <x v="1"/>
    <x v="1"/>
    <x v="1"/>
    <x v="0"/>
    <x v="1"/>
    <x v="0"/>
    <x v="1"/>
    <x v="9"/>
  </r>
  <r>
    <x v="11"/>
    <x v="8"/>
    <x v="630"/>
    <x v="9"/>
    <x v="43"/>
    <x v="31"/>
    <x v="0"/>
    <x v="8"/>
    <x v="446"/>
    <x v="976"/>
    <x v="1166"/>
    <x v="446"/>
    <x v="399"/>
    <x v="443"/>
    <x v="1"/>
    <x v="1"/>
    <x v="37"/>
    <x v="131"/>
    <x v="199"/>
    <x v="266"/>
    <x v="8"/>
    <x v="0"/>
    <x v="0"/>
    <x v="0"/>
    <x v="1"/>
    <x v="1"/>
    <x v="0"/>
    <x v="0"/>
    <x v="13"/>
  </r>
  <r>
    <x v="11"/>
    <x v="9"/>
    <x v="835"/>
    <x v="761"/>
    <x v="554"/>
    <x v="697"/>
    <x v="13"/>
    <x v="145"/>
    <x v="790"/>
    <x v="732"/>
    <x v="320"/>
    <x v="21"/>
    <x v="118"/>
    <x v="125"/>
    <x v="4"/>
    <x v="1"/>
    <x v="0"/>
    <x v="105"/>
    <x v="80"/>
    <x v="45"/>
    <x v="9"/>
    <x v="1"/>
    <x v="0"/>
    <x v="0"/>
    <x v="1"/>
    <x v="1"/>
    <x v="1"/>
    <x v="1"/>
    <x v="12"/>
  </r>
  <r>
    <x v="11"/>
    <x v="10"/>
    <x v="497"/>
    <x v="923"/>
    <x v="879"/>
    <x v="904"/>
    <x v="16"/>
    <x v="138"/>
    <x v="605"/>
    <x v="243"/>
    <x v="1093"/>
    <x v="333"/>
    <x v="137"/>
    <x v="205"/>
    <x v="5"/>
    <x v="4"/>
    <x v="15"/>
    <x v="10"/>
    <x v="54"/>
    <x v="126"/>
    <x v="10"/>
    <x v="0"/>
    <x v="1"/>
    <x v="0"/>
    <x v="1"/>
    <x v="1"/>
    <x v="1"/>
    <x v="1"/>
    <x v="5"/>
  </r>
  <r>
    <x v="11"/>
    <x v="11"/>
    <x v="1009"/>
    <x v="352"/>
    <x v="565"/>
    <x v="603"/>
    <x v="5"/>
    <x v="20"/>
    <x v="550"/>
    <x v="213"/>
    <x v="756"/>
    <x v="208"/>
    <x v="667"/>
    <x v="735"/>
    <x v="5"/>
    <x v="6"/>
    <x v="25"/>
    <x v="93"/>
    <x v="67"/>
    <x v="44"/>
    <x v="11"/>
    <x v="1"/>
    <x v="1"/>
    <x v="0"/>
    <x v="1"/>
    <x v="1"/>
    <x v="0"/>
    <x v="0"/>
    <x v="11"/>
  </r>
  <r>
    <x v="11"/>
    <x v="12"/>
    <x v="671"/>
    <x v="685"/>
    <x v="817"/>
    <x v="899"/>
    <x v="13"/>
    <x v="67"/>
    <x v="340"/>
    <x v="197"/>
    <x v="929"/>
    <x v="206"/>
    <x v="661"/>
    <x v="466"/>
    <x v="2"/>
    <x v="1"/>
    <x v="25"/>
    <x v="79"/>
    <x v="153"/>
    <x v="76"/>
    <x v="12"/>
    <x v="0"/>
    <x v="0"/>
    <x v="1"/>
    <x v="1"/>
    <x v="1"/>
    <x v="1"/>
    <x v="0"/>
    <x v="11"/>
  </r>
  <r>
    <x v="11"/>
    <x v="13"/>
    <x v="720"/>
    <x v="272"/>
    <x v="314"/>
    <x v="383"/>
    <x v="3"/>
    <x v="74"/>
    <x v="997"/>
    <x v="893"/>
    <x v="819"/>
    <x v="25"/>
    <x v="296"/>
    <x v="206"/>
    <x v="6"/>
    <x v="4"/>
    <x v="5"/>
    <x v="60"/>
    <x v="37"/>
    <x v="41"/>
    <x v="13"/>
    <x v="1"/>
    <x v="0"/>
    <x v="1"/>
    <x v="1"/>
    <x v="1"/>
    <x v="0"/>
    <x v="1"/>
    <x v="10"/>
  </r>
  <r>
    <x v="11"/>
    <x v="14"/>
    <x v="962"/>
    <x v="468"/>
    <x v="439"/>
    <x v="283"/>
    <x v="7"/>
    <x v="75"/>
    <x v="1009"/>
    <x v="800"/>
    <x v="1146"/>
    <x v="456"/>
    <x v="490"/>
    <x v="481"/>
    <x v="4"/>
    <x v="8"/>
    <x v="36"/>
    <x v="24"/>
    <x v="77"/>
    <x v="92"/>
    <x v="14"/>
    <x v="0"/>
    <x v="1"/>
    <x v="1"/>
    <x v="1"/>
    <x v="1"/>
    <x v="0"/>
    <x v="1"/>
    <x v="7"/>
  </r>
  <r>
    <x v="11"/>
    <x v="15"/>
    <x v="885"/>
    <x v="1017"/>
    <x v="906"/>
    <x v="912"/>
    <x v="18"/>
    <x v="86"/>
    <x v="299"/>
    <x v="406"/>
    <x v="323"/>
    <x v="173"/>
    <x v="591"/>
    <x v="415"/>
    <x v="5"/>
    <x v="6"/>
    <x v="25"/>
    <x v="86"/>
    <x v="60"/>
    <x v="177"/>
    <x v="15"/>
    <x v="1"/>
    <x v="1"/>
    <x v="1"/>
    <x v="1"/>
    <x v="1"/>
    <x v="1"/>
    <x v="0"/>
    <x v="11"/>
  </r>
  <r>
    <x v="11"/>
    <x v="16"/>
    <x v="563"/>
    <x v="601"/>
    <x v="630"/>
    <x v="607"/>
    <x v="12"/>
    <x v="63"/>
    <x v="813"/>
    <x v="1085"/>
    <x v="303"/>
    <x v="297"/>
    <x v="631"/>
    <x v="471"/>
    <x v="2"/>
    <x v="0"/>
    <x v="15"/>
    <x v="80"/>
    <x v="154"/>
    <x v="103"/>
    <x v="16"/>
    <x v="0"/>
    <x v="0"/>
    <x v="0"/>
    <x v="0"/>
    <x v="0"/>
    <x v="1"/>
    <x v="0"/>
    <x v="11"/>
  </r>
  <r>
    <x v="11"/>
    <x v="17"/>
    <x v="672"/>
    <x v="137"/>
    <x v="18"/>
    <x v="36"/>
    <x v="2"/>
    <x v="72"/>
    <x v="746"/>
    <x v="740"/>
    <x v="167"/>
    <x v="5"/>
    <x v="448"/>
    <x v="522"/>
    <x v="6"/>
    <x v="3"/>
    <x v="0"/>
    <x v="66"/>
    <x v="43"/>
    <x v="17"/>
    <x v="17"/>
    <x v="1"/>
    <x v="0"/>
    <x v="0"/>
    <x v="0"/>
    <x v="0"/>
    <x v="0"/>
    <x v="1"/>
    <x v="10"/>
  </r>
  <r>
    <x v="11"/>
    <x v="18"/>
    <x v="576"/>
    <x v="296"/>
    <x v="151"/>
    <x v="65"/>
    <x v="5"/>
    <x v="72"/>
    <x v="928"/>
    <x v="820"/>
    <x v="306"/>
    <x v="406"/>
    <x v="294"/>
    <x v="209"/>
    <x v="4"/>
    <x v="6"/>
    <x v="31"/>
    <x v="25"/>
    <x v="80"/>
    <x v="37"/>
    <x v="18"/>
    <x v="0"/>
    <x v="1"/>
    <x v="0"/>
    <x v="0"/>
    <x v="0"/>
    <x v="0"/>
    <x v="1"/>
    <x v="7"/>
  </r>
  <r>
    <x v="11"/>
    <x v="19"/>
    <x v="839"/>
    <x v="834"/>
    <x v="723"/>
    <x v="660"/>
    <x v="16"/>
    <x v="78"/>
    <x v="303"/>
    <x v="372"/>
    <x v="444"/>
    <x v="20"/>
    <x v="95"/>
    <x v="120"/>
    <x v="5"/>
    <x v="4"/>
    <x v="15"/>
    <x v="80"/>
    <x v="54"/>
    <x v="160"/>
    <x v="19"/>
    <x v="1"/>
    <x v="1"/>
    <x v="0"/>
    <x v="0"/>
    <x v="0"/>
    <x v="1"/>
    <x v="0"/>
    <x v="11"/>
  </r>
  <r>
    <x v="11"/>
    <x v="20"/>
    <x v="590"/>
    <x v="18"/>
    <x v="99"/>
    <x v="132"/>
    <x v="0"/>
    <x v="2"/>
    <x v="675"/>
    <x v="12"/>
    <x v="972"/>
    <x v="342"/>
    <x v="492"/>
    <x v="644"/>
    <x v="2"/>
    <x v="1"/>
    <x v="25"/>
    <x v="79"/>
    <x v="153"/>
    <x v="40"/>
    <x v="20"/>
    <x v="0"/>
    <x v="0"/>
    <x v="1"/>
    <x v="0"/>
    <x v="0"/>
    <x v="0"/>
    <x v="0"/>
    <x v="11"/>
  </r>
  <r>
    <x v="11"/>
    <x v="21"/>
    <x v="856"/>
    <x v="853"/>
    <x v="215"/>
    <x v="140"/>
    <x v="15"/>
    <x v="145"/>
    <x v="742"/>
    <x v="421"/>
    <x v="551"/>
    <x v="5"/>
    <x v="710"/>
    <x v="453"/>
    <x v="6"/>
    <x v="3"/>
    <x v="0"/>
    <x v="66"/>
    <x v="43"/>
    <x v="68"/>
    <x v="21"/>
    <x v="1"/>
    <x v="0"/>
    <x v="1"/>
    <x v="0"/>
    <x v="0"/>
    <x v="1"/>
    <x v="1"/>
    <x v="10"/>
  </r>
  <r>
    <x v="11"/>
    <x v="22"/>
    <x v="508"/>
    <x v="1000"/>
    <x v="798"/>
    <x v="811"/>
    <x v="17"/>
    <x v="141"/>
    <x v="534"/>
    <x v="791"/>
    <x v="995"/>
    <x v="405"/>
    <x v="169"/>
    <x v="259"/>
    <x v="5"/>
    <x v="5"/>
    <x v="20"/>
    <x v="11"/>
    <x v="58"/>
    <x v="228"/>
    <x v="22"/>
    <x v="0"/>
    <x v="1"/>
    <x v="1"/>
    <x v="0"/>
    <x v="0"/>
    <x v="1"/>
    <x v="1"/>
    <x v="5"/>
  </r>
  <r>
    <x v="11"/>
    <x v="23"/>
    <x v="888"/>
    <x v="351"/>
    <x v="265"/>
    <x v="163"/>
    <x v="7"/>
    <x v="20"/>
    <x v="381"/>
    <x v="626"/>
    <x v="472"/>
    <x v="59"/>
    <x v="670"/>
    <x v="738"/>
    <x v="6"/>
    <x v="8"/>
    <x v="26"/>
    <x v="72"/>
    <x v="49"/>
    <x v="74"/>
    <x v="23"/>
    <x v="1"/>
    <x v="1"/>
    <x v="1"/>
    <x v="0"/>
    <x v="0"/>
    <x v="0"/>
    <x v="0"/>
    <x v="10"/>
  </r>
  <r>
    <x v="11"/>
    <x v="24"/>
    <x v="494"/>
    <x v="59"/>
    <x v="17"/>
    <x v="21"/>
    <x v="1"/>
    <x v="55"/>
    <x v="592"/>
    <x v="759"/>
    <x v="552"/>
    <x v="12"/>
    <x v="467"/>
    <x v="574"/>
    <x v="5"/>
    <x v="2"/>
    <x v="0"/>
    <x v="11"/>
    <x v="58"/>
    <x v="14"/>
    <x v="24"/>
    <x v="0"/>
    <x v="0"/>
    <x v="0"/>
    <x v="1"/>
    <x v="0"/>
    <x v="0"/>
    <x v="1"/>
    <x v="5"/>
  </r>
  <r>
    <x v="11"/>
    <x v="25"/>
    <x v="811"/>
    <x v="699"/>
    <x v="119"/>
    <x v="129"/>
    <x v="14"/>
    <x v="72"/>
    <x v="290"/>
    <x v="82"/>
    <x v="107"/>
    <x v="12"/>
    <x v="863"/>
    <x v="840"/>
    <x v="5"/>
    <x v="2"/>
    <x v="0"/>
    <x v="84"/>
    <x v="58"/>
    <x v="39"/>
    <x v="25"/>
    <x v="1"/>
    <x v="0"/>
    <x v="0"/>
    <x v="1"/>
    <x v="0"/>
    <x v="1"/>
    <x v="0"/>
    <x v="11"/>
  </r>
  <r>
    <x v="11"/>
    <x v="26"/>
    <x v="656"/>
    <x v="825"/>
    <x v="640"/>
    <x v="634"/>
    <x v="16"/>
    <x v="78"/>
    <x v="740"/>
    <x v="941"/>
    <x v="825"/>
    <x v="182"/>
    <x v="116"/>
    <x v="160"/>
    <x v="2"/>
    <x v="4"/>
    <x v="39"/>
    <x v="80"/>
    <x v="154"/>
    <x v="87"/>
    <x v="26"/>
    <x v="0"/>
    <x v="1"/>
    <x v="0"/>
    <x v="1"/>
    <x v="0"/>
    <x v="1"/>
    <x v="0"/>
    <x v="11"/>
  </r>
  <r>
    <x v="11"/>
    <x v="27"/>
    <x v="771"/>
    <x v="425"/>
    <x v="283"/>
    <x v="276"/>
    <x v="6"/>
    <x v="80"/>
    <x v="418"/>
    <x v="627"/>
    <x v="260"/>
    <x v="28"/>
    <x v="238"/>
    <x v="111"/>
    <x v="7"/>
    <x v="7"/>
    <x v="16"/>
    <x v="50"/>
    <x v="28"/>
    <x v="59"/>
    <x v="27"/>
    <x v="1"/>
    <x v="1"/>
    <x v="0"/>
    <x v="1"/>
    <x v="0"/>
    <x v="0"/>
    <x v="1"/>
    <x v="9"/>
  </r>
  <r>
    <x v="11"/>
    <x v="28"/>
    <x v="552"/>
    <x v="734"/>
    <x v="707"/>
    <x v="632"/>
    <x v="13"/>
    <x v="135"/>
    <x v="745"/>
    <x v="186"/>
    <x v="1139"/>
    <x v="280"/>
    <x v="454"/>
    <x v="399"/>
    <x v="3"/>
    <x v="1"/>
    <x v="11"/>
    <x v="44"/>
    <x v="114"/>
    <x v="150"/>
    <x v="28"/>
    <x v="0"/>
    <x v="0"/>
    <x v="1"/>
    <x v="1"/>
    <x v="0"/>
    <x v="1"/>
    <x v="1"/>
    <x v="9"/>
  </r>
  <r>
    <x v="11"/>
    <x v="29"/>
    <x v="963"/>
    <x v="118"/>
    <x v="172"/>
    <x v="114"/>
    <x v="2"/>
    <x v="14"/>
    <x v="513"/>
    <x v="360"/>
    <x v="94"/>
    <x v="299"/>
    <x v="587"/>
    <x v="731"/>
    <x v="4"/>
    <x v="3"/>
    <x v="17"/>
    <x v="108"/>
    <x v="83"/>
    <x v="27"/>
    <x v="29"/>
    <x v="1"/>
    <x v="0"/>
    <x v="1"/>
    <x v="1"/>
    <x v="0"/>
    <x v="0"/>
    <x v="0"/>
    <x v="12"/>
  </r>
  <r>
    <x v="11"/>
    <x v="30"/>
    <x v="687"/>
    <x v="325"/>
    <x v="375"/>
    <x v="232"/>
    <x v="6"/>
    <x v="7"/>
    <x v="829"/>
    <x v="426"/>
    <x v="208"/>
    <x v="381"/>
    <x v="584"/>
    <x v="632"/>
    <x v="4"/>
    <x v="7"/>
    <x v="33"/>
    <x v="25"/>
    <x v="80"/>
    <x v="60"/>
    <x v="30"/>
    <x v="0"/>
    <x v="1"/>
    <x v="1"/>
    <x v="1"/>
    <x v="0"/>
    <x v="0"/>
    <x v="0"/>
    <x v="7"/>
  </r>
  <r>
    <x v="11"/>
    <x v="31"/>
    <x v="748"/>
    <x v="1118"/>
    <x v="778"/>
    <x v="747"/>
    <x v="19"/>
    <x v="148"/>
    <x v="412"/>
    <x v="1053"/>
    <x v="613"/>
    <x v="47"/>
    <x v="99"/>
    <x v="199"/>
    <x v="8"/>
    <x v="7"/>
    <x v="9"/>
    <x v="27"/>
    <x v="8"/>
    <x v="185"/>
    <x v="31"/>
    <x v="1"/>
    <x v="1"/>
    <x v="1"/>
    <x v="1"/>
    <x v="0"/>
    <x v="1"/>
    <x v="1"/>
    <x v="8"/>
  </r>
  <r>
    <x v="11"/>
    <x v="32"/>
    <x v="1070"/>
    <x v="315"/>
    <x v="249"/>
    <x v="221"/>
    <x v="6"/>
    <x v="36"/>
    <x v="988"/>
    <x v="644"/>
    <x v="347"/>
    <x v="461"/>
    <x v="578"/>
    <x v="626"/>
    <x v="3"/>
    <x v="7"/>
    <x v="40"/>
    <x v="149"/>
    <x v="127"/>
    <x v="57"/>
    <x v="32"/>
    <x v="1"/>
    <x v="1"/>
    <x v="1"/>
    <x v="1"/>
    <x v="0"/>
    <x v="0"/>
    <x v="0"/>
    <x v="13"/>
  </r>
  <r>
    <x v="11"/>
    <x v="33"/>
    <x v="517"/>
    <x v="1038"/>
    <x v="834"/>
    <x v="788"/>
    <x v="17"/>
    <x v="146"/>
    <x v="262"/>
    <x v="303"/>
    <x v="964"/>
    <x v="356"/>
    <x v="164"/>
    <x v="257"/>
    <x v="3"/>
    <x v="5"/>
    <x v="34"/>
    <x v="40"/>
    <x v="107"/>
    <x v="174"/>
    <x v="33"/>
    <x v="0"/>
    <x v="1"/>
    <x v="1"/>
    <x v="1"/>
    <x v="0"/>
    <x v="1"/>
    <x v="1"/>
    <x v="9"/>
  </r>
  <r>
    <x v="11"/>
    <x v="34"/>
    <x v="930"/>
    <x v="772"/>
    <x v="787"/>
    <x v="737"/>
    <x v="13"/>
    <x v="145"/>
    <x v="1010"/>
    <x v="76"/>
    <x v="49"/>
    <x v="21"/>
    <x v="101"/>
    <x v="105"/>
    <x v="4"/>
    <x v="1"/>
    <x v="0"/>
    <x v="105"/>
    <x v="80"/>
    <x v="159"/>
    <x v="34"/>
    <x v="1"/>
    <x v="0"/>
    <x v="1"/>
    <x v="1"/>
    <x v="0"/>
    <x v="1"/>
    <x v="1"/>
    <x v="12"/>
  </r>
  <r>
    <x v="11"/>
    <x v="35"/>
    <x v="618"/>
    <x v="25"/>
    <x v="131"/>
    <x v="74"/>
    <x v="0"/>
    <x v="9"/>
    <x v="655"/>
    <x v="207"/>
    <x v="784"/>
    <x v="446"/>
    <x v="477"/>
    <x v="606"/>
    <x v="1"/>
    <x v="1"/>
    <x v="37"/>
    <x v="139"/>
    <x v="208"/>
    <x v="31"/>
    <x v="35"/>
    <x v="0"/>
    <x v="0"/>
    <x v="1"/>
    <x v="1"/>
    <x v="0"/>
    <x v="0"/>
    <x v="0"/>
    <x v="13"/>
  </r>
  <r>
    <x v="11"/>
    <x v="36"/>
    <x v="803"/>
    <x v="843"/>
    <x v="821"/>
    <x v="808"/>
    <x v="16"/>
    <x v="78"/>
    <x v="955"/>
    <x v="224"/>
    <x v="384"/>
    <x v="281"/>
    <x v="54"/>
    <x v="47"/>
    <x v="5"/>
    <x v="4"/>
    <x v="15"/>
    <x v="80"/>
    <x v="54"/>
    <x v="180"/>
    <x v="36"/>
    <x v="1"/>
    <x v="1"/>
    <x v="0"/>
    <x v="1"/>
    <x v="0"/>
    <x v="1"/>
    <x v="0"/>
    <x v="11"/>
  </r>
  <r>
    <x v="11"/>
    <x v="37"/>
    <x v="602"/>
    <x v="329"/>
    <x v="402"/>
    <x v="329"/>
    <x v="4"/>
    <x v="72"/>
    <x v="832"/>
    <x v="840"/>
    <x v="489"/>
    <x v="112"/>
    <x v="326"/>
    <x v="294"/>
    <x v="4"/>
    <x v="5"/>
    <x v="28"/>
    <x v="34"/>
    <x v="98"/>
    <x v="59"/>
    <x v="37"/>
    <x v="0"/>
    <x v="1"/>
    <x v="0"/>
    <x v="1"/>
    <x v="0"/>
    <x v="0"/>
    <x v="1"/>
    <x v="7"/>
  </r>
  <r>
    <x v="11"/>
    <x v="38"/>
    <x v="865"/>
    <x v="177"/>
    <x v="121"/>
    <x v="131"/>
    <x v="2"/>
    <x v="75"/>
    <x v="448"/>
    <x v="409"/>
    <x v="264"/>
    <x v="271"/>
    <x v="338"/>
    <x v="296"/>
    <x v="5"/>
    <x v="3"/>
    <x v="6"/>
    <x v="82"/>
    <x v="56"/>
    <x v="17"/>
    <x v="38"/>
    <x v="1"/>
    <x v="0"/>
    <x v="0"/>
    <x v="1"/>
    <x v="0"/>
    <x v="0"/>
    <x v="1"/>
    <x v="11"/>
  </r>
  <r>
    <x v="11"/>
    <x v="39"/>
    <x v="574"/>
    <x v="634"/>
    <x v="184"/>
    <x v="159"/>
    <x v="13"/>
    <x v="64"/>
    <x v="537"/>
    <x v="265"/>
    <x v="448"/>
    <x v="412"/>
    <x v="827"/>
    <x v="725"/>
    <x v="2"/>
    <x v="1"/>
    <x v="25"/>
    <x v="62"/>
    <x v="136"/>
    <x v="14"/>
    <x v="39"/>
    <x v="0"/>
    <x v="0"/>
    <x v="0"/>
    <x v="1"/>
    <x v="0"/>
    <x v="1"/>
    <x v="0"/>
    <x v="11"/>
  </r>
  <r>
    <x v="11"/>
    <x v="40"/>
    <x v="824"/>
    <x v="1087"/>
    <x v="638"/>
    <x v="608"/>
    <x v="18"/>
    <x v="151"/>
    <x v="641"/>
    <x v="770"/>
    <x v="796"/>
    <x v="70"/>
    <x v="32"/>
    <x v="53"/>
    <x v="6"/>
    <x v="6"/>
    <x v="18"/>
    <x v="54"/>
    <x v="32"/>
    <x v="170"/>
    <x v="40"/>
    <x v="1"/>
    <x v="1"/>
    <x v="1"/>
    <x v="0"/>
    <x v="0"/>
    <x v="1"/>
    <x v="1"/>
    <x v="10"/>
  </r>
  <r>
    <x v="11"/>
    <x v="41"/>
    <x v="698"/>
    <x v="247"/>
    <x v="228"/>
    <x v="179"/>
    <x v="5"/>
    <x v="7"/>
    <x v="848"/>
    <x v="799"/>
    <x v="363"/>
    <x v="424"/>
    <x v="493"/>
    <x v="550"/>
    <x v="3"/>
    <x v="6"/>
    <x v="37"/>
    <x v="33"/>
    <x v="96"/>
    <x v="79"/>
    <x v="41"/>
    <x v="0"/>
    <x v="1"/>
    <x v="1"/>
    <x v="0"/>
    <x v="0"/>
    <x v="0"/>
    <x v="0"/>
    <x v="9"/>
  </r>
  <r>
    <x v="11"/>
    <x v="42"/>
    <x v="889"/>
    <x v="77"/>
    <x v="36"/>
    <x v="75"/>
    <x v="2"/>
    <x v="11"/>
    <x v="408"/>
    <x v="479"/>
    <x v="144"/>
    <x v="132"/>
    <x v="625"/>
    <x v="820"/>
    <x v="5"/>
    <x v="3"/>
    <x v="6"/>
    <x v="98"/>
    <x v="72"/>
    <x v="45"/>
    <x v="42"/>
    <x v="1"/>
    <x v="0"/>
    <x v="1"/>
    <x v="0"/>
    <x v="0"/>
    <x v="0"/>
    <x v="0"/>
    <x v="11"/>
  </r>
  <r>
    <x v="11"/>
    <x v="43"/>
    <x v="499"/>
    <x v="718"/>
    <x v="372"/>
    <x v="161"/>
    <x v="13"/>
    <x v="138"/>
    <x v="877"/>
    <x v="857"/>
    <x v="663"/>
    <x v="280"/>
    <x v="192"/>
    <x v="253"/>
    <x v="3"/>
    <x v="1"/>
    <x v="11"/>
    <x v="54"/>
    <x v="125"/>
    <x v="99"/>
    <x v="43"/>
    <x v="0"/>
    <x v="0"/>
    <x v="1"/>
    <x v="0"/>
    <x v="0"/>
    <x v="1"/>
    <x v="1"/>
    <x v="9"/>
  </r>
  <r>
    <x v="11"/>
    <x v="44"/>
    <x v="701"/>
    <x v="363"/>
    <x v="318"/>
    <x v="192"/>
    <x v="5"/>
    <x v="77"/>
    <x v="635"/>
    <x v="979"/>
    <x v="641"/>
    <x v="329"/>
    <x v="218"/>
    <x v="69"/>
    <x v="7"/>
    <x v="6"/>
    <x v="11"/>
    <x v="49"/>
    <x v="27"/>
    <x v="120"/>
    <x v="44"/>
    <x v="1"/>
    <x v="1"/>
    <x v="0"/>
    <x v="0"/>
    <x v="0"/>
    <x v="0"/>
    <x v="1"/>
    <x v="9"/>
  </r>
  <r>
    <x v="11"/>
    <x v="45"/>
    <x v="651"/>
    <x v="780"/>
    <x v="732"/>
    <x v="712"/>
    <x v="15"/>
    <x v="85"/>
    <x v="731"/>
    <x v="512"/>
    <x v="659"/>
    <x v="491"/>
    <x v="72"/>
    <x v="50"/>
    <x v="1"/>
    <x v="3"/>
    <x v="43"/>
    <x v="137"/>
    <x v="203"/>
    <x v="202"/>
    <x v="45"/>
    <x v="0"/>
    <x v="1"/>
    <x v="0"/>
    <x v="0"/>
    <x v="0"/>
    <x v="1"/>
    <x v="0"/>
    <x v="13"/>
  </r>
  <r>
    <x v="11"/>
    <x v="46"/>
    <x v="936"/>
    <x v="638"/>
    <x v="104"/>
    <x v="167"/>
    <x v="13"/>
    <x v="72"/>
    <x v="860"/>
    <x v="510"/>
    <x v="798"/>
    <x v="21"/>
    <x v="266"/>
    <x v="310"/>
    <x v="4"/>
    <x v="1"/>
    <x v="0"/>
    <x v="105"/>
    <x v="80"/>
    <x v="46"/>
    <x v="46"/>
    <x v="1"/>
    <x v="0"/>
    <x v="0"/>
    <x v="0"/>
    <x v="0"/>
    <x v="1"/>
    <x v="0"/>
    <x v="12"/>
  </r>
  <r>
    <x v="11"/>
    <x v="47"/>
    <x v="486"/>
    <x v="60"/>
    <x v="10"/>
    <x v="12"/>
    <x v="1"/>
    <x v="60"/>
    <x v="232"/>
    <x v="431"/>
    <x v="463"/>
    <x v="57"/>
    <x v="427"/>
    <x v="514"/>
    <x v="4"/>
    <x v="2"/>
    <x v="8"/>
    <x v="25"/>
    <x v="80"/>
    <x v="20"/>
    <x v="47"/>
    <x v="0"/>
    <x v="0"/>
    <x v="0"/>
    <x v="0"/>
    <x v="0"/>
    <x v="0"/>
    <x v="1"/>
    <x v="7"/>
  </r>
  <r>
    <x v="11"/>
    <x v="48"/>
    <x v="759"/>
    <x v="525"/>
    <x v="484"/>
    <x v="509"/>
    <x v="8"/>
    <x v="84"/>
    <x v="416"/>
    <x v="294"/>
    <x v="481"/>
    <x v="273"/>
    <x v="292"/>
    <x v="254"/>
    <x v="7"/>
    <x v="9"/>
    <x v="24"/>
    <x v="48"/>
    <x v="26"/>
    <x v="48"/>
    <x v="48"/>
    <x v="1"/>
    <x v="1"/>
    <x v="1"/>
    <x v="1"/>
    <x v="1"/>
    <x v="0"/>
    <x v="1"/>
    <x v="9"/>
  </r>
  <r>
    <x v="11"/>
    <x v="49"/>
    <x v="1044"/>
    <x v="969"/>
    <x v="777"/>
    <x v="740"/>
    <x v="18"/>
    <x v="80"/>
    <x v="966"/>
    <x v="278"/>
    <x v="704"/>
    <x v="121"/>
    <x v="894"/>
    <x v="768"/>
    <x v="3"/>
    <x v="6"/>
    <x v="37"/>
    <x v="62"/>
    <x v="136"/>
    <x v="182"/>
    <x v="49"/>
    <x v="0"/>
    <x v="1"/>
    <x v="1"/>
    <x v="1"/>
    <x v="1"/>
    <x v="1"/>
    <x v="0"/>
    <x v="9"/>
  </r>
  <r>
    <x v="11"/>
    <x v="50"/>
    <x v="836"/>
    <x v="725"/>
    <x v="511"/>
    <x v="635"/>
    <x v="14"/>
    <x v="76"/>
    <x v="985"/>
    <x v="443"/>
    <x v="668"/>
    <x v="31"/>
    <x v="869"/>
    <x v="841"/>
    <x v="4"/>
    <x v="2"/>
    <x v="8"/>
    <x v="105"/>
    <x v="80"/>
    <x v="41"/>
    <x v="50"/>
    <x v="1"/>
    <x v="0"/>
    <x v="1"/>
    <x v="1"/>
    <x v="1"/>
    <x v="1"/>
    <x v="0"/>
    <x v="12"/>
  </r>
  <r>
    <x v="11"/>
    <x v="51"/>
    <x v="569"/>
    <x v="181"/>
    <x v="474"/>
    <x v="489"/>
    <x v="1"/>
    <x v="63"/>
    <x v="174"/>
    <x v="726"/>
    <x v="700"/>
    <x v="99"/>
    <x v="424"/>
    <x v="455"/>
    <x v="3"/>
    <x v="2"/>
    <x v="20"/>
    <x v="31"/>
    <x v="92"/>
    <x v="17"/>
    <x v="51"/>
    <x v="0"/>
    <x v="0"/>
    <x v="1"/>
    <x v="1"/>
    <x v="1"/>
    <x v="0"/>
    <x v="1"/>
    <x v="9"/>
  </r>
  <r>
    <x v="11"/>
    <x v="52"/>
    <x v="674"/>
    <x v="1036"/>
    <x v="742"/>
    <x v="752"/>
    <x v="17"/>
    <x v="147"/>
    <x v="451"/>
    <x v="647"/>
    <x v="906"/>
    <x v="15"/>
    <x v="36"/>
    <x v="45"/>
    <x v="7"/>
    <x v="5"/>
    <x v="4"/>
    <x v="46"/>
    <x v="24"/>
    <x v="124"/>
    <x v="52"/>
    <x v="1"/>
    <x v="1"/>
    <x v="0"/>
    <x v="1"/>
    <x v="1"/>
    <x v="1"/>
    <x v="1"/>
    <x v="9"/>
  </r>
  <r>
    <x v="11"/>
    <x v="53"/>
    <x v="747"/>
    <x v="208"/>
    <x v="246"/>
    <x v="187"/>
    <x v="4"/>
    <x v="17"/>
    <x v="938"/>
    <x v="490"/>
    <x v="1129"/>
    <x v="460"/>
    <x v="384"/>
    <x v="388"/>
    <x v="2"/>
    <x v="5"/>
    <x v="41"/>
    <x v="91"/>
    <x v="168"/>
    <x v="42"/>
    <x v="53"/>
    <x v="0"/>
    <x v="1"/>
    <x v="0"/>
    <x v="1"/>
    <x v="1"/>
    <x v="0"/>
    <x v="0"/>
    <x v="11"/>
  </r>
  <r>
    <x v="11"/>
    <x v="54"/>
    <x v="831"/>
    <x v="166"/>
    <x v="423"/>
    <x v="500"/>
    <x v="2"/>
    <x v="10"/>
    <x v="419"/>
    <x v="130"/>
    <x v="792"/>
    <x v="17"/>
    <x v="753"/>
    <x v="937"/>
    <x v="5"/>
    <x v="3"/>
    <x v="6"/>
    <x v="92"/>
    <x v="66"/>
    <x v="16"/>
    <x v="54"/>
    <x v="1"/>
    <x v="0"/>
    <x v="0"/>
    <x v="1"/>
    <x v="1"/>
    <x v="0"/>
    <x v="0"/>
    <x v="11"/>
  </r>
  <r>
    <x v="11"/>
    <x v="55"/>
    <x v="520"/>
    <x v="711"/>
    <x v="645"/>
    <x v="568"/>
    <x v="13"/>
    <x v="131"/>
    <x v="666"/>
    <x v="403"/>
    <x v="150"/>
    <x v="21"/>
    <x v="153"/>
    <x v="157"/>
    <x v="4"/>
    <x v="1"/>
    <x v="0"/>
    <x v="25"/>
    <x v="80"/>
    <x v="35"/>
    <x v="55"/>
    <x v="0"/>
    <x v="0"/>
    <x v="0"/>
    <x v="1"/>
    <x v="1"/>
    <x v="1"/>
    <x v="1"/>
    <x v="7"/>
  </r>
  <r>
    <x v="11"/>
    <x v="56"/>
    <x v="807"/>
    <x v="966"/>
    <x v="715"/>
    <x v="681"/>
    <x v="18"/>
    <x v="91"/>
    <x v="356"/>
    <x v="455"/>
    <x v="8"/>
    <x v="204"/>
    <x v="302"/>
    <x v="363"/>
    <x v="4"/>
    <x v="6"/>
    <x v="31"/>
    <x v="104"/>
    <x v="79"/>
    <x v="160"/>
    <x v="56"/>
    <x v="1"/>
    <x v="1"/>
    <x v="1"/>
    <x v="0"/>
    <x v="1"/>
    <x v="1"/>
    <x v="0"/>
    <x v="12"/>
  </r>
  <r>
    <x v="11"/>
    <x v="57"/>
    <x v="535"/>
    <x v="445"/>
    <x v="464"/>
    <x v="320"/>
    <x v="6"/>
    <x v="76"/>
    <x v="268"/>
    <x v="327"/>
    <x v="900"/>
    <x v="368"/>
    <x v="444"/>
    <x v="441"/>
    <x v="4"/>
    <x v="7"/>
    <x v="33"/>
    <x v="32"/>
    <x v="93"/>
    <x v="47"/>
    <x v="57"/>
    <x v="0"/>
    <x v="1"/>
    <x v="1"/>
    <x v="0"/>
    <x v="1"/>
    <x v="0"/>
    <x v="1"/>
    <x v="7"/>
  </r>
  <r>
    <x v="11"/>
    <x v="58"/>
    <x v="875"/>
    <x v="221"/>
    <x v="323"/>
    <x v="214"/>
    <x v="2"/>
    <x v="75"/>
    <x v="1018"/>
    <x v="703"/>
    <x v="687"/>
    <x v="84"/>
    <x v="332"/>
    <x v="293"/>
    <x v="5"/>
    <x v="3"/>
    <x v="6"/>
    <x v="82"/>
    <x v="56"/>
    <x v="60"/>
    <x v="58"/>
    <x v="1"/>
    <x v="0"/>
    <x v="1"/>
    <x v="0"/>
    <x v="1"/>
    <x v="0"/>
    <x v="1"/>
    <x v="11"/>
  </r>
  <r>
    <x v="11"/>
    <x v="59"/>
    <x v="556"/>
    <x v="646"/>
    <x v="385"/>
    <x v="337"/>
    <x v="13"/>
    <x v="66"/>
    <x v="505"/>
    <x v="1021"/>
    <x v="1026"/>
    <x v="309"/>
    <x v="374"/>
    <x v="378"/>
    <x v="2"/>
    <x v="1"/>
    <x v="25"/>
    <x v="72"/>
    <x v="146"/>
    <x v="42"/>
    <x v="59"/>
    <x v="0"/>
    <x v="0"/>
    <x v="1"/>
    <x v="0"/>
    <x v="1"/>
    <x v="1"/>
    <x v="0"/>
    <x v="11"/>
  </r>
  <r>
    <x v="11"/>
    <x v="60"/>
    <x v="861"/>
    <x v="338"/>
    <x v="397"/>
    <x v="308"/>
    <x v="6"/>
    <x v="17"/>
    <x v="909"/>
    <x v="606"/>
    <x v="368"/>
    <x v="188"/>
    <x v="690"/>
    <x v="774"/>
    <x v="6"/>
    <x v="7"/>
    <x v="22"/>
    <x v="70"/>
    <x v="47"/>
    <x v="68"/>
    <x v="60"/>
    <x v="1"/>
    <x v="1"/>
    <x v="0"/>
    <x v="0"/>
    <x v="1"/>
    <x v="0"/>
    <x v="0"/>
    <x v="10"/>
  </r>
  <r>
    <x v="11"/>
    <x v="61"/>
    <x v="512"/>
    <x v="908"/>
    <x v="514"/>
    <x v="529"/>
    <x v="16"/>
    <x v="143"/>
    <x v="548"/>
    <x v="173"/>
    <x v="945"/>
    <x v="370"/>
    <x v="51"/>
    <x v="60"/>
    <x v="3"/>
    <x v="4"/>
    <x v="31"/>
    <x v="35"/>
    <x v="100"/>
    <x v="78"/>
    <x v="61"/>
    <x v="0"/>
    <x v="1"/>
    <x v="0"/>
    <x v="0"/>
    <x v="1"/>
    <x v="1"/>
    <x v="1"/>
    <x v="9"/>
  </r>
  <r>
    <x v="11"/>
    <x v="62"/>
    <x v="663"/>
    <x v="851"/>
    <x v="196"/>
    <x v="170"/>
    <x v="15"/>
    <x v="145"/>
    <x v="379"/>
    <x v="92"/>
    <x v="508"/>
    <x v="5"/>
    <x v="903"/>
    <x v="838"/>
    <x v="6"/>
    <x v="3"/>
    <x v="0"/>
    <x v="66"/>
    <x v="43"/>
    <x v="44"/>
    <x v="62"/>
    <x v="1"/>
    <x v="0"/>
    <x v="0"/>
    <x v="0"/>
    <x v="1"/>
    <x v="1"/>
    <x v="1"/>
    <x v="10"/>
  </r>
  <r>
    <x v="11"/>
    <x v="63"/>
    <x v="745"/>
    <x v="54"/>
    <x v="103"/>
    <x v="61"/>
    <x v="1"/>
    <x v="5"/>
    <x v="653"/>
    <x v="94"/>
    <x v="413"/>
    <x v="351"/>
    <x v="618"/>
    <x v="827"/>
    <x v="2"/>
    <x v="2"/>
    <x v="31"/>
    <x v="84"/>
    <x v="157"/>
    <x v="66"/>
    <x v="63"/>
    <x v="0"/>
    <x v="0"/>
    <x v="0"/>
    <x v="0"/>
    <x v="1"/>
    <x v="0"/>
    <x v="0"/>
    <x v="11"/>
  </r>
  <r>
    <x v="11"/>
    <x v="64"/>
    <x v="495"/>
    <x v="99"/>
    <x v="133"/>
    <x v="59"/>
    <x v="1"/>
    <x v="60"/>
    <x v="826"/>
    <x v="97"/>
    <x v="17"/>
    <x v="31"/>
    <x v="551"/>
    <x v="668"/>
    <x v="4"/>
    <x v="2"/>
    <x v="8"/>
    <x v="25"/>
    <x v="80"/>
    <x v="11"/>
    <x v="64"/>
    <x v="0"/>
    <x v="0"/>
    <x v="0"/>
    <x v="0"/>
    <x v="1"/>
    <x v="0"/>
    <x v="1"/>
    <x v="7"/>
  </r>
  <r>
    <x v="11"/>
    <x v="65"/>
    <x v="901"/>
    <x v="414"/>
    <x v="390"/>
    <x v="450"/>
    <x v="5"/>
    <x v="80"/>
    <x v="987"/>
    <x v="178"/>
    <x v="781"/>
    <x v="279"/>
    <x v="229"/>
    <x v="97"/>
    <x v="5"/>
    <x v="6"/>
    <x v="25"/>
    <x v="62"/>
    <x v="39"/>
    <x v="48"/>
    <x v="65"/>
    <x v="1"/>
    <x v="1"/>
    <x v="0"/>
    <x v="0"/>
    <x v="1"/>
    <x v="0"/>
    <x v="1"/>
    <x v="11"/>
  </r>
  <r>
    <x v="11"/>
    <x v="66"/>
    <x v="599"/>
    <x v="46"/>
    <x v="82"/>
    <x v="26"/>
    <x v="1"/>
    <x v="15"/>
    <x v="94"/>
    <x v="545"/>
    <x v="324"/>
    <x v="391"/>
    <x v="503"/>
    <x v="642"/>
    <x v="1"/>
    <x v="2"/>
    <x v="41"/>
    <x v="143"/>
    <x v="212"/>
    <x v="152"/>
    <x v="66"/>
    <x v="0"/>
    <x v="0"/>
    <x v="1"/>
    <x v="0"/>
    <x v="1"/>
    <x v="0"/>
    <x v="0"/>
    <x v="13"/>
  </r>
  <r>
    <x v="11"/>
    <x v="67"/>
    <x v="1022"/>
    <x v="421"/>
    <x v="461"/>
    <x v="501"/>
    <x v="7"/>
    <x v="34"/>
    <x v="431"/>
    <x v="63"/>
    <x v="744"/>
    <x v="397"/>
    <x v="696"/>
    <x v="753"/>
    <x v="4"/>
    <x v="8"/>
    <x v="36"/>
    <x v="130"/>
    <x v="103"/>
    <x v="57"/>
    <x v="67"/>
    <x v="1"/>
    <x v="1"/>
    <x v="1"/>
    <x v="0"/>
    <x v="1"/>
    <x v="0"/>
    <x v="0"/>
    <x v="12"/>
  </r>
  <r>
    <x v="11"/>
    <x v="68"/>
    <x v="707"/>
    <x v="188"/>
    <x v="209"/>
    <x v="271"/>
    <x v="2"/>
    <x v="72"/>
    <x v="853"/>
    <x v="414"/>
    <x v="185"/>
    <x v="5"/>
    <x v="313"/>
    <x v="233"/>
    <x v="6"/>
    <x v="3"/>
    <x v="0"/>
    <x v="66"/>
    <x v="43"/>
    <x v="19"/>
    <x v="68"/>
    <x v="1"/>
    <x v="0"/>
    <x v="0"/>
    <x v="1"/>
    <x v="1"/>
    <x v="0"/>
    <x v="1"/>
    <x v="10"/>
  </r>
  <r>
    <x v="11"/>
    <x v="69"/>
    <x v="493"/>
    <x v="399"/>
    <x v="513"/>
    <x v="429"/>
    <x v="5"/>
    <x v="72"/>
    <x v="507"/>
    <x v="778"/>
    <x v="125"/>
    <x v="213"/>
    <x v="526"/>
    <x v="551"/>
    <x v="4"/>
    <x v="6"/>
    <x v="31"/>
    <x v="25"/>
    <x v="80"/>
    <x v="244"/>
    <x v="69"/>
    <x v="0"/>
    <x v="1"/>
    <x v="0"/>
    <x v="1"/>
    <x v="1"/>
    <x v="0"/>
    <x v="1"/>
    <x v="7"/>
  </r>
  <r>
    <x v="11"/>
    <x v="70"/>
    <x v="944"/>
    <x v="144"/>
    <x v="343"/>
    <x v="380"/>
    <x v="2"/>
    <x v="9"/>
    <x v="823"/>
    <x v="1007"/>
    <x v="168"/>
    <x v="17"/>
    <x v="655"/>
    <x v="822"/>
    <x v="5"/>
    <x v="3"/>
    <x v="6"/>
    <x v="87"/>
    <x v="61"/>
    <x v="27"/>
    <x v="70"/>
    <x v="1"/>
    <x v="0"/>
    <x v="1"/>
    <x v="1"/>
    <x v="1"/>
    <x v="0"/>
    <x v="0"/>
    <x v="11"/>
  </r>
  <r>
    <x v="11"/>
    <x v="71"/>
    <x v="737"/>
    <x v="300"/>
    <x v="407"/>
    <x v="367"/>
    <x v="5"/>
    <x v="39"/>
    <x v="454"/>
    <x v="742"/>
    <x v="86"/>
    <x v="533"/>
    <x v="565"/>
    <x v="595"/>
    <x v="1"/>
    <x v="6"/>
    <x v="47"/>
    <x v="170"/>
    <x v="232"/>
    <x v="105"/>
    <x v="71"/>
    <x v="0"/>
    <x v="1"/>
    <x v="1"/>
    <x v="1"/>
    <x v="1"/>
    <x v="0"/>
    <x v="0"/>
    <x v="13"/>
  </r>
  <r>
    <x v="11"/>
    <x v="72"/>
    <x v="553"/>
    <x v="2"/>
    <x v="8"/>
    <x v="3"/>
    <x v="0"/>
    <x v="2"/>
    <x v="272"/>
    <x v="1014"/>
    <x v="166"/>
    <x v="342"/>
    <x v="407"/>
    <x v="504"/>
    <x v="2"/>
    <x v="1"/>
    <x v="25"/>
    <x v="79"/>
    <x v="153"/>
    <x v="17"/>
    <x v="72"/>
    <x v="0"/>
    <x v="0"/>
    <x v="0"/>
    <x v="0"/>
    <x v="0"/>
    <x v="0"/>
    <x v="0"/>
    <x v="11"/>
  </r>
  <r>
    <x v="11"/>
    <x v="73"/>
    <x v="995"/>
    <x v="214"/>
    <x v="236"/>
    <x v="284"/>
    <x v="4"/>
    <x v="22"/>
    <x v="564"/>
    <x v="763"/>
    <x v="381"/>
    <x v="230"/>
    <x v="372"/>
    <x v="368"/>
    <x v="4"/>
    <x v="5"/>
    <x v="28"/>
    <x v="112"/>
    <x v="87"/>
    <x v="57"/>
    <x v="73"/>
    <x v="1"/>
    <x v="1"/>
    <x v="0"/>
    <x v="0"/>
    <x v="0"/>
    <x v="0"/>
    <x v="0"/>
    <x v="12"/>
  </r>
  <r>
    <x v="11"/>
    <x v="74"/>
    <x v="622"/>
    <x v="64"/>
    <x v="109"/>
    <x v="30"/>
    <x v="0"/>
    <x v="66"/>
    <x v="720"/>
    <x v="283"/>
    <x v="874"/>
    <x v="309"/>
    <x v="352"/>
    <x v="313"/>
    <x v="2"/>
    <x v="1"/>
    <x v="25"/>
    <x v="72"/>
    <x v="146"/>
    <x v="48"/>
    <x v="74"/>
    <x v="0"/>
    <x v="0"/>
    <x v="1"/>
    <x v="0"/>
    <x v="0"/>
    <x v="0"/>
    <x v="1"/>
    <x v="11"/>
  </r>
  <r>
    <x v="11"/>
    <x v="75"/>
    <x v="766"/>
    <x v="450"/>
    <x v="194"/>
    <x v="196"/>
    <x v="7"/>
    <x v="81"/>
    <x v="777"/>
    <x v="500"/>
    <x v="281"/>
    <x v="331"/>
    <x v="275"/>
    <x v="197"/>
    <x v="7"/>
    <x v="8"/>
    <x v="20"/>
    <x v="45"/>
    <x v="23"/>
    <x v="73"/>
    <x v="75"/>
    <x v="1"/>
    <x v="1"/>
    <x v="1"/>
    <x v="0"/>
    <x v="0"/>
    <x v="0"/>
    <x v="1"/>
    <x v="9"/>
  </r>
  <r>
    <x v="11"/>
    <x v="76"/>
    <x v="673"/>
    <x v="85"/>
    <x v="58"/>
    <x v="135"/>
    <x v="2"/>
    <x v="5"/>
    <x v="6"/>
    <x v="878"/>
    <x v="379"/>
    <x v="5"/>
    <x v="722"/>
    <x v="935"/>
    <x v="6"/>
    <x v="3"/>
    <x v="0"/>
    <x v="66"/>
    <x v="43"/>
    <x v="20"/>
    <x v="76"/>
    <x v="1"/>
    <x v="0"/>
    <x v="0"/>
    <x v="1"/>
    <x v="0"/>
    <x v="0"/>
    <x v="0"/>
    <x v="10"/>
  </r>
  <r>
    <x v="11"/>
    <x v="77"/>
    <x v="676"/>
    <x v="162"/>
    <x v="95"/>
    <x v="37"/>
    <x v="4"/>
    <x v="18"/>
    <x v="131"/>
    <x v="349"/>
    <x v="188"/>
    <x v="184"/>
    <x v="414"/>
    <x v="446"/>
    <x v="2"/>
    <x v="5"/>
    <x v="41"/>
    <x v="96"/>
    <x v="173"/>
    <x v="263"/>
    <x v="77"/>
    <x v="0"/>
    <x v="1"/>
    <x v="0"/>
    <x v="1"/>
    <x v="0"/>
    <x v="0"/>
    <x v="0"/>
    <x v="11"/>
  </r>
  <r>
    <x v="11"/>
    <x v="78"/>
    <x v="655"/>
    <x v="238"/>
    <x v="271"/>
    <x v="143"/>
    <x v="3"/>
    <x v="72"/>
    <x v="622"/>
    <x v="897"/>
    <x v="284"/>
    <x v="3"/>
    <x v="298"/>
    <x v="203"/>
    <x v="7"/>
    <x v="4"/>
    <x v="0"/>
    <x v="49"/>
    <x v="27"/>
    <x v="38"/>
    <x v="78"/>
    <x v="1"/>
    <x v="0"/>
    <x v="1"/>
    <x v="1"/>
    <x v="0"/>
    <x v="0"/>
    <x v="1"/>
    <x v="9"/>
  </r>
  <r>
    <x v="11"/>
    <x v="79"/>
    <x v="506"/>
    <x v="407"/>
    <x v="338"/>
    <x v="219"/>
    <x v="6"/>
    <x v="74"/>
    <x v="587"/>
    <x v="782"/>
    <x v="891"/>
    <x v="353"/>
    <x v="603"/>
    <x v="634"/>
    <x v="4"/>
    <x v="7"/>
    <x v="33"/>
    <x v="25"/>
    <x v="80"/>
    <x v="52"/>
    <x v="79"/>
    <x v="0"/>
    <x v="1"/>
    <x v="1"/>
    <x v="1"/>
    <x v="0"/>
    <x v="0"/>
    <x v="1"/>
    <x v="7"/>
  </r>
  <r>
    <x v="11"/>
    <x v="80"/>
    <x v="538"/>
    <x v="604"/>
    <x v="683"/>
    <x v="621"/>
    <x v="12"/>
    <x v="64"/>
    <x v="184"/>
    <x v="643"/>
    <x v="546"/>
    <x v="297"/>
    <x v="651"/>
    <x v="502"/>
    <x v="2"/>
    <x v="0"/>
    <x v="15"/>
    <x v="89"/>
    <x v="166"/>
    <x v="81"/>
    <x v="80"/>
    <x v="0"/>
    <x v="0"/>
    <x v="0"/>
    <x v="0"/>
    <x v="1"/>
    <x v="1"/>
    <x v="0"/>
    <x v="11"/>
  </r>
  <r>
    <x v="11"/>
    <x v="81"/>
    <x v="814"/>
    <x v="888"/>
    <x v="629"/>
    <x v="624"/>
    <x v="17"/>
    <x v="83"/>
    <x v="908"/>
    <x v="623"/>
    <x v="518"/>
    <x v="207"/>
    <x v="98"/>
    <x v="147"/>
    <x v="5"/>
    <x v="5"/>
    <x v="20"/>
    <x v="88"/>
    <x v="62"/>
    <x v="74"/>
    <x v="81"/>
    <x v="1"/>
    <x v="1"/>
    <x v="0"/>
    <x v="0"/>
    <x v="1"/>
    <x v="1"/>
    <x v="0"/>
    <x v="11"/>
  </r>
  <r>
    <x v="11"/>
    <x v="82"/>
    <x v="490"/>
    <x v="736"/>
    <x v="850"/>
    <x v="858"/>
    <x v="13"/>
    <x v="131"/>
    <x v="572"/>
    <x v="1043"/>
    <x v="949"/>
    <x v="21"/>
    <x v="260"/>
    <x v="323"/>
    <x v="4"/>
    <x v="1"/>
    <x v="0"/>
    <x v="25"/>
    <x v="80"/>
    <x v="131"/>
    <x v="82"/>
    <x v="0"/>
    <x v="0"/>
    <x v="1"/>
    <x v="0"/>
    <x v="1"/>
    <x v="1"/>
    <x v="1"/>
    <x v="7"/>
  </r>
  <r>
    <x v="11"/>
    <x v="83"/>
    <x v="731"/>
    <x v="1114"/>
    <x v="833"/>
    <x v="829"/>
    <x v="19"/>
    <x v="146"/>
    <x v="981"/>
    <x v="1023"/>
    <x v="889"/>
    <x v="76"/>
    <x v="45"/>
    <x v="100"/>
    <x v="9"/>
    <x v="7"/>
    <x v="2"/>
    <x v="23"/>
    <x v="5"/>
    <x v="193"/>
    <x v="83"/>
    <x v="1"/>
    <x v="1"/>
    <x v="1"/>
    <x v="0"/>
    <x v="1"/>
    <x v="1"/>
    <x v="1"/>
    <x v="7"/>
  </r>
  <r>
    <x v="11"/>
    <x v="84"/>
    <x v="842"/>
    <x v="656"/>
    <x v="557"/>
    <x v="403"/>
    <x v="13"/>
    <x v="72"/>
    <x v="575"/>
    <x v="617"/>
    <x v="143"/>
    <x v="21"/>
    <x v="311"/>
    <x v="352"/>
    <x v="4"/>
    <x v="1"/>
    <x v="0"/>
    <x v="105"/>
    <x v="80"/>
    <x v="43"/>
    <x v="84"/>
    <x v="1"/>
    <x v="0"/>
    <x v="0"/>
    <x v="1"/>
    <x v="1"/>
    <x v="1"/>
    <x v="0"/>
    <x v="12"/>
  </r>
  <r>
    <x v="11"/>
    <x v="85"/>
    <x v="549"/>
    <x v="832"/>
    <x v="744"/>
    <x v="698"/>
    <x v="16"/>
    <x v="70"/>
    <x v="62"/>
    <x v="918"/>
    <x v="132"/>
    <x v="315"/>
    <x v="117"/>
    <x v="163"/>
    <x v="3"/>
    <x v="4"/>
    <x v="31"/>
    <x v="42"/>
    <x v="112"/>
    <x v="83"/>
    <x v="85"/>
    <x v="0"/>
    <x v="1"/>
    <x v="0"/>
    <x v="1"/>
    <x v="1"/>
    <x v="1"/>
    <x v="0"/>
    <x v="9"/>
  </r>
  <r>
    <x v="11"/>
    <x v="86"/>
    <x v="743"/>
    <x v="863"/>
    <x v="486"/>
    <x v="505"/>
    <x v="15"/>
    <x v="145"/>
    <x v="778"/>
    <x v="704"/>
    <x v="734"/>
    <x v="5"/>
    <x v="824"/>
    <x v="587"/>
    <x v="6"/>
    <x v="3"/>
    <x v="0"/>
    <x v="66"/>
    <x v="43"/>
    <x v="40"/>
    <x v="86"/>
    <x v="1"/>
    <x v="0"/>
    <x v="1"/>
    <x v="1"/>
    <x v="1"/>
    <x v="1"/>
    <x v="1"/>
    <x v="10"/>
  </r>
  <r>
    <x v="11"/>
    <x v="87"/>
    <x v="584"/>
    <x v="1051"/>
    <x v="903"/>
    <x v="921"/>
    <x v="17"/>
    <x v="145"/>
    <x v="931"/>
    <x v="856"/>
    <x v="486"/>
    <x v="469"/>
    <x v="187"/>
    <x v="292"/>
    <x v="3"/>
    <x v="5"/>
    <x v="34"/>
    <x v="34"/>
    <x v="98"/>
    <x v="149"/>
    <x v="87"/>
    <x v="0"/>
    <x v="1"/>
    <x v="1"/>
    <x v="1"/>
    <x v="1"/>
    <x v="1"/>
    <x v="1"/>
    <x v="9"/>
  </r>
  <r>
    <x v="11"/>
    <x v="88"/>
    <x v="561"/>
    <x v="692"/>
    <x v="297"/>
    <x v="156"/>
    <x v="13"/>
    <x v="131"/>
    <x v="815"/>
    <x v="472"/>
    <x v="916"/>
    <x v="21"/>
    <x v="199"/>
    <x v="255"/>
    <x v="4"/>
    <x v="1"/>
    <x v="0"/>
    <x v="25"/>
    <x v="80"/>
    <x v="88"/>
    <x v="88"/>
    <x v="0"/>
    <x v="0"/>
    <x v="0"/>
    <x v="0"/>
    <x v="0"/>
    <x v="1"/>
    <x v="1"/>
    <x v="7"/>
  </r>
  <r>
    <x v="11"/>
    <x v="89"/>
    <x v="695"/>
    <x v="1022"/>
    <x v="583"/>
    <x v="589"/>
    <x v="17"/>
    <x v="147"/>
    <x v="362"/>
    <x v="503"/>
    <x v="691"/>
    <x v="4"/>
    <x v="11"/>
    <x v="13"/>
    <x v="7"/>
    <x v="5"/>
    <x v="4"/>
    <x v="46"/>
    <x v="24"/>
    <x v="141"/>
    <x v="89"/>
    <x v="1"/>
    <x v="1"/>
    <x v="0"/>
    <x v="0"/>
    <x v="0"/>
    <x v="1"/>
    <x v="1"/>
    <x v="9"/>
  </r>
  <r>
    <x v="11"/>
    <x v="90"/>
    <x v="507"/>
    <x v="633"/>
    <x v="198"/>
    <x v="218"/>
    <x v="13"/>
    <x v="60"/>
    <x v="169"/>
    <x v="72"/>
    <x v="1077"/>
    <x v="62"/>
    <x v="539"/>
    <x v="427"/>
    <x v="3"/>
    <x v="1"/>
    <x v="11"/>
    <x v="44"/>
    <x v="114"/>
    <x v="74"/>
    <x v="90"/>
    <x v="0"/>
    <x v="0"/>
    <x v="1"/>
    <x v="0"/>
    <x v="0"/>
    <x v="1"/>
    <x v="0"/>
    <x v="9"/>
  </r>
  <r>
    <x v="11"/>
    <x v="91"/>
    <x v="874"/>
    <x v="1026"/>
    <x v="471"/>
    <x v="368"/>
    <x v="19"/>
    <x v="86"/>
    <x v="984"/>
    <x v="1081"/>
    <x v="498"/>
    <x v="61"/>
    <x v="853"/>
    <x v="646"/>
    <x v="6"/>
    <x v="7"/>
    <x v="22"/>
    <x v="74"/>
    <x v="51"/>
    <x v="124"/>
    <x v="91"/>
    <x v="1"/>
    <x v="1"/>
    <x v="1"/>
    <x v="0"/>
    <x v="0"/>
    <x v="1"/>
    <x v="0"/>
    <x v="10"/>
  </r>
  <r>
    <x v="11"/>
    <x v="92"/>
    <x v="802"/>
    <x v="852"/>
    <x v="203"/>
    <x v="189"/>
    <x v="15"/>
    <x v="145"/>
    <x v="856"/>
    <x v="419"/>
    <x v="72"/>
    <x v="5"/>
    <x v="844"/>
    <x v="648"/>
    <x v="6"/>
    <x v="3"/>
    <x v="0"/>
    <x v="66"/>
    <x v="43"/>
    <x v="29"/>
    <x v="92"/>
    <x v="1"/>
    <x v="0"/>
    <x v="0"/>
    <x v="1"/>
    <x v="0"/>
    <x v="1"/>
    <x v="1"/>
    <x v="10"/>
  </r>
  <r>
    <x v="11"/>
    <x v="93"/>
    <x v="597"/>
    <x v="900"/>
    <x v="593"/>
    <x v="515"/>
    <x v="16"/>
    <x v="142"/>
    <x v="841"/>
    <x v="496"/>
    <x v="896"/>
    <x v="115"/>
    <x v="133"/>
    <x v="194"/>
    <x v="3"/>
    <x v="4"/>
    <x v="31"/>
    <x v="25"/>
    <x v="80"/>
    <x v="87"/>
    <x v="93"/>
    <x v="0"/>
    <x v="1"/>
    <x v="0"/>
    <x v="1"/>
    <x v="0"/>
    <x v="1"/>
    <x v="1"/>
    <x v="9"/>
  </r>
  <r>
    <x v="11"/>
    <x v="94"/>
    <x v="999"/>
    <x v="708"/>
    <x v="242"/>
    <x v="274"/>
    <x v="14"/>
    <x v="76"/>
    <x v="195"/>
    <x v="36"/>
    <x v="110"/>
    <x v="31"/>
    <x v="830"/>
    <x v="690"/>
    <x v="4"/>
    <x v="2"/>
    <x v="8"/>
    <x v="105"/>
    <x v="80"/>
    <x v="53"/>
    <x v="94"/>
    <x v="1"/>
    <x v="0"/>
    <x v="1"/>
    <x v="1"/>
    <x v="0"/>
    <x v="1"/>
    <x v="0"/>
    <x v="12"/>
  </r>
  <r>
    <x v="11"/>
    <x v="95"/>
    <x v="609"/>
    <x v="895"/>
    <x v="785"/>
    <x v="741"/>
    <x v="17"/>
    <x v="74"/>
    <x v="824"/>
    <x v="532"/>
    <x v="927"/>
    <x v="439"/>
    <x v="523"/>
    <x v="407"/>
    <x v="3"/>
    <x v="5"/>
    <x v="34"/>
    <x v="46"/>
    <x v="117"/>
    <x v="175"/>
    <x v="95"/>
    <x v="0"/>
    <x v="1"/>
    <x v="1"/>
    <x v="1"/>
    <x v="0"/>
    <x v="1"/>
    <x v="0"/>
    <x v="9"/>
  </r>
  <r>
    <x v="11"/>
    <x v="96"/>
    <x v="898"/>
    <x v="133"/>
    <x v="250"/>
    <x v="301"/>
    <x v="2"/>
    <x v="12"/>
    <x v="253"/>
    <x v="345"/>
    <x v="67"/>
    <x v="97"/>
    <x v="613"/>
    <x v="756"/>
    <x v="4"/>
    <x v="3"/>
    <x v="17"/>
    <x v="103"/>
    <x v="78"/>
    <x v="25"/>
    <x v="96"/>
    <x v="1"/>
    <x v="0"/>
    <x v="1"/>
    <x v="0"/>
    <x v="1"/>
    <x v="0"/>
    <x v="0"/>
    <x v="12"/>
  </r>
  <r>
    <x v="11"/>
    <x v="97"/>
    <x v="850"/>
    <x v="278"/>
    <x v="296"/>
    <x v="262"/>
    <x v="5"/>
    <x v="42"/>
    <x v="519"/>
    <x v="481"/>
    <x v="1052"/>
    <x v="535"/>
    <x v="506"/>
    <x v="554"/>
    <x v="1"/>
    <x v="6"/>
    <x v="47"/>
    <x v="175"/>
    <x v="238"/>
    <x v="100"/>
    <x v="97"/>
    <x v="0"/>
    <x v="1"/>
    <x v="1"/>
    <x v="0"/>
    <x v="1"/>
    <x v="0"/>
    <x v="0"/>
    <x v="13"/>
  </r>
  <r>
    <x v="11"/>
    <x v="98"/>
    <x v="634"/>
    <x v="57"/>
    <x v="57"/>
    <x v="199"/>
    <x v="1"/>
    <x v="15"/>
    <x v="726"/>
    <x v="75"/>
    <x v="812"/>
    <x v="391"/>
    <x v="461"/>
    <x v="569"/>
    <x v="1"/>
    <x v="2"/>
    <x v="41"/>
    <x v="143"/>
    <x v="212"/>
    <x v="66"/>
    <x v="98"/>
    <x v="0"/>
    <x v="0"/>
    <x v="1"/>
    <x v="1"/>
    <x v="1"/>
    <x v="0"/>
    <x v="0"/>
    <x v="13"/>
  </r>
  <r>
    <x v="11"/>
    <x v="99"/>
    <x v="1061"/>
    <x v="482"/>
    <x v="661"/>
    <x v="678"/>
    <x v="7"/>
    <x v="24"/>
    <x v="385"/>
    <x v="275"/>
    <x v="513"/>
    <x v="109"/>
    <x v="671"/>
    <x v="689"/>
    <x v="6"/>
    <x v="8"/>
    <x v="26"/>
    <x v="84"/>
    <x v="58"/>
    <x v="219"/>
    <x v="99"/>
    <x v="1"/>
    <x v="1"/>
    <x v="1"/>
    <x v="1"/>
    <x v="1"/>
    <x v="0"/>
    <x v="0"/>
    <x v="10"/>
  </r>
  <r>
    <x v="11"/>
    <x v="100"/>
    <x v="704"/>
    <x v="41"/>
    <x v="62"/>
    <x v="51"/>
    <x v="1"/>
    <x v="5"/>
    <x v="514"/>
    <x v="109"/>
    <x v="559"/>
    <x v="12"/>
    <x v="636"/>
    <x v="862"/>
    <x v="5"/>
    <x v="2"/>
    <x v="0"/>
    <x v="84"/>
    <x v="58"/>
    <x v="45"/>
    <x v="100"/>
    <x v="1"/>
    <x v="0"/>
    <x v="0"/>
    <x v="0"/>
    <x v="0"/>
    <x v="0"/>
    <x v="0"/>
    <x v="11"/>
  </r>
  <r>
    <x v="11"/>
    <x v="101"/>
    <x v="694"/>
    <x v="128"/>
    <x v="73"/>
    <x v="40"/>
    <x v="3"/>
    <x v="24"/>
    <x v="161"/>
    <x v="99"/>
    <x v="350"/>
    <x v="396"/>
    <x v="341"/>
    <x v="290"/>
    <x v="1"/>
    <x v="4"/>
    <x v="45"/>
    <x v="143"/>
    <x v="212"/>
    <x v="41"/>
    <x v="101"/>
    <x v="0"/>
    <x v="1"/>
    <x v="0"/>
    <x v="0"/>
    <x v="0"/>
    <x v="0"/>
    <x v="0"/>
    <x v="13"/>
  </r>
  <r>
    <x v="11"/>
    <x v="102"/>
    <x v="607"/>
    <x v="6"/>
    <x v="21"/>
    <x v="33"/>
    <x v="0"/>
    <x v="7"/>
    <x v="47"/>
    <x v="933"/>
    <x v="198"/>
    <x v="412"/>
    <x v="406"/>
    <x v="474"/>
    <x v="2"/>
    <x v="1"/>
    <x v="25"/>
    <x v="122"/>
    <x v="194"/>
    <x v="13"/>
    <x v="102"/>
    <x v="0"/>
    <x v="0"/>
    <x v="0"/>
    <x v="1"/>
    <x v="0"/>
    <x v="0"/>
    <x v="0"/>
    <x v="11"/>
  </r>
  <r>
    <x v="11"/>
    <x v="103"/>
    <x v="1037"/>
    <x v="262"/>
    <x v="235"/>
    <x v="215"/>
    <x v="5"/>
    <x v="23"/>
    <x v="396"/>
    <x v="651"/>
    <x v="313"/>
    <x v="89"/>
    <x v="533"/>
    <x v="586"/>
    <x v="5"/>
    <x v="6"/>
    <x v="25"/>
    <x v="104"/>
    <x v="79"/>
    <x v="49"/>
    <x v="103"/>
    <x v="1"/>
    <x v="1"/>
    <x v="0"/>
    <x v="1"/>
    <x v="0"/>
    <x v="0"/>
    <x v="0"/>
    <x v="11"/>
  </r>
  <r>
    <x v="11"/>
    <x v="104"/>
    <x v="689"/>
    <x v="705"/>
    <x v="251"/>
    <x v="471"/>
    <x v="14"/>
    <x v="72"/>
    <x v="402"/>
    <x v="434"/>
    <x v="1014"/>
    <x v="12"/>
    <x v="865"/>
    <x v="837"/>
    <x v="5"/>
    <x v="2"/>
    <x v="0"/>
    <x v="84"/>
    <x v="58"/>
    <x v="26"/>
    <x v="104"/>
    <x v="1"/>
    <x v="0"/>
    <x v="0"/>
    <x v="0"/>
    <x v="1"/>
    <x v="1"/>
    <x v="0"/>
    <x v="11"/>
  </r>
  <r>
    <x v="11"/>
    <x v="105"/>
    <x v="613"/>
    <x v="809"/>
    <x v="495"/>
    <x v="449"/>
    <x v="16"/>
    <x v="77"/>
    <x v="935"/>
    <x v="172"/>
    <x v="938"/>
    <x v="443"/>
    <x v="102"/>
    <x v="130"/>
    <x v="2"/>
    <x v="4"/>
    <x v="39"/>
    <x v="76"/>
    <x v="150"/>
    <x v="50"/>
    <x v="105"/>
    <x v="0"/>
    <x v="1"/>
    <x v="0"/>
    <x v="0"/>
    <x v="1"/>
    <x v="1"/>
    <x v="0"/>
    <x v="11"/>
  </r>
  <r>
    <x v="11"/>
    <x v="106"/>
    <x v="530"/>
    <x v="639"/>
    <x v="180"/>
    <x v="263"/>
    <x v="13"/>
    <x v="67"/>
    <x v="801"/>
    <x v="948"/>
    <x v="935"/>
    <x v="412"/>
    <x v="846"/>
    <x v="798"/>
    <x v="2"/>
    <x v="1"/>
    <x v="25"/>
    <x v="79"/>
    <x v="153"/>
    <x v="9"/>
    <x v="106"/>
    <x v="0"/>
    <x v="0"/>
    <x v="0"/>
    <x v="1"/>
    <x v="1"/>
    <x v="1"/>
    <x v="0"/>
    <x v="11"/>
  </r>
  <r>
    <x v="11"/>
    <x v="107"/>
    <x v="726"/>
    <x v="897"/>
    <x v="947"/>
    <x v="972"/>
    <x v="16"/>
    <x v="72"/>
    <x v="372"/>
    <x v="871"/>
    <x v="515"/>
    <x v="3"/>
    <x v="93"/>
    <x v="144"/>
    <x v="7"/>
    <x v="4"/>
    <x v="0"/>
    <x v="49"/>
    <x v="27"/>
    <x v="199"/>
    <x v="107"/>
    <x v="1"/>
    <x v="1"/>
    <x v="0"/>
    <x v="1"/>
    <x v="1"/>
    <x v="1"/>
    <x v="0"/>
    <x v="9"/>
  </r>
  <r>
    <x v="11"/>
    <x v="108"/>
    <x v="886"/>
    <x v="713"/>
    <x v="350"/>
    <x v="347"/>
    <x v="14"/>
    <x v="74"/>
    <x v="1016"/>
    <x v="1045"/>
    <x v="565"/>
    <x v="90"/>
    <x v="861"/>
    <x v="824"/>
    <x v="4"/>
    <x v="2"/>
    <x v="8"/>
    <x v="96"/>
    <x v="70"/>
    <x v="76"/>
    <x v="108"/>
    <x v="1"/>
    <x v="0"/>
    <x v="1"/>
    <x v="0"/>
    <x v="0"/>
    <x v="1"/>
    <x v="0"/>
    <x v="12"/>
  </r>
  <r>
    <x v="11"/>
    <x v="109"/>
    <x v="521"/>
    <x v="938"/>
    <x v="582"/>
    <x v="393"/>
    <x v="18"/>
    <x v="70"/>
    <x v="147"/>
    <x v="192"/>
    <x v="573"/>
    <x v="204"/>
    <x v="845"/>
    <x v="630"/>
    <x v="4"/>
    <x v="6"/>
    <x v="31"/>
    <x v="22"/>
    <x v="75"/>
    <x v="126"/>
    <x v="109"/>
    <x v="0"/>
    <x v="1"/>
    <x v="1"/>
    <x v="0"/>
    <x v="0"/>
    <x v="1"/>
    <x v="0"/>
    <x v="7"/>
  </r>
  <r>
    <x v="11"/>
    <x v="110"/>
    <x v="568"/>
    <x v="648"/>
    <x v="432"/>
    <x v="418"/>
    <x v="13"/>
    <x v="69"/>
    <x v="885"/>
    <x v="234"/>
    <x v="793"/>
    <x v="206"/>
    <x v="601"/>
    <x v="442"/>
    <x v="2"/>
    <x v="1"/>
    <x v="25"/>
    <x v="93"/>
    <x v="171"/>
    <x v="58"/>
    <x v="110"/>
    <x v="0"/>
    <x v="0"/>
    <x v="1"/>
    <x v="1"/>
    <x v="0"/>
    <x v="1"/>
    <x v="0"/>
    <x v="11"/>
  </r>
  <r>
    <x v="11"/>
    <x v="111"/>
    <x v="805"/>
    <x v="952"/>
    <x v="646"/>
    <x v="673"/>
    <x v="18"/>
    <x v="85"/>
    <x v="500"/>
    <x v="107"/>
    <x v="614"/>
    <x v="429"/>
    <x v="347"/>
    <x v="375"/>
    <x v="5"/>
    <x v="6"/>
    <x v="25"/>
    <x v="83"/>
    <x v="57"/>
    <x v="112"/>
    <x v="111"/>
    <x v="1"/>
    <x v="1"/>
    <x v="1"/>
    <x v="1"/>
    <x v="0"/>
    <x v="1"/>
    <x v="0"/>
    <x v="11"/>
  </r>
  <r>
    <x v="11"/>
    <x v="112"/>
    <x v="718"/>
    <x v="201"/>
    <x v="204"/>
    <x v="234"/>
    <x v="2"/>
    <x v="75"/>
    <x v="789"/>
    <x v="559"/>
    <x v="19"/>
    <x v="53"/>
    <x v="581"/>
    <x v="655"/>
    <x v="5"/>
    <x v="3"/>
    <x v="6"/>
    <x v="82"/>
    <x v="56"/>
    <x v="12"/>
    <x v="112"/>
    <x v="1"/>
    <x v="0"/>
    <x v="0"/>
    <x v="0"/>
    <x v="1"/>
    <x v="0"/>
    <x v="1"/>
    <x v="11"/>
  </r>
  <r>
    <x v="11"/>
    <x v="113"/>
    <x v="504"/>
    <x v="391"/>
    <x v="517"/>
    <x v="469"/>
    <x v="5"/>
    <x v="69"/>
    <x v="974"/>
    <x v="988"/>
    <x v="598"/>
    <x v="408"/>
    <x v="348"/>
    <x v="339"/>
    <x v="5"/>
    <x v="6"/>
    <x v="25"/>
    <x v="16"/>
    <x v="67"/>
    <x v="34"/>
    <x v="113"/>
    <x v="0"/>
    <x v="1"/>
    <x v="0"/>
    <x v="0"/>
    <x v="1"/>
    <x v="0"/>
    <x v="1"/>
    <x v="5"/>
  </r>
  <r>
    <x v="11"/>
    <x v="114"/>
    <x v="578"/>
    <x v="101"/>
    <x v="115"/>
    <x v="109"/>
    <x v="1"/>
    <x v="63"/>
    <x v="806"/>
    <x v="486"/>
    <x v="1000"/>
    <x v="289"/>
    <x v="420"/>
    <x v="470"/>
    <x v="3"/>
    <x v="2"/>
    <x v="20"/>
    <x v="31"/>
    <x v="92"/>
    <x v="112"/>
    <x v="114"/>
    <x v="0"/>
    <x v="0"/>
    <x v="0"/>
    <x v="1"/>
    <x v="1"/>
    <x v="0"/>
    <x v="1"/>
    <x v="9"/>
  </r>
  <r>
    <x v="11"/>
    <x v="115"/>
    <x v="841"/>
    <x v="495"/>
    <x v="492"/>
    <x v="521"/>
    <x v="6"/>
    <x v="88"/>
    <x v="924"/>
    <x v="85"/>
    <x v="111"/>
    <x v="216"/>
    <x v="267"/>
    <x v="191"/>
    <x v="5"/>
    <x v="7"/>
    <x v="29"/>
    <x v="81"/>
    <x v="55"/>
    <x v="147"/>
    <x v="115"/>
    <x v="1"/>
    <x v="1"/>
    <x v="0"/>
    <x v="1"/>
    <x v="1"/>
    <x v="0"/>
    <x v="1"/>
    <x v="11"/>
  </r>
  <r>
    <x v="11"/>
    <x v="116"/>
    <x v="677"/>
    <x v="230"/>
    <x v="68"/>
    <x v="19"/>
    <x v="4"/>
    <x v="72"/>
    <x v="772"/>
    <x v="910"/>
    <x v="201"/>
    <x v="2"/>
    <x v="272"/>
    <x v="139"/>
    <x v="8"/>
    <x v="5"/>
    <x v="0"/>
    <x v="34"/>
    <x v="13"/>
    <x v="41"/>
    <x v="116"/>
    <x v="1"/>
    <x v="0"/>
    <x v="1"/>
    <x v="0"/>
    <x v="0"/>
    <x v="0"/>
    <x v="1"/>
    <x v="8"/>
  </r>
  <r>
    <x v="11"/>
    <x v="117"/>
    <x v="515"/>
    <x v="380"/>
    <x v="289"/>
    <x v="117"/>
    <x v="6"/>
    <x v="73"/>
    <x v="836"/>
    <x v="750"/>
    <x v="458"/>
    <x v="294"/>
    <x v="333"/>
    <x v="314"/>
    <x v="4"/>
    <x v="7"/>
    <x v="33"/>
    <x v="23"/>
    <x v="76"/>
    <x v="78"/>
    <x v="117"/>
    <x v="0"/>
    <x v="1"/>
    <x v="1"/>
    <x v="0"/>
    <x v="0"/>
    <x v="0"/>
    <x v="1"/>
    <x v="7"/>
  </r>
  <r>
    <x v="11"/>
    <x v="118"/>
    <x v="583"/>
    <x v="122"/>
    <x v="169"/>
    <x v="35"/>
    <x v="1"/>
    <x v="66"/>
    <x v="525"/>
    <x v="1093"/>
    <x v="594"/>
    <x v="338"/>
    <x v="327"/>
    <x v="258"/>
    <x v="3"/>
    <x v="2"/>
    <x v="20"/>
    <x v="49"/>
    <x v="119"/>
    <x v="25"/>
    <x v="118"/>
    <x v="0"/>
    <x v="0"/>
    <x v="1"/>
    <x v="1"/>
    <x v="0"/>
    <x v="0"/>
    <x v="1"/>
    <x v="9"/>
  </r>
  <r>
    <x v="11"/>
    <x v="119"/>
    <x v="772"/>
    <x v="488"/>
    <x v="476"/>
    <x v="381"/>
    <x v="7"/>
    <x v="79"/>
    <x v="1001"/>
    <x v="501"/>
    <x v="725"/>
    <x v="336"/>
    <x v="340"/>
    <x v="330"/>
    <x v="7"/>
    <x v="8"/>
    <x v="20"/>
    <x v="35"/>
    <x v="14"/>
    <x v="73"/>
    <x v="119"/>
    <x v="1"/>
    <x v="1"/>
    <x v="1"/>
    <x v="1"/>
    <x v="0"/>
    <x v="0"/>
    <x v="1"/>
    <x v="9"/>
  </r>
  <r>
    <x v="11"/>
    <x v="120"/>
    <x v="799"/>
    <x v="804"/>
    <x v="644"/>
    <x v="622"/>
    <x v="14"/>
    <x v="145"/>
    <x v="399"/>
    <x v="517"/>
    <x v="1151"/>
    <x v="12"/>
    <x v="274"/>
    <x v="342"/>
    <x v="5"/>
    <x v="2"/>
    <x v="0"/>
    <x v="84"/>
    <x v="58"/>
    <x v="56"/>
    <x v="120"/>
    <x v="1"/>
    <x v="0"/>
    <x v="1"/>
    <x v="0"/>
    <x v="1"/>
    <x v="1"/>
    <x v="1"/>
    <x v="11"/>
  </r>
  <r>
    <x v="11"/>
    <x v="121"/>
    <x v="485"/>
    <x v="1076"/>
    <x v="866"/>
    <x v="851"/>
    <x v="18"/>
    <x v="143"/>
    <x v="8"/>
    <x v="853"/>
    <x v="681"/>
    <x v="153"/>
    <x v="665"/>
    <x v="421"/>
    <x v="5"/>
    <x v="6"/>
    <x v="25"/>
    <x v="16"/>
    <x v="67"/>
    <x v="96"/>
    <x v="121"/>
    <x v="0"/>
    <x v="1"/>
    <x v="1"/>
    <x v="0"/>
    <x v="1"/>
    <x v="1"/>
    <x v="1"/>
    <x v="5"/>
  </r>
  <r>
    <x v="11"/>
    <x v="122"/>
    <x v="533"/>
    <x v="733"/>
    <x v="694"/>
    <x v="671"/>
    <x v="13"/>
    <x v="135"/>
    <x v="838"/>
    <x v="1089"/>
    <x v="1069"/>
    <x v="95"/>
    <x v="243"/>
    <x v="309"/>
    <x v="3"/>
    <x v="1"/>
    <x v="11"/>
    <x v="44"/>
    <x v="114"/>
    <x v="87"/>
    <x v="122"/>
    <x v="0"/>
    <x v="0"/>
    <x v="1"/>
    <x v="1"/>
    <x v="1"/>
    <x v="1"/>
    <x v="1"/>
    <x v="9"/>
  </r>
  <r>
    <x v="11"/>
    <x v="123"/>
    <x v="950"/>
    <x v="1106"/>
    <x v="895"/>
    <x v="917"/>
    <x v="18"/>
    <x v="151"/>
    <x v="445"/>
    <x v="529"/>
    <x v="1123"/>
    <x v="134"/>
    <x v="14"/>
    <x v="31"/>
    <x v="6"/>
    <x v="6"/>
    <x v="18"/>
    <x v="54"/>
    <x v="32"/>
    <x v="150"/>
    <x v="123"/>
    <x v="1"/>
    <x v="1"/>
    <x v="1"/>
    <x v="1"/>
    <x v="1"/>
    <x v="1"/>
    <x v="1"/>
    <x v="10"/>
  </r>
  <r>
    <x v="11"/>
    <x v="124"/>
    <x v="699"/>
    <x v="849"/>
    <x v="129"/>
    <x v="130"/>
    <x v="15"/>
    <x v="145"/>
    <x v="1021"/>
    <x v="970"/>
    <x v="603"/>
    <x v="5"/>
    <x v="885"/>
    <x v="803"/>
    <x v="6"/>
    <x v="3"/>
    <x v="0"/>
    <x v="66"/>
    <x v="43"/>
    <x v="70"/>
    <x v="124"/>
    <x v="1"/>
    <x v="0"/>
    <x v="0"/>
    <x v="0"/>
    <x v="0"/>
    <x v="1"/>
    <x v="1"/>
    <x v="10"/>
  </r>
  <r>
    <x v="11"/>
    <x v="125"/>
    <x v="654"/>
    <x v="921"/>
    <x v="488"/>
    <x v="372"/>
    <x v="16"/>
    <x v="145"/>
    <x v="822"/>
    <x v="485"/>
    <x v="626"/>
    <x v="455"/>
    <x v="74"/>
    <x v="89"/>
    <x v="2"/>
    <x v="4"/>
    <x v="39"/>
    <x v="49"/>
    <x v="119"/>
    <x v="91"/>
    <x v="125"/>
    <x v="0"/>
    <x v="1"/>
    <x v="0"/>
    <x v="0"/>
    <x v="0"/>
    <x v="1"/>
    <x v="1"/>
    <x v="11"/>
  </r>
  <r>
    <x v="11"/>
    <x v="126"/>
    <x v="523"/>
    <x v="660"/>
    <x v="487"/>
    <x v="352"/>
    <x v="12"/>
    <x v="138"/>
    <x v="128"/>
    <x v="319"/>
    <x v="743"/>
    <x v="297"/>
    <x v="678"/>
    <x v="484"/>
    <x v="2"/>
    <x v="0"/>
    <x v="15"/>
    <x v="80"/>
    <x v="154"/>
    <x v="53"/>
    <x v="126"/>
    <x v="0"/>
    <x v="0"/>
    <x v="0"/>
    <x v="1"/>
    <x v="0"/>
    <x v="1"/>
    <x v="1"/>
    <x v="11"/>
  </r>
  <r>
    <x v="11"/>
    <x v="127"/>
    <x v="721"/>
    <x v="1024"/>
    <x v="627"/>
    <x v="601"/>
    <x v="17"/>
    <x v="147"/>
    <x v="626"/>
    <x v="129"/>
    <x v="539"/>
    <x v="78"/>
    <x v="6"/>
    <x v="7"/>
    <x v="7"/>
    <x v="5"/>
    <x v="4"/>
    <x v="46"/>
    <x v="24"/>
    <x v="104"/>
    <x v="127"/>
    <x v="1"/>
    <x v="1"/>
    <x v="0"/>
    <x v="1"/>
    <x v="0"/>
    <x v="1"/>
    <x v="1"/>
    <x v="9"/>
  </r>
  <r>
    <x v="4"/>
    <x v="0"/>
    <x v="9"/>
    <x v="717"/>
    <x v="789"/>
    <x v="807"/>
    <x v="12"/>
    <x v="143"/>
    <x v="491"/>
    <x v="779"/>
    <x v="433"/>
    <x v="224"/>
    <x v="843"/>
    <x v="737"/>
    <x v="1"/>
    <x v="0"/>
    <x v="31"/>
    <x v="126"/>
    <x v="196"/>
    <x v="176"/>
    <x v="0"/>
    <x v="0"/>
    <x v="0"/>
    <x v="0"/>
    <x v="0"/>
    <x v="1"/>
    <x v="1"/>
    <x v="1"/>
    <x v="13"/>
  </r>
  <r>
    <x v="4"/>
    <x v="1"/>
    <x v="234"/>
    <x v="71"/>
    <x v="130"/>
    <x v="416"/>
    <x v="0"/>
    <x v="55"/>
    <x v="27"/>
    <x v="348"/>
    <x v="865"/>
    <x v="516"/>
    <x v="606"/>
    <x v="789"/>
    <x v="0"/>
    <x v="1"/>
    <x v="47"/>
    <x v="252"/>
    <x v="255"/>
    <x v="17"/>
    <x v="1"/>
    <x v="1"/>
    <x v="0"/>
    <x v="0"/>
    <x v="0"/>
    <x v="1"/>
    <x v="0"/>
    <x v="0"/>
    <x v="16"/>
  </r>
  <r>
    <x v="4"/>
    <x v="2"/>
    <x v="119"/>
    <x v="179"/>
    <x v="187"/>
    <x v="292"/>
    <x v="3"/>
    <x v="48"/>
    <x v="35"/>
    <x v="1059"/>
    <x v="77"/>
    <x v="534"/>
    <x v="452"/>
    <x v="508"/>
    <x v="0"/>
    <x v="4"/>
    <x v="52"/>
    <x v="218"/>
    <x v="255"/>
    <x v="32"/>
    <x v="2"/>
    <x v="0"/>
    <x v="1"/>
    <x v="0"/>
    <x v="0"/>
    <x v="1"/>
    <x v="0"/>
    <x v="0"/>
    <x v="15"/>
  </r>
  <r>
    <x v="4"/>
    <x v="3"/>
    <x v="386"/>
    <x v="1167"/>
    <x v="952"/>
    <x v="985"/>
    <x v="19"/>
    <x v="163"/>
    <x v="503"/>
    <x v="399"/>
    <x v="262"/>
    <x v="348"/>
    <x v="931"/>
    <x v="782"/>
    <x v="5"/>
    <x v="7"/>
    <x v="29"/>
    <x v="90"/>
    <x v="64"/>
    <x v="242"/>
    <x v="3"/>
    <x v="1"/>
    <x v="1"/>
    <x v="0"/>
    <x v="0"/>
    <x v="1"/>
    <x v="1"/>
    <x v="1"/>
    <x v="11"/>
  </r>
  <r>
    <x v="4"/>
    <x v="4"/>
    <x v="51"/>
    <x v="213"/>
    <x v="243"/>
    <x v="319"/>
    <x v="2"/>
    <x v="75"/>
    <x v="99"/>
    <x v="835"/>
    <x v="1021"/>
    <x v="373"/>
    <x v="760"/>
    <x v="930"/>
    <x v="2"/>
    <x v="3"/>
    <x v="35"/>
    <x v="82"/>
    <x v="155"/>
    <x v="121"/>
    <x v="4"/>
    <x v="0"/>
    <x v="0"/>
    <x v="1"/>
    <x v="0"/>
    <x v="1"/>
    <x v="0"/>
    <x v="1"/>
    <x v="11"/>
  </r>
  <r>
    <x v="4"/>
    <x v="5"/>
    <x v="258"/>
    <x v="740"/>
    <x v="434"/>
    <x v="663"/>
    <x v="14"/>
    <x v="111"/>
    <x v="794"/>
    <x v="536"/>
    <x v="698"/>
    <x v="452"/>
    <x v="906"/>
    <x v="905"/>
    <x v="1"/>
    <x v="2"/>
    <x v="41"/>
    <x v="218"/>
    <x v="212"/>
    <x v="50"/>
    <x v="5"/>
    <x v="1"/>
    <x v="0"/>
    <x v="1"/>
    <x v="0"/>
    <x v="1"/>
    <x v="1"/>
    <x v="0"/>
    <x v="15"/>
  </r>
  <r>
    <x v="4"/>
    <x v="6"/>
    <x v="141"/>
    <x v="961"/>
    <x v="743"/>
    <x v="823"/>
    <x v="18"/>
    <x v="76"/>
    <x v="273"/>
    <x v="215"/>
    <x v="883"/>
    <x v="322"/>
    <x v="886"/>
    <x v="755"/>
    <x v="3"/>
    <x v="6"/>
    <x v="37"/>
    <x v="44"/>
    <x v="114"/>
    <x v="214"/>
    <x v="6"/>
    <x v="0"/>
    <x v="1"/>
    <x v="1"/>
    <x v="0"/>
    <x v="1"/>
    <x v="1"/>
    <x v="0"/>
    <x v="9"/>
  </r>
  <r>
    <x v="4"/>
    <x v="7"/>
    <x v="539"/>
    <x v="532"/>
    <x v="452"/>
    <x v="410"/>
    <x v="7"/>
    <x v="102"/>
    <x v="183"/>
    <x v="134"/>
    <x v="3"/>
    <x v="441"/>
    <x v="769"/>
    <x v="834"/>
    <x v="4"/>
    <x v="8"/>
    <x v="36"/>
    <x v="110"/>
    <x v="85"/>
    <x v="140"/>
    <x v="7"/>
    <x v="1"/>
    <x v="1"/>
    <x v="1"/>
    <x v="0"/>
    <x v="1"/>
    <x v="0"/>
    <x v="1"/>
    <x v="12"/>
  </r>
  <r>
    <x v="4"/>
    <x v="8"/>
    <x v="44"/>
    <x v="19"/>
    <x v="61"/>
    <x v="113"/>
    <x v="0"/>
    <x v="30"/>
    <x v="35"/>
    <x v="598"/>
    <x v="590"/>
    <x v="516"/>
    <x v="548"/>
    <x v="739"/>
    <x v="0"/>
    <x v="1"/>
    <x v="47"/>
    <x v="218"/>
    <x v="255"/>
    <x v="4"/>
    <x v="8"/>
    <x v="0"/>
    <x v="0"/>
    <x v="0"/>
    <x v="1"/>
    <x v="1"/>
    <x v="0"/>
    <x v="0"/>
    <x v="15"/>
  </r>
  <r>
    <x v="4"/>
    <x v="9"/>
    <x v="192"/>
    <x v="854"/>
    <x v="905"/>
    <x v="951"/>
    <x v="12"/>
    <x v="164"/>
    <x v="719"/>
    <x v="706"/>
    <x v="392"/>
    <x v="359"/>
    <x v="875"/>
    <x v="759"/>
    <x v="1"/>
    <x v="0"/>
    <x v="31"/>
    <x v="218"/>
    <x v="212"/>
    <x v="156"/>
    <x v="9"/>
    <x v="1"/>
    <x v="0"/>
    <x v="0"/>
    <x v="1"/>
    <x v="1"/>
    <x v="1"/>
    <x v="1"/>
    <x v="15"/>
  </r>
  <r>
    <x v="4"/>
    <x v="10"/>
    <x v="75"/>
    <x v="1066"/>
    <x v="956"/>
    <x v="982"/>
    <x v="16"/>
    <x v="147"/>
    <x v="761"/>
    <x v="227"/>
    <x v="1015"/>
    <x v="212"/>
    <x v="922"/>
    <x v="819"/>
    <x v="3"/>
    <x v="4"/>
    <x v="31"/>
    <x v="60"/>
    <x v="133"/>
    <x v="252"/>
    <x v="10"/>
    <x v="0"/>
    <x v="1"/>
    <x v="0"/>
    <x v="1"/>
    <x v="1"/>
    <x v="1"/>
    <x v="1"/>
    <x v="9"/>
  </r>
  <r>
    <x v="4"/>
    <x v="11"/>
    <x v="503"/>
    <x v="366"/>
    <x v="188"/>
    <x v="157"/>
    <x v="6"/>
    <x v="74"/>
    <x v="27"/>
    <x v="110"/>
    <x v="96"/>
    <x v="263"/>
    <x v="719"/>
    <x v="814"/>
    <x v="0"/>
    <x v="7"/>
    <x v="55"/>
    <x v="252"/>
    <x v="255"/>
    <x v="8"/>
    <x v="11"/>
    <x v="1"/>
    <x v="1"/>
    <x v="0"/>
    <x v="1"/>
    <x v="1"/>
    <x v="0"/>
    <x v="0"/>
    <x v="16"/>
  </r>
  <r>
    <x v="4"/>
    <x v="12"/>
    <x v="66"/>
    <x v="744"/>
    <x v="951"/>
    <x v="978"/>
    <x v="13"/>
    <x v="77"/>
    <x v="121"/>
    <x v="960"/>
    <x v="571"/>
    <x v="377"/>
    <x v="914"/>
    <x v="920"/>
    <x v="1"/>
    <x v="1"/>
    <x v="37"/>
    <x v="143"/>
    <x v="212"/>
    <x v="253"/>
    <x v="12"/>
    <x v="0"/>
    <x v="0"/>
    <x v="1"/>
    <x v="1"/>
    <x v="1"/>
    <x v="1"/>
    <x v="0"/>
    <x v="13"/>
  </r>
  <r>
    <x v="4"/>
    <x v="13"/>
    <x v="293"/>
    <x v="429"/>
    <x v="635"/>
    <x v="754"/>
    <x v="2"/>
    <x v="92"/>
    <x v="652"/>
    <x v="744"/>
    <x v="831"/>
    <x v="415"/>
    <x v="759"/>
    <x v="870"/>
    <x v="3"/>
    <x v="3"/>
    <x v="27"/>
    <x v="160"/>
    <x v="138"/>
    <x v="86"/>
    <x v="13"/>
    <x v="1"/>
    <x v="0"/>
    <x v="1"/>
    <x v="1"/>
    <x v="1"/>
    <x v="0"/>
    <x v="1"/>
    <x v="13"/>
  </r>
  <r>
    <x v="4"/>
    <x v="14"/>
    <x v="792"/>
    <x v="535"/>
    <x v="550"/>
    <x v="548"/>
    <x v="10"/>
    <x v="66"/>
    <x v="326"/>
    <x v="154"/>
    <x v="457"/>
    <x v="137"/>
    <x v="810"/>
    <x v="903"/>
    <x v="9"/>
    <x v="11"/>
    <x v="20"/>
    <x v="0"/>
    <x v="6"/>
    <x v="51"/>
    <x v="14"/>
    <x v="0"/>
    <x v="1"/>
    <x v="1"/>
    <x v="1"/>
    <x v="1"/>
    <x v="0"/>
    <x v="1"/>
    <x v="0"/>
  </r>
  <r>
    <x v="4"/>
    <x v="15"/>
    <x v="423"/>
    <x v="1083"/>
    <x v="848"/>
    <x v="966"/>
    <x v="18"/>
    <x v="145"/>
    <x v="27"/>
    <x v="723"/>
    <x v="841"/>
    <x v="261"/>
    <x v="928"/>
    <x v="831"/>
    <x v="0"/>
    <x v="6"/>
    <x v="54"/>
    <x v="252"/>
    <x v="255"/>
    <x v="112"/>
    <x v="15"/>
    <x v="1"/>
    <x v="1"/>
    <x v="1"/>
    <x v="1"/>
    <x v="1"/>
    <x v="1"/>
    <x v="0"/>
    <x v="16"/>
  </r>
  <r>
    <x v="4"/>
    <x v="16"/>
    <x v="22"/>
    <x v="608"/>
    <x v="420"/>
    <x v="525"/>
    <x v="12"/>
    <x v="92"/>
    <x v="35"/>
    <x v="446"/>
    <x v="374"/>
    <x v="498"/>
    <x v="747"/>
    <x v="596"/>
    <x v="0"/>
    <x v="0"/>
    <x v="45"/>
    <x v="218"/>
    <x v="255"/>
    <x v="49"/>
    <x v="16"/>
    <x v="0"/>
    <x v="0"/>
    <x v="0"/>
    <x v="0"/>
    <x v="0"/>
    <x v="1"/>
    <x v="0"/>
    <x v="15"/>
  </r>
  <r>
    <x v="4"/>
    <x v="17"/>
    <x v="195"/>
    <x v="191"/>
    <x v="15"/>
    <x v="38"/>
    <x v="1"/>
    <x v="97"/>
    <x v="256"/>
    <x v="2"/>
    <x v="682"/>
    <x v="177"/>
    <x v="706"/>
    <x v="872"/>
    <x v="2"/>
    <x v="2"/>
    <x v="31"/>
    <x v="190"/>
    <x v="175"/>
    <x v="14"/>
    <x v="17"/>
    <x v="1"/>
    <x v="0"/>
    <x v="0"/>
    <x v="0"/>
    <x v="0"/>
    <x v="0"/>
    <x v="1"/>
    <x v="14"/>
  </r>
  <r>
    <x v="4"/>
    <x v="18"/>
    <x v="404"/>
    <x v="410"/>
    <x v="97"/>
    <x v="32"/>
    <x v="8"/>
    <x v="67"/>
    <x v="609"/>
    <x v="142"/>
    <x v="21"/>
    <x v="65"/>
    <x v="659"/>
    <x v="711"/>
    <x v="8"/>
    <x v="9"/>
    <x v="19"/>
    <x v="1"/>
    <x v="26"/>
    <x v="31"/>
    <x v="18"/>
    <x v="0"/>
    <x v="1"/>
    <x v="0"/>
    <x v="0"/>
    <x v="0"/>
    <x v="0"/>
    <x v="1"/>
    <x v="1"/>
  </r>
  <r>
    <x v="4"/>
    <x v="19"/>
    <x v="284"/>
    <x v="861"/>
    <x v="613"/>
    <x v="695"/>
    <x v="16"/>
    <x v="123"/>
    <x v="226"/>
    <x v="353"/>
    <x v="871"/>
    <x v="396"/>
    <x v="159"/>
    <x v="212"/>
    <x v="1"/>
    <x v="4"/>
    <x v="45"/>
    <x v="218"/>
    <x v="212"/>
    <x v="101"/>
    <x v="19"/>
    <x v="1"/>
    <x v="1"/>
    <x v="0"/>
    <x v="0"/>
    <x v="0"/>
    <x v="1"/>
    <x v="0"/>
    <x v="15"/>
  </r>
  <r>
    <x v="4"/>
    <x v="20"/>
    <x v="100"/>
    <x v="45"/>
    <x v="14"/>
    <x v="95"/>
    <x v="1"/>
    <x v="38"/>
    <x v="35"/>
    <x v="340"/>
    <x v="273"/>
    <x v="524"/>
    <x v="647"/>
    <x v="876"/>
    <x v="0"/>
    <x v="2"/>
    <x v="49"/>
    <x v="218"/>
    <x v="255"/>
    <x v="16"/>
    <x v="20"/>
    <x v="0"/>
    <x v="0"/>
    <x v="1"/>
    <x v="0"/>
    <x v="0"/>
    <x v="0"/>
    <x v="0"/>
    <x v="15"/>
  </r>
  <r>
    <x v="4"/>
    <x v="21"/>
    <x v="377"/>
    <x v="1020"/>
    <x v="700"/>
    <x v="782"/>
    <x v="17"/>
    <x v="145"/>
    <x v="347"/>
    <x v="814"/>
    <x v="730"/>
    <x v="2"/>
    <x v="972"/>
    <x v="953"/>
    <x v="8"/>
    <x v="5"/>
    <x v="0"/>
    <x v="34"/>
    <x v="13"/>
    <x v="159"/>
    <x v="21"/>
    <x v="1"/>
    <x v="0"/>
    <x v="1"/>
    <x v="0"/>
    <x v="0"/>
    <x v="1"/>
    <x v="1"/>
    <x v="8"/>
  </r>
  <r>
    <x v="4"/>
    <x v="22"/>
    <x v="170"/>
    <x v="1140"/>
    <x v="614"/>
    <x v="534"/>
    <x v="21"/>
    <x v="138"/>
    <x v="326"/>
    <x v="334"/>
    <x v="1016"/>
    <x v="278"/>
    <x v="980"/>
    <x v="929"/>
    <x v="9"/>
    <x v="9"/>
    <x v="14"/>
    <x v="0"/>
    <x v="6"/>
    <x v="171"/>
    <x v="22"/>
    <x v="0"/>
    <x v="1"/>
    <x v="1"/>
    <x v="0"/>
    <x v="0"/>
    <x v="1"/>
    <x v="1"/>
    <x v="0"/>
  </r>
  <r>
    <x v="4"/>
    <x v="23"/>
    <x v="474"/>
    <x v="374"/>
    <x v="101"/>
    <x v="595"/>
    <x v="6"/>
    <x v="74"/>
    <x v="27"/>
    <x v="550"/>
    <x v="555"/>
    <x v="263"/>
    <x v="726"/>
    <x v="833"/>
    <x v="0"/>
    <x v="7"/>
    <x v="55"/>
    <x v="252"/>
    <x v="255"/>
    <x v="28"/>
    <x v="23"/>
    <x v="1"/>
    <x v="1"/>
    <x v="1"/>
    <x v="0"/>
    <x v="0"/>
    <x v="0"/>
    <x v="0"/>
    <x v="16"/>
  </r>
  <r>
    <x v="4"/>
    <x v="24"/>
    <x v="115"/>
    <x v="169"/>
    <x v="170"/>
    <x v="257"/>
    <x v="1"/>
    <x v="80"/>
    <x v="753"/>
    <x v="27"/>
    <x v="540"/>
    <x v="235"/>
    <x v="806"/>
    <x v="986"/>
    <x v="2"/>
    <x v="2"/>
    <x v="31"/>
    <x v="134"/>
    <x v="202"/>
    <x v="58"/>
    <x v="24"/>
    <x v="0"/>
    <x v="0"/>
    <x v="0"/>
    <x v="1"/>
    <x v="0"/>
    <x v="0"/>
    <x v="1"/>
    <x v="11"/>
  </r>
  <r>
    <x v="4"/>
    <x v="25"/>
    <x v="226"/>
    <x v="636"/>
    <x v="619"/>
    <x v="774"/>
    <x v="12"/>
    <x v="123"/>
    <x v="27"/>
    <x v="1047"/>
    <x v="1126"/>
    <x v="498"/>
    <x v="232"/>
    <x v="274"/>
    <x v="0"/>
    <x v="0"/>
    <x v="45"/>
    <x v="252"/>
    <x v="255"/>
    <x v="93"/>
    <x v="25"/>
    <x v="1"/>
    <x v="0"/>
    <x v="0"/>
    <x v="1"/>
    <x v="0"/>
    <x v="1"/>
    <x v="0"/>
    <x v="16"/>
  </r>
  <r>
    <x v="4"/>
    <x v="26"/>
    <x v="205"/>
    <x v="850"/>
    <x v="846"/>
    <x v="794"/>
    <x v="16"/>
    <x v="82"/>
    <x v="306"/>
    <x v="71"/>
    <x v="259"/>
    <x v="247"/>
    <x v="175"/>
    <x v="245"/>
    <x v="2"/>
    <x v="4"/>
    <x v="39"/>
    <x v="99"/>
    <x v="175"/>
    <x v="203"/>
    <x v="26"/>
    <x v="0"/>
    <x v="1"/>
    <x v="0"/>
    <x v="1"/>
    <x v="0"/>
    <x v="1"/>
    <x v="0"/>
    <x v="11"/>
  </r>
  <r>
    <x v="4"/>
    <x v="27"/>
    <x v="438"/>
    <x v="529"/>
    <x v="427"/>
    <x v="502"/>
    <x v="7"/>
    <x v="100"/>
    <x v="752"/>
    <x v="150"/>
    <x v="140"/>
    <x v="232"/>
    <x v="720"/>
    <x v="741"/>
    <x v="5"/>
    <x v="8"/>
    <x v="31"/>
    <x v="105"/>
    <x v="80"/>
    <x v="70"/>
    <x v="27"/>
    <x v="1"/>
    <x v="1"/>
    <x v="0"/>
    <x v="1"/>
    <x v="0"/>
    <x v="0"/>
    <x v="1"/>
    <x v="11"/>
  </r>
  <r>
    <x v="4"/>
    <x v="28"/>
    <x v="185"/>
    <x v="866"/>
    <x v="874"/>
    <x v="896"/>
    <x v="15"/>
    <x v="140"/>
    <x v="551"/>
    <x v="247"/>
    <x v="1142"/>
    <x v="143"/>
    <x v="974"/>
    <x v="981"/>
    <x v="4"/>
    <x v="3"/>
    <x v="17"/>
    <x v="25"/>
    <x v="80"/>
    <x v="216"/>
    <x v="28"/>
    <x v="0"/>
    <x v="0"/>
    <x v="1"/>
    <x v="1"/>
    <x v="0"/>
    <x v="1"/>
    <x v="1"/>
    <x v="7"/>
  </r>
  <r>
    <x v="4"/>
    <x v="29"/>
    <x v="273"/>
    <x v="92"/>
    <x v="80"/>
    <x v="213"/>
    <x v="1"/>
    <x v="60"/>
    <x v="27"/>
    <x v="44"/>
    <x v="422"/>
    <x v="524"/>
    <x v="502"/>
    <x v="607"/>
    <x v="0"/>
    <x v="2"/>
    <x v="49"/>
    <x v="252"/>
    <x v="255"/>
    <x v="8"/>
    <x v="29"/>
    <x v="1"/>
    <x v="0"/>
    <x v="1"/>
    <x v="1"/>
    <x v="0"/>
    <x v="0"/>
    <x v="0"/>
    <x v="16"/>
  </r>
  <r>
    <x v="4"/>
    <x v="30"/>
    <x v="446"/>
    <x v="382"/>
    <x v="317"/>
    <x v="539"/>
    <x v="7"/>
    <x v="33"/>
    <x v="126"/>
    <x v="954"/>
    <x v="69"/>
    <x v="537"/>
    <x v="746"/>
    <x v="867"/>
    <x v="1"/>
    <x v="8"/>
    <x v="49"/>
    <x v="126"/>
    <x v="196"/>
    <x v="65"/>
    <x v="30"/>
    <x v="0"/>
    <x v="1"/>
    <x v="1"/>
    <x v="1"/>
    <x v="0"/>
    <x v="0"/>
    <x v="0"/>
    <x v="13"/>
  </r>
  <r>
    <x v="4"/>
    <x v="31"/>
    <x v="383"/>
    <x v="1166"/>
    <x v="917"/>
    <x v="939"/>
    <x v="19"/>
    <x v="166"/>
    <x v="438"/>
    <x v="3"/>
    <x v="87"/>
    <x v="73"/>
    <x v="938"/>
    <x v="797"/>
    <x v="4"/>
    <x v="7"/>
    <x v="33"/>
    <x v="115"/>
    <x v="90"/>
    <x v="194"/>
    <x v="31"/>
    <x v="1"/>
    <x v="1"/>
    <x v="1"/>
    <x v="1"/>
    <x v="0"/>
    <x v="1"/>
    <x v="1"/>
    <x v="12"/>
  </r>
  <r>
    <x v="4"/>
    <x v="32"/>
    <x v="450"/>
    <x v="342"/>
    <x v="252"/>
    <x v="421"/>
    <x v="6"/>
    <x v="53"/>
    <x v="85"/>
    <x v="540"/>
    <x v="595"/>
    <x v="326"/>
    <x v="672"/>
    <x v="746"/>
    <x v="2"/>
    <x v="7"/>
    <x v="44"/>
    <x v="202"/>
    <x v="186"/>
    <x v="54"/>
    <x v="32"/>
    <x v="1"/>
    <x v="1"/>
    <x v="1"/>
    <x v="1"/>
    <x v="0"/>
    <x v="0"/>
    <x v="0"/>
    <x v="14"/>
  </r>
  <r>
    <x v="4"/>
    <x v="33"/>
    <x v="369"/>
    <x v="1121"/>
    <x v="953"/>
    <x v="979"/>
    <x v="17"/>
    <x v="155"/>
    <x v="532"/>
    <x v="675"/>
    <x v="1167"/>
    <x v="505"/>
    <x v="926"/>
    <x v="804"/>
    <x v="2"/>
    <x v="5"/>
    <x v="41"/>
    <x v="84"/>
    <x v="157"/>
    <x v="259"/>
    <x v="33"/>
    <x v="0"/>
    <x v="1"/>
    <x v="1"/>
    <x v="1"/>
    <x v="0"/>
    <x v="1"/>
    <x v="1"/>
    <x v="11"/>
  </r>
  <r>
    <x v="4"/>
    <x v="34"/>
    <x v="218"/>
    <x v="941"/>
    <x v="703"/>
    <x v="764"/>
    <x v="13"/>
    <x v="169"/>
    <x v="650"/>
    <x v="298"/>
    <x v="919"/>
    <x v="479"/>
    <x v="935"/>
    <x v="908"/>
    <x v="1"/>
    <x v="1"/>
    <x v="37"/>
    <x v="218"/>
    <x v="212"/>
    <x v="100"/>
    <x v="34"/>
    <x v="1"/>
    <x v="0"/>
    <x v="1"/>
    <x v="1"/>
    <x v="0"/>
    <x v="1"/>
    <x v="1"/>
    <x v="15"/>
  </r>
  <r>
    <x v="4"/>
    <x v="35"/>
    <x v="57"/>
    <x v="23"/>
    <x v="93"/>
    <x v="45"/>
    <x v="0"/>
    <x v="30"/>
    <x v="35"/>
    <x v="458"/>
    <x v="418"/>
    <x v="516"/>
    <x v="471"/>
    <x v="592"/>
    <x v="0"/>
    <x v="1"/>
    <x v="47"/>
    <x v="218"/>
    <x v="255"/>
    <x v="12"/>
    <x v="35"/>
    <x v="0"/>
    <x v="0"/>
    <x v="1"/>
    <x v="1"/>
    <x v="0"/>
    <x v="0"/>
    <x v="0"/>
    <x v="15"/>
  </r>
  <r>
    <x v="4"/>
    <x v="36"/>
    <x v="332"/>
    <x v="871"/>
    <x v="695"/>
    <x v="805"/>
    <x v="16"/>
    <x v="129"/>
    <x v="527"/>
    <x v="57"/>
    <x v="523"/>
    <x v="256"/>
    <x v="79"/>
    <x v="104"/>
    <x v="1"/>
    <x v="4"/>
    <x v="45"/>
    <x v="229"/>
    <x v="226"/>
    <x v="94"/>
    <x v="36"/>
    <x v="1"/>
    <x v="1"/>
    <x v="0"/>
    <x v="1"/>
    <x v="0"/>
    <x v="1"/>
    <x v="0"/>
    <x v="15"/>
  </r>
  <r>
    <x v="4"/>
    <x v="37"/>
    <x v="277"/>
    <x v="353"/>
    <x v="320"/>
    <x v="369"/>
    <x v="5"/>
    <x v="70"/>
    <x v="328"/>
    <x v="807"/>
    <x v="823"/>
    <x v="437"/>
    <x v="401"/>
    <x v="416"/>
    <x v="4"/>
    <x v="6"/>
    <x v="31"/>
    <x v="22"/>
    <x v="75"/>
    <x v="53"/>
    <x v="37"/>
    <x v="0"/>
    <x v="1"/>
    <x v="0"/>
    <x v="1"/>
    <x v="0"/>
    <x v="0"/>
    <x v="1"/>
    <x v="7"/>
  </r>
  <r>
    <x v="4"/>
    <x v="38"/>
    <x v="222"/>
    <x v="269"/>
    <x v="564"/>
    <x v="644"/>
    <x v="0"/>
    <x v="86"/>
    <x v="452"/>
    <x v="562"/>
    <x v="124"/>
    <x v="412"/>
    <x v="697"/>
    <x v="817"/>
    <x v="2"/>
    <x v="1"/>
    <x v="25"/>
    <x v="180"/>
    <x v="162"/>
    <x v="71"/>
    <x v="38"/>
    <x v="1"/>
    <x v="0"/>
    <x v="0"/>
    <x v="1"/>
    <x v="0"/>
    <x v="0"/>
    <x v="1"/>
    <x v="14"/>
  </r>
  <r>
    <x v="4"/>
    <x v="39"/>
    <x v="7"/>
    <x v="649"/>
    <x v="337"/>
    <x v="270"/>
    <x v="13"/>
    <x v="77"/>
    <x v="163"/>
    <x v="37"/>
    <x v="104"/>
    <x v="245"/>
    <x v="848"/>
    <x v="813"/>
    <x v="1"/>
    <x v="1"/>
    <x v="37"/>
    <x v="143"/>
    <x v="212"/>
    <x v="24"/>
    <x v="39"/>
    <x v="0"/>
    <x v="0"/>
    <x v="0"/>
    <x v="1"/>
    <x v="0"/>
    <x v="1"/>
    <x v="0"/>
    <x v="13"/>
  </r>
  <r>
    <x v="4"/>
    <x v="40"/>
    <x v="424"/>
    <x v="1170"/>
    <x v="860"/>
    <x v="960"/>
    <x v="20"/>
    <x v="165"/>
    <x v="19"/>
    <x v="686"/>
    <x v="897"/>
    <x v="413"/>
    <x v="947"/>
    <x v="815"/>
    <x v="5"/>
    <x v="8"/>
    <x v="31"/>
    <x v="96"/>
    <x v="70"/>
    <x v="215"/>
    <x v="40"/>
    <x v="1"/>
    <x v="1"/>
    <x v="1"/>
    <x v="0"/>
    <x v="0"/>
    <x v="1"/>
    <x v="1"/>
    <x v="11"/>
  </r>
  <r>
    <x v="4"/>
    <x v="41"/>
    <x v="343"/>
    <x v="337"/>
    <x v="300"/>
    <x v="441"/>
    <x v="6"/>
    <x v="28"/>
    <x v="481"/>
    <x v="668"/>
    <x v="1040"/>
    <x v="536"/>
    <x v="752"/>
    <x v="887"/>
    <x v="1"/>
    <x v="7"/>
    <x v="48"/>
    <x v="119"/>
    <x v="192"/>
    <x v="69"/>
    <x v="41"/>
    <x v="0"/>
    <x v="1"/>
    <x v="1"/>
    <x v="0"/>
    <x v="0"/>
    <x v="0"/>
    <x v="0"/>
    <x v="13"/>
  </r>
  <r>
    <x v="4"/>
    <x v="42"/>
    <x v="360"/>
    <x v="67"/>
    <x v="3"/>
    <x v="100"/>
    <x v="1"/>
    <x v="60"/>
    <x v="27"/>
    <x v="727"/>
    <x v="407"/>
    <x v="524"/>
    <x v="554"/>
    <x v="701"/>
    <x v="0"/>
    <x v="2"/>
    <x v="49"/>
    <x v="252"/>
    <x v="255"/>
    <x v="9"/>
    <x v="42"/>
    <x v="1"/>
    <x v="0"/>
    <x v="1"/>
    <x v="0"/>
    <x v="0"/>
    <x v="0"/>
    <x v="0"/>
    <x v="16"/>
  </r>
  <r>
    <x v="4"/>
    <x v="43"/>
    <x v="82"/>
    <x v="822"/>
    <x v="588"/>
    <x v="616"/>
    <x v="14"/>
    <x v="148"/>
    <x v="224"/>
    <x v="1099"/>
    <x v="1135"/>
    <x v="418"/>
    <x v="933"/>
    <x v="941"/>
    <x v="2"/>
    <x v="2"/>
    <x v="31"/>
    <x v="102"/>
    <x v="179"/>
    <x v="171"/>
    <x v="43"/>
    <x v="0"/>
    <x v="0"/>
    <x v="1"/>
    <x v="0"/>
    <x v="0"/>
    <x v="1"/>
    <x v="1"/>
    <x v="11"/>
  </r>
  <r>
    <x v="4"/>
    <x v="44"/>
    <x v="420"/>
    <x v="513"/>
    <x v="303"/>
    <x v="462"/>
    <x v="8"/>
    <x v="87"/>
    <x v="139"/>
    <x v="206"/>
    <x v="986"/>
    <x v="144"/>
    <x v="705"/>
    <x v="736"/>
    <x v="7"/>
    <x v="9"/>
    <x v="24"/>
    <x v="56"/>
    <x v="34"/>
    <x v="70"/>
    <x v="44"/>
    <x v="1"/>
    <x v="1"/>
    <x v="0"/>
    <x v="0"/>
    <x v="0"/>
    <x v="0"/>
    <x v="1"/>
    <x v="9"/>
  </r>
  <r>
    <x v="4"/>
    <x v="45"/>
    <x v="113"/>
    <x v="802"/>
    <x v="88"/>
    <x v="70"/>
    <x v="16"/>
    <x v="86"/>
    <x v="82"/>
    <x v="693"/>
    <x v="835"/>
    <x v="256"/>
    <x v="106"/>
    <x v="136"/>
    <x v="1"/>
    <x v="4"/>
    <x v="45"/>
    <x v="114"/>
    <x v="189"/>
    <x v="57"/>
    <x v="45"/>
    <x v="0"/>
    <x v="1"/>
    <x v="0"/>
    <x v="0"/>
    <x v="0"/>
    <x v="1"/>
    <x v="0"/>
    <x v="13"/>
  </r>
  <r>
    <x v="4"/>
    <x v="46"/>
    <x v="225"/>
    <x v="628"/>
    <x v="467"/>
    <x v="667"/>
    <x v="12"/>
    <x v="123"/>
    <x v="27"/>
    <x v="873"/>
    <x v="807"/>
    <x v="498"/>
    <x v="201"/>
    <x v="227"/>
    <x v="0"/>
    <x v="0"/>
    <x v="45"/>
    <x v="252"/>
    <x v="255"/>
    <x v="70"/>
    <x v="46"/>
    <x v="1"/>
    <x v="0"/>
    <x v="0"/>
    <x v="0"/>
    <x v="0"/>
    <x v="1"/>
    <x v="0"/>
    <x v="16"/>
  </r>
  <r>
    <x v="4"/>
    <x v="47"/>
    <x v="29"/>
    <x v="82"/>
    <x v="139"/>
    <x v="84"/>
    <x v="0"/>
    <x v="69"/>
    <x v="230"/>
    <x v="430"/>
    <x v="462"/>
    <x v="116"/>
    <x v="599"/>
    <x v="760"/>
    <x v="2"/>
    <x v="1"/>
    <x v="25"/>
    <x v="93"/>
    <x v="171"/>
    <x v="99"/>
    <x v="47"/>
    <x v="0"/>
    <x v="0"/>
    <x v="0"/>
    <x v="0"/>
    <x v="0"/>
    <x v="0"/>
    <x v="1"/>
    <x v="11"/>
  </r>
  <r>
    <x v="4"/>
    <x v="48"/>
    <x v="452"/>
    <x v="571"/>
    <x v="650"/>
    <x v="771"/>
    <x v="8"/>
    <x v="108"/>
    <x v="562"/>
    <x v="238"/>
    <x v="649"/>
    <x v="433"/>
    <x v="807"/>
    <x v="858"/>
    <x v="4"/>
    <x v="9"/>
    <x v="38"/>
    <x v="121"/>
    <x v="95"/>
    <x v="88"/>
    <x v="48"/>
    <x v="1"/>
    <x v="1"/>
    <x v="1"/>
    <x v="1"/>
    <x v="1"/>
    <x v="0"/>
    <x v="1"/>
    <x v="12"/>
  </r>
  <r>
    <x v="4"/>
    <x v="49"/>
    <x v="543"/>
    <x v="1112"/>
    <x v="946"/>
    <x v="973"/>
    <x v="20"/>
    <x v="66"/>
    <x v="614"/>
    <x v="1061"/>
    <x v="993"/>
    <x v="88"/>
    <x v="987"/>
    <x v="983"/>
    <x v="7"/>
    <x v="8"/>
    <x v="20"/>
    <x v="2"/>
    <x v="27"/>
    <x v="164"/>
    <x v="49"/>
    <x v="0"/>
    <x v="1"/>
    <x v="1"/>
    <x v="1"/>
    <x v="1"/>
    <x v="1"/>
    <x v="0"/>
    <x v="2"/>
  </r>
  <r>
    <x v="4"/>
    <x v="50"/>
    <x v="180"/>
    <x v="700"/>
    <x v="426"/>
    <x v="647"/>
    <x v="13"/>
    <x v="131"/>
    <x v="27"/>
    <x v="724"/>
    <x v="741"/>
    <x v="516"/>
    <x v="840"/>
    <x v="740"/>
    <x v="0"/>
    <x v="1"/>
    <x v="47"/>
    <x v="252"/>
    <x v="255"/>
    <x v="36"/>
    <x v="50"/>
    <x v="1"/>
    <x v="0"/>
    <x v="1"/>
    <x v="1"/>
    <x v="1"/>
    <x v="1"/>
    <x v="0"/>
    <x v="16"/>
  </r>
  <r>
    <x v="4"/>
    <x v="51"/>
    <x v="173"/>
    <x v="254"/>
    <x v="270"/>
    <x v="318"/>
    <x v="3"/>
    <x v="72"/>
    <x v="305"/>
    <x v="641"/>
    <x v="588"/>
    <x v="347"/>
    <x v="714"/>
    <x v="856"/>
    <x v="3"/>
    <x v="4"/>
    <x v="31"/>
    <x v="49"/>
    <x v="119"/>
    <x v="5"/>
    <x v="51"/>
    <x v="0"/>
    <x v="0"/>
    <x v="1"/>
    <x v="1"/>
    <x v="1"/>
    <x v="0"/>
    <x v="1"/>
    <x v="9"/>
  </r>
  <r>
    <x v="4"/>
    <x v="52"/>
    <x v="334"/>
    <x v="1101"/>
    <x v="760"/>
    <x v="791"/>
    <x v="17"/>
    <x v="162"/>
    <x v="724"/>
    <x v="163"/>
    <x v="388"/>
    <x v="361"/>
    <x v="165"/>
    <x v="270"/>
    <x v="4"/>
    <x v="5"/>
    <x v="28"/>
    <x v="112"/>
    <x v="87"/>
    <x v="118"/>
    <x v="52"/>
    <x v="1"/>
    <x v="1"/>
    <x v="0"/>
    <x v="1"/>
    <x v="1"/>
    <x v="1"/>
    <x v="1"/>
    <x v="12"/>
  </r>
  <r>
    <x v="4"/>
    <x v="53"/>
    <x v="322"/>
    <x v="258"/>
    <x v="408"/>
    <x v="480"/>
    <x v="4"/>
    <x v="15"/>
    <x v="171"/>
    <x v="408"/>
    <x v="758"/>
    <x v="451"/>
    <x v="622"/>
    <x v="714"/>
    <x v="2"/>
    <x v="5"/>
    <x v="41"/>
    <x v="84"/>
    <x v="157"/>
    <x v="35"/>
    <x v="53"/>
    <x v="0"/>
    <x v="1"/>
    <x v="0"/>
    <x v="1"/>
    <x v="1"/>
    <x v="0"/>
    <x v="0"/>
    <x v="11"/>
  </r>
  <r>
    <x v="4"/>
    <x v="54"/>
    <x v="320"/>
    <x v="109"/>
    <x v="136"/>
    <x v="208"/>
    <x v="1"/>
    <x v="60"/>
    <x v="27"/>
    <x v="55"/>
    <x v="487"/>
    <x v="524"/>
    <x v="561"/>
    <x v="673"/>
    <x v="0"/>
    <x v="2"/>
    <x v="49"/>
    <x v="252"/>
    <x v="255"/>
    <x v="1"/>
    <x v="54"/>
    <x v="1"/>
    <x v="0"/>
    <x v="0"/>
    <x v="1"/>
    <x v="1"/>
    <x v="0"/>
    <x v="0"/>
    <x v="16"/>
  </r>
  <r>
    <x v="4"/>
    <x v="55"/>
    <x v="31"/>
    <x v="781"/>
    <x v="867"/>
    <x v="919"/>
    <x v="13"/>
    <x v="145"/>
    <x v="51"/>
    <x v="1049"/>
    <x v="974"/>
    <x v="412"/>
    <x v="867"/>
    <x v="780"/>
    <x v="2"/>
    <x v="1"/>
    <x v="25"/>
    <x v="105"/>
    <x v="183"/>
    <x v="85"/>
    <x v="55"/>
    <x v="0"/>
    <x v="0"/>
    <x v="0"/>
    <x v="1"/>
    <x v="1"/>
    <x v="1"/>
    <x v="1"/>
    <x v="11"/>
  </r>
  <r>
    <x v="4"/>
    <x v="56"/>
    <x v="347"/>
    <x v="1030"/>
    <x v="853"/>
    <x v="933"/>
    <x v="17"/>
    <x v="143"/>
    <x v="27"/>
    <x v="444"/>
    <x v="553"/>
    <x v="538"/>
    <x v="851"/>
    <x v="643"/>
    <x v="0"/>
    <x v="5"/>
    <x v="53"/>
    <x v="252"/>
    <x v="255"/>
    <x v="135"/>
    <x v="56"/>
    <x v="1"/>
    <x v="1"/>
    <x v="1"/>
    <x v="0"/>
    <x v="1"/>
    <x v="1"/>
    <x v="0"/>
    <x v="16"/>
  </r>
  <r>
    <x v="4"/>
    <x v="57"/>
    <x v="388"/>
    <x v="517"/>
    <x v="539"/>
    <x v="504"/>
    <x v="9"/>
    <x v="64"/>
    <x v="326"/>
    <x v="965"/>
    <x v="528"/>
    <x v="313"/>
    <x v="785"/>
    <x v="871"/>
    <x v="9"/>
    <x v="10"/>
    <x v="17"/>
    <x v="0"/>
    <x v="6"/>
    <x v="63"/>
    <x v="57"/>
    <x v="0"/>
    <x v="1"/>
    <x v="1"/>
    <x v="0"/>
    <x v="1"/>
    <x v="0"/>
    <x v="1"/>
    <x v="0"/>
  </r>
  <r>
    <x v="4"/>
    <x v="58"/>
    <x v="215"/>
    <x v="323"/>
    <x v="417"/>
    <x v="437"/>
    <x v="2"/>
    <x v="89"/>
    <x v="425"/>
    <x v="441"/>
    <x v="45"/>
    <x v="165"/>
    <x v="702"/>
    <x v="808"/>
    <x v="3"/>
    <x v="3"/>
    <x v="27"/>
    <x v="150"/>
    <x v="128"/>
    <x v="61"/>
    <x v="58"/>
    <x v="1"/>
    <x v="0"/>
    <x v="1"/>
    <x v="0"/>
    <x v="1"/>
    <x v="0"/>
    <x v="1"/>
    <x v="13"/>
  </r>
  <r>
    <x v="4"/>
    <x v="59"/>
    <x v="13"/>
    <x v="667"/>
    <x v="636"/>
    <x v="597"/>
    <x v="13"/>
    <x v="78"/>
    <x v="59"/>
    <x v="438"/>
    <x v="311"/>
    <x v="446"/>
    <x v="790"/>
    <x v="614"/>
    <x v="1"/>
    <x v="1"/>
    <x v="37"/>
    <x v="147"/>
    <x v="215"/>
    <x v="134"/>
    <x v="59"/>
    <x v="0"/>
    <x v="0"/>
    <x v="1"/>
    <x v="0"/>
    <x v="1"/>
    <x v="1"/>
    <x v="0"/>
    <x v="13"/>
  </r>
  <r>
    <x v="4"/>
    <x v="60"/>
    <x v="442"/>
    <x v="327"/>
    <x v="155"/>
    <x v="386"/>
    <x v="5"/>
    <x v="72"/>
    <x v="27"/>
    <x v="541"/>
    <x v="203"/>
    <x v="261"/>
    <x v="646"/>
    <x v="720"/>
    <x v="0"/>
    <x v="6"/>
    <x v="54"/>
    <x v="252"/>
    <x v="255"/>
    <x v="13"/>
    <x v="60"/>
    <x v="1"/>
    <x v="1"/>
    <x v="0"/>
    <x v="0"/>
    <x v="1"/>
    <x v="0"/>
    <x v="0"/>
    <x v="16"/>
  </r>
  <r>
    <x v="4"/>
    <x v="61"/>
    <x v="87"/>
    <x v="998"/>
    <x v="672"/>
    <x v="685"/>
    <x v="16"/>
    <x v="152"/>
    <x v="646"/>
    <x v="415"/>
    <x v="78"/>
    <x v="489"/>
    <x v="144"/>
    <x v="221"/>
    <x v="2"/>
    <x v="4"/>
    <x v="39"/>
    <x v="85"/>
    <x v="160"/>
    <x v="86"/>
    <x v="61"/>
    <x v="0"/>
    <x v="1"/>
    <x v="0"/>
    <x v="0"/>
    <x v="1"/>
    <x v="1"/>
    <x v="1"/>
    <x v="11"/>
  </r>
  <r>
    <x v="4"/>
    <x v="62"/>
    <x v="176"/>
    <x v="787"/>
    <x v="915"/>
    <x v="949"/>
    <x v="13"/>
    <x v="145"/>
    <x v="430"/>
    <x v="931"/>
    <x v="1002"/>
    <x v="21"/>
    <x v="729"/>
    <x v="482"/>
    <x v="4"/>
    <x v="1"/>
    <x v="0"/>
    <x v="105"/>
    <x v="80"/>
    <x v="220"/>
    <x v="62"/>
    <x v="1"/>
    <x v="0"/>
    <x v="0"/>
    <x v="0"/>
    <x v="1"/>
    <x v="1"/>
    <x v="1"/>
    <x v="12"/>
  </r>
  <r>
    <x v="4"/>
    <x v="63"/>
    <x v="166"/>
    <x v="95"/>
    <x v="16"/>
    <x v="231"/>
    <x v="2"/>
    <x v="44"/>
    <x v="35"/>
    <x v="119"/>
    <x v="752"/>
    <x v="529"/>
    <x v="734"/>
    <x v="960"/>
    <x v="0"/>
    <x v="3"/>
    <x v="51"/>
    <x v="218"/>
    <x v="255"/>
    <x v="0"/>
    <x v="63"/>
    <x v="0"/>
    <x v="0"/>
    <x v="0"/>
    <x v="0"/>
    <x v="1"/>
    <x v="0"/>
    <x v="0"/>
    <x v="15"/>
  </r>
  <r>
    <x v="4"/>
    <x v="64"/>
    <x v="103"/>
    <x v="136"/>
    <x v="84"/>
    <x v="87"/>
    <x v="1"/>
    <x v="76"/>
    <x v="162"/>
    <x v="1010"/>
    <x v="366"/>
    <x v="369"/>
    <x v="701"/>
    <x v="889"/>
    <x v="2"/>
    <x v="2"/>
    <x v="31"/>
    <x v="105"/>
    <x v="183"/>
    <x v="7"/>
    <x v="64"/>
    <x v="0"/>
    <x v="0"/>
    <x v="0"/>
    <x v="0"/>
    <x v="1"/>
    <x v="0"/>
    <x v="1"/>
    <x v="11"/>
  </r>
  <r>
    <x v="4"/>
    <x v="65"/>
    <x v="326"/>
    <x v="502"/>
    <x v="435"/>
    <x v="435"/>
    <x v="5"/>
    <x v="105"/>
    <x v="105"/>
    <x v="45"/>
    <x v="941"/>
    <x v="424"/>
    <x v="516"/>
    <x v="515"/>
    <x v="3"/>
    <x v="6"/>
    <x v="37"/>
    <x v="152"/>
    <x v="130"/>
    <x v="62"/>
    <x v="65"/>
    <x v="1"/>
    <x v="1"/>
    <x v="0"/>
    <x v="0"/>
    <x v="1"/>
    <x v="0"/>
    <x v="1"/>
    <x v="13"/>
  </r>
  <r>
    <x v="4"/>
    <x v="66"/>
    <x v="25"/>
    <x v="40"/>
    <x v="147"/>
    <x v="110"/>
    <x v="0"/>
    <x v="30"/>
    <x v="35"/>
    <x v="700"/>
    <x v="696"/>
    <x v="516"/>
    <x v="412"/>
    <x v="487"/>
    <x v="0"/>
    <x v="1"/>
    <x v="47"/>
    <x v="218"/>
    <x v="255"/>
    <x v="13"/>
    <x v="66"/>
    <x v="0"/>
    <x v="0"/>
    <x v="1"/>
    <x v="0"/>
    <x v="1"/>
    <x v="0"/>
    <x v="0"/>
    <x v="15"/>
  </r>
  <r>
    <x v="4"/>
    <x v="67"/>
    <x v="443"/>
    <x v="389"/>
    <x v="444"/>
    <x v="561"/>
    <x v="5"/>
    <x v="72"/>
    <x v="27"/>
    <x v="59"/>
    <x v="60"/>
    <x v="261"/>
    <x v="628"/>
    <x v="657"/>
    <x v="0"/>
    <x v="6"/>
    <x v="54"/>
    <x v="252"/>
    <x v="255"/>
    <x v="44"/>
    <x v="67"/>
    <x v="1"/>
    <x v="1"/>
    <x v="1"/>
    <x v="0"/>
    <x v="1"/>
    <x v="0"/>
    <x v="0"/>
    <x v="16"/>
  </r>
  <r>
    <x v="4"/>
    <x v="68"/>
    <x v="213"/>
    <x v="290"/>
    <x v="313"/>
    <x v="591"/>
    <x v="2"/>
    <x v="86"/>
    <x v="795"/>
    <x v="83"/>
    <x v="229"/>
    <x v="346"/>
    <x v="698"/>
    <x v="812"/>
    <x v="3"/>
    <x v="3"/>
    <x v="27"/>
    <x v="141"/>
    <x v="116"/>
    <x v="25"/>
    <x v="68"/>
    <x v="1"/>
    <x v="0"/>
    <x v="0"/>
    <x v="1"/>
    <x v="1"/>
    <x v="0"/>
    <x v="1"/>
    <x v="13"/>
  </r>
  <r>
    <x v="4"/>
    <x v="69"/>
    <x v="240"/>
    <x v="506"/>
    <x v="615"/>
    <x v="576"/>
    <x v="8"/>
    <x v="63"/>
    <x v="326"/>
    <x v="964"/>
    <x v="799"/>
    <x v="26"/>
    <x v="815"/>
    <x v="926"/>
    <x v="9"/>
    <x v="9"/>
    <x v="14"/>
    <x v="0"/>
    <x v="6"/>
    <x v="31"/>
    <x v="69"/>
    <x v="0"/>
    <x v="1"/>
    <x v="0"/>
    <x v="1"/>
    <x v="1"/>
    <x v="0"/>
    <x v="1"/>
    <x v="0"/>
  </r>
  <r>
    <x v="4"/>
    <x v="70"/>
    <x v="267"/>
    <x v="121"/>
    <x v="164"/>
    <x v="203"/>
    <x v="1"/>
    <x v="60"/>
    <x v="27"/>
    <x v="561"/>
    <x v="74"/>
    <x v="524"/>
    <x v="438"/>
    <x v="500"/>
    <x v="0"/>
    <x v="2"/>
    <x v="49"/>
    <x v="252"/>
    <x v="255"/>
    <x v="9"/>
    <x v="70"/>
    <x v="1"/>
    <x v="0"/>
    <x v="1"/>
    <x v="1"/>
    <x v="1"/>
    <x v="0"/>
    <x v="0"/>
    <x v="16"/>
  </r>
  <r>
    <x v="4"/>
    <x v="71"/>
    <x v="183"/>
    <x v="303"/>
    <x v="329"/>
    <x v="344"/>
    <x v="5"/>
    <x v="55"/>
    <x v="35"/>
    <x v="1040"/>
    <x v="1081"/>
    <x v="261"/>
    <x v="569"/>
    <x v="600"/>
    <x v="0"/>
    <x v="6"/>
    <x v="54"/>
    <x v="218"/>
    <x v="255"/>
    <x v="23"/>
    <x v="71"/>
    <x v="0"/>
    <x v="1"/>
    <x v="1"/>
    <x v="1"/>
    <x v="1"/>
    <x v="0"/>
    <x v="0"/>
    <x v="15"/>
  </r>
  <r>
    <x v="4"/>
    <x v="72"/>
    <x v="73"/>
    <x v="4"/>
    <x v="2"/>
    <x v="8"/>
    <x v="0"/>
    <x v="30"/>
    <x v="35"/>
    <x v="780"/>
    <x v="41"/>
    <x v="516"/>
    <x v="508"/>
    <x v="697"/>
    <x v="0"/>
    <x v="1"/>
    <x v="47"/>
    <x v="218"/>
    <x v="255"/>
    <x v="3"/>
    <x v="72"/>
    <x v="0"/>
    <x v="0"/>
    <x v="0"/>
    <x v="0"/>
    <x v="0"/>
    <x v="0"/>
    <x v="0"/>
    <x v="15"/>
  </r>
  <r>
    <x v="4"/>
    <x v="73"/>
    <x v="412"/>
    <x v="225"/>
    <x v="53"/>
    <x v="88"/>
    <x v="4"/>
    <x v="69"/>
    <x v="27"/>
    <x v="378"/>
    <x v="258"/>
    <x v="538"/>
    <x v="409"/>
    <x v="436"/>
    <x v="0"/>
    <x v="5"/>
    <x v="53"/>
    <x v="252"/>
    <x v="255"/>
    <x v="16"/>
    <x v="73"/>
    <x v="1"/>
    <x v="1"/>
    <x v="0"/>
    <x v="0"/>
    <x v="0"/>
    <x v="0"/>
    <x v="0"/>
    <x v="16"/>
  </r>
  <r>
    <x v="4"/>
    <x v="74"/>
    <x v="354"/>
    <x v="198"/>
    <x v="159"/>
    <x v="249"/>
    <x v="1"/>
    <x v="86"/>
    <x v="648"/>
    <x v="523"/>
    <x v="1097"/>
    <x v="507"/>
    <x v="801"/>
    <x v="978"/>
    <x v="1"/>
    <x v="2"/>
    <x v="41"/>
    <x v="159"/>
    <x v="223"/>
    <x v="61"/>
    <x v="74"/>
    <x v="0"/>
    <x v="0"/>
    <x v="1"/>
    <x v="0"/>
    <x v="0"/>
    <x v="0"/>
    <x v="1"/>
    <x v="13"/>
  </r>
  <r>
    <x v="4"/>
    <x v="75"/>
    <x v="457"/>
    <x v="542"/>
    <x v="211"/>
    <x v="558"/>
    <x v="7"/>
    <x v="121"/>
    <x v="246"/>
    <x v="0"/>
    <x v="860"/>
    <x v="234"/>
    <x v="804"/>
    <x v="875"/>
    <x v="3"/>
    <x v="8"/>
    <x v="41"/>
    <x v="165"/>
    <x v="144"/>
    <x v="80"/>
    <x v="75"/>
    <x v="1"/>
    <x v="1"/>
    <x v="1"/>
    <x v="0"/>
    <x v="0"/>
    <x v="0"/>
    <x v="1"/>
    <x v="13"/>
  </r>
  <r>
    <x v="4"/>
    <x v="76"/>
    <x v="270"/>
    <x v="37"/>
    <x v="33"/>
    <x v="134"/>
    <x v="0"/>
    <x v="55"/>
    <x v="27"/>
    <x v="533"/>
    <x v="37"/>
    <x v="516"/>
    <x v="513"/>
    <x v="659"/>
    <x v="0"/>
    <x v="1"/>
    <x v="47"/>
    <x v="252"/>
    <x v="255"/>
    <x v="7"/>
    <x v="76"/>
    <x v="1"/>
    <x v="0"/>
    <x v="0"/>
    <x v="1"/>
    <x v="0"/>
    <x v="0"/>
    <x v="0"/>
    <x v="16"/>
  </r>
  <r>
    <x v="4"/>
    <x v="77"/>
    <x v="134"/>
    <x v="165"/>
    <x v="176"/>
    <x v="138"/>
    <x v="3"/>
    <x v="48"/>
    <x v="35"/>
    <x v="625"/>
    <x v="934"/>
    <x v="534"/>
    <x v="422"/>
    <x v="458"/>
    <x v="0"/>
    <x v="4"/>
    <x v="52"/>
    <x v="218"/>
    <x v="255"/>
    <x v="20"/>
    <x v="77"/>
    <x v="0"/>
    <x v="1"/>
    <x v="0"/>
    <x v="1"/>
    <x v="0"/>
    <x v="0"/>
    <x v="0"/>
    <x v="15"/>
  </r>
  <r>
    <x v="4"/>
    <x v="78"/>
    <x v="303"/>
    <x v="405"/>
    <x v="217"/>
    <x v="840"/>
    <x v="2"/>
    <x v="104"/>
    <x v="478"/>
    <x v="695"/>
    <x v="1105"/>
    <x v="179"/>
    <x v="770"/>
    <x v="888"/>
    <x v="2"/>
    <x v="3"/>
    <x v="35"/>
    <x v="191"/>
    <x v="176"/>
    <x v="24"/>
    <x v="78"/>
    <x v="1"/>
    <x v="0"/>
    <x v="1"/>
    <x v="1"/>
    <x v="0"/>
    <x v="0"/>
    <x v="1"/>
    <x v="14"/>
  </r>
  <r>
    <x v="4"/>
    <x v="79"/>
    <x v="262"/>
    <x v="467"/>
    <x v="496"/>
    <x v="442"/>
    <x v="6"/>
    <x v="80"/>
    <x v="615"/>
    <x v="795"/>
    <x v="724"/>
    <x v="74"/>
    <x v="766"/>
    <x v="866"/>
    <x v="4"/>
    <x v="7"/>
    <x v="33"/>
    <x v="50"/>
    <x v="121"/>
    <x v="76"/>
    <x v="79"/>
    <x v="0"/>
    <x v="1"/>
    <x v="1"/>
    <x v="1"/>
    <x v="0"/>
    <x v="0"/>
    <x v="1"/>
    <x v="7"/>
  </r>
  <r>
    <x v="4"/>
    <x v="80"/>
    <x v="1"/>
    <x v="621"/>
    <x v="643"/>
    <x v="714"/>
    <x v="12"/>
    <x v="92"/>
    <x v="35"/>
    <x v="771"/>
    <x v="638"/>
    <x v="498"/>
    <x v="814"/>
    <x v="693"/>
    <x v="0"/>
    <x v="0"/>
    <x v="45"/>
    <x v="218"/>
    <x v="255"/>
    <x v="36"/>
    <x v="80"/>
    <x v="0"/>
    <x v="0"/>
    <x v="0"/>
    <x v="0"/>
    <x v="1"/>
    <x v="1"/>
    <x v="0"/>
    <x v="15"/>
  </r>
  <r>
    <x v="4"/>
    <x v="81"/>
    <x v="350"/>
    <x v="914"/>
    <x v="677"/>
    <x v="843"/>
    <x v="16"/>
    <x v="142"/>
    <x v="27"/>
    <x v="950"/>
    <x v="326"/>
    <x v="534"/>
    <x v="160"/>
    <x v="225"/>
    <x v="0"/>
    <x v="4"/>
    <x v="52"/>
    <x v="252"/>
    <x v="255"/>
    <x v="72"/>
    <x v="81"/>
    <x v="1"/>
    <x v="1"/>
    <x v="0"/>
    <x v="0"/>
    <x v="1"/>
    <x v="1"/>
    <x v="0"/>
    <x v="16"/>
  </r>
  <r>
    <x v="4"/>
    <x v="82"/>
    <x v="59"/>
    <x v="858"/>
    <x v="937"/>
    <x v="974"/>
    <x v="14"/>
    <x v="143"/>
    <x v="129"/>
    <x v="1064"/>
    <x v="1168"/>
    <x v="338"/>
    <x v="958"/>
    <x v="962"/>
    <x v="3"/>
    <x v="2"/>
    <x v="20"/>
    <x v="72"/>
    <x v="146"/>
    <x v="139"/>
    <x v="82"/>
    <x v="0"/>
    <x v="0"/>
    <x v="1"/>
    <x v="0"/>
    <x v="1"/>
    <x v="1"/>
    <x v="1"/>
    <x v="9"/>
  </r>
  <r>
    <x v="4"/>
    <x v="83"/>
    <x v="433"/>
    <x v="1160"/>
    <x v="950"/>
    <x v="977"/>
    <x v="19"/>
    <x v="156"/>
    <x v="444"/>
    <x v="685"/>
    <x v="1138"/>
    <x v="136"/>
    <x v="816"/>
    <x v="472"/>
    <x v="7"/>
    <x v="7"/>
    <x v="16"/>
    <x v="70"/>
    <x v="47"/>
    <x v="240"/>
    <x v="83"/>
    <x v="1"/>
    <x v="1"/>
    <x v="1"/>
    <x v="0"/>
    <x v="1"/>
    <x v="1"/>
    <x v="1"/>
    <x v="9"/>
  </r>
  <r>
    <x v="4"/>
    <x v="84"/>
    <x v="154"/>
    <x v="662"/>
    <x v="929"/>
    <x v="941"/>
    <x v="12"/>
    <x v="92"/>
    <x v="816"/>
    <x v="522"/>
    <x v="946"/>
    <x v="359"/>
    <x v="475"/>
    <x v="410"/>
    <x v="1"/>
    <x v="0"/>
    <x v="31"/>
    <x v="218"/>
    <x v="212"/>
    <x v="229"/>
    <x v="84"/>
    <x v="1"/>
    <x v="0"/>
    <x v="0"/>
    <x v="1"/>
    <x v="1"/>
    <x v="1"/>
    <x v="0"/>
    <x v="15"/>
  </r>
  <r>
    <x v="4"/>
    <x v="85"/>
    <x v="118"/>
    <x v="881"/>
    <x v="810"/>
    <x v="928"/>
    <x v="16"/>
    <x v="123"/>
    <x v="35"/>
    <x v="1077"/>
    <x v="344"/>
    <x v="534"/>
    <x v="334"/>
    <x v="372"/>
    <x v="0"/>
    <x v="4"/>
    <x v="52"/>
    <x v="218"/>
    <x v="255"/>
    <x v="86"/>
    <x v="85"/>
    <x v="0"/>
    <x v="1"/>
    <x v="0"/>
    <x v="1"/>
    <x v="1"/>
    <x v="1"/>
    <x v="0"/>
    <x v="15"/>
  </r>
  <r>
    <x v="4"/>
    <x v="86"/>
    <x v="206"/>
    <x v="1009"/>
    <x v="720"/>
    <x v="801"/>
    <x v="14"/>
    <x v="166"/>
    <x v="526"/>
    <x v="46"/>
    <x v="650"/>
    <x v="418"/>
    <x v="965"/>
    <x v="946"/>
    <x v="2"/>
    <x v="2"/>
    <x v="31"/>
    <x v="197"/>
    <x v="182"/>
    <x v="109"/>
    <x v="86"/>
    <x v="1"/>
    <x v="0"/>
    <x v="1"/>
    <x v="1"/>
    <x v="1"/>
    <x v="1"/>
    <x v="1"/>
    <x v="14"/>
  </r>
  <r>
    <x v="4"/>
    <x v="87"/>
    <x v="142"/>
    <x v="1104"/>
    <x v="691"/>
    <x v="721"/>
    <x v="19"/>
    <x v="146"/>
    <x v="335"/>
    <x v="279"/>
    <x v="536"/>
    <x v="176"/>
    <x v="897"/>
    <x v="718"/>
    <x v="4"/>
    <x v="7"/>
    <x v="33"/>
    <x v="23"/>
    <x v="76"/>
    <x v="73"/>
    <x v="87"/>
    <x v="0"/>
    <x v="1"/>
    <x v="1"/>
    <x v="1"/>
    <x v="1"/>
    <x v="1"/>
    <x v="1"/>
    <x v="7"/>
  </r>
  <r>
    <x v="4"/>
    <x v="88"/>
    <x v="137"/>
    <x v="842"/>
    <x v="493"/>
    <x v="816"/>
    <x v="15"/>
    <x v="142"/>
    <x v="138"/>
    <x v="432"/>
    <x v="97"/>
    <x v="334"/>
    <x v="966"/>
    <x v="980"/>
    <x v="4"/>
    <x v="3"/>
    <x v="17"/>
    <x v="37"/>
    <x v="102"/>
    <x v="117"/>
    <x v="88"/>
    <x v="0"/>
    <x v="0"/>
    <x v="0"/>
    <x v="0"/>
    <x v="0"/>
    <x v="1"/>
    <x v="1"/>
    <x v="7"/>
  </r>
  <r>
    <x v="4"/>
    <x v="89"/>
    <x v="466"/>
    <x v="1169"/>
    <x v="955"/>
    <x v="986"/>
    <x v="20"/>
    <x v="154"/>
    <x v="435"/>
    <x v="329"/>
    <x v="1057"/>
    <x v="91"/>
    <x v="960"/>
    <x v="846"/>
    <x v="8"/>
    <x v="8"/>
    <x v="15"/>
    <x v="45"/>
    <x v="23"/>
    <x v="258"/>
    <x v="89"/>
    <x v="1"/>
    <x v="1"/>
    <x v="0"/>
    <x v="0"/>
    <x v="0"/>
    <x v="1"/>
    <x v="1"/>
    <x v="8"/>
  </r>
  <r>
    <x v="4"/>
    <x v="90"/>
    <x v="79"/>
    <x v="653"/>
    <x v="22"/>
    <x v="13"/>
    <x v="13"/>
    <x v="102"/>
    <x v="35"/>
    <x v="78"/>
    <x v="449"/>
    <x v="516"/>
    <x v="796"/>
    <x v="631"/>
    <x v="0"/>
    <x v="1"/>
    <x v="47"/>
    <x v="218"/>
    <x v="255"/>
    <x v="19"/>
    <x v="90"/>
    <x v="0"/>
    <x v="0"/>
    <x v="1"/>
    <x v="0"/>
    <x v="0"/>
    <x v="1"/>
    <x v="0"/>
    <x v="15"/>
  </r>
  <r>
    <x v="4"/>
    <x v="91"/>
    <x v="481"/>
    <x v="1033"/>
    <x v="527"/>
    <x v="931"/>
    <x v="18"/>
    <x v="136"/>
    <x v="424"/>
    <x v="33"/>
    <x v="564"/>
    <x v="259"/>
    <x v="870"/>
    <x v="679"/>
    <x v="1"/>
    <x v="6"/>
    <x v="47"/>
    <x v="234"/>
    <x v="232"/>
    <x v="122"/>
    <x v="91"/>
    <x v="1"/>
    <x v="1"/>
    <x v="1"/>
    <x v="0"/>
    <x v="0"/>
    <x v="1"/>
    <x v="0"/>
    <x v="15"/>
  </r>
  <r>
    <x v="4"/>
    <x v="92"/>
    <x v="177"/>
    <x v="821"/>
    <x v="738"/>
    <x v="905"/>
    <x v="13"/>
    <x v="155"/>
    <x v="228"/>
    <x v="842"/>
    <x v="223"/>
    <x v="412"/>
    <x v="649"/>
    <x v="433"/>
    <x v="2"/>
    <x v="1"/>
    <x v="25"/>
    <x v="167"/>
    <x v="146"/>
    <x v="105"/>
    <x v="92"/>
    <x v="1"/>
    <x v="0"/>
    <x v="0"/>
    <x v="1"/>
    <x v="0"/>
    <x v="1"/>
    <x v="1"/>
    <x v="14"/>
  </r>
  <r>
    <x v="4"/>
    <x v="93"/>
    <x v="104"/>
    <x v="1013"/>
    <x v="549"/>
    <x v="438"/>
    <x v="17"/>
    <x v="145"/>
    <x v="309"/>
    <x v="702"/>
    <x v="683"/>
    <x v="120"/>
    <x v="847"/>
    <x v="629"/>
    <x v="3"/>
    <x v="5"/>
    <x v="34"/>
    <x v="34"/>
    <x v="98"/>
    <x v="129"/>
    <x v="93"/>
    <x v="0"/>
    <x v="1"/>
    <x v="0"/>
    <x v="1"/>
    <x v="0"/>
    <x v="1"/>
    <x v="1"/>
    <x v="9"/>
  </r>
  <r>
    <x v="4"/>
    <x v="94"/>
    <x v="256"/>
    <x v="686"/>
    <x v="706"/>
    <x v="728"/>
    <x v="13"/>
    <x v="96"/>
    <x v="187"/>
    <x v="391"/>
    <x v="438"/>
    <x v="245"/>
    <x v="535"/>
    <x v="419"/>
    <x v="1"/>
    <x v="1"/>
    <x v="37"/>
    <x v="206"/>
    <x v="194"/>
    <x v="153"/>
    <x v="94"/>
    <x v="1"/>
    <x v="0"/>
    <x v="1"/>
    <x v="1"/>
    <x v="0"/>
    <x v="1"/>
    <x v="0"/>
    <x v="15"/>
  </r>
  <r>
    <x v="4"/>
    <x v="95"/>
    <x v="288"/>
    <x v="951"/>
    <x v="826"/>
    <x v="882"/>
    <x v="17"/>
    <x v="128"/>
    <x v="35"/>
    <x v="266"/>
    <x v="721"/>
    <x v="538"/>
    <x v="873"/>
    <x v="719"/>
    <x v="0"/>
    <x v="5"/>
    <x v="53"/>
    <x v="218"/>
    <x v="255"/>
    <x v="144"/>
    <x v="95"/>
    <x v="0"/>
    <x v="1"/>
    <x v="1"/>
    <x v="1"/>
    <x v="0"/>
    <x v="1"/>
    <x v="0"/>
    <x v="15"/>
  </r>
  <r>
    <x v="4"/>
    <x v="96"/>
    <x v="287"/>
    <x v="113"/>
    <x v="150"/>
    <x v="174"/>
    <x v="1"/>
    <x v="60"/>
    <x v="27"/>
    <x v="356"/>
    <x v="502"/>
    <x v="524"/>
    <x v="456"/>
    <x v="546"/>
    <x v="0"/>
    <x v="2"/>
    <x v="49"/>
    <x v="252"/>
    <x v="255"/>
    <x v="12"/>
    <x v="96"/>
    <x v="1"/>
    <x v="0"/>
    <x v="1"/>
    <x v="0"/>
    <x v="1"/>
    <x v="0"/>
    <x v="0"/>
    <x v="16"/>
  </r>
  <r>
    <x v="4"/>
    <x v="97"/>
    <x v="359"/>
    <x v="378"/>
    <x v="171"/>
    <x v="457"/>
    <x v="7"/>
    <x v="60"/>
    <x v="35"/>
    <x v="765"/>
    <x v="1088"/>
    <x v="264"/>
    <x v="772"/>
    <x v="899"/>
    <x v="0"/>
    <x v="8"/>
    <x v="56"/>
    <x v="218"/>
    <x v="255"/>
    <x v="16"/>
    <x v="97"/>
    <x v="0"/>
    <x v="1"/>
    <x v="1"/>
    <x v="0"/>
    <x v="1"/>
    <x v="0"/>
    <x v="0"/>
    <x v="15"/>
  </r>
  <r>
    <x v="4"/>
    <x v="98"/>
    <x v="106"/>
    <x v="51"/>
    <x v="26"/>
    <x v="92"/>
    <x v="1"/>
    <x v="38"/>
    <x v="35"/>
    <x v="587"/>
    <x v="495"/>
    <x v="524"/>
    <x v="432"/>
    <x v="530"/>
    <x v="0"/>
    <x v="2"/>
    <x v="49"/>
    <x v="218"/>
    <x v="255"/>
    <x v="5"/>
    <x v="98"/>
    <x v="0"/>
    <x v="0"/>
    <x v="1"/>
    <x v="1"/>
    <x v="1"/>
    <x v="0"/>
    <x v="0"/>
    <x v="15"/>
  </r>
  <r>
    <x v="4"/>
    <x v="99"/>
    <x v="472"/>
    <x v="463"/>
    <x v="388"/>
    <x v="281"/>
    <x v="7"/>
    <x v="76"/>
    <x v="27"/>
    <x v="560"/>
    <x v="235"/>
    <x v="264"/>
    <x v="604"/>
    <x v="612"/>
    <x v="0"/>
    <x v="8"/>
    <x v="56"/>
    <x v="252"/>
    <x v="255"/>
    <x v="18"/>
    <x v="99"/>
    <x v="1"/>
    <x v="1"/>
    <x v="1"/>
    <x v="1"/>
    <x v="1"/>
    <x v="0"/>
    <x v="0"/>
    <x v="16"/>
  </r>
  <r>
    <x v="4"/>
    <x v="100"/>
    <x v="281"/>
    <x v="28"/>
    <x v="7"/>
    <x v="194"/>
    <x v="0"/>
    <x v="55"/>
    <x v="27"/>
    <x v="52"/>
    <x v="688"/>
    <x v="516"/>
    <x v="542"/>
    <x v="726"/>
    <x v="0"/>
    <x v="1"/>
    <x v="47"/>
    <x v="252"/>
    <x v="255"/>
    <x v="5"/>
    <x v="100"/>
    <x v="1"/>
    <x v="0"/>
    <x v="0"/>
    <x v="0"/>
    <x v="0"/>
    <x v="0"/>
    <x v="0"/>
    <x v="16"/>
  </r>
  <r>
    <x v="4"/>
    <x v="101"/>
    <x v="93"/>
    <x v="138"/>
    <x v="64"/>
    <x v="180"/>
    <x v="3"/>
    <x v="27"/>
    <x v="456"/>
    <x v="610"/>
    <x v="179"/>
    <x v="527"/>
    <x v="366"/>
    <x v="360"/>
    <x v="1"/>
    <x v="4"/>
    <x v="45"/>
    <x v="162"/>
    <x v="226"/>
    <x v="45"/>
    <x v="101"/>
    <x v="0"/>
    <x v="1"/>
    <x v="0"/>
    <x v="0"/>
    <x v="0"/>
    <x v="0"/>
    <x v="0"/>
    <x v="13"/>
  </r>
  <r>
    <x v="4"/>
    <x v="102"/>
    <x v="60"/>
    <x v="10"/>
    <x v="32"/>
    <x v="57"/>
    <x v="0"/>
    <x v="13"/>
    <x v="814"/>
    <x v="89"/>
    <x v="102"/>
    <x v="245"/>
    <x v="473"/>
    <x v="615"/>
    <x v="1"/>
    <x v="1"/>
    <x v="37"/>
    <x v="158"/>
    <x v="222"/>
    <x v="9"/>
    <x v="102"/>
    <x v="0"/>
    <x v="0"/>
    <x v="0"/>
    <x v="1"/>
    <x v="0"/>
    <x v="0"/>
    <x v="0"/>
    <x v="13"/>
  </r>
  <r>
    <x v="4"/>
    <x v="103"/>
    <x v="422"/>
    <x v="236"/>
    <x v="193"/>
    <x v="155"/>
    <x v="4"/>
    <x v="62"/>
    <x v="172"/>
    <x v="938"/>
    <x v="530"/>
    <x v="531"/>
    <x v="410"/>
    <x v="439"/>
    <x v="1"/>
    <x v="5"/>
    <x v="46"/>
    <x v="244"/>
    <x v="245"/>
    <x v="37"/>
    <x v="103"/>
    <x v="1"/>
    <x v="1"/>
    <x v="0"/>
    <x v="1"/>
    <x v="0"/>
    <x v="0"/>
    <x v="0"/>
    <x v="15"/>
  </r>
  <r>
    <x v="4"/>
    <x v="104"/>
    <x v="203"/>
    <x v="640"/>
    <x v="642"/>
    <x v="814"/>
    <x v="12"/>
    <x v="123"/>
    <x v="27"/>
    <x v="628"/>
    <x v="1055"/>
    <x v="498"/>
    <x v="214"/>
    <x v="251"/>
    <x v="0"/>
    <x v="0"/>
    <x v="45"/>
    <x v="252"/>
    <x v="255"/>
    <x v="102"/>
    <x v="104"/>
    <x v="1"/>
    <x v="0"/>
    <x v="0"/>
    <x v="0"/>
    <x v="1"/>
    <x v="1"/>
    <x v="0"/>
    <x v="16"/>
  </r>
  <r>
    <x v="4"/>
    <x v="105"/>
    <x v="193"/>
    <x v="875"/>
    <x v="911"/>
    <x v="954"/>
    <x v="16"/>
    <x v="85"/>
    <x v="803"/>
    <x v="528"/>
    <x v="217"/>
    <x v="247"/>
    <x v="342"/>
    <x v="374"/>
    <x v="2"/>
    <x v="4"/>
    <x v="39"/>
    <x v="107"/>
    <x v="184"/>
    <x v="187"/>
    <x v="105"/>
    <x v="0"/>
    <x v="1"/>
    <x v="0"/>
    <x v="0"/>
    <x v="1"/>
    <x v="1"/>
    <x v="0"/>
    <x v="11"/>
  </r>
  <r>
    <x v="4"/>
    <x v="106"/>
    <x v="6"/>
    <x v="614"/>
    <x v="609"/>
    <x v="662"/>
    <x v="12"/>
    <x v="92"/>
    <x v="35"/>
    <x v="521"/>
    <x v="1121"/>
    <x v="498"/>
    <x v="652"/>
    <x v="495"/>
    <x v="0"/>
    <x v="0"/>
    <x v="45"/>
    <x v="218"/>
    <x v="255"/>
    <x v="63"/>
    <x v="106"/>
    <x v="0"/>
    <x v="0"/>
    <x v="0"/>
    <x v="1"/>
    <x v="1"/>
    <x v="1"/>
    <x v="0"/>
    <x v="15"/>
  </r>
  <r>
    <x v="4"/>
    <x v="107"/>
    <x v="390"/>
    <x v="937"/>
    <x v="839"/>
    <x v="963"/>
    <x v="16"/>
    <x v="142"/>
    <x v="27"/>
    <x v="956"/>
    <x v="453"/>
    <x v="534"/>
    <x v="181"/>
    <x v="272"/>
    <x v="0"/>
    <x v="4"/>
    <x v="52"/>
    <x v="252"/>
    <x v="255"/>
    <x v="78"/>
    <x v="107"/>
    <x v="1"/>
    <x v="1"/>
    <x v="0"/>
    <x v="1"/>
    <x v="1"/>
    <x v="1"/>
    <x v="0"/>
    <x v="16"/>
  </r>
  <r>
    <x v="4"/>
    <x v="108"/>
    <x v="223"/>
    <x v="707"/>
    <x v="524"/>
    <x v="763"/>
    <x v="13"/>
    <x v="131"/>
    <x v="27"/>
    <x v="133"/>
    <x v="846"/>
    <x v="516"/>
    <x v="855"/>
    <x v="811"/>
    <x v="0"/>
    <x v="1"/>
    <x v="47"/>
    <x v="252"/>
    <x v="255"/>
    <x v="57"/>
    <x v="108"/>
    <x v="1"/>
    <x v="0"/>
    <x v="1"/>
    <x v="0"/>
    <x v="0"/>
    <x v="1"/>
    <x v="0"/>
    <x v="16"/>
  </r>
  <r>
    <x v="4"/>
    <x v="109"/>
    <x v="129"/>
    <x v="901"/>
    <x v="693"/>
    <x v="687"/>
    <x v="17"/>
    <x v="103"/>
    <x v="459"/>
    <x v="369"/>
    <x v="237"/>
    <x v="257"/>
    <x v="549"/>
    <x v="413"/>
    <x v="1"/>
    <x v="5"/>
    <x v="46"/>
    <x v="163"/>
    <x v="227"/>
    <x v="139"/>
    <x v="109"/>
    <x v="0"/>
    <x v="1"/>
    <x v="1"/>
    <x v="0"/>
    <x v="0"/>
    <x v="1"/>
    <x v="0"/>
    <x v="13"/>
  </r>
  <r>
    <x v="4"/>
    <x v="110"/>
    <x v="46"/>
    <x v="661"/>
    <x v="535"/>
    <x v="455"/>
    <x v="13"/>
    <x v="80"/>
    <x v="185"/>
    <x v="535"/>
    <x v="960"/>
    <x v="245"/>
    <x v="761"/>
    <x v="582"/>
    <x v="1"/>
    <x v="1"/>
    <x v="37"/>
    <x v="158"/>
    <x v="222"/>
    <x v="104"/>
    <x v="110"/>
    <x v="0"/>
    <x v="0"/>
    <x v="1"/>
    <x v="1"/>
    <x v="0"/>
    <x v="1"/>
    <x v="0"/>
    <x v="13"/>
  </r>
  <r>
    <x v="4"/>
    <x v="111"/>
    <x v="356"/>
    <x v="979"/>
    <x v="843"/>
    <x v="957"/>
    <x v="17"/>
    <x v="134"/>
    <x v="658"/>
    <x v="1038"/>
    <x v="877"/>
    <x v="531"/>
    <x v="742"/>
    <x v="463"/>
    <x v="1"/>
    <x v="5"/>
    <x v="46"/>
    <x v="233"/>
    <x v="231"/>
    <x v="145"/>
    <x v="111"/>
    <x v="1"/>
    <x v="1"/>
    <x v="1"/>
    <x v="1"/>
    <x v="0"/>
    <x v="1"/>
    <x v="0"/>
    <x v="15"/>
  </r>
  <r>
    <x v="4"/>
    <x v="112"/>
    <x v="198"/>
    <x v="231"/>
    <x v="328"/>
    <x v="389"/>
    <x v="1"/>
    <x v="85"/>
    <x v="811"/>
    <x v="749"/>
    <x v="27"/>
    <x v="162"/>
    <x v="685"/>
    <x v="818"/>
    <x v="3"/>
    <x v="2"/>
    <x v="20"/>
    <x v="155"/>
    <x v="133"/>
    <x v="24"/>
    <x v="112"/>
    <x v="1"/>
    <x v="0"/>
    <x v="0"/>
    <x v="0"/>
    <x v="1"/>
    <x v="0"/>
    <x v="1"/>
    <x v="13"/>
  </r>
  <r>
    <x v="4"/>
    <x v="113"/>
    <x v="300"/>
    <x v="451"/>
    <x v="633"/>
    <x v="594"/>
    <x v="4"/>
    <x v="83"/>
    <x v="63"/>
    <x v="850"/>
    <x v="679"/>
    <x v="490"/>
    <x v="633"/>
    <x v="645"/>
    <x v="2"/>
    <x v="5"/>
    <x v="41"/>
    <x v="88"/>
    <x v="164"/>
    <x v="108"/>
    <x v="113"/>
    <x v="0"/>
    <x v="1"/>
    <x v="0"/>
    <x v="0"/>
    <x v="1"/>
    <x v="0"/>
    <x v="1"/>
    <x v="11"/>
  </r>
  <r>
    <x v="4"/>
    <x v="114"/>
    <x v="144"/>
    <x v="215"/>
    <x v="183"/>
    <x v="172"/>
    <x v="3"/>
    <x v="69"/>
    <x v="263"/>
    <x v="412"/>
    <x v="1"/>
    <x v="100"/>
    <x v="798"/>
    <x v="970"/>
    <x v="4"/>
    <x v="4"/>
    <x v="23"/>
    <x v="35"/>
    <x v="100"/>
    <x v="8"/>
    <x v="114"/>
    <x v="0"/>
    <x v="0"/>
    <x v="0"/>
    <x v="1"/>
    <x v="1"/>
    <x v="0"/>
    <x v="1"/>
    <x v="7"/>
  </r>
  <r>
    <x v="4"/>
    <x v="115"/>
    <x v="400"/>
    <x v="572"/>
    <x v="626"/>
    <x v="877"/>
    <x v="8"/>
    <x v="106"/>
    <x v="77"/>
    <x v="553"/>
    <x v="1010"/>
    <x v="445"/>
    <x v="829"/>
    <x v="919"/>
    <x v="4"/>
    <x v="9"/>
    <x v="38"/>
    <x v="113"/>
    <x v="88"/>
    <x v="36"/>
    <x v="115"/>
    <x v="1"/>
    <x v="1"/>
    <x v="0"/>
    <x v="1"/>
    <x v="1"/>
    <x v="0"/>
    <x v="1"/>
    <x v="12"/>
  </r>
  <r>
    <x v="4"/>
    <x v="116"/>
    <x v="306"/>
    <x v="341"/>
    <x v="111"/>
    <x v="452"/>
    <x v="5"/>
    <x v="77"/>
    <x v="289"/>
    <x v="1041"/>
    <x v="32"/>
    <x v="298"/>
    <x v="609"/>
    <x v="653"/>
    <x v="7"/>
    <x v="6"/>
    <x v="11"/>
    <x v="49"/>
    <x v="27"/>
    <x v="41"/>
    <x v="116"/>
    <x v="1"/>
    <x v="0"/>
    <x v="1"/>
    <x v="0"/>
    <x v="0"/>
    <x v="0"/>
    <x v="1"/>
    <x v="9"/>
  </r>
  <r>
    <x v="4"/>
    <x v="117"/>
    <x v="252"/>
    <x v="455"/>
    <x v="305"/>
    <x v="188"/>
    <x v="5"/>
    <x v="98"/>
    <x v="210"/>
    <x v="389"/>
    <x v="499"/>
    <x v="465"/>
    <x v="650"/>
    <x v="670"/>
    <x v="1"/>
    <x v="6"/>
    <x v="47"/>
    <x v="131"/>
    <x v="199"/>
    <x v="79"/>
    <x v="117"/>
    <x v="0"/>
    <x v="1"/>
    <x v="1"/>
    <x v="0"/>
    <x v="0"/>
    <x v="0"/>
    <x v="1"/>
    <x v="13"/>
  </r>
  <r>
    <x v="4"/>
    <x v="118"/>
    <x v="149"/>
    <x v="242"/>
    <x v="37"/>
    <x v="20"/>
    <x v="5"/>
    <x v="64"/>
    <x v="338"/>
    <x v="153"/>
    <x v="30"/>
    <x v="32"/>
    <x v="774"/>
    <x v="947"/>
    <x v="7"/>
    <x v="6"/>
    <x v="11"/>
    <x v="5"/>
    <x v="39"/>
    <x v="9"/>
    <x v="118"/>
    <x v="0"/>
    <x v="0"/>
    <x v="1"/>
    <x v="1"/>
    <x v="0"/>
    <x v="0"/>
    <x v="1"/>
    <x v="2"/>
  </r>
  <r>
    <x v="4"/>
    <x v="119"/>
    <x v="408"/>
    <x v="540"/>
    <x v="480"/>
    <x v="546"/>
    <x v="9"/>
    <x v="88"/>
    <x v="205"/>
    <x v="48"/>
    <x v="63"/>
    <x v="237"/>
    <x v="775"/>
    <x v="843"/>
    <x v="7"/>
    <x v="10"/>
    <x v="27"/>
    <x v="52"/>
    <x v="30"/>
    <x v="78"/>
    <x v="119"/>
    <x v="1"/>
    <x v="1"/>
    <x v="1"/>
    <x v="1"/>
    <x v="0"/>
    <x v="0"/>
    <x v="1"/>
    <x v="9"/>
  </r>
  <r>
    <x v="4"/>
    <x v="120"/>
    <x v="399"/>
    <x v="932"/>
    <x v="754"/>
    <x v="796"/>
    <x v="13"/>
    <x v="167"/>
    <x v="659"/>
    <x v="699"/>
    <x v="912"/>
    <x v="446"/>
    <x v="936"/>
    <x v="911"/>
    <x v="1"/>
    <x v="1"/>
    <x v="37"/>
    <x v="215"/>
    <x v="208"/>
    <x v="109"/>
    <x v="120"/>
    <x v="1"/>
    <x v="0"/>
    <x v="1"/>
    <x v="0"/>
    <x v="1"/>
    <x v="1"/>
    <x v="1"/>
    <x v="15"/>
  </r>
  <r>
    <x v="4"/>
    <x v="121"/>
    <x v="147"/>
    <x v="1125"/>
    <x v="828"/>
    <x v="779"/>
    <x v="19"/>
    <x v="149"/>
    <x v="324"/>
    <x v="793"/>
    <x v="516"/>
    <x v="227"/>
    <x v="927"/>
    <x v="805"/>
    <x v="5"/>
    <x v="7"/>
    <x v="29"/>
    <x v="32"/>
    <x v="93"/>
    <x v="80"/>
    <x v="121"/>
    <x v="0"/>
    <x v="1"/>
    <x v="1"/>
    <x v="0"/>
    <x v="1"/>
    <x v="1"/>
    <x v="1"/>
    <x v="5"/>
  </r>
  <r>
    <x v="4"/>
    <x v="122"/>
    <x v="38"/>
    <x v="841"/>
    <x v="788"/>
    <x v="770"/>
    <x v="15"/>
    <x v="138"/>
    <x v="334"/>
    <x v="149"/>
    <x v="128"/>
    <x v="27"/>
    <x v="950"/>
    <x v="961"/>
    <x v="5"/>
    <x v="3"/>
    <x v="6"/>
    <x v="19"/>
    <x v="72"/>
    <x v="147"/>
    <x v="122"/>
    <x v="0"/>
    <x v="0"/>
    <x v="1"/>
    <x v="1"/>
    <x v="1"/>
    <x v="1"/>
    <x v="1"/>
    <x v="5"/>
  </r>
  <r>
    <x v="4"/>
    <x v="123"/>
    <x v="560"/>
    <x v="1189"/>
    <x v="954"/>
    <x v="987"/>
    <x v="22"/>
    <x v="162"/>
    <x v="613"/>
    <x v="655"/>
    <x v="269"/>
    <x v="68"/>
    <x v="988"/>
    <x v="931"/>
    <x v="8"/>
    <x v="10"/>
    <x v="21"/>
    <x v="58"/>
    <x v="35"/>
    <x v="243"/>
    <x v="123"/>
    <x v="1"/>
    <x v="1"/>
    <x v="1"/>
    <x v="1"/>
    <x v="1"/>
    <x v="1"/>
    <x v="1"/>
    <x v="8"/>
  </r>
  <r>
    <x v="4"/>
    <x v="124"/>
    <x v="161"/>
    <x v="837"/>
    <x v="880"/>
    <x v="965"/>
    <x v="13"/>
    <x v="153"/>
    <x v="1023"/>
    <x v="971"/>
    <x v="607"/>
    <x v="145"/>
    <x v="866"/>
    <x v="748"/>
    <x v="3"/>
    <x v="1"/>
    <x v="11"/>
    <x v="158"/>
    <x v="136"/>
    <x v="192"/>
    <x v="124"/>
    <x v="1"/>
    <x v="0"/>
    <x v="0"/>
    <x v="0"/>
    <x v="0"/>
    <x v="1"/>
    <x v="1"/>
    <x v="13"/>
  </r>
  <r>
    <x v="4"/>
    <x v="125"/>
    <x v="190"/>
    <x v="1061"/>
    <x v="598"/>
    <x v="564"/>
    <x v="17"/>
    <x v="155"/>
    <x v="346"/>
    <x v="792"/>
    <x v="153"/>
    <x v="126"/>
    <x v="849"/>
    <x v="623"/>
    <x v="3"/>
    <x v="5"/>
    <x v="34"/>
    <x v="84"/>
    <x v="157"/>
    <x v="221"/>
    <x v="125"/>
    <x v="0"/>
    <x v="1"/>
    <x v="0"/>
    <x v="0"/>
    <x v="0"/>
    <x v="1"/>
    <x v="1"/>
    <x v="9"/>
  </r>
  <r>
    <x v="4"/>
    <x v="126"/>
    <x v="14"/>
    <x v="782"/>
    <x v="279"/>
    <x v="190"/>
    <x v="14"/>
    <x v="143"/>
    <x v="751"/>
    <x v="156"/>
    <x v="34"/>
    <x v="198"/>
    <x v="968"/>
    <x v="989"/>
    <x v="3"/>
    <x v="2"/>
    <x v="20"/>
    <x v="72"/>
    <x v="146"/>
    <x v="46"/>
    <x v="126"/>
    <x v="0"/>
    <x v="0"/>
    <x v="0"/>
    <x v="1"/>
    <x v="0"/>
    <x v="1"/>
    <x v="1"/>
    <x v="9"/>
  </r>
  <r>
    <x v="4"/>
    <x v="127"/>
    <x v="307"/>
    <x v="1108"/>
    <x v="829"/>
    <x v="875"/>
    <x v="17"/>
    <x v="164"/>
    <x v="835"/>
    <x v="482"/>
    <x v="1076"/>
    <x v="293"/>
    <x v="68"/>
    <x v="143"/>
    <x v="4"/>
    <x v="5"/>
    <x v="28"/>
    <x v="124"/>
    <x v="98"/>
    <x v="183"/>
    <x v="127"/>
    <x v="1"/>
    <x v="1"/>
    <x v="0"/>
    <x v="1"/>
    <x v="0"/>
    <x v="1"/>
    <x v="1"/>
    <x v="12"/>
  </r>
  <r>
    <x v="5"/>
    <x v="0"/>
    <x v="34"/>
    <x v="778"/>
    <x v="775"/>
    <x v="777"/>
    <x v="13"/>
    <x v="147"/>
    <x v="110"/>
    <x v="664"/>
    <x v="1153"/>
    <x v="412"/>
    <x v="942"/>
    <x v="965"/>
    <x v="2"/>
    <x v="1"/>
    <x v="25"/>
    <x v="122"/>
    <x v="194"/>
    <x v="93"/>
    <x v="0"/>
    <x v="0"/>
    <x v="0"/>
    <x v="0"/>
    <x v="0"/>
    <x v="1"/>
    <x v="1"/>
    <x v="1"/>
    <x v="11"/>
  </r>
  <r>
    <x v="5"/>
    <x v="1"/>
    <x v="323"/>
    <x v="71"/>
    <x v="130"/>
    <x v="416"/>
    <x v="0"/>
    <x v="55"/>
    <x v="27"/>
    <x v="348"/>
    <x v="865"/>
    <x v="516"/>
    <x v="606"/>
    <x v="789"/>
    <x v="0"/>
    <x v="1"/>
    <x v="47"/>
    <x v="252"/>
    <x v="255"/>
    <x v="17"/>
    <x v="1"/>
    <x v="1"/>
    <x v="0"/>
    <x v="0"/>
    <x v="0"/>
    <x v="1"/>
    <x v="0"/>
    <x v="0"/>
    <x v="16"/>
  </r>
  <r>
    <x v="5"/>
    <x v="2"/>
    <x v="178"/>
    <x v="176"/>
    <x v="113"/>
    <x v="54"/>
    <x v="4"/>
    <x v="26"/>
    <x v="25"/>
    <x v="755"/>
    <x v="23"/>
    <x v="399"/>
    <x v="449"/>
    <x v="491"/>
    <x v="1"/>
    <x v="5"/>
    <x v="46"/>
    <x v="143"/>
    <x v="212"/>
    <x v="14"/>
    <x v="2"/>
    <x v="0"/>
    <x v="1"/>
    <x v="0"/>
    <x v="0"/>
    <x v="1"/>
    <x v="0"/>
    <x v="0"/>
    <x v="13"/>
  </r>
  <r>
    <x v="5"/>
    <x v="3"/>
    <x v="410"/>
    <x v="1168"/>
    <x v="586"/>
    <x v="674"/>
    <x v="22"/>
    <x v="153"/>
    <x v="283"/>
    <x v="101"/>
    <x v="615"/>
    <x v="24"/>
    <x v="941"/>
    <x v="799"/>
    <x v="10"/>
    <x v="10"/>
    <x v="12"/>
    <x v="25"/>
    <x v="6"/>
    <x v="52"/>
    <x v="3"/>
    <x v="1"/>
    <x v="1"/>
    <x v="0"/>
    <x v="0"/>
    <x v="1"/>
    <x v="1"/>
    <x v="1"/>
    <x v="6"/>
  </r>
  <r>
    <x v="5"/>
    <x v="4"/>
    <x v="126"/>
    <x v="168"/>
    <x v="50"/>
    <x v="142"/>
    <x v="3"/>
    <x v="66"/>
    <x v="763"/>
    <x v="1063"/>
    <x v="75"/>
    <x v="157"/>
    <x v="691"/>
    <x v="849"/>
    <x v="5"/>
    <x v="4"/>
    <x v="15"/>
    <x v="20"/>
    <x v="73"/>
    <x v="23"/>
    <x v="4"/>
    <x v="0"/>
    <x v="0"/>
    <x v="1"/>
    <x v="0"/>
    <x v="1"/>
    <x v="0"/>
    <x v="1"/>
    <x v="5"/>
  </r>
  <r>
    <x v="5"/>
    <x v="5"/>
    <x v="435"/>
    <x v="753"/>
    <x v="502"/>
    <x v="612"/>
    <x v="14"/>
    <x v="130"/>
    <x v="750"/>
    <x v="26"/>
    <x v="7"/>
    <x v="250"/>
    <x v="924"/>
    <x v="944"/>
    <x v="1"/>
    <x v="2"/>
    <x v="41"/>
    <x v="250"/>
    <x v="252"/>
    <x v="48"/>
    <x v="5"/>
    <x v="1"/>
    <x v="0"/>
    <x v="1"/>
    <x v="0"/>
    <x v="1"/>
    <x v="1"/>
    <x v="0"/>
    <x v="15"/>
  </r>
  <r>
    <x v="5"/>
    <x v="6"/>
    <x v="330"/>
    <x v="989"/>
    <x v="796"/>
    <x v="718"/>
    <x v="18"/>
    <x v="95"/>
    <x v="345"/>
    <x v="146"/>
    <x v="33"/>
    <x v="223"/>
    <x v="912"/>
    <x v="810"/>
    <x v="2"/>
    <x v="6"/>
    <x v="42"/>
    <x v="117"/>
    <x v="191"/>
    <x v="210"/>
    <x v="6"/>
    <x v="0"/>
    <x v="1"/>
    <x v="1"/>
    <x v="0"/>
    <x v="1"/>
    <x v="1"/>
    <x v="0"/>
    <x v="11"/>
  </r>
  <r>
    <x v="5"/>
    <x v="7"/>
    <x v="547"/>
    <x v="548"/>
    <x v="237"/>
    <x v="253"/>
    <x v="8"/>
    <x v="117"/>
    <x v="843"/>
    <x v="140"/>
    <x v="148"/>
    <x v="225"/>
    <x v="818"/>
    <x v="918"/>
    <x v="5"/>
    <x v="9"/>
    <x v="32"/>
    <x v="144"/>
    <x v="120"/>
    <x v="57"/>
    <x v="7"/>
    <x v="1"/>
    <x v="1"/>
    <x v="1"/>
    <x v="0"/>
    <x v="1"/>
    <x v="0"/>
    <x v="1"/>
    <x v="11"/>
  </r>
  <r>
    <x v="5"/>
    <x v="8"/>
    <x v="72"/>
    <x v="12"/>
    <x v="48"/>
    <x v="81"/>
    <x v="0"/>
    <x v="10"/>
    <x v="797"/>
    <x v="396"/>
    <x v="817"/>
    <x v="245"/>
    <x v="443"/>
    <x v="564"/>
    <x v="1"/>
    <x v="1"/>
    <x v="37"/>
    <x v="143"/>
    <x v="212"/>
    <x v="2"/>
    <x v="8"/>
    <x v="0"/>
    <x v="0"/>
    <x v="0"/>
    <x v="1"/>
    <x v="1"/>
    <x v="0"/>
    <x v="0"/>
    <x v="13"/>
  </r>
  <r>
    <x v="5"/>
    <x v="9"/>
    <x v="239"/>
    <x v="944"/>
    <x v="505"/>
    <x v="549"/>
    <x v="15"/>
    <x v="157"/>
    <x v="434"/>
    <x v="4"/>
    <x v="105"/>
    <x v="160"/>
    <x v="964"/>
    <x v="952"/>
    <x v="4"/>
    <x v="3"/>
    <x v="17"/>
    <x v="137"/>
    <x v="110"/>
    <x v="33"/>
    <x v="9"/>
    <x v="1"/>
    <x v="0"/>
    <x v="0"/>
    <x v="1"/>
    <x v="1"/>
    <x v="1"/>
    <x v="1"/>
    <x v="12"/>
  </r>
  <r>
    <x v="5"/>
    <x v="10"/>
    <x v="94"/>
    <x v="1041"/>
    <x v="772"/>
    <x v="773"/>
    <x v="18"/>
    <x v="138"/>
    <x v="603"/>
    <x v="244"/>
    <x v="1092"/>
    <x v="329"/>
    <x v="878"/>
    <x v="706"/>
    <x v="7"/>
    <x v="6"/>
    <x v="11"/>
    <x v="3"/>
    <x v="32"/>
    <x v="87"/>
    <x v="10"/>
    <x v="0"/>
    <x v="1"/>
    <x v="0"/>
    <x v="1"/>
    <x v="1"/>
    <x v="1"/>
    <x v="1"/>
    <x v="2"/>
  </r>
  <r>
    <x v="5"/>
    <x v="11"/>
    <x v="557"/>
    <x v="366"/>
    <x v="188"/>
    <x v="157"/>
    <x v="6"/>
    <x v="74"/>
    <x v="27"/>
    <x v="110"/>
    <x v="96"/>
    <x v="263"/>
    <x v="719"/>
    <x v="814"/>
    <x v="0"/>
    <x v="7"/>
    <x v="55"/>
    <x v="252"/>
    <x v="255"/>
    <x v="8"/>
    <x v="11"/>
    <x v="1"/>
    <x v="1"/>
    <x v="0"/>
    <x v="1"/>
    <x v="1"/>
    <x v="0"/>
    <x v="0"/>
    <x v="16"/>
  </r>
  <r>
    <x v="5"/>
    <x v="12"/>
    <x v="133"/>
    <x v="741"/>
    <x v="779"/>
    <x v="865"/>
    <x v="14"/>
    <x v="74"/>
    <x v="757"/>
    <x v="148"/>
    <x v="117"/>
    <x v="235"/>
    <x v="890"/>
    <x v="882"/>
    <x v="2"/>
    <x v="2"/>
    <x v="31"/>
    <x v="96"/>
    <x v="173"/>
    <x v="63"/>
    <x v="12"/>
    <x v="0"/>
    <x v="0"/>
    <x v="1"/>
    <x v="1"/>
    <x v="1"/>
    <x v="1"/>
    <x v="0"/>
    <x v="11"/>
  </r>
  <r>
    <x v="5"/>
    <x v="13"/>
    <x v="367"/>
    <x v="360"/>
    <x v="378"/>
    <x v="357"/>
    <x v="4"/>
    <x v="82"/>
    <x v="9"/>
    <x v="552"/>
    <x v="309"/>
    <x v="138"/>
    <x v="626"/>
    <x v="661"/>
    <x v="6"/>
    <x v="5"/>
    <x v="13"/>
    <x v="84"/>
    <x v="58"/>
    <x v="22"/>
    <x v="13"/>
    <x v="1"/>
    <x v="0"/>
    <x v="1"/>
    <x v="1"/>
    <x v="1"/>
    <x v="0"/>
    <x v="1"/>
    <x v="10"/>
  </r>
  <r>
    <x v="5"/>
    <x v="14"/>
    <x v="977"/>
    <x v="524"/>
    <x v="470"/>
    <x v="394"/>
    <x v="9"/>
    <x v="76"/>
    <x v="339"/>
    <x v="136"/>
    <x v="456"/>
    <x v="52"/>
    <x v="779"/>
    <x v="859"/>
    <x v="7"/>
    <x v="10"/>
    <x v="27"/>
    <x v="12"/>
    <x v="61"/>
    <x v="44"/>
    <x v="14"/>
    <x v="0"/>
    <x v="1"/>
    <x v="1"/>
    <x v="1"/>
    <x v="1"/>
    <x v="0"/>
    <x v="1"/>
    <x v="2"/>
  </r>
  <r>
    <x v="5"/>
    <x v="15"/>
    <x v="511"/>
    <x v="1083"/>
    <x v="848"/>
    <x v="966"/>
    <x v="18"/>
    <x v="145"/>
    <x v="27"/>
    <x v="723"/>
    <x v="841"/>
    <x v="261"/>
    <x v="928"/>
    <x v="831"/>
    <x v="0"/>
    <x v="6"/>
    <x v="54"/>
    <x v="252"/>
    <x v="255"/>
    <x v="112"/>
    <x v="15"/>
    <x v="1"/>
    <x v="1"/>
    <x v="1"/>
    <x v="1"/>
    <x v="1"/>
    <x v="1"/>
    <x v="0"/>
    <x v="16"/>
  </r>
  <r>
    <x v="5"/>
    <x v="16"/>
    <x v="28"/>
    <x v="608"/>
    <x v="420"/>
    <x v="525"/>
    <x v="12"/>
    <x v="92"/>
    <x v="35"/>
    <x v="446"/>
    <x v="374"/>
    <x v="498"/>
    <x v="747"/>
    <x v="596"/>
    <x v="0"/>
    <x v="0"/>
    <x v="45"/>
    <x v="218"/>
    <x v="255"/>
    <x v="49"/>
    <x v="16"/>
    <x v="0"/>
    <x v="0"/>
    <x v="0"/>
    <x v="0"/>
    <x v="0"/>
    <x v="1"/>
    <x v="0"/>
    <x v="15"/>
  </r>
  <r>
    <x v="5"/>
    <x v="17"/>
    <x v="191"/>
    <x v="143"/>
    <x v="96"/>
    <x v="82"/>
    <x v="1"/>
    <x v="79"/>
    <x v="432"/>
    <x v="392"/>
    <x v="341"/>
    <x v="90"/>
    <x v="537"/>
    <x v="635"/>
    <x v="4"/>
    <x v="2"/>
    <x v="8"/>
    <x v="126"/>
    <x v="100"/>
    <x v="34"/>
    <x v="17"/>
    <x v="1"/>
    <x v="0"/>
    <x v="0"/>
    <x v="0"/>
    <x v="0"/>
    <x v="0"/>
    <x v="1"/>
    <x v="12"/>
  </r>
  <r>
    <x v="5"/>
    <x v="18"/>
    <x v="451"/>
    <x v="417"/>
    <x v="178"/>
    <x v="55"/>
    <x v="8"/>
    <x v="63"/>
    <x v="326"/>
    <x v="519"/>
    <x v="745"/>
    <x v="33"/>
    <x v="677"/>
    <x v="728"/>
    <x v="9"/>
    <x v="9"/>
    <x v="14"/>
    <x v="0"/>
    <x v="6"/>
    <x v="51"/>
    <x v="18"/>
    <x v="0"/>
    <x v="1"/>
    <x v="0"/>
    <x v="0"/>
    <x v="0"/>
    <x v="0"/>
    <x v="1"/>
    <x v="0"/>
  </r>
  <r>
    <x v="5"/>
    <x v="19"/>
    <x v="379"/>
    <x v="868"/>
    <x v="501"/>
    <x v="554"/>
    <x v="16"/>
    <x v="133"/>
    <x v="453"/>
    <x v="718"/>
    <x v="83"/>
    <x v="527"/>
    <x v="183"/>
    <x v="262"/>
    <x v="1"/>
    <x v="4"/>
    <x v="45"/>
    <x v="243"/>
    <x v="244"/>
    <x v="67"/>
    <x v="19"/>
    <x v="1"/>
    <x v="1"/>
    <x v="0"/>
    <x v="0"/>
    <x v="0"/>
    <x v="1"/>
    <x v="0"/>
    <x v="15"/>
  </r>
  <r>
    <x v="5"/>
    <x v="20"/>
    <x v="110"/>
    <x v="45"/>
    <x v="14"/>
    <x v="95"/>
    <x v="1"/>
    <x v="38"/>
    <x v="35"/>
    <x v="340"/>
    <x v="273"/>
    <x v="524"/>
    <x v="647"/>
    <x v="876"/>
    <x v="0"/>
    <x v="2"/>
    <x v="49"/>
    <x v="218"/>
    <x v="255"/>
    <x v="16"/>
    <x v="20"/>
    <x v="0"/>
    <x v="0"/>
    <x v="1"/>
    <x v="0"/>
    <x v="0"/>
    <x v="0"/>
    <x v="0"/>
    <x v="15"/>
  </r>
  <r>
    <x v="5"/>
    <x v="21"/>
    <x v="315"/>
    <x v="898"/>
    <x v="803"/>
    <x v="870"/>
    <x v="14"/>
    <x v="156"/>
    <x v="71"/>
    <x v="228"/>
    <x v="1043"/>
    <x v="338"/>
    <x v="883"/>
    <x v="767"/>
    <x v="3"/>
    <x v="2"/>
    <x v="20"/>
    <x v="151"/>
    <x v="129"/>
    <x v="216"/>
    <x v="21"/>
    <x v="1"/>
    <x v="0"/>
    <x v="1"/>
    <x v="0"/>
    <x v="0"/>
    <x v="1"/>
    <x v="1"/>
    <x v="13"/>
  </r>
  <r>
    <x v="5"/>
    <x v="22"/>
    <x v="376"/>
    <x v="1113"/>
    <x v="612"/>
    <x v="520"/>
    <x v="19"/>
    <x v="150"/>
    <x v="4"/>
    <x v="328"/>
    <x v="956"/>
    <x v="444"/>
    <x v="952"/>
    <x v="879"/>
    <x v="4"/>
    <x v="7"/>
    <x v="33"/>
    <x v="36"/>
    <x v="101"/>
    <x v="190"/>
    <x v="22"/>
    <x v="0"/>
    <x v="1"/>
    <x v="1"/>
    <x v="0"/>
    <x v="0"/>
    <x v="1"/>
    <x v="1"/>
    <x v="7"/>
  </r>
  <r>
    <x v="5"/>
    <x v="23"/>
    <x v="550"/>
    <x v="374"/>
    <x v="101"/>
    <x v="595"/>
    <x v="6"/>
    <x v="74"/>
    <x v="27"/>
    <x v="550"/>
    <x v="555"/>
    <x v="263"/>
    <x v="726"/>
    <x v="833"/>
    <x v="0"/>
    <x v="7"/>
    <x v="55"/>
    <x v="252"/>
    <x v="255"/>
    <x v="28"/>
    <x v="23"/>
    <x v="1"/>
    <x v="1"/>
    <x v="1"/>
    <x v="0"/>
    <x v="0"/>
    <x v="0"/>
    <x v="0"/>
    <x v="16"/>
  </r>
  <r>
    <x v="5"/>
    <x v="24"/>
    <x v="101"/>
    <x v="134"/>
    <x v="13"/>
    <x v="5"/>
    <x v="3"/>
    <x v="60"/>
    <x v="7"/>
    <x v="757"/>
    <x v="164"/>
    <x v="268"/>
    <x v="754"/>
    <x v="959"/>
    <x v="6"/>
    <x v="4"/>
    <x v="5"/>
    <x v="7"/>
    <x v="49"/>
    <x v="11"/>
    <x v="24"/>
    <x v="0"/>
    <x v="0"/>
    <x v="0"/>
    <x v="1"/>
    <x v="0"/>
    <x v="0"/>
    <x v="1"/>
    <x v="3"/>
  </r>
  <r>
    <x v="5"/>
    <x v="25"/>
    <x v="269"/>
    <x v="636"/>
    <x v="619"/>
    <x v="774"/>
    <x v="12"/>
    <x v="123"/>
    <x v="27"/>
    <x v="1047"/>
    <x v="1126"/>
    <x v="498"/>
    <x v="232"/>
    <x v="274"/>
    <x v="0"/>
    <x v="0"/>
    <x v="45"/>
    <x v="252"/>
    <x v="255"/>
    <x v="93"/>
    <x v="25"/>
    <x v="1"/>
    <x v="0"/>
    <x v="0"/>
    <x v="1"/>
    <x v="0"/>
    <x v="1"/>
    <x v="0"/>
    <x v="16"/>
  </r>
  <r>
    <x v="5"/>
    <x v="26"/>
    <x v="254"/>
    <x v="860"/>
    <x v="881"/>
    <x v="838"/>
    <x v="16"/>
    <x v="78"/>
    <x v="150"/>
    <x v="639"/>
    <x v="465"/>
    <x v="123"/>
    <x v="190"/>
    <x v="277"/>
    <x v="3"/>
    <x v="4"/>
    <x v="31"/>
    <x v="80"/>
    <x v="154"/>
    <x v="215"/>
    <x v="26"/>
    <x v="0"/>
    <x v="1"/>
    <x v="0"/>
    <x v="1"/>
    <x v="0"/>
    <x v="1"/>
    <x v="0"/>
    <x v="9"/>
  </r>
  <r>
    <x v="5"/>
    <x v="27"/>
    <x v="475"/>
    <x v="541"/>
    <x v="322"/>
    <x v="205"/>
    <x v="11"/>
    <x v="81"/>
    <x v="10"/>
    <x v="289"/>
    <x v="778"/>
    <x v="63"/>
    <x v="797"/>
    <x v="864"/>
    <x v="12"/>
    <x v="12"/>
    <x v="10"/>
    <x v="17"/>
    <x v="3"/>
    <x v="61"/>
    <x v="27"/>
    <x v="1"/>
    <x v="1"/>
    <x v="0"/>
    <x v="1"/>
    <x v="0"/>
    <x v="0"/>
    <x v="1"/>
    <x v="4"/>
  </r>
  <r>
    <x v="5"/>
    <x v="28"/>
    <x v="219"/>
    <x v="889"/>
    <x v="456"/>
    <x v="464"/>
    <x v="15"/>
    <x v="150"/>
    <x v="189"/>
    <x v="824"/>
    <x v="479"/>
    <x v="468"/>
    <x v="981"/>
    <x v="990"/>
    <x v="3"/>
    <x v="3"/>
    <x v="27"/>
    <x v="92"/>
    <x v="170"/>
    <x v="73"/>
    <x v="28"/>
    <x v="0"/>
    <x v="0"/>
    <x v="1"/>
    <x v="1"/>
    <x v="0"/>
    <x v="1"/>
    <x v="1"/>
    <x v="9"/>
  </r>
  <r>
    <x v="5"/>
    <x v="29"/>
    <x v="427"/>
    <x v="92"/>
    <x v="80"/>
    <x v="213"/>
    <x v="1"/>
    <x v="60"/>
    <x v="27"/>
    <x v="44"/>
    <x v="422"/>
    <x v="524"/>
    <x v="502"/>
    <x v="607"/>
    <x v="0"/>
    <x v="2"/>
    <x v="49"/>
    <x v="252"/>
    <x v="255"/>
    <x v="8"/>
    <x v="29"/>
    <x v="1"/>
    <x v="0"/>
    <x v="1"/>
    <x v="1"/>
    <x v="0"/>
    <x v="0"/>
    <x v="0"/>
    <x v="16"/>
  </r>
  <r>
    <x v="5"/>
    <x v="30"/>
    <x v="484"/>
    <x v="409"/>
    <x v="120"/>
    <x v="496"/>
    <x v="8"/>
    <x v="50"/>
    <x v="42"/>
    <x v="946"/>
    <x v="38"/>
    <x v="262"/>
    <x v="771"/>
    <x v="890"/>
    <x v="1"/>
    <x v="9"/>
    <x v="50"/>
    <x v="172"/>
    <x v="235"/>
    <x v="17"/>
    <x v="30"/>
    <x v="0"/>
    <x v="1"/>
    <x v="1"/>
    <x v="1"/>
    <x v="0"/>
    <x v="0"/>
    <x v="0"/>
    <x v="13"/>
  </r>
  <r>
    <x v="5"/>
    <x v="31"/>
    <x v="487"/>
    <x v="1191"/>
    <x v="459"/>
    <x v="312"/>
    <x v="24"/>
    <x v="155"/>
    <x v="325"/>
    <x v="137"/>
    <x v="35"/>
    <x v="44"/>
    <x v="989"/>
    <x v="985"/>
    <x v="13"/>
    <x v="13"/>
    <x v="13"/>
    <x v="11"/>
    <x v="1"/>
    <x v="65"/>
    <x v="31"/>
    <x v="1"/>
    <x v="1"/>
    <x v="1"/>
    <x v="1"/>
    <x v="0"/>
    <x v="1"/>
    <x v="1"/>
    <x v="3"/>
  </r>
  <r>
    <x v="5"/>
    <x v="32"/>
    <x v="522"/>
    <x v="375"/>
    <x v="181"/>
    <x v="341"/>
    <x v="6"/>
    <x v="74"/>
    <x v="27"/>
    <x v="549"/>
    <x v="321"/>
    <x v="263"/>
    <x v="738"/>
    <x v="860"/>
    <x v="0"/>
    <x v="7"/>
    <x v="55"/>
    <x v="252"/>
    <x v="255"/>
    <x v="27"/>
    <x v="32"/>
    <x v="1"/>
    <x v="1"/>
    <x v="1"/>
    <x v="1"/>
    <x v="0"/>
    <x v="0"/>
    <x v="0"/>
    <x v="16"/>
  </r>
  <r>
    <x v="5"/>
    <x v="33"/>
    <x v="398"/>
    <x v="1133"/>
    <x v="771"/>
    <x v="709"/>
    <x v="18"/>
    <x v="162"/>
    <x v="477"/>
    <x v="296"/>
    <x v="832"/>
    <x v="296"/>
    <x v="944"/>
    <x v="853"/>
    <x v="3"/>
    <x v="6"/>
    <x v="37"/>
    <x v="101"/>
    <x v="177"/>
    <x v="160"/>
    <x v="33"/>
    <x v="0"/>
    <x v="1"/>
    <x v="1"/>
    <x v="1"/>
    <x v="0"/>
    <x v="1"/>
    <x v="1"/>
    <x v="9"/>
  </r>
  <r>
    <x v="5"/>
    <x v="34"/>
    <x v="302"/>
    <x v="999"/>
    <x v="344"/>
    <x v="353"/>
    <x v="14"/>
    <x v="169"/>
    <x v="517"/>
    <x v="422"/>
    <x v="115"/>
    <x v="122"/>
    <x v="969"/>
    <x v="956"/>
    <x v="2"/>
    <x v="2"/>
    <x v="31"/>
    <x v="201"/>
    <x v="185"/>
    <x v="40"/>
    <x v="34"/>
    <x v="1"/>
    <x v="0"/>
    <x v="1"/>
    <x v="1"/>
    <x v="0"/>
    <x v="1"/>
    <x v="1"/>
    <x v="14"/>
  </r>
  <r>
    <x v="5"/>
    <x v="35"/>
    <x v="91"/>
    <x v="23"/>
    <x v="93"/>
    <x v="45"/>
    <x v="0"/>
    <x v="30"/>
    <x v="35"/>
    <x v="458"/>
    <x v="418"/>
    <x v="516"/>
    <x v="471"/>
    <x v="592"/>
    <x v="0"/>
    <x v="1"/>
    <x v="47"/>
    <x v="218"/>
    <x v="255"/>
    <x v="12"/>
    <x v="35"/>
    <x v="0"/>
    <x v="0"/>
    <x v="1"/>
    <x v="1"/>
    <x v="0"/>
    <x v="0"/>
    <x v="0"/>
    <x v="15"/>
  </r>
  <r>
    <x v="5"/>
    <x v="36"/>
    <x v="415"/>
    <x v="878"/>
    <x v="913"/>
    <x v="943"/>
    <x v="15"/>
    <x v="140"/>
    <x v="27"/>
    <x v="285"/>
    <x v="1004"/>
    <x v="529"/>
    <x v="87"/>
    <x v="115"/>
    <x v="0"/>
    <x v="3"/>
    <x v="51"/>
    <x v="252"/>
    <x v="255"/>
    <x v="184"/>
    <x v="36"/>
    <x v="1"/>
    <x v="1"/>
    <x v="0"/>
    <x v="1"/>
    <x v="0"/>
    <x v="1"/>
    <x v="0"/>
    <x v="16"/>
  </r>
  <r>
    <x v="5"/>
    <x v="37"/>
    <x v="391"/>
    <x v="371"/>
    <x v="260"/>
    <x v="86"/>
    <x v="6"/>
    <x v="73"/>
    <x v="313"/>
    <x v="806"/>
    <x v="821"/>
    <x v="430"/>
    <x v="564"/>
    <x v="581"/>
    <x v="5"/>
    <x v="7"/>
    <x v="29"/>
    <x v="23"/>
    <x v="76"/>
    <x v="47"/>
    <x v="37"/>
    <x v="0"/>
    <x v="1"/>
    <x v="0"/>
    <x v="1"/>
    <x v="0"/>
    <x v="0"/>
    <x v="1"/>
    <x v="5"/>
  </r>
  <r>
    <x v="5"/>
    <x v="38"/>
    <x v="309"/>
    <x v="314"/>
    <x v="197"/>
    <x v="212"/>
    <x v="3"/>
    <x v="90"/>
    <x v="304"/>
    <x v="68"/>
    <x v="22"/>
    <x v="189"/>
    <x v="767"/>
    <x v="915"/>
    <x v="5"/>
    <x v="4"/>
    <x v="15"/>
    <x v="138"/>
    <x v="112"/>
    <x v="29"/>
    <x v="38"/>
    <x v="1"/>
    <x v="0"/>
    <x v="0"/>
    <x v="1"/>
    <x v="0"/>
    <x v="0"/>
    <x v="1"/>
    <x v="11"/>
  </r>
  <r>
    <x v="5"/>
    <x v="39"/>
    <x v="55"/>
    <x v="658"/>
    <x v="909"/>
    <x v="961"/>
    <x v="12"/>
    <x v="92"/>
    <x v="35"/>
    <x v="1037"/>
    <x v="979"/>
    <x v="498"/>
    <x v="858"/>
    <x v="852"/>
    <x v="0"/>
    <x v="0"/>
    <x v="45"/>
    <x v="218"/>
    <x v="255"/>
    <x v="108"/>
    <x v="39"/>
    <x v="0"/>
    <x v="0"/>
    <x v="0"/>
    <x v="1"/>
    <x v="0"/>
    <x v="1"/>
    <x v="0"/>
    <x v="15"/>
  </r>
  <r>
    <x v="5"/>
    <x v="40"/>
    <x v="385"/>
    <x v="1153"/>
    <x v="807"/>
    <x v="744"/>
    <x v="18"/>
    <x v="168"/>
    <x v="850"/>
    <x v="151"/>
    <x v="82"/>
    <x v="119"/>
    <x v="756"/>
    <x v="440"/>
    <x v="4"/>
    <x v="6"/>
    <x v="31"/>
    <x v="142"/>
    <x v="118"/>
    <x v="247"/>
    <x v="40"/>
    <x v="1"/>
    <x v="1"/>
    <x v="1"/>
    <x v="0"/>
    <x v="0"/>
    <x v="1"/>
    <x v="1"/>
    <x v="12"/>
  </r>
  <r>
    <x v="5"/>
    <x v="41"/>
    <x v="460"/>
    <x v="346"/>
    <x v="276"/>
    <x v="169"/>
    <x v="7"/>
    <x v="2"/>
    <x v="145"/>
    <x v="1001"/>
    <x v="876"/>
    <x v="316"/>
    <x v="764"/>
    <x v="904"/>
    <x v="6"/>
    <x v="8"/>
    <x v="26"/>
    <x v="4"/>
    <x v="33"/>
    <x v="95"/>
    <x v="41"/>
    <x v="0"/>
    <x v="1"/>
    <x v="1"/>
    <x v="0"/>
    <x v="0"/>
    <x v="0"/>
    <x v="0"/>
    <x v="3"/>
  </r>
  <r>
    <x v="5"/>
    <x v="42"/>
    <x v="340"/>
    <x v="67"/>
    <x v="3"/>
    <x v="100"/>
    <x v="1"/>
    <x v="60"/>
    <x v="27"/>
    <x v="727"/>
    <x v="407"/>
    <x v="524"/>
    <x v="554"/>
    <x v="701"/>
    <x v="0"/>
    <x v="2"/>
    <x v="49"/>
    <x v="252"/>
    <x v="255"/>
    <x v="9"/>
    <x v="42"/>
    <x v="1"/>
    <x v="0"/>
    <x v="1"/>
    <x v="0"/>
    <x v="0"/>
    <x v="0"/>
    <x v="0"/>
    <x v="16"/>
  </r>
  <r>
    <x v="5"/>
    <x v="43"/>
    <x v="53"/>
    <x v="827"/>
    <x v="545"/>
    <x v="477"/>
    <x v="13"/>
    <x v="158"/>
    <x v="156"/>
    <x v="687"/>
    <x v="1067"/>
    <x v="479"/>
    <x v="940"/>
    <x v="948"/>
    <x v="1"/>
    <x v="1"/>
    <x v="37"/>
    <x v="180"/>
    <x v="242"/>
    <x v="107"/>
    <x v="43"/>
    <x v="0"/>
    <x v="0"/>
    <x v="1"/>
    <x v="0"/>
    <x v="0"/>
    <x v="1"/>
    <x v="1"/>
    <x v="13"/>
  </r>
  <r>
    <x v="5"/>
    <x v="44"/>
    <x v="462"/>
    <x v="470"/>
    <x v="116"/>
    <x v="150"/>
    <x v="7"/>
    <x v="91"/>
    <x v="733"/>
    <x v="253"/>
    <x v="116"/>
    <x v="410"/>
    <x v="370"/>
    <x v="370"/>
    <x v="6"/>
    <x v="8"/>
    <x v="26"/>
    <x v="80"/>
    <x v="54"/>
    <x v="42"/>
    <x v="44"/>
    <x v="1"/>
    <x v="1"/>
    <x v="0"/>
    <x v="0"/>
    <x v="0"/>
    <x v="0"/>
    <x v="1"/>
    <x v="10"/>
  </r>
  <r>
    <x v="5"/>
    <x v="45"/>
    <x v="140"/>
    <x v="813"/>
    <x v="869"/>
    <x v="900"/>
    <x v="15"/>
    <x v="121"/>
    <x v="35"/>
    <x v="812"/>
    <x v="1156"/>
    <x v="529"/>
    <x v="140"/>
    <x v="183"/>
    <x v="0"/>
    <x v="3"/>
    <x v="51"/>
    <x v="218"/>
    <x v="255"/>
    <x v="192"/>
    <x v="45"/>
    <x v="0"/>
    <x v="1"/>
    <x v="0"/>
    <x v="0"/>
    <x v="0"/>
    <x v="1"/>
    <x v="0"/>
    <x v="15"/>
  </r>
  <r>
    <x v="5"/>
    <x v="46"/>
    <x v="202"/>
    <x v="628"/>
    <x v="467"/>
    <x v="667"/>
    <x v="12"/>
    <x v="123"/>
    <x v="27"/>
    <x v="873"/>
    <x v="807"/>
    <x v="498"/>
    <x v="201"/>
    <x v="227"/>
    <x v="0"/>
    <x v="0"/>
    <x v="45"/>
    <x v="252"/>
    <x v="255"/>
    <x v="70"/>
    <x v="46"/>
    <x v="1"/>
    <x v="0"/>
    <x v="0"/>
    <x v="0"/>
    <x v="0"/>
    <x v="1"/>
    <x v="0"/>
    <x v="16"/>
  </r>
  <r>
    <x v="5"/>
    <x v="47"/>
    <x v="62"/>
    <x v="116"/>
    <x v="1"/>
    <x v="9"/>
    <x v="2"/>
    <x v="67"/>
    <x v="596"/>
    <x v="23"/>
    <x v="398"/>
    <x v="38"/>
    <x v="687"/>
    <x v="885"/>
    <x v="4"/>
    <x v="3"/>
    <x v="17"/>
    <x v="37"/>
    <x v="102"/>
    <x v="12"/>
    <x v="47"/>
    <x v="0"/>
    <x v="0"/>
    <x v="0"/>
    <x v="0"/>
    <x v="0"/>
    <x v="0"/>
    <x v="1"/>
    <x v="7"/>
  </r>
  <r>
    <x v="5"/>
    <x v="48"/>
    <x v="492"/>
    <x v="567"/>
    <x v="441"/>
    <x v="385"/>
    <x v="9"/>
    <x v="116"/>
    <x v="620"/>
    <x v="144"/>
    <x v="48"/>
    <x v="127"/>
    <x v="784"/>
    <x v="823"/>
    <x v="6"/>
    <x v="10"/>
    <x v="31"/>
    <x v="133"/>
    <x v="106"/>
    <x v="37"/>
    <x v="48"/>
    <x v="1"/>
    <x v="1"/>
    <x v="1"/>
    <x v="1"/>
    <x v="1"/>
    <x v="0"/>
    <x v="1"/>
    <x v="10"/>
  </r>
  <r>
    <x v="5"/>
    <x v="49"/>
    <x v="690"/>
    <x v="1088"/>
    <x v="832"/>
    <x v="780"/>
    <x v="20"/>
    <x v="82"/>
    <x v="75"/>
    <x v="887"/>
    <x v="469"/>
    <x v="467"/>
    <x v="982"/>
    <x v="966"/>
    <x v="4"/>
    <x v="8"/>
    <x v="36"/>
    <x v="49"/>
    <x v="119"/>
    <x v="114"/>
    <x v="49"/>
    <x v="0"/>
    <x v="1"/>
    <x v="1"/>
    <x v="1"/>
    <x v="1"/>
    <x v="1"/>
    <x v="0"/>
    <x v="7"/>
  </r>
  <r>
    <x v="5"/>
    <x v="50"/>
    <x v="276"/>
    <x v="700"/>
    <x v="426"/>
    <x v="647"/>
    <x v="13"/>
    <x v="131"/>
    <x v="27"/>
    <x v="724"/>
    <x v="741"/>
    <x v="516"/>
    <x v="840"/>
    <x v="740"/>
    <x v="0"/>
    <x v="1"/>
    <x v="47"/>
    <x v="252"/>
    <x v="255"/>
    <x v="36"/>
    <x v="50"/>
    <x v="1"/>
    <x v="0"/>
    <x v="1"/>
    <x v="1"/>
    <x v="1"/>
    <x v="1"/>
    <x v="0"/>
    <x v="16"/>
  </r>
  <r>
    <x v="5"/>
    <x v="51"/>
    <x v="241"/>
    <x v="270"/>
    <x v="507"/>
    <x v="522"/>
    <x v="2"/>
    <x v="73"/>
    <x v="320"/>
    <x v="147"/>
    <x v="250"/>
    <x v="201"/>
    <x v="740"/>
    <x v="898"/>
    <x v="3"/>
    <x v="3"/>
    <x v="27"/>
    <x v="72"/>
    <x v="146"/>
    <x v="21"/>
    <x v="51"/>
    <x v="0"/>
    <x v="0"/>
    <x v="1"/>
    <x v="1"/>
    <x v="1"/>
    <x v="0"/>
    <x v="1"/>
    <x v="9"/>
  </r>
  <r>
    <x v="5"/>
    <x v="52"/>
    <x v="381"/>
    <x v="1159"/>
    <x v="782"/>
    <x v="792"/>
    <x v="20"/>
    <x v="158"/>
    <x v="317"/>
    <x v="656"/>
    <x v="227"/>
    <x v="80"/>
    <x v="949"/>
    <x v="842"/>
    <x v="8"/>
    <x v="8"/>
    <x v="15"/>
    <x v="64"/>
    <x v="41"/>
    <x v="110"/>
    <x v="52"/>
    <x v="1"/>
    <x v="1"/>
    <x v="0"/>
    <x v="1"/>
    <x v="1"/>
    <x v="1"/>
    <x v="1"/>
    <x v="8"/>
  </r>
  <r>
    <x v="5"/>
    <x v="53"/>
    <x v="432"/>
    <x v="285"/>
    <x v="34"/>
    <x v="222"/>
    <x v="6"/>
    <x v="57"/>
    <x v="35"/>
    <x v="435"/>
    <x v="189"/>
    <x v="263"/>
    <x v="712"/>
    <x v="845"/>
    <x v="0"/>
    <x v="7"/>
    <x v="55"/>
    <x v="218"/>
    <x v="255"/>
    <x v="1"/>
    <x v="53"/>
    <x v="0"/>
    <x v="1"/>
    <x v="0"/>
    <x v="1"/>
    <x v="1"/>
    <x v="0"/>
    <x v="0"/>
    <x v="15"/>
  </r>
  <r>
    <x v="5"/>
    <x v="54"/>
    <x v="325"/>
    <x v="109"/>
    <x v="136"/>
    <x v="208"/>
    <x v="1"/>
    <x v="60"/>
    <x v="27"/>
    <x v="55"/>
    <x v="487"/>
    <x v="524"/>
    <x v="561"/>
    <x v="673"/>
    <x v="0"/>
    <x v="2"/>
    <x v="49"/>
    <x v="252"/>
    <x v="255"/>
    <x v="1"/>
    <x v="54"/>
    <x v="1"/>
    <x v="0"/>
    <x v="0"/>
    <x v="1"/>
    <x v="1"/>
    <x v="0"/>
    <x v="0"/>
    <x v="16"/>
  </r>
  <r>
    <x v="5"/>
    <x v="55"/>
    <x v="43"/>
    <x v="806"/>
    <x v="934"/>
    <x v="959"/>
    <x v="13"/>
    <x v="147"/>
    <x v="676"/>
    <x v="400"/>
    <x v="114"/>
    <x v="116"/>
    <x v="919"/>
    <x v="897"/>
    <x v="2"/>
    <x v="1"/>
    <x v="25"/>
    <x v="122"/>
    <x v="194"/>
    <x v="129"/>
    <x v="55"/>
    <x v="0"/>
    <x v="0"/>
    <x v="0"/>
    <x v="1"/>
    <x v="1"/>
    <x v="1"/>
    <x v="1"/>
    <x v="11"/>
  </r>
  <r>
    <x v="5"/>
    <x v="56"/>
    <x v="411"/>
    <x v="997"/>
    <x v="856"/>
    <x v="835"/>
    <x v="17"/>
    <x v="139"/>
    <x v="54"/>
    <x v="772"/>
    <x v="601"/>
    <x v="531"/>
    <x v="700"/>
    <x v="435"/>
    <x v="1"/>
    <x v="5"/>
    <x v="46"/>
    <x v="247"/>
    <x v="249"/>
    <x v="184"/>
    <x v="56"/>
    <x v="1"/>
    <x v="1"/>
    <x v="1"/>
    <x v="0"/>
    <x v="1"/>
    <x v="1"/>
    <x v="0"/>
    <x v="15"/>
  </r>
  <r>
    <x v="5"/>
    <x v="57"/>
    <x v="345"/>
    <x v="452"/>
    <x v="499"/>
    <x v="365"/>
    <x v="6"/>
    <x v="76"/>
    <x v="266"/>
    <x v="322"/>
    <x v="903"/>
    <x v="389"/>
    <x v="514"/>
    <x v="534"/>
    <x v="4"/>
    <x v="7"/>
    <x v="33"/>
    <x v="32"/>
    <x v="93"/>
    <x v="48"/>
    <x v="57"/>
    <x v="0"/>
    <x v="1"/>
    <x v="1"/>
    <x v="0"/>
    <x v="1"/>
    <x v="0"/>
    <x v="1"/>
    <x v="7"/>
  </r>
  <r>
    <x v="5"/>
    <x v="58"/>
    <x v="290"/>
    <x v="395"/>
    <x v="391"/>
    <x v="363"/>
    <x v="2"/>
    <x v="107"/>
    <x v="868"/>
    <x v="66"/>
    <x v="14"/>
    <x v="118"/>
    <x v="805"/>
    <x v="934"/>
    <x v="3"/>
    <x v="3"/>
    <x v="27"/>
    <x v="198"/>
    <x v="183"/>
    <x v="42"/>
    <x v="58"/>
    <x v="1"/>
    <x v="0"/>
    <x v="1"/>
    <x v="0"/>
    <x v="1"/>
    <x v="0"/>
    <x v="1"/>
    <x v="13"/>
  </r>
  <r>
    <x v="5"/>
    <x v="59"/>
    <x v="124"/>
    <x v="669"/>
    <x v="290"/>
    <x v="264"/>
    <x v="13"/>
    <x v="102"/>
    <x v="35"/>
    <x v="457"/>
    <x v="405"/>
    <x v="516"/>
    <x v="793"/>
    <x v="618"/>
    <x v="0"/>
    <x v="1"/>
    <x v="47"/>
    <x v="218"/>
    <x v="255"/>
    <x v="30"/>
    <x v="59"/>
    <x v="0"/>
    <x v="0"/>
    <x v="1"/>
    <x v="0"/>
    <x v="1"/>
    <x v="1"/>
    <x v="0"/>
    <x v="15"/>
  </r>
  <r>
    <x v="5"/>
    <x v="60"/>
    <x v="496"/>
    <x v="327"/>
    <x v="155"/>
    <x v="386"/>
    <x v="5"/>
    <x v="72"/>
    <x v="27"/>
    <x v="541"/>
    <x v="203"/>
    <x v="261"/>
    <x v="646"/>
    <x v="720"/>
    <x v="0"/>
    <x v="6"/>
    <x v="54"/>
    <x v="252"/>
    <x v="255"/>
    <x v="13"/>
    <x v="60"/>
    <x v="1"/>
    <x v="1"/>
    <x v="0"/>
    <x v="0"/>
    <x v="1"/>
    <x v="0"/>
    <x v="0"/>
    <x v="16"/>
  </r>
  <r>
    <x v="5"/>
    <x v="61"/>
    <x v="117"/>
    <x v="995"/>
    <x v="393"/>
    <x v="268"/>
    <x v="17"/>
    <x v="144"/>
    <x v="316"/>
    <x v="892"/>
    <x v="657"/>
    <x v="230"/>
    <x v="129"/>
    <x v="210"/>
    <x v="4"/>
    <x v="5"/>
    <x v="28"/>
    <x v="29"/>
    <x v="87"/>
    <x v="71"/>
    <x v="61"/>
    <x v="0"/>
    <x v="1"/>
    <x v="0"/>
    <x v="0"/>
    <x v="1"/>
    <x v="1"/>
    <x v="1"/>
    <x v="7"/>
  </r>
  <r>
    <x v="5"/>
    <x v="62"/>
    <x v="231"/>
    <x v="918"/>
    <x v="398"/>
    <x v="340"/>
    <x v="16"/>
    <x v="145"/>
    <x v="24"/>
    <x v="733"/>
    <x v="593"/>
    <x v="3"/>
    <x v="961"/>
    <x v="951"/>
    <x v="7"/>
    <x v="4"/>
    <x v="0"/>
    <x v="49"/>
    <x v="27"/>
    <x v="62"/>
    <x v="62"/>
    <x v="1"/>
    <x v="0"/>
    <x v="0"/>
    <x v="0"/>
    <x v="1"/>
    <x v="1"/>
    <x v="1"/>
    <x v="9"/>
  </r>
  <r>
    <x v="5"/>
    <x v="63"/>
    <x v="312"/>
    <x v="95"/>
    <x v="16"/>
    <x v="231"/>
    <x v="2"/>
    <x v="44"/>
    <x v="35"/>
    <x v="119"/>
    <x v="752"/>
    <x v="529"/>
    <x v="734"/>
    <x v="960"/>
    <x v="0"/>
    <x v="3"/>
    <x v="51"/>
    <x v="218"/>
    <x v="255"/>
    <x v="0"/>
    <x v="63"/>
    <x v="0"/>
    <x v="0"/>
    <x v="0"/>
    <x v="0"/>
    <x v="1"/>
    <x v="0"/>
    <x v="0"/>
    <x v="15"/>
  </r>
  <r>
    <x v="5"/>
    <x v="64"/>
    <x v="92"/>
    <x v="153"/>
    <x v="233"/>
    <x v="165"/>
    <x v="2"/>
    <x v="60"/>
    <x v="331"/>
    <x v="661"/>
    <x v="52"/>
    <x v="132"/>
    <x v="748"/>
    <x v="939"/>
    <x v="5"/>
    <x v="3"/>
    <x v="6"/>
    <x v="12"/>
    <x v="61"/>
    <x v="14"/>
    <x v="64"/>
    <x v="0"/>
    <x v="0"/>
    <x v="0"/>
    <x v="0"/>
    <x v="1"/>
    <x v="0"/>
    <x v="1"/>
    <x v="5"/>
  </r>
  <r>
    <x v="5"/>
    <x v="65"/>
    <x v="414"/>
    <x v="533"/>
    <x v="294"/>
    <x v="248"/>
    <x v="5"/>
    <x v="123"/>
    <x v="333"/>
    <x v="20"/>
    <x v="382"/>
    <x v="154"/>
    <x v="751"/>
    <x v="792"/>
    <x v="3"/>
    <x v="6"/>
    <x v="37"/>
    <x v="198"/>
    <x v="183"/>
    <x v="33"/>
    <x v="65"/>
    <x v="1"/>
    <x v="1"/>
    <x v="0"/>
    <x v="0"/>
    <x v="1"/>
    <x v="0"/>
    <x v="1"/>
    <x v="13"/>
  </r>
  <r>
    <x v="5"/>
    <x v="66"/>
    <x v="86"/>
    <x v="40"/>
    <x v="147"/>
    <x v="110"/>
    <x v="0"/>
    <x v="30"/>
    <x v="35"/>
    <x v="700"/>
    <x v="696"/>
    <x v="516"/>
    <x v="412"/>
    <x v="487"/>
    <x v="0"/>
    <x v="1"/>
    <x v="47"/>
    <x v="218"/>
    <x v="255"/>
    <x v="13"/>
    <x v="66"/>
    <x v="0"/>
    <x v="0"/>
    <x v="1"/>
    <x v="0"/>
    <x v="1"/>
    <x v="0"/>
    <x v="0"/>
    <x v="15"/>
  </r>
  <r>
    <x v="5"/>
    <x v="67"/>
    <x v="489"/>
    <x v="389"/>
    <x v="444"/>
    <x v="561"/>
    <x v="5"/>
    <x v="72"/>
    <x v="27"/>
    <x v="59"/>
    <x v="60"/>
    <x v="261"/>
    <x v="628"/>
    <x v="657"/>
    <x v="0"/>
    <x v="6"/>
    <x v="54"/>
    <x v="252"/>
    <x v="255"/>
    <x v="44"/>
    <x v="67"/>
    <x v="1"/>
    <x v="1"/>
    <x v="1"/>
    <x v="0"/>
    <x v="1"/>
    <x v="0"/>
    <x v="0"/>
    <x v="16"/>
  </r>
  <r>
    <x v="5"/>
    <x v="68"/>
    <x v="316"/>
    <x v="415"/>
    <x v="341"/>
    <x v="335"/>
    <x v="2"/>
    <x v="113"/>
    <x v="926"/>
    <x v="6"/>
    <x v="6"/>
    <x v="228"/>
    <x v="819"/>
    <x v="968"/>
    <x v="3"/>
    <x v="3"/>
    <x v="27"/>
    <x v="207"/>
    <x v="195"/>
    <x v="23"/>
    <x v="68"/>
    <x v="1"/>
    <x v="0"/>
    <x v="0"/>
    <x v="1"/>
    <x v="1"/>
    <x v="0"/>
    <x v="1"/>
    <x v="13"/>
  </r>
  <r>
    <x v="5"/>
    <x v="69"/>
    <x v="278"/>
    <x v="426"/>
    <x v="571"/>
    <x v="454"/>
    <x v="5"/>
    <x v="74"/>
    <x v="285"/>
    <x v="881"/>
    <x v="890"/>
    <x v="416"/>
    <x v="639"/>
    <x v="658"/>
    <x v="4"/>
    <x v="6"/>
    <x v="31"/>
    <x v="33"/>
    <x v="96"/>
    <x v="34"/>
    <x v="69"/>
    <x v="0"/>
    <x v="1"/>
    <x v="0"/>
    <x v="1"/>
    <x v="1"/>
    <x v="0"/>
    <x v="1"/>
    <x v="7"/>
  </r>
  <r>
    <x v="5"/>
    <x v="70"/>
    <x v="351"/>
    <x v="121"/>
    <x v="164"/>
    <x v="203"/>
    <x v="1"/>
    <x v="60"/>
    <x v="27"/>
    <x v="561"/>
    <x v="74"/>
    <x v="524"/>
    <x v="438"/>
    <x v="500"/>
    <x v="0"/>
    <x v="2"/>
    <x v="49"/>
    <x v="252"/>
    <x v="255"/>
    <x v="9"/>
    <x v="70"/>
    <x v="1"/>
    <x v="0"/>
    <x v="1"/>
    <x v="1"/>
    <x v="1"/>
    <x v="0"/>
    <x v="0"/>
    <x v="16"/>
  </r>
  <r>
    <x v="5"/>
    <x v="71"/>
    <x v="339"/>
    <x v="303"/>
    <x v="329"/>
    <x v="344"/>
    <x v="5"/>
    <x v="55"/>
    <x v="35"/>
    <x v="1040"/>
    <x v="1081"/>
    <x v="261"/>
    <x v="569"/>
    <x v="600"/>
    <x v="0"/>
    <x v="6"/>
    <x v="54"/>
    <x v="218"/>
    <x v="255"/>
    <x v="23"/>
    <x v="71"/>
    <x v="0"/>
    <x v="1"/>
    <x v="1"/>
    <x v="1"/>
    <x v="1"/>
    <x v="0"/>
    <x v="0"/>
    <x v="15"/>
  </r>
  <r>
    <x v="5"/>
    <x v="72"/>
    <x v="63"/>
    <x v="4"/>
    <x v="2"/>
    <x v="8"/>
    <x v="0"/>
    <x v="30"/>
    <x v="35"/>
    <x v="780"/>
    <x v="41"/>
    <x v="516"/>
    <x v="508"/>
    <x v="697"/>
    <x v="0"/>
    <x v="1"/>
    <x v="47"/>
    <x v="218"/>
    <x v="255"/>
    <x v="3"/>
    <x v="72"/>
    <x v="0"/>
    <x v="0"/>
    <x v="0"/>
    <x v="0"/>
    <x v="0"/>
    <x v="0"/>
    <x v="0"/>
    <x v="15"/>
  </r>
  <r>
    <x v="5"/>
    <x v="73"/>
    <x v="461"/>
    <x v="225"/>
    <x v="53"/>
    <x v="88"/>
    <x v="4"/>
    <x v="69"/>
    <x v="27"/>
    <x v="378"/>
    <x v="258"/>
    <x v="538"/>
    <x v="409"/>
    <x v="436"/>
    <x v="0"/>
    <x v="5"/>
    <x v="53"/>
    <x v="252"/>
    <x v="255"/>
    <x v="16"/>
    <x v="73"/>
    <x v="1"/>
    <x v="1"/>
    <x v="0"/>
    <x v="0"/>
    <x v="0"/>
    <x v="0"/>
    <x v="0"/>
    <x v="16"/>
  </r>
  <r>
    <x v="5"/>
    <x v="74"/>
    <x v="406"/>
    <x v="94"/>
    <x v="94"/>
    <x v="16"/>
    <x v="1"/>
    <x v="66"/>
    <x v="611"/>
    <x v="21"/>
    <x v="25"/>
    <x v="162"/>
    <x v="547"/>
    <x v="666"/>
    <x v="3"/>
    <x v="2"/>
    <x v="20"/>
    <x v="49"/>
    <x v="119"/>
    <x v="47"/>
    <x v="74"/>
    <x v="0"/>
    <x v="0"/>
    <x v="1"/>
    <x v="0"/>
    <x v="0"/>
    <x v="0"/>
    <x v="1"/>
    <x v="9"/>
  </r>
  <r>
    <x v="5"/>
    <x v="75"/>
    <x v="445"/>
    <x v="528"/>
    <x v="310"/>
    <x v="466"/>
    <x v="6"/>
    <x v="114"/>
    <x v="102"/>
    <x v="127"/>
    <x v="567"/>
    <x v="125"/>
    <x v="725"/>
    <x v="752"/>
    <x v="4"/>
    <x v="7"/>
    <x v="33"/>
    <x v="161"/>
    <x v="139"/>
    <x v="107"/>
    <x v="75"/>
    <x v="1"/>
    <x v="1"/>
    <x v="1"/>
    <x v="0"/>
    <x v="0"/>
    <x v="0"/>
    <x v="1"/>
    <x v="12"/>
  </r>
  <r>
    <x v="5"/>
    <x v="76"/>
    <x v="304"/>
    <x v="37"/>
    <x v="33"/>
    <x v="134"/>
    <x v="0"/>
    <x v="55"/>
    <x v="27"/>
    <x v="533"/>
    <x v="37"/>
    <x v="516"/>
    <x v="513"/>
    <x v="659"/>
    <x v="0"/>
    <x v="1"/>
    <x v="47"/>
    <x v="252"/>
    <x v="255"/>
    <x v="7"/>
    <x v="76"/>
    <x v="1"/>
    <x v="0"/>
    <x v="0"/>
    <x v="1"/>
    <x v="0"/>
    <x v="0"/>
    <x v="0"/>
    <x v="16"/>
  </r>
  <r>
    <x v="5"/>
    <x v="77"/>
    <x v="237"/>
    <x v="165"/>
    <x v="176"/>
    <x v="138"/>
    <x v="3"/>
    <x v="48"/>
    <x v="35"/>
    <x v="625"/>
    <x v="934"/>
    <x v="534"/>
    <x v="422"/>
    <x v="458"/>
    <x v="0"/>
    <x v="4"/>
    <x v="52"/>
    <x v="218"/>
    <x v="255"/>
    <x v="20"/>
    <x v="77"/>
    <x v="0"/>
    <x v="1"/>
    <x v="0"/>
    <x v="1"/>
    <x v="0"/>
    <x v="0"/>
    <x v="0"/>
    <x v="15"/>
  </r>
  <r>
    <x v="5"/>
    <x v="78"/>
    <x v="372"/>
    <x v="370"/>
    <x v="446"/>
    <x v="580"/>
    <x v="3"/>
    <x v="88"/>
    <x v="610"/>
    <x v="138"/>
    <x v="103"/>
    <x v="67"/>
    <x v="728"/>
    <x v="844"/>
    <x v="5"/>
    <x v="4"/>
    <x v="15"/>
    <x v="126"/>
    <x v="100"/>
    <x v="70"/>
    <x v="78"/>
    <x v="1"/>
    <x v="0"/>
    <x v="1"/>
    <x v="1"/>
    <x v="0"/>
    <x v="0"/>
    <x v="1"/>
    <x v="11"/>
  </r>
  <r>
    <x v="5"/>
    <x v="79"/>
    <x v="209"/>
    <x v="448"/>
    <x v="179"/>
    <x v="125"/>
    <x v="5"/>
    <x v="102"/>
    <x v="125"/>
    <x v="997"/>
    <x v="391"/>
    <x v="497"/>
    <x v="724"/>
    <x v="795"/>
    <x v="1"/>
    <x v="6"/>
    <x v="47"/>
    <x v="143"/>
    <x v="212"/>
    <x v="32"/>
    <x v="79"/>
    <x v="0"/>
    <x v="1"/>
    <x v="1"/>
    <x v="1"/>
    <x v="0"/>
    <x v="0"/>
    <x v="1"/>
    <x v="13"/>
  </r>
  <r>
    <x v="5"/>
    <x v="80"/>
    <x v="18"/>
    <x v="621"/>
    <x v="643"/>
    <x v="714"/>
    <x v="12"/>
    <x v="92"/>
    <x v="35"/>
    <x v="771"/>
    <x v="638"/>
    <x v="498"/>
    <x v="814"/>
    <x v="693"/>
    <x v="0"/>
    <x v="0"/>
    <x v="45"/>
    <x v="218"/>
    <x v="255"/>
    <x v="36"/>
    <x v="80"/>
    <x v="0"/>
    <x v="0"/>
    <x v="0"/>
    <x v="0"/>
    <x v="1"/>
    <x v="1"/>
    <x v="0"/>
    <x v="15"/>
  </r>
  <r>
    <x v="5"/>
    <x v="81"/>
    <x v="419"/>
    <x v="914"/>
    <x v="677"/>
    <x v="843"/>
    <x v="16"/>
    <x v="142"/>
    <x v="27"/>
    <x v="950"/>
    <x v="326"/>
    <x v="534"/>
    <x v="160"/>
    <x v="225"/>
    <x v="0"/>
    <x v="4"/>
    <x v="52"/>
    <x v="252"/>
    <x v="255"/>
    <x v="72"/>
    <x v="81"/>
    <x v="1"/>
    <x v="1"/>
    <x v="0"/>
    <x v="0"/>
    <x v="1"/>
    <x v="1"/>
    <x v="0"/>
    <x v="16"/>
  </r>
  <r>
    <x v="5"/>
    <x v="82"/>
    <x v="125"/>
    <x v="892"/>
    <x v="740"/>
    <x v="876"/>
    <x v="15"/>
    <x v="147"/>
    <x v="91"/>
    <x v="290"/>
    <x v="1154"/>
    <x v="407"/>
    <x v="979"/>
    <x v="984"/>
    <x v="3"/>
    <x v="3"/>
    <x v="27"/>
    <x v="77"/>
    <x v="151"/>
    <x v="83"/>
    <x v="82"/>
    <x v="0"/>
    <x v="0"/>
    <x v="1"/>
    <x v="0"/>
    <x v="1"/>
    <x v="1"/>
    <x v="1"/>
    <x v="9"/>
  </r>
  <r>
    <x v="5"/>
    <x v="83"/>
    <x v="469"/>
    <x v="1178"/>
    <x v="604"/>
    <x v="585"/>
    <x v="22"/>
    <x v="169"/>
    <x v="2"/>
    <x v="363"/>
    <x v="57"/>
    <x v="139"/>
    <x v="984"/>
    <x v="921"/>
    <x v="7"/>
    <x v="10"/>
    <x v="27"/>
    <x v="92"/>
    <x v="66"/>
    <x v="67"/>
    <x v="83"/>
    <x v="1"/>
    <x v="1"/>
    <x v="1"/>
    <x v="0"/>
    <x v="1"/>
    <x v="1"/>
    <x v="1"/>
    <x v="9"/>
  </r>
  <r>
    <x v="5"/>
    <x v="84"/>
    <x v="266"/>
    <x v="666"/>
    <x v="845"/>
    <x v="916"/>
    <x v="12"/>
    <x v="123"/>
    <x v="27"/>
    <x v="216"/>
    <x v="1125"/>
    <x v="498"/>
    <x v="589"/>
    <x v="437"/>
    <x v="0"/>
    <x v="0"/>
    <x v="45"/>
    <x v="252"/>
    <x v="255"/>
    <x v="102"/>
    <x v="84"/>
    <x v="1"/>
    <x v="0"/>
    <x v="0"/>
    <x v="1"/>
    <x v="1"/>
    <x v="1"/>
    <x v="0"/>
    <x v="16"/>
  </r>
  <r>
    <x v="5"/>
    <x v="85"/>
    <x v="251"/>
    <x v="881"/>
    <x v="810"/>
    <x v="928"/>
    <x v="16"/>
    <x v="123"/>
    <x v="35"/>
    <x v="1077"/>
    <x v="344"/>
    <x v="534"/>
    <x v="334"/>
    <x v="372"/>
    <x v="0"/>
    <x v="4"/>
    <x v="52"/>
    <x v="218"/>
    <x v="255"/>
    <x v="86"/>
    <x v="85"/>
    <x v="0"/>
    <x v="1"/>
    <x v="0"/>
    <x v="1"/>
    <x v="1"/>
    <x v="1"/>
    <x v="0"/>
    <x v="15"/>
  </r>
  <r>
    <x v="5"/>
    <x v="86"/>
    <x v="396"/>
    <x v="1074"/>
    <x v="930"/>
    <x v="953"/>
    <x v="17"/>
    <x v="149"/>
    <x v="788"/>
    <x v="798"/>
    <x v="1155"/>
    <x v="45"/>
    <x v="986"/>
    <x v="987"/>
    <x v="7"/>
    <x v="5"/>
    <x v="4"/>
    <x v="55"/>
    <x v="33"/>
    <x v="182"/>
    <x v="86"/>
    <x v="1"/>
    <x v="0"/>
    <x v="1"/>
    <x v="1"/>
    <x v="1"/>
    <x v="1"/>
    <x v="1"/>
    <x v="9"/>
  </r>
  <r>
    <x v="5"/>
    <x v="87"/>
    <x v="341"/>
    <x v="1146"/>
    <x v="927"/>
    <x v="936"/>
    <x v="20"/>
    <x v="145"/>
    <x v="601"/>
    <x v="659"/>
    <x v="837"/>
    <x v="197"/>
    <x v="976"/>
    <x v="912"/>
    <x v="6"/>
    <x v="8"/>
    <x v="26"/>
    <x v="11"/>
    <x v="58"/>
    <x v="200"/>
    <x v="87"/>
    <x v="0"/>
    <x v="1"/>
    <x v="1"/>
    <x v="1"/>
    <x v="1"/>
    <x v="1"/>
    <x v="1"/>
    <x v="3"/>
  </r>
  <r>
    <x v="5"/>
    <x v="88"/>
    <x v="98"/>
    <x v="766"/>
    <x v="401"/>
    <x v="197"/>
    <x v="14"/>
    <x v="138"/>
    <x v="142"/>
    <x v="465"/>
    <x v="156"/>
    <x v="274"/>
    <x v="884"/>
    <x v="854"/>
    <x v="4"/>
    <x v="2"/>
    <x v="8"/>
    <x v="31"/>
    <x v="92"/>
    <x v="122"/>
    <x v="88"/>
    <x v="0"/>
    <x v="0"/>
    <x v="0"/>
    <x v="0"/>
    <x v="0"/>
    <x v="1"/>
    <x v="1"/>
    <x v="7"/>
  </r>
  <r>
    <x v="5"/>
    <x v="89"/>
    <x v="480"/>
    <x v="1161"/>
    <x v="805"/>
    <x v="832"/>
    <x v="20"/>
    <x v="158"/>
    <x v="282"/>
    <x v="902"/>
    <x v="1152"/>
    <x v="186"/>
    <x v="896"/>
    <x v="660"/>
    <x v="8"/>
    <x v="8"/>
    <x v="15"/>
    <x v="64"/>
    <x v="41"/>
    <x v="179"/>
    <x v="89"/>
    <x v="1"/>
    <x v="1"/>
    <x v="0"/>
    <x v="0"/>
    <x v="0"/>
    <x v="1"/>
    <x v="1"/>
    <x v="8"/>
  </r>
  <r>
    <x v="5"/>
    <x v="90"/>
    <x v="90"/>
    <x v="653"/>
    <x v="22"/>
    <x v="13"/>
    <x v="13"/>
    <x v="102"/>
    <x v="35"/>
    <x v="78"/>
    <x v="449"/>
    <x v="516"/>
    <x v="796"/>
    <x v="631"/>
    <x v="0"/>
    <x v="1"/>
    <x v="47"/>
    <x v="218"/>
    <x v="255"/>
    <x v="19"/>
    <x v="90"/>
    <x v="0"/>
    <x v="0"/>
    <x v="1"/>
    <x v="0"/>
    <x v="0"/>
    <x v="1"/>
    <x v="0"/>
    <x v="15"/>
  </r>
  <r>
    <x v="5"/>
    <x v="91"/>
    <x v="566"/>
    <x v="1057"/>
    <x v="161"/>
    <x v="820"/>
    <x v="18"/>
    <x v="145"/>
    <x v="27"/>
    <x v="347"/>
    <x v="574"/>
    <x v="261"/>
    <x v="915"/>
    <x v="791"/>
    <x v="0"/>
    <x v="6"/>
    <x v="54"/>
    <x v="252"/>
    <x v="255"/>
    <x v="37"/>
    <x v="91"/>
    <x v="1"/>
    <x v="1"/>
    <x v="1"/>
    <x v="0"/>
    <x v="0"/>
    <x v="1"/>
    <x v="0"/>
    <x v="16"/>
  </r>
  <r>
    <x v="5"/>
    <x v="92"/>
    <x v="297"/>
    <x v="988"/>
    <x v="466"/>
    <x v="439"/>
    <x v="15"/>
    <x v="162"/>
    <x v="940"/>
    <x v="28"/>
    <x v="524"/>
    <x v="193"/>
    <x v="967"/>
    <x v="958"/>
    <x v="4"/>
    <x v="3"/>
    <x v="17"/>
    <x v="154"/>
    <x v="132"/>
    <x v="57"/>
    <x v="92"/>
    <x v="1"/>
    <x v="0"/>
    <x v="0"/>
    <x v="1"/>
    <x v="0"/>
    <x v="1"/>
    <x v="1"/>
    <x v="12"/>
  </r>
  <r>
    <x v="5"/>
    <x v="93"/>
    <x v="232"/>
    <x v="1123"/>
    <x v="544"/>
    <x v="395"/>
    <x v="16"/>
    <x v="173"/>
    <x v="580"/>
    <x v="69"/>
    <x v="47"/>
    <x v="256"/>
    <x v="983"/>
    <x v="964"/>
    <x v="1"/>
    <x v="4"/>
    <x v="45"/>
    <x v="188"/>
    <x v="248"/>
    <x v="63"/>
    <x v="93"/>
    <x v="0"/>
    <x v="1"/>
    <x v="0"/>
    <x v="1"/>
    <x v="0"/>
    <x v="1"/>
    <x v="1"/>
    <x v="13"/>
  </r>
  <r>
    <x v="5"/>
    <x v="94"/>
    <x v="476"/>
    <x v="756"/>
    <x v="890"/>
    <x v="983"/>
    <x v="13"/>
    <x v="131"/>
    <x v="27"/>
    <x v="1092"/>
    <x v="1102"/>
    <x v="516"/>
    <x v="916"/>
    <x v="922"/>
    <x v="0"/>
    <x v="1"/>
    <x v="47"/>
    <x v="252"/>
    <x v="255"/>
    <x v="170"/>
    <x v="94"/>
    <x v="1"/>
    <x v="0"/>
    <x v="1"/>
    <x v="1"/>
    <x v="0"/>
    <x v="1"/>
    <x v="0"/>
    <x v="16"/>
  </r>
  <r>
    <x v="5"/>
    <x v="95"/>
    <x v="329"/>
    <x v="951"/>
    <x v="826"/>
    <x v="882"/>
    <x v="17"/>
    <x v="128"/>
    <x v="35"/>
    <x v="266"/>
    <x v="721"/>
    <x v="538"/>
    <x v="873"/>
    <x v="719"/>
    <x v="0"/>
    <x v="5"/>
    <x v="53"/>
    <x v="218"/>
    <x v="255"/>
    <x v="144"/>
    <x v="95"/>
    <x v="0"/>
    <x v="1"/>
    <x v="1"/>
    <x v="1"/>
    <x v="0"/>
    <x v="1"/>
    <x v="0"/>
    <x v="15"/>
  </r>
  <r>
    <x v="5"/>
    <x v="96"/>
    <x v="364"/>
    <x v="113"/>
    <x v="150"/>
    <x v="174"/>
    <x v="1"/>
    <x v="60"/>
    <x v="27"/>
    <x v="356"/>
    <x v="502"/>
    <x v="524"/>
    <x v="456"/>
    <x v="546"/>
    <x v="0"/>
    <x v="2"/>
    <x v="49"/>
    <x v="252"/>
    <x v="255"/>
    <x v="12"/>
    <x v="96"/>
    <x v="1"/>
    <x v="0"/>
    <x v="1"/>
    <x v="0"/>
    <x v="1"/>
    <x v="0"/>
    <x v="0"/>
    <x v="16"/>
  </r>
  <r>
    <x v="5"/>
    <x v="97"/>
    <x v="425"/>
    <x v="359"/>
    <x v="213"/>
    <x v="160"/>
    <x v="7"/>
    <x v="49"/>
    <x v="337"/>
    <x v="475"/>
    <x v="89"/>
    <x v="75"/>
    <x v="735"/>
    <x v="861"/>
    <x v="2"/>
    <x v="8"/>
    <x v="45"/>
    <x v="181"/>
    <x v="243"/>
    <x v="34"/>
    <x v="97"/>
    <x v="0"/>
    <x v="1"/>
    <x v="1"/>
    <x v="0"/>
    <x v="1"/>
    <x v="0"/>
    <x v="0"/>
    <x v="11"/>
  </r>
  <r>
    <x v="5"/>
    <x v="98"/>
    <x v="123"/>
    <x v="51"/>
    <x v="26"/>
    <x v="92"/>
    <x v="1"/>
    <x v="38"/>
    <x v="35"/>
    <x v="587"/>
    <x v="495"/>
    <x v="524"/>
    <x v="432"/>
    <x v="530"/>
    <x v="0"/>
    <x v="2"/>
    <x v="49"/>
    <x v="218"/>
    <x v="255"/>
    <x v="5"/>
    <x v="98"/>
    <x v="0"/>
    <x v="0"/>
    <x v="1"/>
    <x v="1"/>
    <x v="1"/>
    <x v="0"/>
    <x v="0"/>
    <x v="15"/>
  </r>
  <r>
    <x v="5"/>
    <x v="99"/>
    <x v="528"/>
    <x v="463"/>
    <x v="388"/>
    <x v="281"/>
    <x v="7"/>
    <x v="76"/>
    <x v="27"/>
    <x v="560"/>
    <x v="235"/>
    <x v="264"/>
    <x v="604"/>
    <x v="612"/>
    <x v="0"/>
    <x v="8"/>
    <x v="56"/>
    <x v="252"/>
    <x v="255"/>
    <x v="18"/>
    <x v="99"/>
    <x v="1"/>
    <x v="1"/>
    <x v="1"/>
    <x v="1"/>
    <x v="1"/>
    <x v="0"/>
    <x v="0"/>
    <x v="16"/>
  </r>
  <r>
    <x v="5"/>
    <x v="100"/>
    <x v="337"/>
    <x v="28"/>
    <x v="7"/>
    <x v="194"/>
    <x v="0"/>
    <x v="55"/>
    <x v="27"/>
    <x v="52"/>
    <x v="688"/>
    <x v="516"/>
    <x v="542"/>
    <x v="726"/>
    <x v="0"/>
    <x v="1"/>
    <x v="47"/>
    <x v="252"/>
    <x v="255"/>
    <x v="5"/>
    <x v="100"/>
    <x v="1"/>
    <x v="0"/>
    <x v="0"/>
    <x v="0"/>
    <x v="0"/>
    <x v="0"/>
    <x v="0"/>
    <x v="16"/>
  </r>
  <r>
    <x v="5"/>
    <x v="101"/>
    <x v="163"/>
    <x v="135"/>
    <x v="76"/>
    <x v="41"/>
    <x v="3"/>
    <x v="32"/>
    <x v="259"/>
    <x v="5"/>
    <x v="464"/>
    <x v="256"/>
    <x v="355"/>
    <x v="327"/>
    <x v="1"/>
    <x v="4"/>
    <x v="45"/>
    <x v="174"/>
    <x v="237"/>
    <x v="51"/>
    <x v="101"/>
    <x v="0"/>
    <x v="1"/>
    <x v="0"/>
    <x v="0"/>
    <x v="0"/>
    <x v="0"/>
    <x v="0"/>
    <x v="13"/>
  </r>
  <r>
    <x v="5"/>
    <x v="102"/>
    <x v="77"/>
    <x v="8"/>
    <x v="19"/>
    <x v="53"/>
    <x v="0"/>
    <x v="16"/>
    <x v="46"/>
    <x v="1057"/>
    <x v="296"/>
    <x v="479"/>
    <x v="440"/>
    <x v="562"/>
    <x v="1"/>
    <x v="1"/>
    <x v="37"/>
    <x v="170"/>
    <x v="232"/>
    <x v="8"/>
    <x v="102"/>
    <x v="0"/>
    <x v="0"/>
    <x v="0"/>
    <x v="1"/>
    <x v="0"/>
    <x v="0"/>
    <x v="0"/>
    <x v="13"/>
  </r>
  <r>
    <x v="5"/>
    <x v="103"/>
    <x v="459"/>
    <x v="260"/>
    <x v="107"/>
    <x v="359"/>
    <x v="4"/>
    <x v="69"/>
    <x v="27"/>
    <x v="544"/>
    <x v="610"/>
    <x v="538"/>
    <x v="529"/>
    <x v="583"/>
    <x v="0"/>
    <x v="5"/>
    <x v="53"/>
    <x v="252"/>
    <x v="255"/>
    <x v="20"/>
    <x v="103"/>
    <x v="1"/>
    <x v="1"/>
    <x v="0"/>
    <x v="1"/>
    <x v="0"/>
    <x v="0"/>
    <x v="0"/>
    <x v="16"/>
  </r>
  <r>
    <x v="5"/>
    <x v="104"/>
    <x v="263"/>
    <x v="640"/>
    <x v="642"/>
    <x v="814"/>
    <x v="12"/>
    <x v="123"/>
    <x v="27"/>
    <x v="628"/>
    <x v="1055"/>
    <x v="498"/>
    <x v="214"/>
    <x v="251"/>
    <x v="0"/>
    <x v="0"/>
    <x v="45"/>
    <x v="252"/>
    <x v="255"/>
    <x v="102"/>
    <x v="104"/>
    <x v="1"/>
    <x v="0"/>
    <x v="0"/>
    <x v="0"/>
    <x v="1"/>
    <x v="1"/>
    <x v="0"/>
    <x v="16"/>
  </r>
  <r>
    <x v="5"/>
    <x v="105"/>
    <x v="127"/>
    <x v="848"/>
    <x v="768"/>
    <x v="837"/>
    <x v="16"/>
    <x v="92"/>
    <x v="660"/>
    <x v="222"/>
    <x v="1089"/>
    <x v="522"/>
    <x v="179"/>
    <x v="256"/>
    <x v="1"/>
    <x v="4"/>
    <x v="45"/>
    <x v="143"/>
    <x v="212"/>
    <x v="138"/>
    <x v="105"/>
    <x v="0"/>
    <x v="1"/>
    <x v="0"/>
    <x v="0"/>
    <x v="1"/>
    <x v="1"/>
    <x v="0"/>
    <x v="13"/>
  </r>
  <r>
    <x v="5"/>
    <x v="106"/>
    <x v="42"/>
    <x v="614"/>
    <x v="609"/>
    <x v="662"/>
    <x v="12"/>
    <x v="92"/>
    <x v="35"/>
    <x v="521"/>
    <x v="1121"/>
    <x v="498"/>
    <x v="652"/>
    <x v="495"/>
    <x v="0"/>
    <x v="0"/>
    <x v="45"/>
    <x v="218"/>
    <x v="255"/>
    <x v="63"/>
    <x v="106"/>
    <x v="0"/>
    <x v="0"/>
    <x v="0"/>
    <x v="1"/>
    <x v="1"/>
    <x v="1"/>
    <x v="0"/>
    <x v="15"/>
  </r>
  <r>
    <x v="5"/>
    <x v="107"/>
    <x v="428"/>
    <x v="937"/>
    <x v="839"/>
    <x v="963"/>
    <x v="16"/>
    <x v="142"/>
    <x v="27"/>
    <x v="956"/>
    <x v="453"/>
    <x v="534"/>
    <x v="181"/>
    <x v="272"/>
    <x v="0"/>
    <x v="4"/>
    <x v="52"/>
    <x v="252"/>
    <x v="255"/>
    <x v="78"/>
    <x v="107"/>
    <x v="1"/>
    <x v="1"/>
    <x v="0"/>
    <x v="1"/>
    <x v="1"/>
    <x v="1"/>
    <x v="0"/>
    <x v="16"/>
  </r>
  <r>
    <x v="5"/>
    <x v="108"/>
    <x v="362"/>
    <x v="707"/>
    <x v="524"/>
    <x v="763"/>
    <x v="13"/>
    <x v="131"/>
    <x v="27"/>
    <x v="133"/>
    <x v="846"/>
    <x v="516"/>
    <x v="855"/>
    <x v="811"/>
    <x v="0"/>
    <x v="1"/>
    <x v="47"/>
    <x v="252"/>
    <x v="255"/>
    <x v="57"/>
    <x v="108"/>
    <x v="1"/>
    <x v="0"/>
    <x v="1"/>
    <x v="0"/>
    <x v="0"/>
    <x v="1"/>
    <x v="0"/>
    <x v="16"/>
  </r>
  <r>
    <x v="5"/>
    <x v="109"/>
    <x v="328"/>
    <x v="992"/>
    <x v="512"/>
    <x v="401"/>
    <x v="18"/>
    <x v="124"/>
    <x v="78"/>
    <x v="191"/>
    <x v="699"/>
    <x v="535"/>
    <x v="904"/>
    <x v="778"/>
    <x v="1"/>
    <x v="6"/>
    <x v="47"/>
    <x v="199"/>
    <x v="253"/>
    <x v="78"/>
    <x v="109"/>
    <x v="0"/>
    <x v="1"/>
    <x v="1"/>
    <x v="0"/>
    <x v="0"/>
    <x v="1"/>
    <x v="0"/>
    <x v="13"/>
  </r>
  <r>
    <x v="5"/>
    <x v="110"/>
    <x v="84"/>
    <x v="672"/>
    <x v="440"/>
    <x v="553"/>
    <x v="13"/>
    <x v="102"/>
    <x v="35"/>
    <x v="286"/>
    <x v="1136"/>
    <x v="516"/>
    <x v="825"/>
    <x v="687"/>
    <x v="0"/>
    <x v="1"/>
    <x v="47"/>
    <x v="218"/>
    <x v="255"/>
    <x v="38"/>
    <x v="110"/>
    <x v="0"/>
    <x v="0"/>
    <x v="1"/>
    <x v="1"/>
    <x v="0"/>
    <x v="1"/>
    <x v="0"/>
    <x v="15"/>
  </r>
  <r>
    <x v="5"/>
    <x v="111"/>
    <x v="491"/>
    <x v="991"/>
    <x v="504"/>
    <x v="544"/>
    <x v="17"/>
    <x v="143"/>
    <x v="27"/>
    <x v="358"/>
    <x v="608"/>
    <x v="538"/>
    <x v="794"/>
    <x v="512"/>
    <x v="0"/>
    <x v="5"/>
    <x v="53"/>
    <x v="252"/>
    <x v="255"/>
    <x v="58"/>
    <x v="111"/>
    <x v="1"/>
    <x v="1"/>
    <x v="1"/>
    <x v="1"/>
    <x v="0"/>
    <x v="1"/>
    <x v="0"/>
    <x v="16"/>
  </r>
  <r>
    <x v="5"/>
    <x v="112"/>
    <x v="248"/>
    <x v="295"/>
    <x v="128"/>
    <x v="94"/>
    <x v="3"/>
    <x v="92"/>
    <x v="239"/>
    <x v="84"/>
    <x v="637"/>
    <x v="360"/>
    <x v="786"/>
    <x v="936"/>
    <x v="4"/>
    <x v="4"/>
    <x v="23"/>
    <x v="143"/>
    <x v="119"/>
    <x v="5"/>
    <x v="112"/>
    <x v="1"/>
    <x v="0"/>
    <x v="0"/>
    <x v="0"/>
    <x v="1"/>
    <x v="0"/>
    <x v="1"/>
    <x v="12"/>
  </r>
  <r>
    <x v="5"/>
    <x v="113"/>
    <x v="353"/>
    <x v="458"/>
    <x v="360"/>
    <x v="414"/>
    <x v="5"/>
    <x v="94"/>
    <x v="840"/>
    <x v="152"/>
    <x v="442"/>
    <x v="244"/>
    <x v="656"/>
    <x v="680"/>
    <x v="2"/>
    <x v="6"/>
    <x v="42"/>
    <x v="111"/>
    <x v="187"/>
    <x v="31"/>
    <x v="113"/>
    <x v="0"/>
    <x v="1"/>
    <x v="0"/>
    <x v="0"/>
    <x v="1"/>
    <x v="0"/>
    <x v="1"/>
    <x v="11"/>
  </r>
  <r>
    <x v="5"/>
    <x v="114"/>
    <x v="200"/>
    <x v="233"/>
    <x v="126"/>
    <x v="376"/>
    <x v="3"/>
    <x v="74"/>
    <x v="130"/>
    <x v="352"/>
    <x v="2"/>
    <x v="123"/>
    <x v="809"/>
    <x v="979"/>
    <x v="3"/>
    <x v="4"/>
    <x v="31"/>
    <x v="60"/>
    <x v="133"/>
    <x v="2"/>
    <x v="114"/>
    <x v="0"/>
    <x v="0"/>
    <x v="0"/>
    <x v="1"/>
    <x v="1"/>
    <x v="0"/>
    <x v="1"/>
    <x v="9"/>
  </r>
  <r>
    <x v="5"/>
    <x v="115"/>
    <x v="454"/>
    <x v="544"/>
    <x v="460"/>
    <x v="406"/>
    <x v="9"/>
    <x v="96"/>
    <x v="781"/>
    <x v="411"/>
    <x v="302"/>
    <x v="11"/>
    <x v="730"/>
    <x v="749"/>
    <x v="8"/>
    <x v="10"/>
    <x v="21"/>
    <x v="77"/>
    <x v="52"/>
    <x v="24"/>
    <x v="115"/>
    <x v="1"/>
    <x v="1"/>
    <x v="0"/>
    <x v="1"/>
    <x v="1"/>
    <x v="0"/>
    <x v="1"/>
    <x v="8"/>
  </r>
  <r>
    <x v="5"/>
    <x v="116"/>
    <x v="346"/>
    <x v="330"/>
    <x v="278"/>
    <x v="198"/>
    <x v="2"/>
    <x v="99"/>
    <x v="907"/>
    <x v="30"/>
    <x v="79"/>
    <x v="118"/>
    <x v="532"/>
    <x v="573"/>
    <x v="3"/>
    <x v="3"/>
    <x v="27"/>
    <x v="177"/>
    <x v="158"/>
    <x v="70"/>
    <x v="116"/>
    <x v="1"/>
    <x v="0"/>
    <x v="1"/>
    <x v="0"/>
    <x v="0"/>
    <x v="0"/>
    <x v="1"/>
    <x v="13"/>
  </r>
  <r>
    <x v="5"/>
    <x v="117"/>
    <x v="358"/>
    <x v="480"/>
    <x v="152"/>
    <x v="72"/>
    <x v="8"/>
    <x v="83"/>
    <x v="314"/>
    <x v="480"/>
    <x v="746"/>
    <x v="255"/>
    <x v="721"/>
    <x v="777"/>
    <x v="5"/>
    <x v="9"/>
    <x v="32"/>
    <x v="43"/>
    <x v="113"/>
    <x v="37"/>
    <x v="117"/>
    <x v="0"/>
    <x v="1"/>
    <x v="1"/>
    <x v="0"/>
    <x v="0"/>
    <x v="0"/>
    <x v="1"/>
    <x v="5"/>
  </r>
  <r>
    <x v="5"/>
    <x v="118"/>
    <x v="153"/>
    <x v="194"/>
    <x v="114"/>
    <x v="119"/>
    <x v="3"/>
    <x v="68"/>
    <x v="319"/>
    <x v="157"/>
    <x v="31"/>
    <x v="172"/>
    <x v="703"/>
    <x v="868"/>
    <x v="4"/>
    <x v="4"/>
    <x v="23"/>
    <x v="30"/>
    <x v="89"/>
    <x v="26"/>
    <x v="118"/>
    <x v="0"/>
    <x v="0"/>
    <x v="1"/>
    <x v="1"/>
    <x v="0"/>
    <x v="0"/>
    <x v="1"/>
    <x v="7"/>
  </r>
  <r>
    <x v="5"/>
    <x v="119"/>
    <x v="488"/>
    <x v="563"/>
    <x v="195"/>
    <x v="148"/>
    <x v="10"/>
    <x v="116"/>
    <x v="100"/>
    <x v="131"/>
    <x v="120"/>
    <x v="332"/>
    <x v="831"/>
    <x v="933"/>
    <x v="7"/>
    <x v="11"/>
    <x v="30"/>
    <x v="118"/>
    <x v="92"/>
    <x v="34"/>
    <x v="119"/>
    <x v="1"/>
    <x v="1"/>
    <x v="1"/>
    <x v="1"/>
    <x v="0"/>
    <x v="0"/>
    <x v="1"/>
    <x v="9"/>
  </r>
  <r>
    <x v="5"/>
    <x v="120"/>
    <x v="407"/>
    <x v="1006"/>
    <x v="437"/>
    <x v="513"/>
    <x v="14"/>
    <x v="169"/>
    <x v="291"/>
    <x v="35"/>
    <x v="12"/>
    <x v="235"/>
    <x v="975"/>
    <x v="963"/>
    <x v="2"/>
    <x v="2"/>
    <x v="31"/>
    <x v="201"/>
    <x v="185"/>
    <x v="39"/>
    <x v="120"/>
    <x v="1"/>
    <x v="0"/>
    <x v="1"/>
    <x v="0"/>
    <x v="1"/>
    <x v="1"/>
    <x v="1"/>
    <x v="14"/>
  </r>
  <r>
    <x v="5"/>
    <x v="121"/>
    <x v="229"/>
    <x v="1142"/>
    <x v="939"/>
    <x v="952"/>
    <x v="19"/>
    <x v="150"/>
    <x v="74"/>
    <x v="269"/>
    <x v="1065"/>
    <x v="471"/>
    <x v="962"/>
    <x v="883"/>
    <x v="5"/>
    <x v="7"/>
    <x v="29"/>
    <x v="36"/>
    <x v="101"/>
    <x v="151"/>
    <x v="121"/>
    <x v="0"/>
    <x v="1"/>
    <x v="1"/>
    <x v="0"/>
    <x v="1"/>
    <x v="1"/>
    <x v="1"/>
    <x v="5"/>
  </r>
  <r>
    <x v="5"/>
    <x v="122"/>
    <x v="68"/>
    <x v="869"/>
    <x v="893"/>
    <x v="911"/>
    <x v="13"/>
    <x v="158"/>
    <x v="248"/>
    <x v="105"/>
    <x v="233"/>
    <x v="245"/>
    <x v="971"/>
    <x v="977"/>
    <x v="1"/>
    <x v="1"/>
    <x v="37"/>
    <x v="180"/>
    <x v="242"/>
    <x v="188"/>
    <x v="122"/>
    <x v="0"/>
    <x v="0"/>
    <x v="1"/>
    <x v="1"/>
    <x v="1"/>
    <x v="1"/>
    <x v="1"/>
    <x v="13"/>
  </r>
  <r>
    <x v="5"/>
    <x v="123"/>
    <x v="586"/>
    <x v="1179"/>
    <x v="806"/>
    <x v="842"/>
    <x v="23"/>
    <x v="155"/>
    <x v="764"/>
    <x v="474"/>
    <x v="55"/>
    <x v="56"/>
    <x v="977"/>
    <x v="863"/>
    <x v="11"/>
    <x v="12"/>
    <x v="15"/>
    <x v="20"/>
    <x v="4"/>
    <x v="97"/>
    <x v="123"/>
    <x v="1"/>
    <x v="1"/>
    <x v="1"/>
    <x v="1"/>
    <x v="1"/>
    <x v="1"/>
    <x v="1"/>
    <x v="5"/>
  </r>
  <r>
    <x v="5"/>
    <x v="124"/>
    <x v="243"/>
    <x v="1031"/>
    <x v="537"/>
    <x v="459"/>
    <x v="15"/>
    <x v="165"/>
    <x v="315"/>
    <x v="155"/>
    <x v="20"/>
    <x v="193"/>
    <x v="985"/>
    <x v="988"/>
    <x v="4"/>
    <x v="3"/>
    <x v="17"/>
    <x v="171"/>
    <x v="151"/>
    <x v="77"/>
    <x v="124"/>
    <x v="1"/>
    <x v="0"/>
    <x v="0"/>
    <x v="0"/>
    <x v="0"/>
    <x v="1"/>
    <x v="1"/>
    <x v="12"/>
  </r>
  <r>
    <x v="5"/>
    <x v="125"/>
    <x v="217"/>
    <x v="1073"/>
    <x v="918"/>
    <x v="848"/>
    <x v="16"/>
    <x v="159"/>
    <x v="582"/>
    <x v="102"/>
    <x v="196"/>
    <x v="252"/>
    <x v="871"/>
    <x v="662"/>
    <x v="2"/>
    <x v="4"/>
    <x v="39"/>
    <x v="120"/>
    <x v="193"/>
    <x v="260"/>
    <x v="125"/>
    <x v="0"/>
    <x v="1"/>
    <x v="0"/>
    <x v="0"/>
    <x v="0"/>
    <x v="1"/>
    <x v="1"/>
    <x v="11"/>
  </r>
  <r>
    <x v="5"/>
    <x v="126"/>
    <x v="27"/>
    <x v="783"/>
    <x v="87"/>
    <x v="90"/>
    <x v="14"/>
    <x v="145"/>
    <x v="104"/>
    <x v="177"/>
    <x v="507"/>
    <x v="404"/>
    <x v="973"/>
    <x v="992"/>
    <x v="3"/>
    <x v="2"/>
    <x v="20"/>
    <x v="84"/>
    <x v="157"/>
    <x v="20"/>
    <x v="126"/>
    <x v="0"/>
    <x v="0"/>
    <x v="0"/>
    <x v="1"/>
    <x v="0"/>
    <x v="1"/>
    <x v="1"/>
    <x v="9"/>
  </r>
  <r>
    <x v="5"/>
    <x v="127"/>
    <x v="311"/>
    <x v="1136"/>
    <x v="573"/>
    <x v="557"/>
    <x v="17"/>
    <x v="170"/>
    <x v="469"/>
    <x v="209"/>
    <x v="826"/>
    <x v="321"/>
    <x v="124"/>
    <x v="232"/>
    <x v="3"/>
    <x v="5"/>
    <x v="34"/>
    <x v="159"/>
    <x v="137"/>
    <x v="77"/>
    <x v="127"/>
    <x v="1"/>
    <x v="1"/>
    <x v="0"/>
    <x v="1"/>
    <x v="0"/>
    <x v="1"/>
    <x v="1"/>
    <x v="13"/>
  </r>
  <r>
    <x v="6"/>
    <x v="0"/>
    <x v="2"/>
    <x v="737"/>
    <x v="652"/>
    <x v="645"/>
    <x v="12"/>
    <x v="149"/>
    <x v="563"/>
    <x v="712"/>
    <x v="728"/>
    <x v="224"/>
    <x v="877"/>
    <x v="850"/>
    <x v="1"/>
    <x v="0"/>
    <x v="31"/>
    <x v="167"/>
    <x v="230"/>
    <x v="82"/>
    <x v="0"/>
    <x v="0"/>
    <x v="0"/>
    <x v="0"/>
    <x v="0"/>
    <x v="1"/>
    <x v="1"/>
    <x v="1"/>
    <x v="13"/>
  </r>
  <r>
    <x v="6"/>
    <x v="1"/>
    <x v="238"/>
    <x v="71"/>
    <x v="130"/>
    <x v="416"/>
    <x v="0"/>
    <x v="55"/>
    <x v="27"/>
    <x v="348"/>
    <x v="865"/>
    <x v="516"/>
    <x v="606"/>
    <x v="789"/>
    <x v="0"/>
    <x v="1"/>
    <x v="47"/>
    <x v="252"/>
    <x v="255"/>
    <x v="17"/>
    <x v="1"/>
    <x v="1"/>
    <x v="0"/>
    <x v="0"/>
    <x v="0"/>
    <x v="1"/>
    <x v="0"/>
    <x v="0"/>
    <x v="16"/>
  </r>
  <r>
    <x v="6"/>
    <x v="2"/>
    <x v="120"/>
    <x v="179"/>
    <x v="187"/>
    <x v="292"/>
    <x v="3"/>
    <x v="48"/>
    <x v="35"/>
    <x v="1059"/>
    <x v="77"/>
    <x v="534"/>
    <x v="452"/>
    <x v="508"/>
    <x v="0"/>
    <x v="4"/>
    <x v="52"/>
    <x v="218"/>
    <x v="255"/>
    <x v="32"/>
    <x v="2"/>
    <x v="0"/>
    <x v="1"/>
    <x v="0"/>
    <x v="0"/>
    <x v="1"/>
    <x v="0"/>
    <x v="0"/>
    <x v="15"/>
  </r>
  <r>
    <x v="6"/>
    <x v="3"/>
    <x v="394"/>
    <x v="1149"/>
    <x v="857"/>
    <x v="901"/>
    <x v="17"/>
    <x v="172"/>
    <x v="460"/>
    <x v="181"/>
    <x v="1096"/>
    <x v="488"/>
    <x v="657"/>
    <x v="418"/>
    <x v="3"/>
    <x v="5"/>
    <x v="34"/>
    <x v="168"/>
    <x v="147"/>
    <x v="115"/>
    <x v="3"/>
    <x v="1"/>
    <x v="1"/>
    <x v="0"/>
    <x v="0"/>
    <x v="1"/>
    <x v="1"/>
    <x v="1"/>
    <x v="13"/>
  </r>
  <r>
    <x v="6"/>
    <x v="4"/>
    <x v="95"/>
    <x v="212"/>
    <x v="123"/>
    <x v="176"/>
    <x v="3"/>
    <x v="72"/>
    <x v="297"/>
    <x v="554"/>
    <x v="501"/>
    <x v="108"/>
    <x v="757"/>
    <x v="928"/>
    <x v="4"/>
    <x v="4"/>
    <x v="23"/>
    <x v="49"/>
    <x v="119"/>
    <x v="9"/>
    <x v="4"/>
    <x v="0"/>
    <x v="0"/>
    <x v="1"/>
    <x v="0"/>
    <x v="1"/>
    <x v="0"/>
    <x v="1"/>
    <x v="7"/>
  </r>
  <r>
    <x v="6"/>
    <x v="5"/>
    <x v="280"/>
    <x v="688"/>
    <x v="611"/>
    <x v="606"/>
    <x v="13"/>
    <x v="116"/>
    <x v="37"/>
    <x v="768"/>
    <x v="155"/>
    <x v="479"/>
    <x v="803"/>
    <x v="625"/>
    <x v="1"/>
    <x v="1"/>
    <x v="37"/>
    <x v="238"/>
    <x v="237"/>
    <x v="71"/>
    <x v="5"/>
    <x v="1"/>
    <x v="0"/>
    <x v="1"/>
    <x v="0"/>
    <x v="1"/>
    <x v="1"/>
    <x v="0"/>
    <x v="15"/>
  </r>
  <r>
    <x v="6"/>
    <x v="6"/>
    <x v="165"/>
    <x v="912"/>
    <x v="800"/>
    <x v="732"/>
    <x v="17"/>
    <x v="97"/>
    <x v="243"/>
    <x v="595"/>
    <x v="266"/>
    <x v="464"/>
    <x v="795"/>
    <x v="535"/>
    <x v="1"/>
    <x v="5"/>
    <x v="46"/>
    <x v="143"/>
    <x v="212"/>
    <x v="212"/>
    <x v="6"/>
    <x v="0"/>
    <x v="1"/>
    <x v="1"/>
    <x v="0"/>
    <x v="1"/>
    <x v="1"/>
    <x v="0"/>
    <x v="13"/>
  </r>
  <r>
    <x v="6"/>
    <x v="7"/>
    <x v="534"/>
    <x v="515"/>
    <x v="574"/>
    <x v="637"/>
    <x v="6"/>
    <x v="91"/>
    <x v="496"/>
    <x v="764"/>
    <x v="818"/>
    <x v="352"/>
    <x v="695"/>
    <x v="709"/>
    <x v="5"/>
    <x v="7"/>
    <x v="29"/>
    <x v="90"/>
    <x v="64"/>
    <x v="105"/>
    <x v="7"/>
    <x v="1"/>
    <x v="1"/>
    <x v="1"/>
    <x v="0"/>
    <x v="1"/>
    <x v="0"/>
    <x v="1"/>
    <x v="11"/>
  </r>
  <r>
    <x v="6"/>
    <x v="8"/>
    <x v="81"/>
    <x v="19"/>
    <x v="61"/>
    <x v="113"/>
    <x v="0"/>
    <x v="30"/>
    <x v="35"/>
    <x v="598"/>
    <x v="590"/>
    <x v="516"/>
    <x v="548"/>
    <x v="739"/>
    <x v="0"/>
    <x v="1"/>
    <x v="47"/>
    <x v="218"/>
    <x v="255"/>
    <x v="4"/>
    <x v="8"/>
    <x v="0"/>
    <x v="0"/>
    <x v="0"/>
    <x v="1"/>
    <x v="1"/>
    <x v="0"/>
    <x v="0"/>
    <x v="15"/>
  </r>
  <r>
    <x v="6"/>
    <x v="9"/>
    <x v="189"/>
    <x v="807"/>
    <x v="737"/>
    <x v="786"/>
    <x v="13"/>
    <x v="154"/>
    <x v="152"/>
    <x v="1094"/>
    <x v="648"/>
    <x v="280"/>
    <x v="768"/>
    <x v="539"/>
    <x v="3"/>
    <x v="1"/>
    <x v="11"/>
    <x v="164"/>
    <x v="142"/>
    <x v="65"/>
    <x v="9"/>
    <x v="1"/>
    <x v="0"/>
    <x v="0"/>
    <x v="1"/>
    <x v="1"/>
    <x v="1"/>
    <x v="1"/>
    <x v="13"/>
  </r>
  <r>
    <x v="6"/>
    <x v="10"/>
    <x v="67"/>
    <x v="1056"/>
    <x v="870"/>
    <x v="885"/>
    <x v="17"/>
    <x v="148"/>
    <x v="218"/>
    <x v="518"/>
    <x v="1145"/>
    <x v="354"/>
    <x v="907"/>
    <x v="761"/>
    <x v="3"/>
    <x v="5"/>
    <x v="34"/>
    <x v="51"/>
    <x v="122"/>
    <x v="80"/>
    <x v="10"/>
    <x v="0"/>
    <x v="1"/>
    <x v="0"/>
    <x v="1"/>
    <x v="1"/>
    <x v="1"/>
    <x v="1"/>
    <x v="9"/>
  </r>
  <r>
    <x v="6"/>
    <x v="11"/>
    <x v="510"/>
    <x v="366"/>
    <x v="188"/>
    <x v="157"/>
    <x v="6"/>
    <x v="74"/>
    <x v="27"/>
    <x v="110"/>
    <x v="96"/>
    <x v="263"/>
    <x v="719"/>
    <x v="814"/>
    <x v="0"/>
    <x v="7"/>
    <x v="55"/>
    <x v="252"/>
    <x v="255"/>
    <x v="8"/>
    <x v="11"/>
    <x v="1"/>
    <x v="1"/>
    <x v="0"/>
    <x v="1"/>
    <x v="1"/>
    <x v="0"/>
    <x v="0"/>
    <x v="16"/>
  </r>
  <r>
    <x v="6"/>
    <x v="12"/>
    <x v="65"/>
    <x v="727"/>
    <x v="606"/>
    <x v="593"/>
    <x v="14"/>
    <x v="73"/>
    <x v="732"/>
    <x v="393"/>
    <x v="228"/>
    <x v="215"/>
    <x v="856"/>
    <x v="802"/>
    <x v="2"/>
    <x v="2"/>
    <x v="31"/>
    <x v="89"/>
    <x v="166"/>
    <x v="63"/>
    <x v="12"/>
    <x v="0"/>
    <x v="0"/>
    <x v="1"/>
    <x v="1"/>
    <x v="1"/>
    <x v="1"/>
    <x v="0"/>
    <x v="11"/>
  </r>
  <r>
    <x v="6"/>
    <x v="13"/>
    <x v="285"/>
    <x v="347"/>
    <x v="309"/>
    <x v="358"/>
    <x v="3"/>
    <x v="90"/>
    <x v="14"/>
    <x v="380"/>
    <x v="175"/>
    <x v="104"/>
    <x v="534"/>
    <x v="571"/>
    <x v="5"/>
    <x v="4"/>
    <x v="15"/>
    <x v="138"/>
    <x v="112"/>
    <x v="21"/>
    <x v="13"/>
    <x v="1"/>
    <x v="0"/>
    <x v="1"/>
    <x v="1"/>
    <x v="1"/>
    <x v="0"/>
    <x v="1"/>
    <x v="11"/>
  </r>
  <r>
    <x v="6"/>
    <x v="14"/>
    <x v="817"/>
    <x v="516"/>
    <x v="436"/>
    <x v="384"/>
    <x v="9"/>
    <x v="73"/>
    <x v="234"/>
    <x v="449"/>
    <x v="496"/>
    <x v="371"/>
    <x v="750"/>
    <x v="816"/>
    <x v="6"/>
    <x v="10"/>
    <x v="31"/>
    <x v="7"/>
    <x v="49"/>
    <x v="41"/>
    <x v="14"/>
    <x v="0"/>
    <x v="1"/>
    <x v="1"/>
    <x v="1"/>
    <x v="1"/>
    <x v="0"/>
    <x v="1"/>
    <x v="3"/>
  </r>
  <r>
    <x v="6"/>
    <x v="15"/>
    <x v="505"/>
    <x v="1063"/>
    <x v="804"/>
    <x v="834"/>
    <x v="19"/>
    <x v="119"/>
    <x v="891"/>
    <x v="29"/>
    <x v="127"/>
    <x v="181"/>
    <x v="887"/>
    <x v="730"/>
    <x v="3"/>
    <x v="7"/>
    <x v="40"/>
    <x v="169"/>
    <x v="148"/>
    <x v="101"/>
    <x v="15"/>
    <x v="1"/>
    <x v="1"/>
    <x v="1"/>
    <x v="1"/>
    <x v="1"/>
    <x v="1"/>
    <x v="0"/>
    <x v="13"/>
  </r>
  <r>
    <x v="6"/>
    <x v="16"/>
    <x v="11"/>
    <x v="608"/>
    <x v="420"/>
    <x v="525"/>
    <x v="12"/>
    <x v="92"/>
    <x v="35"/>
    <x v="446"/>
    <x v="374"/>
    <x v="498"/>
    <x v="747"/>
    <x v="596"/>
    <x v="0"/>
    <x v="0"/>
    <x v="45"/>
    <x v="218"/>
    <x v="255"/>
    <x v="49"/>
    <x v="16"/>
    <x v="0"/>
    <x v="0"/>
    <x v="0"/>
    <x v="0"/>
    <x v="0"/>
    <x v="1"/>
    <x v="0"/>
    <x v="15"/>
  </r>
  <r>
    <x v="6"/>
    <x v="17"/>
    <x v="150"/>
    <x v="157"/>
    <x v="31"/>
    <x v="76"/>
    <x v="1"/>
    <x v="87"/>
    <x v="515"/>
    <x v="618"/>
    <x v="673"/>
    <x v="152"/>
    <x v="619"/>
    <x v="747"/>
    <x v="3"/>
    <x v="2"/>
    <x v="20"/>
    <x v="165"/>
    <x v="144"/>
    <x v="16"/>
    <x v="17"/>
    <x v="1"/>
    <x v="0"/>
    <x v="0"/>
    <x v="0"/>
    <x v="0"/>
    <x v="0"/>
    <x v="1"/>
    <x v="13"/>
  </r>
  <r>
    <x v="6"/>
    <x v="18"/>
    <x v="393"/>
    <x v="354"/>
    <x v="376"/>
    <x v="280"/>
    <x v="5"/>
    <x v="69"/>
    <x v="730"/>
    <x v="70"/>
    <x v="411"/>
    <x v="60"/>
    <x v="395"/>
    <x v="406"/>
    <x v="5"/>
    <x v="6"/>
    <x v="25"/>
    <x v="16"/>
    <x v="67"/>
    <x v="75"/>
    <x v="18"/>
    <x v="0"/>
    <x v="1"/>
    <x v="0"/>
    <x v="0"/>
    <x v="0"/>
    <x v="0"/>
    <x v="1"/>
    <x v="5"/>
  </r>
  <r>
    <x v="6"/>
    <x v="19"/>
    <x v="295"/>
    <x v="865"/>
    <x v="824"/>
    <x v="849"/>
    <x v="16"/>
    <x v="106"/>
    <x v="191"/>
    <x v="190"/>
    <x v="1086"/>
    <x v="450"/>
    <x v="171"/>
    <x v="240"/>
    <x v="2"/>
    <x v="4"/>
    <x v="39"/>
    <x v="182"/>
    <x v="163"/>
    <x v="125"/>
    <x v="19"/>
    <x v="1"/>
    <x v="1"/>
    <x v="0"/>
    <x v="0"/>
    <x v="0"/>
    <x v="1"/>
    <x v="0"/>
    <x v="14"/>
  </r>
  <r>
    <x v="6"/>
    <x v="20"/>
    <x v="76"/>
    <x v="35"/>
    <x v="154"/>
    <x v="154"/>
    <x v="0"/>
    <x v="12"/>
    <x v="66"/>
    <x v="1048"/>
    <x v="1047"/>
    <x v="446"/>
    <x v="598"/>
    <x v="800"/>
    <x v="1"/>
    <x v="1"/>
    <x v="37"/>
    <x v="152"/>
    <x v="220"/>
    <x v="36"/>
    <x v="20"/>
    <x v="0"/>
    <x v="0"/>
    <x v="1"/>
    <x v="0"/>
    <x v="0"/>
    <x v="0"/>
    <x v="0"/>
    <x v="13"/>
  </r>
  <r>
    <x v="6"/>
    <x v="21"/>
    <x v="338"/>
    <x v="876"/>
    <x v="450"/>
    <x v="615"/>
    <x v="15"/>
    <x v="147"/>
    <x v="18"/>
    <x v="1058"/>
    <x v="90"/>
    <x v="271"/>
    <x v="836"/>
    <x v="636"/>
    <x v="5"/>
    <x v="3"/>
    <x v="6"/>
    <x v="77"/>
    <x v="52"/>
    <x v="47"/>
    <x v="21"/>
    <x v="1"/>
    <x v="0"/>
    <x v="1"/>
    <x v="0"/>
    <x v="0"/>
    <x v="1"/>
    <x v="1"/>
    <x v="11"/>
  </r>
  <r>
    <x v="6"/>
    <x v="22"/>
    <x v="109"/>
    <x v="1047"/>
    <x v="660"/>
    <x v="688"/>
    <x v="18"/>
    <x v="142"/>
    <x v="323"/>
    <x v="333"/>
    <x v="1017"/>
    <x v="306"/>
    <x v="802"/>
    <x v="511"/>
    <x v="5"/>
    <x v="6"/>
    <x v="25"/>
    <x v="8"/>
    <x v="53"/>
    <x v="146"/>
    <x v="22"/>
    <x v="0"/>
    <x v="1"/>
    <x v="1"/>
    <x v="0"/>
    <x v="0"/>
    <x v="1"/>
    <x v="1"/>
    <x v="5"/>
  </r>
  <r>
    <x v="6"/>
    <x v="23"/>
    <x v="455"/>
    <x v="350"/>
    <x v="333"/>
    <x v="426"/>
    <x v="6"/>
    <x v="46"/>
    <x v="865"/>
    <x v="913"/>
    <x v="39"/>
    <x v="513"/>
    <x v="666"/>
    <x v="734"/>
    <x v="2"/>
    <x v="7"/>
    <x v="44"/>
    <x v="184"/>
    <x v="165"/>
    <x v="65"/>
    <x v="23"/>
    <x v="1"/>
    <x v="1"/>
    <x v="1"/>
    <x v="0"/>
    <x v="0"/>
    <x v="0"/>
    <x v="0"/>
    <x v="14"/>
  </r>
  <r>
    <x v="6"/>
    <x v="24"/>
    <x v="50"/>
    <x v="73"/>
    <x v="175"/>
    <x v="128"/>
    <x v="0"/>
    <x v="60"/>
    <x v="3"/>
    <x v="758"/>
    <x v="165"/>
    <x v="280"/>
    <x v="544"/>
    <x v="688"/>
    <x v="3"/>
    <x v="1"/>
    <x v="11"/>
    <x v="44"/>
    <x v="114"/>
    <x v="42"/>
    <x v="24"/>
    <x v="0"/>
    <x v="0"/>
    <x v="0"/>
    <x v="1"/>
    <x v="0"/>
    <x v="0"/>
    <x v="1"/>
    <x v="9"/>
  </r>
  <r>
    <x v="6"/>
    <x v="25"/>
    <x v="158"/>
    <x v="629"/>
    <x v="753"/>
    <x v="869"/>
    <x v="12"/>
    <x v="102"/>
    <x v="160"/>
    <x v="235"/>
    <x v="1122"/>
    <x v="224"/>
    <x v="200"/>
    <x v="229"/>
    <x v="1"/>
    <x v="0"/>
    <x v="31"/>
    <x v="235"/>
    <x v="233"/>
    <x v="135"/>
    <x v="25"/>
    <x v="1"/>
    <x v="0"/>
    <x v="0"/>
    <x v="1"/>
    <x v="0"/>
    <x v="1"/>
    <x v="0"/>
    <x v="15"/>
  </r>
  <r>
    <x v="6"/>
    <x v="26"/>
    <x v="157"/>
    <x v="847"/>
    <x v="750"/>
    <x v="836"/>
    <x v="16"/>
    <x v="92"/>
    <x v="695"/>
    <x v="947"/>
    <x v="771"/>
    <x v="396"/>
    <x v="168"/>
    <x v="231"/>
    <x v="1"/>
    <x v="4"/>
    <x v="45"/>
    <x v="143"/>
    <x v="212"/>
    <x v="78"/>
    <x v="26"/>
    <x v="0"/>
    <x v="1"/>
    <x v="0"/>
    <x v="1"/>
    <x v="0"/>
    <x v="1"/>
    <x v="0"/>
    <x v="13"/>
  </r>
  <r>
    <x v="6"/>
    <x v="27"/>
    <x v="430"/>
    <x v="526"/>
    <x v="200"/>
    <x v="326"/>
    <x v="7"/>
    <x v="108"/>
    <x v="643"/>
    <x v="433"/>
    <x v="244"/>
    <x v="114"/>
    <x v="692"/>
    <x v="691"/>
    <x v="4"/>
    <x v="8"/>
    <x v="36"/>
    <x v="138"/>
    <x v="112"/>
    <x v="28"/>
    <x v="27"/>
    <x v="1"/>
    <x v="1"/>
    <x v="0"/>
    <x v="1"/>
    <x v="0"/>
    <x v="0"/>
    <x v="1"/>
    <x v="12"/>
  </r>
  <r>
    <x v="6"/>
    <x v="28"/>
    <x v="36"/>
    <x v="786"/>
    <x v="736"/>
    <x v="854"/>
    <x v="13"/>
    <x v="150"/>
    <x v="178"/>
    <x v="1042"/>
    <x v="750"/>
    <x v="446"/>
    <x v="920"/>
    <x v="910"/>
    <x v="1"/>
    <x v="1"/>
    <x v="37"/>
    <x v="143"/>
    <x v="212"/>
    <x v="82"/>
    <x v="28"/>
    <x v="0"/>
    <x v="0"/>
    <x v="1"/>
    <x v="1"/>
    <x v="0"/>
    <x v="1"/>
    <x v="1"/>
    <x v="13"/>
  </r>
  <r>
    <x v="6"/>
    <x v="29"/>
    <x v="261"/>
    <x v="92"/>
    <x v="80"/>
    <x v="213"/>
    <x v="1"/>
    <x v="60"/>
    <x v="27"/>
    <x v="44"/>
    <x v="422"/>
    <x v="524"/>
    <x v="502"/>
    <x v="607"/>
    <x v="0"/>
    <x v="2"/>
    <x v="49"/>
    <x v="252"/>
    <x v="255"/>
    <x v="8"/>
    <x v="29"/>
    <x v="1"/>
    <x v="0"/>
    <x v="1"/>
    <x v="1"/>
    <x v="0"/>
    <x v="0"/>
    <x v="0"/>
    <x v="16"/>
  </r>
  <r>
    <x v="6"/>
    <x v="30"/>
    <x v="463"/>
    <x v="409"/>
    <x v="120"/>
    <x v="496"/>
    <x v="8"/>
    <x v="50"/>
    <x v="948"/>
    <x v="395"/>
    <x v="395"/>
    <x v="328"/>
    <x v="771"/>
    <x v="890"/>
    <x v="1"/>
    <x v="9"/>
    <x v="50"/>
    <x v="172"/>
    <x v="235"/>
    <x v="17"/>
    <x v="30"/>
    <x v="0"/>
    <x v="1"/>
    <x v="1"/>
    <x v="1"/>
    <x v="0"/>
    <x v="0"/>
    <x v="0"/>
    <x v="13"/>
  </r>
  <r>
    <x v="6"/>
    <x v="31"/>
    <x v="363"/>
    <x v="1165"/>
    <x v="935"/>
    <x v="950"/>
    <x v="20"/>
    <x v="159"/>
    <x v="318"/>
    <x v="139"/>
    <x v="36"/>
    <x v="72"/>
    <x v="932"/>
    <x v="788"/>
    <x v="7"/>
    <x v="8"/>
    <x v="20"/>
    <x v="71"/>
    <x v="48"/>
    <x v="186"/>
    <x v="31"/>
    <x v="1"/>
    <x v="1"/>
    <x v="1"/>
    <x v="1"/>
    <x v="0"/>
    <x v="1"/>
    <x v="1"/>
    <x v="9"/>
  </r>
  <r>
    <x v="6"/>
    <x v="32"/>
    <x v="434"/>
    <x v="322"/>
    <x v="348"/>
    <x v="289"/>
    <x v="5"/>
    <x v="59"/>
    <x v="203"/>
    <x v="591"/>
    <x v="131"/>
    <x v="400"/>
    <x v="593"/>
    <x v="640"/>
    <x v="1"/>
    <x v="6"/>
    <x v="47"/>
    <x v="231"/>
    <x v="229"/>
    <x v="48"/>
    <x v="32"/>
    <x v="1"/>
    <x v="1"/>
    <x v="1"/>
    <x v="1"/>
    <x v="0"/>
    <x v="0"/>
    <x v="0"/>
    <x v="15"/>
  </r>
  <r>
    <x v="6"/>
    <x v="33"/>
    <x v="371"/>
    <x v="1134"/>
    <x v="773"/>
    <x v="748"/>
    <x v="19"/>
    <x v="153"/>
    <x v="593"/>
    <x v="1026"/>
    <x v="572"/>
    <x v="379"/>
    <x v="945"/>
    <x v="857"/>
    <x v="4"/>
    <x v="7"/>
    <x v="33"/>
    <x v="50"/>
    <x v="121"/>
    <x v="144"/>
    <x v="33"/>
    <x v="0"/>
    <x v="1"/>
    <x v="1"/>
    <x v="1"/>
    <x v="0"/>
    <x v="1"/>
    <x v="1"/>
    <x v="7"/>
  </r>
  <r>
    <x v="6"/>
    <x v="34"/>
    <x v="236"/>
    <x v="942"/>
    <x v="559"/>
    <x v="573"/>
    <x v="15"/>
    <x v="156"/>
    <x v="298"/>
    <x v="1031"/>
    <x v="991"/>
    <x v="69"/>
    <x v="937"/>
    <x v="909"/>
    <x v="4"/>
    <x v="3"/>
    <x v="17"/>
    <x v="129"/>
    <x v="102"/>
    <x v="46"/>
    <x v="34"/>
    <x v="1"/>
    <x v="0"/>
    <x v="1"/>
    <x v="1"/>
    <x v="0"/>
    <x v="1"/>
    <x v="1"/>
    <x v="12"/>
  </r>
  <r>
    <x v="6"/>
    <x v="35"/>
    <x v="24"/>
    <x v="23"/>
    <x v="93"/>
    <x v="45"/>
    <x v="0"/>
    <x v="30"/>
    <x v="35"/>
    <x v="458"/>
    <x v="418"/>
    <x v="516"/>
    <x v="471"/>
    <x v="592"/>
    <x v="0"/>
    <x v="1"/>
    <x v="47"/>
    <x v="218"/>
    <x v="255"/>
    <x v="12"/>
    <x v="35"/>
    <x v="0"/>
    <x v="0"/>
    <x v="1"/>
    <x v="1"/>
    <x v="0"/>
    <x v="0"/>
    <x v="0"/>
    <x v="15"/>
  </r>
  <r>
    <x v="6"/>
    <x v="36"/>
    <x v="305"/>
    <x v="856"/>
    <x v="576"/>
    <x v="493"/>
    <x v="16"/>
    <x v="125"/>
    <x v="461"/>
    <x v="555"/>
    <x v="322"/>
    <x v="518"/>
    <x v="63"/>
    <x v="68"/>
    <x v="2"/>
    <x v="4"/>
    <x v="39"/>
    <x v="224"/>
    <x v="218"/>
    <x v="82"/>
    <x v="36"/>
    <x v="1"/>
    <x v="1"/>
    <x v="0"/>
    <x v="1"/>
    <x v="0"/>
    <x v="1"/>
    <x v="0"/>
    <x v="14"/>
  </r>
  <r>
    <x v="6"/>
    <x v="37"/>
    <x v="365"/>
    <x v="377"/>
    <x v="264"/>
    <x v="49"/>
    <x v="6"/>
    <x v="75"/>
    <x v="343"/>
    <x v="809"/>
    <x v="822"/>
    <x v="409"/>
    <x v="588"/>
    <x v="617"/>
    <x v="5"/>
    <x v="7"/>
    <x v="29"/>
    <x v="27"/>
    <x v="86"/>
    <x v="48"/>
    <x v="37"/>
    <x v="0"/>
    <x v="1"/>
    <x v="0"/>
    <x v="1"/>
    <x v="0"/>
    <x v="0"/>
    <x v="1"/>
    <x v="5"/>
  </r>
  <r>
    <x v="6"/>
    <x v="38"/>
    <x v="214"/>
    <x v="274"/>
    <x v="562"/>
    <x v="664"/>
    <x v="0"/>
    <x v="88"/>
    <x v="883"/>
    <x v="566"/>
    <x v="180"/>
    <x v="171"/>
    <x v="717"/>
    <x v="847"/>
    <x v="2"/>
    <x v="1"/>
    <x v="25"/>
    <x v="187"/>
    <x v="171"/>
    <x v="47"/>
    <x v="38"/>
    <x v="1"/>
    <x v="0"/>
    <x v="0"/>
    <x v="1"/>
    <x v="0"/>
    <x v="0"/>
    <x v="1"/>
    <x v="14"/>
  </r>
  <r>
    <x v="6"/>
    <x v="39"/>
    <x v="30"/>
    <x v="658"/>
    <x v="909"/>
    <x v="961"/>
    <x v="12"/>
    <x v="92"/>
    <x v="35"/>
    <x v="1037"/>
    <x v="979"/>
    <x v="498"/>
    <x v="858"/>
    <x v="852"/>
    <x v="0"/>
    <x v="0"/>
    <x v="45"/>
    <x v="218"/>
    <x v="255"/>
    <x v="108"/>
    <x v="39"/>
    <x v="0"/>
    <x v="0"/>
    <x v="0"/>
    <x v="1"/>
    <x v="0"/>
    <x v="1"/>
    <x v="0"/>
    <x v="15"/>
  </r>
  <r>
    <x v="6"/>
    <x v="40"/>
    <x v="342"/>
    <x v="1138"/>
    <x v="944"/>
    <x v="976"/>
    <x v="18"/>
    <x v="154"/>
    <x v="294"/>
    <x v="311"/>
    <x v="482"/>
    <x v="284"/>
    <x v="125"/>
    <x v="234"/>
    <x v="6"/>
    <x v="6"/>
    <x v="18"/>
    <x v="69"/>
    <x v="46"/>
    <x v="249"/>
    <x v="40"/>
    <x v="1"/>
    <x v="1"/>
    <x v="1"/>
    <x v="0"/>
    <x v="0"/>
    <x v="1"/>
    <x v="1"/>
    <x v="10"/>
  </r>
  <r>
    <x v="6"/>
    <x v="41"/>
    <x v="373"/>
    <x v="358"/>
    <x v="46"/>
    <x v="530"/>
    <x v="7"/>
    <x v="60"/>
    <x v="35"/>
    <x v="468"/>
    <x v="466"/>
    <x v="264"/>
    <x v="783"/>
    <x v="923"/>
    <x v="0"/>
    <x v="8"/>
    <x v="56"/>
    <x v="218"/>
    <x v="255"/>
    <x v="12"/>
    <x v="41"/>
    <x v="0"/>
    <x v="1"/>
    <x v="1"/>
    <x v="0"/>
    <x v="0"/>
    <x v="0"/>
    <x v="0"/>
    <x v="15"/>
  </r>
  <r>
    <x v="6"/>
    <x v="42"/>
    <x v="271"/>
    <x v="67"/>
    <x v="3"/>
    <x v="100"/>
    <x v="1"/>
    <x v="60"/>
    <x v="27"/>
    <x v="727"/>
    <x v="407"/>
    <x v="524"/>
    <x v="554"/>
    <x v="701"/>
    <x v="0"/>
    <x v="2"/>
    <x v="49"/>
    <x v="252"/>
    <x v="255"/>
    <x v="9"/>
    <x v="42"/>
    <x v="1"/>
    <x v="0"/>
    <x v="1"/>
    <x v="0"/>
    <x v="0"/>
    <x v="0"/>
    <x v="0"/>
    <x v="16"/>
  </r>
  <r>
    <x v="6"/>
    <x v="43"/>
    <x v="47"/>
    <x v="826"/>
    <x v="324"/>
    <x v="297"/>
    <x v="14"/>
    <x v="150"/>
    <x v="959"/>
    <x v="478"/>
    <x v="666"/>
    <x v="177"/>
    <x v="934"/>
    <x v="945"/>
    <x v="2"/>
    <x v="2"/>
    <x v="31"/>
    <x v="110"/>
    <x v="185"/>
    <x v="56"/>
    <x v="43"/>
    <x v="0"/>
    <x v="0"/>
    <x v="1"/>
    <x v="0"/>
    <x v="0"/>
    <x v="1"/>
    <x v="1"/>
    <x v="11"/>
  </r>
  <r>
    <x v="6"/>
    <x v="44"/>
    <x v="417"/>
    <x v="484"/>
    <x v="192"/>
    <x v="361"/>
    <x v="6"/>
    <x v="101"/>
    <x v="735"/>
    <x v="252"/>
    <x v="121"/>
    <x v="422"/>
    <x v="509"/>
    <x v="516"/>
    <x v="4"/>
    <x v="7"/>
    <x v="33"/>
    <x v="125"/>
    <x v="99"/>
    <x v="39"/>
    <x v="44"/>
    <x v="1"/>
    <x v="1"/>
    <x v="0"/>
    <x v="0"/>
    <x v="0"/>
    <x v="0"/>
    <x v="1"/>
    <x v="12"/>
  </r>
  <r>
    <x v="6"/>
    <x v="45"/>
    <x v="83"/>
    <x v="813"/>
    <x v="869"/>
    <x v="900"/>
    <x v="15"/>
    <x v="121"/>
    <x v="35"/>
    <x v="812"/>
    <x v="1156"/>
    <x v="529"/>
    <x v="140"/>
    <x v="183"/>
    <x v="0"/>
    <x v="3"/>
    <x v="51"/>
    <x v="218"/>
    <x v="255"/>
    <x v="192"/>
    <x v="45"/>
    <x v="0"/>
    <x v="1"/>
    <x v="0"/>
    <x v="0"/>
    <x v="0"/>
    <x v="1"/>
    <x v="0"/>
    <x v="15"/>
  </r>
  <r>
    <x v="6"/>
    <x v="46"/>
    <x v="174"/>
    <x v="628"/>
    <x v="467"/>
    <x v="667"/>
    <x v="12"/>
    <x v="123"/>
    <x v="27"/>
    <x v="873"/>
    <x v="807"/>
    <x v="498"/>
    <x v="201"/>
    <x v="227"/>
    <x v="0"/>
    <x v="0"/>
    <x v="45"/>
    <x v="252"/>
    <x v="255"/>
    <x v="70"/>
    <x v="46"/>
    <x v="1"/>
    <x v="0"/>
    <x v="0"/>
    <x v="0"/>
    <x v="0"/>
    <x v="1"/>
    <x v="0"/>
    <x v="16"/>
  </r>
  <r>
    <x v="6"/>
    <x v="47"/>
    <x v="49"/>
    <x v="115"/>
    <x v="223"/>
    <x v="237"/>
    <x v="0"/>
    <x v="69"/>
    <x v="583"/>
    <x v="912"/>
    <x v="1049"/>
    <x v="171"/>
    <x v="684"/>
    <x v="881"/>
    <x v="2"/>
    <x v="1"/>
    <x v="25"/>
    <x v="93"/>
    <x v="171"/>
    <x v="33"/>
    <x v="47"/>
    <x v="0"/>
    <x v="0"/>
    <x v="0"/>
    <x v="0"/>
    <x v="0"/>
    <x v="0"/>
    <x v="1"/>
    <x v="11"/>
  </r>
  <r>
    <x v="6"/>
    <x v="48"/>
    <x v="458"/>
    <x v="559"/>
    <x v="528"/>
    <x v="599"/>
    <x v="8"/>
    <x v="112"/>
    <x v="632"/>
    <x v="852"/>
    <x v="844"/>
    <x v="358"/>
    <x v="745"/>
    <x v="757"/>
    <x v="4"/>
    <x v="9"/>
    <x v="38"/>
    <x v="135"/>
    <x v="108"/>
    <x v="52"/>
    <x v="48"/>
    <x v="1"/>
    <x v="1"/>
    <x v="1"/>
    <x v="1"/>
    <x v="1"/>
    <x v="0"/>
    <x v="1"/>
    <x v="12"/>
  </r>
  <r>
    <x v="6"/>
    <x v="49"/>
    <x v="509"/>
    <x v="1042"/>
    <x v="770"/>
    <x v="789"/>
    <x v="19"/>
    <x v="86"/>
    <x v="711"/>
    <x v="942"/>
    <x v="965"/>
    <x v="462"/>
    <x v="954"/>
    <x v="913"/>
    <x v="2"/>
    <x v="7"/>
    <x v="44"/>
    <x v="74"/>
    <x v="148"/>
    <x v="101"/>
    <x v="49"/>
    <x v="0"/>
    <x v="1"/>
    <x v="1"/>
    <x v="1"/>
    <x v="1"/>
    <x v="1"/>
    <x v="0"/>
    <x v="11"/>
  </r>
  <r>
    <x v="6"/>
    <x v="50"/>
    <x v="187"/>
    <x v="682"/>
    <x v="623"/>
    <x v="665"/>
    <x v="13"/>
    <x v="104"/>
    <x v="457"/>
    <x v="596"/>
    <x v="287"/>
    <x v="446"/>
    <x v="736"/>
    <x v="557"/>
    <x v="1"/>
    <x v="1"/>
    <x v="37"/>
    <x v="223"/>
    <x v="217"/>
    <x v="52"/>
    <x v="50"/>
    <x v="1"/>
    <x v="0"/>
    <x v="1"/>
    <x v="1"/>
    <x v="1"/>
    <x v="1"/>
    <x v="0"/>
    <x v="15"/>
  </r>
  <r>
    <x v="6"/>
    <x v="51"/>
    <x v="212"/>
    <x v="232"/>
    <x v="421"/>
    <x v="461"/>
    <x v="2"/>
    <x v="69"/>
    <x v="307"/>
    <x v="640"/>
    <x v="589"/>
    <x v="362"/>
    <x v="681"/>
    <x v="801"/>
    <x v="3"/>
    <x v="3"/>
    <x v="27"/>
    <x v="52"/>
    <x v="123"/>
    <x v="13"/>
    <x v="51"/>
    <x v="0"/>
    <x v="0"/>
    <x v="1"/>
    <x v="1"/>
    <x v="1"/>
    <x v="0"/>
    <x v="1"/>
    <x v="9"/>
  </r>
  <r>
    <x v="6"/>
    <x v="52"/>
    <x v="272"/>
    <x v="1126"/>
    <x v="704"/>
    <x v="710"/>
    <x v="18"/>
    <x v="161"/>
    <x v="903"/>
    <x v="401"/>
    <x v="348"/>
    <x v="98"/>
    <x v="727"/>
    <x v="432"/>
    <x v="5"/>
    <x v="6"/>
    <x v="25"/>
    <x v="97"/>
    <x v="71"/>
    <x v="75"/>
    <x v="52"/>
    <x v="1"/>
    <x v="1"/>
    <x v="0"/>
    <x v="1"/>
    <x v="1"/>
    <x v="1"/>
    <x v="1"/>
    <x v="11"/>
  </r>
  <r>
    <x v="6"/>
    <x v="53"/>
    <x v="319"/>
    <x v="285"/>
    <x v="34"/>
    <x v="222"/>
    <x v="6"/>
    <x v="57"/>
    <x v="35"/>
    <x v="435"/>
    <x v="189"/>
    <x v="263"/>
    <x v="712"/>
    <x v="845"/>
    <x v="0"/>
    <x v="7"/>
    <x v="55"/>
    <x v="218"/>
    <x v="255"/>
    <x v="1"/>
    <x v="53"/>
    <x v="0"/>
    <x v="1"/>
    <x v="0"/>
    <x v="1"/>
    <x v="1"/>
    <x v="0"/>
    <x v="0"/>
    <x v="15"/>
  </r>
  <r>
    <x v="6"/>
    <x v="54"/>
    <x v="335"/>
    <x v="109"/>
    <x v="136"/>
    <x v="208"/>
    <x v="1"/>
    <x v="60"/>
    <x v="27"/>
    <x v="55"/>
    <x v="487"/>
    <x v="524"/>
    <x v="561"/>
    <x v="673"/>
    <x v="0"/>
    <x v="2"/>
    <x v="49"/>
    <x v="252"/>
    <x v="255"/>
    <x v="1"/>
    <x v="54"/>
    <x v="1"/>
    <x v="0"/>
    <x v="0"/>
    <x v="1"/>
    <x v="1"/>
    <x v="0"/>
    <x v="0"/>
    <x v="16"/>
  </r>
  <r>
    <x v="6"/>
    <x v="55"/>
    <x v="32"/>
    <x v="754"/>
    <x v="673"/>
    <x v="722"/>
    <x v="13"/>
    <x v="143"/>
    <x v="956"/>
    <x v="601"/>
    <x v="429"/>
    <x v="116"/>
    <x v="731"/>
    <x v="520"/>
    <x v="2"/>
    <x v="1"/>
    <x v="25"/>
    <x v="93"/>
    <x v="171"/>
    <x v="45"/>
    <x v="55"/>
    <x v="0"/>
    <x v="0"/>
    <x v="0"/>
    <x v="1"/>
    <x v="1"/>
    <x v="1"/>
    <x v="1"/>
    <x v="11"/>
  </r>
  <r>
    <x v="6"/>
    <x v="56"/>
    <x v="375"/>
    <x v="1010"/>
    <x v="809"/>
    <x v="785"/>
    <x v="18"/>
    <x v="109"/>
    <x v="88"/>
    <x v="1072"/>
    <x v="997"/>
    <x v="474"/>
    <x v="787"/>
    <x v="498"/>
    <x v="3"/>
    <x v="6"/>
    <x v="37"/>
    <x v="164"/>
    <x v="142"/>
    <x v="133"/>
    <x v="56"/>
    <x v="1"/>
    <x v="1"/>
    <x v="1"/>
    <x v="0"/>
    <x v="1"/>
    <x v="1"/>
    <x v="0"/>
    <x v="13"/>
  </r>
  <r>
    <x v="6"/>
    <x v="57"/>
    <x v="336"/>
    <x v="476"/>
    <x v="541"/>
    <x v="531"/>
    <x v="6"/>
    <x v="78"/>
    <x v="267"/>
    <x v="326"/>
    <x v="905"/>
    <x v="375"/>
    <x v="640"/>
    <x v="652"/>
    <x v="4"/>
    <x v="7"/>
    <x v="33"/>
    <x v="41"/>
    <x v="111"/>
    <x v="71"/>
    <x v="57"/>
    <x v="0"/>
    <x v="1"/>
    <x v="1"/>
    <x v="0"/>
    <x v="1"/>
    <x v="0"/>
    <x v="1"/>
    <x v="7"/>
  </r>
  <r>
    <x v="6"/>
    <x v="58"/>
    <x v="208"/>
    <x v="311"/>
    <x v="379"/>
    <x v="298"/>
    <x v="2"/>
    <x v="91"/>
    <x v="942"/>
    <x v="143"/>
    <x v="92"/>
    <x v="165"/>
    <x v="689"/>
    <x v="779"/>
    <x v="3"/>
    <x v="3"/>
    <x v="27"/>
    <x v="157"/>
    <x v="135"/>
    <x v="34"/>
    <x v="58"/>
    <x v="1"/>
    <x v="0"/>
    <x v="1"/>
    <x v="0"/>
    <x v="1"/>
    <x v="0"/>
    <x v="1"/>
    <x v="13"/>
  </r>
  <r>
    <x v="6"/>
    <x v="59"/>
    <x v="54"/>
    <x v="669"/>
    <x v="290"/>
    <x v="264"/>
    <x v="13"/>
    <x v="102"/>
    <x v="35"/>
    <x v="457"/>
    <x v="405"/>
    <x v="516"/>
    <x v="793"/>
    <x v="618"/>
    <x v="0"/>
    <x v="1"/>
    <x v="47"/>
    <x v="218"/>
    <x v="255"/>
    <x v="30"/>
    <x v="59"/>
    <x v="0"/>
    <x v="0"/>
    <x v="1"/>
    <x v="0"/>
    <x v="1"/>
    <x v="1"/>
    <x v="0"/>
    <x v="15"/>
  </r>
  <r>
    <x v="6"/>
    <x v="60"/>
    <x v="468"/>
    <x v="327"/>
    <x v="155"/>
    <x v="386"/>
    <x v="5"/>
    <x v="72"/>
    <x v="27"/>
    <x v="541"/>
    <x v="203"/>
    <x v="261"/>
    <x v="646"/>
    <x v="720"/>
    <x v="0"/>
    <x v="6"/>
    <x v="54"/>
    <x v="252"/>
    <x v="255"/>
    <x v="13"/>
    <x v="60"/>
    <x v="1"/>
    <x v="1"/>
    <x v="0"/>
    <x v="0"/>
    <x v="1"/>
    <x v="0"/>
    <x v="0"/>
    <x v="16"/>
  </r>
  <r>
    <x v="6"/>
    <x v="61"/>
    <x v="48"/>
    <x v="974"/>
    <x v="335"/>
    <x v="252"/>
    <x v="17"/>
    <x v="143"/>
    <x v="342"/>
    <x v="896"/>
    <x v="656"/>
    <x v="196"/>
    <x v="114"/>
    <x v="189"/>
    <x v="4"/>
    <x v="5"/>
    <x v="28"/>
    <x v="25"/>
    <x v="80"/>
    <x v="61"/>
    <x v="61"/>
    <x v="0"/>
    <x v="1"/>
    <x v="0"/>
    <x v="0"/>
    <x v="1"/>
    <x v="1"/>
    <x v="1"/>
    <x v="7"/>
  </r>
  <r>
    <x v="6"/>
    <x v="62"/>
    <x v="196"/>
    <x v="800"/>
    <x v="601"/>
    <x v="617"/>
    <x v="14"/>
    <x v="145"/>
    <x v="242"/>
    <x v="394"/>
    <x v="794"/>
    <x v="12"/>
    <x v="822"/>
    <x v="608"/>
    <x v="5"/>
    <x v="2"/>
    <x v="0"/>
    <x v="84"/>
    <x v="58"/>
    <x v="71"/>
    <x v="62"/>
    <x v="1"/>
    <x v="0"/>
    <x v="0"/>
    <x v="0"/>
    <x v="1"/>
    <x v="1"/>
    <x v="1"/>
    <x v="11"/>
  </r>
  <r>
    <x v="6"/>
    <x v="63"/>
    <x v="151"/>
    <x v="95"/>
    <x v="16"/>
    <x v="231"/>
    <x v="2"/>
    <x v="44"/>
    <x v="35"/>
    <x v="119"/>
    <x v="752"/>
    <x v="529"/>
    <x v="734"/>
    <x v="960"/>
    <x v="0"/>
    <x v="3"/>
    <x v="51"/>
    <x v="218"/>
    <x v="255"/>
    <x v="0"/>
    <x v="63"/>
    <x v="0"/>
    <x v="0"/>
    <x v="0"/>
    <x v="0"/>
    <x v="1"/>
    <x v="0"/>
    <x v="0"/>
    <x v="15"/>
  </r>
  <r>
    <x v="6"/>
    <x v="64"/>
    <x v="99"/>
    <x v="141"/>
    <x v="201"/>
    <x v="184"/>
    <x v="1"/>
    <x v="69"/>
    <x v="146"/>
    <x v="943"/>
    <x v="123"/>
    <x v="71"/>
    <x v="707"/>
    <x v="901"/>
    <x v="3"/>
    <x v="2"/>
    <x v="20"/>
    <x v="72"/>
    <x v="146"/>
    <x v="23"/>
    <x v="64"/>
    <x v="0"/>
    <x v="0"/>
    <x v="0"/>
    <x v="0"/>
    <x v="1"/>
    <x v="0"/>
    <x v="1"/>
    <x v="9"/>
  </r>
  <r>
    <x v="6"/>
    <x v="65"/>
    <x v="366"/>
    <x v="510"/>
    <x v="591"/>
    <x v="625"/>
    <x v="7"/>
    <x v="79"/>
    <x v="344"/>
    <x v="25"/>
    <x v="383"/>
    <x v="187"/>
    <x v="621"/>
    <x v="619"/>
    <x v="8"/>
    <x v="8"/>
    <x v="15"/>
    <x v="35"/>
    <x v="14"/>
    <x v="86"/>
    <x v="65"/>
    <x v="1"/>
    <x v="1"/>
    <x v="0"/>
    <x v="0"/>
    <x v="1"/>
    <x v="0"/>
    <x v="1"/>
    <x v="8"/>
  </r>
  <r>
    <x v="6"/>
    <x v="66"/>
    <x v="17"/>
    <x v="40"/>
    <x v="147"/>
    <x v="110"/>
    <x v="0"/>
    <x v="30"/>
    <x v="35"/>
    <x v="700"/>
    <x v="696"/>
    <x v="516"/>
    <x v="412"/>
    <x v="487"/>
    <x v="0"/>
    <x v="1"/>
    <x v="47"/>
    <x v="218"/>
    <x v="255"/>
    <x v="13"/>
    <x v="66"/>
    <x v="0"/>
    <x v="0"/>
    <x v="1"/>
    <x v="0"/>
    <x v="1"/>
    <x v="0"/>
    <x v="0"/>
    <x v="15"/>
  </r>
  <r>
    <x v="6"/>
    <x v="67"/>
    <x v="440"/>
    <x v="389"/>
    <x v="444"/>
    <x v="561"/>
    <x v="5"/>
    <x v="72"/>
    <x v="27"/>
    <x v="59"/>
    <x v="60"/>
    <x v="261"/>
    <x v="628"/>
    <x v="657"/>
    <x v="0"/>
    <x v="6"/>
    <x v="54"/>
    <x v="252"/>
    <x v="255"/>
    <x v="44"/>
    <x v="67"/>
    <x v="1"/>
    <x v="1"/>
    <x v="1"/>
    <x v="0"/>
    <x v="1"/>
    <x v="0"/>
    <x v="0"/>
    <x v="16"/>
  </r>
  <r>
    <x v="6"/>
    <x v="68"/>
    <x v="247"/>
    <x v="286"/>
    <x v="361"/>
    <x v="398"/>
    <x v="1"/>
    <x v="96"/>
    <x v="0"/>
    <x v="848"/>
    <x v="112"/>
    <x v="198"/>
    <x v="688"/>
    <x v="787"/>
    <x v="3"/>
    <x v="2"/>
    <x v="20"/>
    <x v="189"/>
    <x v="173"/>
    <x v="23"/>
    <x v="68"/>
    <x v="1"/>
    <x v="0"/>
    <x v="0"/>
    <x v="1"/>
    <x v="1"/>
    <x v="0"/>
    <x v="1"/>
    <x v="13"/>
  </r>
  <r>
    <x v="6"/>
    <x v="69"/>
    <x v="260"/>
    <x v="443"/>
    <x v="392"/>
    <x v="233"/>
    <x v="5"/>
    <x v="90"/>
    <x v="455"/>
    <x v="597"/>
    <x v="24"/>
    <x v="493"/>
    <x v="693"/>
    <x v="743"/>
    <x v="2"/>
    <x v="6"/>
    <x v="42"/>
    <x v="101"/>
    <x v="177"/>
    <x v="18"/>
    <x v="69"/>
    <x v="0"/>
    <x v="1"/>
    <x v="0"/>
    <x v="1"/>
    <x v="1"/>
    <x v="0"/>
    <x v="1"/>
    <x v="11"/>
  </r>
  <r>
    <x v="6"/>
    <x v="70"/>
    <x v="291"/>
    <x v="121"/>
    <x v="164"/>
    <x v="203"/>
    <x v="1"/>
    <x v="60"/>
    <x v="27"/>
    <x v="561"/>
    <x v="74"/>
    <x v="524"/>
    <x v="438"/>
    <x v="500"/>
    <x v="0"/>
    <x v="2"/>
    <x v="49"/>
    <x v="252"/>
    <x v="255"/>
    <x v="9"/>
    <x v="70"/>
    <x v="1"/>
    <x v="0"/>
    <x v="1"/>
    <x v="1"/>
    <x v="1"/>
    <x v="0"/>
    <x v="0"/>
    <x v="16"/>
  </r>
  <r>
    <x v="6"/>
    <x v="71"/>
    <x v="188"/>
    <x v="303"/>
    <x v="329"/>
    <x v="344"/>
    <x v="5"/>
    <x v="55"/>
    <x v="35"/>
    <x v="1040"/>
    <x v="1081"/>
    <x v="261"/>
    <x v="569"/>
    <x v="600"/>
    <x v="0"/>
    <x v="6"/>
    <x v="54"/>
    <x v="218"/>
    <x v="255"/>
    <x v="23"/>
    <x v="71"/>
    <x v="0"/>
    <x v="1"/>
    <x v="1"/>
    <x v="1"/>
    <x v="1"/>
    <x v="0"/>
    <x v="0"/>
    <x v="15"/>
  </r>
  <r>
    <x v="6"/>
    <x v="72"/>
    <x v="40"/>
    <x v="4"/>
    <x v="2"/>
    <x v="8"/>
    <x v="0"/>
    <x v="30"/>
    <x v="35"/>
    <x v="780"/>
    <x v="41"/>
    <x v="516"/>
    <x v="508"/>
    <x v="697"/>
    <x v="0"/>
    <x v="1"/>
    <x v="47"/>
    <x v="218"/>
    <x v="255"/>
    <x v="3"/>
    <x v="72"/>
    <x v="0"/>
    <x v="0"/>
    <x v="0"/>
    <x v="0"/>
    <x v="0"/>
    <x v="0"/>
    <x v="0"/>
    <x v="15"/>
  </r>
  <r>
    <x v="6"/>
    <x v="73"/>
    <x v="389"/>
    <x v="225"/>
    <x v="53"/>
    <x v="88"/>
    <x v="4"/>
    <x v="69"/>
    <x v="27"/>
    <x v="378"/>
    <x v="258"/>
    <x v="538"/>
    <x v="409"/>
    <x v="436"/>
    <x v="0"/>
    <x v="5"/>
    <x v="53"/>
    <x v="252"/>
    <x v="255"/>
    <x v="16"/>
    <x v="73"/>
    <x v="1"/>
    <x v="1"/>
    <x v="0"/>
    <x v="0"/>
    <x v="0"/>
    <x v="0"/>
    <x v="0"/>
    <x v="16"/>
  </r>
  <r>
    <x v="6"/>
    <x v="74"/>
    <x v="327"/>
    <x v="102"/>
    <x v="27"/>
    <x v="29"/>
    <x v="1"/>
    <x v="72"/>
    <x v="802"/>
    <x v="260"/>
    <x v="331"/>
    <x v="320"/>
    <x v="576"/>
    <x v="717"/>
    <x v="2"/>
    <x v="2"/>
    <x v="31"/>
    <x v="84"/>
    <x v="157"/>
    <x v="21"/>
    <x v="74"/>
    <x v="0"/>
    <x v="0"/>
    <x v="1"/>
    <x v="0"/>
    <x v="0"/>
    <x v="0"/>
    <x v="1"/>
    <x v="11"/>
  </r>
  <r>
    <x v="6"/>
    <x v="75"/>
    <x v="437"/>
    <x v="520"/>
    <x v="275"/>
    <x v="299"/>
    <x v="9"/>
    <x v="84"/>
    <x v="600"/>
    <x v="477"/>
    <x v="726"/>
    <x v="156"/>
    <x v="682"/>
    <x v="678"/>
    <x v="9"/>
    <x v="10"/>
    <x v="17"/>
    <x v="37"/>
    <x v="16"/>
    <x v="83"/>
    <x v="75"/>
    <x v="1"/>
    <x v="1"/>
    <x v="1"/>
    <x v="0"/>
    <x v="0"/>
    <x v="0"/>
    <x v="1"/>
    <x v="7"/>
  </r>
  <r>
    <x v="6"/>
    <x v="76"/>
    <x v="246"/>
    <x v="29"/>
    <x v="65"/>
    <x v="108"/>
    <x v="0"/>
    <x v="43"/>
    <x v="976"/>
    <x v="574"/>
    <x v="149"/>
    <x v="245"/>
    <x v="479"/>
    <x v="605"/>
    <x v="1"/>
    <x v="1"/>
    <x v="37"/>
    <x v="242"/>
    <x v="242"/>
    <x v="12"/>
    <x v="76"/>
    <x v="1"/>
    <x v="0"/>
    <x v="0"/>
    <x v="1"/>
    <x v="0"/>
    <x v="0"/>
    <x v="0"/>
    <x v="15"/>
  </r>
  <r>
    <x v="6"/>
    <x v="77"/>
    <x v="128"/>
    <x v="165"/>
    <x v="176"/>
    <x v="138"/>
    <x v="3"/>
    <x v="48"/>
    <x v="35"/>
    <x v="625"/>
    <x v="934"/>
    <x v="534"/>
    <x v="422"/>
    <x v="458"/>
    <x v="0"/>
    <x v="4"/>
    <x v="52"/>
    <x v="218"/>
    <x v="255"/>
    <x v="20"/>
    <x v="77"/>
    <x v="0"/>
    <x v="1"/>
    <x v="0"/>
    <x v="1"/>
    <x v="0"/>
    <x v="0"/>
    <x v="0"/>
    <x v="15"/>
  </r>
  <r>
    <x v="6"/>
    <x v="78"/>
    <x v="289"/>
    <x v="318"/>
    <x v="212"/>
    <x v="424"/>
    <x v="3"/>
    <x v="87"/>
    <x v="443"/>
    <x v="636"/>
    <x v="829"/>
    <x v="161"/>
    <x v="563"/>
    <x v="594"/>
    <x v="4"/>
    <x v="4"/>
    <x v="23"/>
    <x v="120"/>
    <x v="94"/>
    <x v="23"/>
    <x v="78"/>
    <x v="1"/>
    <x v="0"/>
    <x v="1"/>
    <x v="1"/>
    <x v="0"/>
    <x v="0"/>
    <x v="1"/>
    <x v="12"/>
  </r>
  <r>
    <x v="6"/>
    <x v="79"/>
    <x v="253"/>
    <x v="481"/>
    <x v="299"/>
    <x v="230"/>
    <x v="7"/>
    <x v="84"/>
    <x v="341"/>
    <x v="969"/>
    <x v="314"/>
    <x v="390"/>
    <x v="778"/>
    <x v="880"/>
    <x v="3"/>
    <x v="8"/>
    <x v="41"/>
    <x v="55"/>
    <x v="129"/>
    <x v="34"/>
    <x v="79"/>
    <x v="0"/>
    <x v="1"/>
    <x v="1"/>
    <x v="1"/>
    <x v="0"/>
    <x v="0"/>
    <x v="1"/>
    <x v="9"/>
  </r>
  <r>
    <x v="6"/>
    <x v="80"/>
    <x v="3"/>
    <x v="621"/>
    <x v="643"/>
    <x v="714"/>
    <x v="12"/>
    <x v="92"/>
    <x v="35"/>
    <x v="771"/>
    <x v="638"/>
    <x v="498"/>
    <x v="814"/>
    <x v="693"/>
    <x v="0"/>
    <x v="0"/>
    <x v="45"/>
    <x v="218"/>
    <x v="255"/>
    <x v="36"/>
    <x v="80"/>
    <x v="0"/>
    <x v="0"/>
    <x v="0"/>
    <x v="0"/>
    <x v="1"/>
    <x v="1"/>
    <x v="0"/>
    <x v="15"/>
  </r>
  <r>
    <x v="6"/>
    <x v="81"/>
    <x v="321"/>
    <x v="885"/>
    <x v="888"/>
    <x v="930"/>
    <x v="16"/>
    <x v="112"/>
    <x v="716"/>
    <x v="917"/>
    <x v="998"/>
    <x v="455"/>
    <x v="91"/>
    <x v="133"/>
    <x v="2"/>
    <x v="4"/>
    <x v="39"/>
    <x v="193"/>
    <x v="178"/>
    <x v="165"/>
    <x v="81"/>
    <x v="1"/>
    <x v="1"/>
    <x v="0"/>
    <x v="0"/>
    <x v="1"/>
    <x v="1"/>
    <x v="0"/>
    <x v="14"/>
  </r>
  <r>
    <x v="6"/>
    <x v="82"/>
    <x v="20"/>
    <x v="788"/>
    <x v="718"/>
    <x v="783"/>
    <x v="14"/>
    <x v="142"/>
    <x v="278"/>
    <x v="911"/>
    <x v="753"/>
    <x v="303"/>
    <x v="905"/>
    <x v="865"/>
    <x v="3"/>
    <x v="2"/>
    <x v="20"/>
    <x v="55"/>
    <x v="129"/>
    <x v="72"/>
    <x v="82"/>
    <x v="0"/>
    <x v="0"/>
    <x v="1"/>
    <x v="0"/>
    <x v="1"/>
    <x v="1"/>
    <x v="1"/>
    <x v="9"/>
  </r>
  <r>
    <x v="6"/>
    <x v="83"/>
    <x v="448"/>
    <x v="1156"/>
    <x v="872"/>
    <x v="872"/>
    <x v="19"/>
    <x v="163"/>
    <x v="541"/>
    <x v="1039"/>
    <x v="967"/>
    <x v="317"/>
    <x v="545"/>
    <x v="392"/>
    <x v="5"/>
    <x v="7"/>
    <x v="29"/>
    <x v="90"/>
    <x v="64"/>
    <x v="152"/>
    <x v="83"/>
    <x v="1"/>
    <x v="1"/>
    <x v="1"/>
    <x v="0"/>
    <x v="1"/>
    <x v="1"/>
    <x v="1"/>
    <x v="11"/>
  </r>
  <r>
    <x v="6"/>
    <x v="84"/>
    <x v="175"/>
    <x v="630"/>
    <x v="859"/>
    <x v="863"/>
    <x v="12"/>
    <x v="83"/>
    <x v="281"/>
    <x v="955"/>
    <x v="856"/>
    <x v="155"/>
    <x v="186"/>
    <x v="190"/>
    <x v="2"/>
    <x v="0"/>
    <x v="15"/>
    <x v="196"/>
    <x v="181"/>
    <x v="126"/>
    <x v="84"/>
    <x v="1"/>
    <x v="0"/>
    <x v="0"/>
    <x v="1"/>
    <x v="1"/>
    <x v="1"/>
    <x v="0"/>
    <x v="14"/>
  </r>
  <r>
    <x v="6"/>
    <x v="85"/>
    <x v="132"/>
    <x v="844"/>
    <x v="797"/>
    <x v="778"/>
    <x v="16"/>
    <x v="84"/>
    <x v="680"/>
    <x v="1016"/>
    <x v="225"/>
    <x v="323"/>
    <x v="157"/>
    <x v="208"/>
    <x v="2"/>
    <x v="4"/>
    <x v="39"/>
    <x v="105"/>
    <x v="183"/>
    <x v="121"/>
    <x v="85"/>
    <x v="0"/>
    <x v="1"/>
    <x v="0"/>
    <x v="1"/>
    <x v="1"/>
    <x v="1"/>
    <x v="0"/>
    <x v="11"/>
  </r>
  <r>
    <x v="6"/>
    <x v="86"/>
    <x v="186"/>
    <x v="891"/>
    <x v="705"/>
    <x v="751"/>
    <x v="14"/>
    <x v="157"/>
    <x v="68"/>
    <x v="879"/>
    <x v="312"/>
    <x v="338"/>
    <x v="881"/>
    <x v="763"/>
    <x v="3"/>
    <x v="2"/>
    <x v="20"/>
    <x v="155"/>
    <x v="133"/>
    <x v="76"/>
    <x v="86"/>
    <x v="1"/>
    <x v="0"/>
    <x v="1"/>
    <x v="1"/>
    <x v="1"/>
    <x v="1"/>
    <x v="1"/>
    <x v="13"/>
  </r>
  <r>
    <x v="6"/>
    <x v="87"/>
    <x v="167"/>
    <x v="1143"/>
    <x v="849"/>
    <x v="861"/>
    <x v="20"/>
    <x v="147"/>
    <x v="327"/>
    <x v="273"/>
    <x v="535"/>
    <x v="86"/>
    <x v="970"/>
    <x v="902"/>
    <x v="6"/>
    <x v="8"/>
    <x v="26"/>
    <x v="18"/>
    <x v="70"/>
    <x v="112"/>
    <x v="87"/>
    <x v="0"/>
    <x v="1"/>
    <x v="1"/>
    <x v="1"/>
    <x v="1"/>
    <x v="1"/>
    <x v="1"/>
    <x v="3"/>
  </r>
  <r>
    <x v="6"/>
    <x v="88"/>
    <x v="89"/>
    <x v="773"/>
    <x v="156"/>
    <x v="68"/>
    <x v="14"/>
    <x v="142"/>
    <x v="141"/>
    <x v="466"/>
    <x v="157"/>
    <x v="289"/>
    <x v="908"/>
    <x v="884"/>
    <x v="3"/>
    <x v="2"/>
    <x v="20"/>
    <x v="55"/>
    <x v="129"/>
    <x v="61"/>
    <x v="88"/>
    <x v="0"/>
    <x v="0"/>
    <x v="0"/>
    <x v="0"/>
    <x v="0"/>
    <x v="1"/>
    <x v="1"/>
    <x v="9"/>
  </r>
  <r>
    <x v="6"/>
    <x v="89"/>
    <x v="439"/>
    <x v="1154"/>
    <x v="671"/>
    <x v="765"/>
    <x v="21"/>
    <x v="146"/>
    <x v="608"/>
    <x v="662"/>
    <x v="389"/>
    <x v="128"/>
    <x v="842"/>
    <x v="558"/>
    <x v="11"/>
    <x v="9"/>
    <x v="1"/>
    <x v="9"/>
    <x v="0"/>
    <x v="115"/>
    <x v="89"/>
    <x v="1"/>
    <x v="1"/>
    <x v="0"/>
    <x v="0"/>
    <x v="0"/>
    <x v="1"/>
    <x v="1"/>
    <x v="5"/>
  </r>
  <r>
    <x v="6"/>
    <x v="90"/>
    <x v="19"/>
    <x v="647"/>
    <x v="342"/>
    <x v="404"/>
    <x v="13"/>
    <x v="70"/>
    <x v="595"/>
    <x v="660"/>
    <x v="773"/>
    <x v="171"/>
    <x v="733"/>
    <x v="566"/>
    <x v="2"/>
    <x v="1"/>
    <x v="25"/>
    <x v="101"/>
    <x v="177"/>
    <x v="91"/>
    <x v="90"/>
    <x v="0"/>
    <x v="0"/>
    <x v="1"/>
    <x v="0"/>
    <x v="0"/>
    <x v="1"/>
    <x v="0"/>
    <x v="11"/>
  </r>
  <r>
    <x v="6"/>
    <x v="91"/>
    <x v="464"/>
    <x v="1053"/>
    <x v="816"/>
    <x v="984"/>
    <x v="18"/>
    <x v="131"/>
    <x v="26"/>
    <x v="240"/>
    <x v="1141"/>
    <x v="515"/>
    <x v="911"/>
    <x v="775"/>
    <x v="1"/>
    <x v="6"/>
    <x v="47"/>
    <x v="218"/>
    <x v="212"/>
    <x v="178"/>
    <x v="91"/>
    <x v="1"/>
    <x v="1"/>
    <x v="1"/>
    <x v="0"/>
    <x v="0"/>
    <x v="1"/>
    <x v="0"/>
    <x v="15"/>
  </r>
  <r>
    <x v="6"/>
    <x v="92"/>
    <x v="235"/>
    <x v="862"/>
    <x v="781"/>
    <x v="798"/>
    <x v="13"/>
    <x v="160"/>
    <x v="197"/>
    <x v="864"/>
    <x v="119"/>
    <x v="412"/>
    <x v="852"/>
    <x v="698"/>
    <x v="2"/>
    <x v="1"/>
    <x v="25"/>
    <x v="187"/>
    <x v="171"/>
    <x v="87"/>
    <x v="92"/>
    <x v="1"/>
    <x v="0"/>
    <x v="0"/>
    <x v="1"/>
    <x v="0"/>
    <x v="1"/>
    <x v="1"/>
    <x v="14"/>
  </r>
  <r>
    <x v="6"/>
    <x v="93"/>
    <x v="71"/>
    <x v="1060"/>
    <x v="862"/>
    <x v="857"/>
    <x v="17"/>
    <x v="150"/>
    <x v="76"/>
    <x v="797"/>
    <x v="1147"/>
    <x v="453"/>
    <x v="930"/>
    <x v="851"/>
    <x v="3"/>
    <x v="5"/>
    <x v="34"/>
    <x v="61"/>
    <x v="134"/>
    <x v="132"/>
    <x v="93"/>
    <x v="0"/>
    <x v="1"/>
    <x v="0"/>
    <x v="1"/>
    <x v="0"/>
    <x v="1"/>
    <x v="1"/>
    <x v="9"/>
  </r>
  <r>
    <x v="6"/>
    <x v="94"/>
    <x v="249"/>
    <x v="715"/>
    <x v="841"/>
    <x v="935"/>
    <x v="13"/>
    <x v="110"/>
    <x v="950"/>
    <x v="1087"/>
    <x v="920"/>
    <x v="245"/>
    <x v="838"/>
    <x v="729"/>
    <x v="1"/>
    <x v="1"/>
    <x v="37"/>
    <x v="231"/>
    <x v="229"/>
    <x v="156"/>
    <x v="94"/>
    <x v="1"/>
    <x v="0"/>
    <x v="1"/>
    <x v="1"/>
    <x v="0"/>
    <x v="1"/>
    <x v="0"/>
    <x v="15"/>
  </r>
  <r>
    <x v="6"/>
    <x v="95"/>
    <x v="301"/>
    <x v="951"/>
    <x v="826"/>
    <x v="882"/>
    <x v="17"/>
    <x v="128"/>
    <x v="35"/>
    <x v="266"/>
    <x v="721"/>
    <x v="538"/>
    <x v="873"/>
    <x v="719"/>
    <x v="0"/>
    <x v="5"/>
    <x v="53"/>
    <x v="218"/>
    <x v="255"/>
    <x v="144"/>
    <x v="95"/>
    <x v="0"/>
    <x v="1"/>
    <x v="1"/>
    <x v="1"/>
    <x v="0"/>
    <x v="1"/>
    <x v="0"/>
    <x v="15"/>
  </r>
  <r>
    <x v="6"/>
    <x v="96"/>
    <x v="250"/>
    <x v="113"/>
    <x v="150"/>
    <x v="174"/>
    <x v="1"/>
    <x v="60"/>
    <x v="27"/>
    <x v="356"/>
    <x v="502"/>
    <x v="524"/>
    <x v="456"/>
    <x v="546"/>
    <x v="0"/>
    <x v="2"/>
    <x v="49"/>
    <x v="252"/>
    <x v="255"/>
    <x v="12"/>
    <x v="96"/>
    <x v="1"/>
    <x v="0"/>
    <x v="1"/>
    <x v="0"/>
    <x v="1"/>
    <x v="0"/>
    <x v="0"/>
    <x v="16"/>
  </r>
  <r>
    <x v="6"/>
    <x v="97"/>
    <x v="368"/>
    <x v="278"/>
    <x v="296"/>
    <x v="262"/>
    <x v="5"/>
    <x v="42"/>
    <x v="167"/>
    <x v="622"/>
    <x v="474"/>
    <x v="259"/>
    <x v="506"/>
    <x v="554"/>
    <x v="1"/>
    <x v="6"/>
    <x v="47"/>
    <x v="175"/>
    <x v="238"/>
    <x v="32"/>
    <x v="97"/>
    <x v="0"/>
    <x v="1"/>
    <x v="1"/>
    <x v="0"/>
    <x v="1"/>
    <x v="0"/>
    <x v="0"/>
    <x v="13"/>
  </r>
  <r>
    <x v="6"/>
    <x v="98"/>
    <x v="139"/>
    <x v="51"/>
    <x v="26"/>
    <x v="92"/>
    <x v="1"/>
    <x v="38"/>
    <x v="35"/>
    <x v="587"/>
    <x v="495"/>
    <x v="524"/>
    <x v="432"/>
    <x v="530"/>
    <x v="0"/>
    <x v="2"/>
    <x v="49"/>
    <x v="218"/>
    <x v="255"/>
    <x v="5"/>
    <x v="98"/>
    <x v="0"/>
    <x v="0"/>
    <x v="1"/>
    <x v="1"/>
    <x v="1"/>
    <x v="0"/>
    <x v="0"/>
    <x v="15"/>
  </r>
  <r>
    <x v="6"/>
    <x v="99"/>
    <x v="501"/>
    <x v="449"/>
    <x v="429"/>
    <x v="374"/>
    <x v="7"/>
    <x v="67"/>
    <x v="487"/>
    <x v="388"/>
    <x v="811"/>
    <x v="327"/>
    <x v="498"/>
    <x v="497"/>
    <x v="1"/>
    <x v="8"/>
    <x v="49"/>
    <x v="239"/>
    <x v="239"/>
    <x v="22"/>
    <x v="99"/>
    <x v="1"/>
    <x v="1"/>
    <x v="1"/>
    <x v="1"/>
    <x v="1"/>
    <x v="0"/>
    <x v="0"/>
    <x v="15"/>
  </r>
  <r>
    <x v="6"/>
    <x v="100"/>
    <x v="275"/>
    <x v="28"/>
    <x v="7"/>
    <x v="194"/>
    <x v="0"/>
    <x v="55"/>
    <x v="27"/>
    <x v="52"/>
    <x v="688"/>
    <x v="516"/>
    <x v="542"/>
    <x v="726"/>
    <x v="0"/>
    <x v="1"/>
    <x v="47"/>
    <x v="252"/>
    <x v="255"/>
    <x v="5"/>
    <x v="100"/>
    <x v="1"/>
    <x v="0"/>
    <x v="0"/>
    <x v="0"/>
    <x v="0"/>
    <x v="0"/>
    <x v="0"/>
    <x v="16"/>
  </r>
  <r>
    <x v="6"/>
    <x v="101"/>
    <x v="102"/>
    <x v="140"/>
    <x v="45"/>
    <x v="52"/>
    <x v="3"/>
    <x v="48"/>
    <x v="35"/>
    <x v="91"/>
    <x v="636"/>
    <x v="534"/>
    <x v="368"/>
    <x v="361"/>
    <x v="0"/>
    <x v="4"/>
    <x v="52"/>
    <x v="218"/>
    <x v="255"/>
    <x v="17"/>
    <x v="101"/>
    <x v="0"/>
    <x v="1"/>
    <x v="0"/>
    <x v="0"/>
    <x v="0"/>
    <x v="0"/>
    <x v="0"/>
    <x v="15"/>
  </r>
  <r>
    <x v="6"/>
    <x v="102"/>
    <x v="33"/>
    <x v="15"/>
    <x v="39"/>
    <x v="89"/>
    <x v="0"/>
    <x v="19"/>
    <x v="45"/>
    <x v="1056"/>
    <x v="337"/>
    <x v="479"/>
    <x v="521"/>
    <x v="705"/>
    <x v="1"/>
    <x v="1"/>
    <x v="37"/>
    <x v="180"/>
    <x v="242"/>
    <x v="10"/>
    <x v="102"/>
    <x v="0"/>
    <x v="0"/>
    <x v="0"/>
    <x v="1"/>
    <x v="0"/>
    <x v="0"/>
    <x v="0"/>
    <x v="13"/>
  </r>
  <r>
    <x v="6"/>
    <x v="103"/>
    <x v="405"/>
    <x v="244"/>
    <x v="287"/>
    <x v="279"/>
    <x v="4"/>
    <x v="50"/>
    <x v="851"/>
    <x v="751"/>
    <x v="246"/>
    <x v="395"/>
    <x v="463"/>
    <x v="493"/>
    <x v="2"/>
    <x v="5"/>
    <x v="41"/>
    <x v="209"/>
    <x v="200"/>
    <x v="37"/>
    <x v="103"/>
    <x v="1"/>
    <x v="1"/>
    <x v="0"/>
    <x v="1"/>
    <x v="0"/>
    <x v="0"/>
    <x v="0"/>
    <x v="14"/>
  </r>
  <r>
    <x v="6"/>
    <x v="104"/>
    <x v="159"/>
    <x v="637"/>
    <x v="791"/>
    <x v="878"/>
    <x v="12"/>
    <x v="105"/>
    <x v="896"/>
    <x v="1015"/>
    <x v="538"/>
    <x v="224"/>
    <x v="207"/>
    <x v="239"/>
    <x v="1"/>
    <x v="0"/>
    <x v="31"/>
    <x v="241"/>
    <x v="241"/>
    <x v="123"/>
    <x v="104"/>
    <x v="1"/>
    <x v="0"/>
    <x v="0"/>
    <x v="0"/>
    <x v="1"/>
    <x v="1"/>
    <x v="0"/>
    <x v="15"/>
  </r>
  <r>
    <x v="6"/>
    <x v="105"/>
    <x v="122"/>
    <x v="857"/>
    <x v="830"/>
    <x v="862"/>
    <x v="16"/>
    <x v="92"/>
    <x v="462"/>
    <x v="681"/>
    <x v="1162"/>
    <x v="494"/>
    <x v="191"/>
    <x v="282"/>
    <x v="1"/>
    <x v="4"/>
    <x v="45"/>
    <x v="143"/>
    <x v="212"/>
    <x v="127"/>
    <x v="105"/>
    <x v="0"/>
    <x v="1"/>
    <x v="0"/>
    <x v="0"/>
    <x v="1"/>
    <x v="1"/>
    <x v="0"/>
    <x v="13"/>
  </r>
  <r>
    <x v="6"/>
    <x v="106"/>
    <x v="16"/>
    <x v="614"/>
    <x v="609"/>
    <x v="662"/>
    <x v="12"/>
    <x v="92"/>
    <x v="35"/>
    <x v="521"/>
    <x v="1121"/>
    <x v="498"/>
    <x v="652"/>
    <x v="495"/>
    <x v="0"/>
    <x v="0"/>
    <x v="45"/>
    <x v="218"/>
    <x v="255"/>
    <x v="63"/>
    <x v="106"/>
    <x v="0"/>
    <x v="0"/>
    <x v="0"/>
    <x v="1"/>
    <x v="1"/>
    <x v="1"/>
    <x v="0"/>
    <x v="15"/>
  </r>
  <r>
    <x v="6"/>
    <x v="107"/>
    <x v="374"/>
    <x v="924"/>
    <x v="933"/>
    <x v="969"/>
    <x v="16"/>
    <x v="130"/>
    <x v="530"/>
    <x v="236"/>
    <x v="1087"/>
    <x v="396"/>
    <x v="149"/>
    <x v="219"/>
    <x v="1"/>
    <x v="4"/>
    <x v="45"/>
    <x v="232"/>
    <x v="230"/>
    <x v="127"/>
    <x v="107"/>
    <x v="1"/>
    <x v="1"/>
    <x v="0"/>
    <x v="1"/>
    <x v="1"/>
    <x v="1"/>
    <x v="0"/>
    <x v="15"/>
  </r>
  <r>
    <x v="6"/>
    <x v="108"/>
    <x v="233"/>
    <x v="707"/>
    <x v="524"/>
    <x v="763"/>
    <x v="13"/>
    <x v="131"/>
    <x v="27"/>
    <x v="133"/>
    <x v="846"/>
    <x v="516"/>
    <x v="855"/>
    <x v="811"/>
    <x v="0"/>
    <x v="1"/>
    <x v="47"/>
    <x v="252"/>
    <x v="255"/>
    <x v="57"/>
    <x v="108"/>
    <x v="1"/>
    <x v="0"/>
    <x v="1"/>
    <x v="0"/>
    <x v="0"/>
    <x v="1"/>
    <x v="0"/>
    <x v="16"/>
  </r>
  <r>
    <x v="6"/>
    <x v="109"/>
    <x v="245"/>
    <x v="980"/>
    <x v="776"/>
    <x v="701"/>
    <x v="18"/>
    <x v="92"/>
    <x v="754"/>
    <x v="145"/>
    <x v="11"/>
    <x v="244"/>
    <x v="889"/>
    <x v="762"/>
    <x v="2"/>
    <x v="6"/>
    <x v="42"/>
    <x v="105"/>
    <x v="183"/>
    <x v="145"/>
    <x v="109"/>
    <x v="0"/>
    <x v="1"/>
    <x v="1"/>
    <x v="0"/>
    <x v="0"/>
    <x v="1"/>
    <x v="0"/>
    <x v="11"/>
  </r>
  <r>
    <x v="6"/>
    <x v="110"/>
    <x v="69"/>
    <x v="672"/>
    <x v="440"/>
    <x v="553"/>
    <x v="13"/>
    <x v="102"/>
    <x v="35"/>
    <x v="286"/>
    <x v="1136"/>
    <x v="516"/>
    <x v="825"/>
    <x v="687"/>
    <x v="0"/>
    <x v="1"/>
    <x v="47"/>
    <x v="218"/>
    <x v="255"/>
    <x v="38"/>
    <x v="110"/>
    <x v="0"/>
    <x v="0"/>
    <x v="1"/>
    <x v="1"/>
    <x v="0"/>
    <x v="1"/>
    <x v="0"/>
    <x v="15"/>
  </r>
  <r>
    <x v="6"/>
    <x v="111"/>
    <x v="313"/>
    <x v="949"/>
    <x v="837"/>
    <x v="867"/>
    <x v="17"/>
    <x v="127"/>
    <x v="69"/>
    <x v="361"/>
    <x v="1046"/>
    <x v="495"/>
    <x v="282"/>
    <x v="355"/>
    <x v="1"/>
    <x v="5"/>
    <x v="46"/>
    <x v="216"/>
    <x v="209"/>
    <x v="157"/>
    <x v="111"/>
    <x v="1"/>
    <x v="1"/>
    <x v="1"/>
    <x v="1"/>
    <x v="0"/>
    <x v="1"/>
    <x v="0"/>
    <x v="15"/>
  </r>
  <r>
    <x v="6"/>
    <x v="112"/>
    <x v="146"/>
    <x v="205"/>
    <x v="259"/>
    <x v="245"/>
    <x v="1"/>
    <x v="83"/>
    <x v="470"/>
    <x v="383"/>
    <x v="310"/>
    <x v="303"/>
    <x v="586"/>
    <x v="664"/>
    <x v="3"/>
    <x v="2"/>
    <x v="20"/>
    <x v="146"/>
    <x v="124"/>
    <x v="17"/>
    <x v="112"/>
    <x v="1"/>
    <x v="0"/>
    <x v="0"/>
    <x v="0"/>
    <x v="1"/>
    <x v="0"/>
    <x v="1"/>
    <x v="13"/>
  </r>
  <r>
    <x v="6"/>
    <x v="113"/>
    <x v="264"/>
    <x v="444"/>
    <x v="534"/>
    <x v="474"/>
    <x v="5"/>
    <x v="80"/>
    <x v="594"/>
    <x v="658"/>
    <x v="447"/>
    <x v="239"/>
    <x v="595"/>
    <x v="604"/>
    <x v="3"/>
    <x v="6"/>
    <x v="37"/>
    <x v="62"/>
    <x v="136"/>
    <x v="76"/>
    <x v="113"/>
    <x v="0"/>
    <x v="1"/>
    <x v="0"/>
    <x v="0"/>
    <x v="1"/>
    <x v="0"/>
    <x v="1"/>
    <x v="9"/>
  </r>
  <r>
    <x v="6"/>
    <x v="114"/>
    <x v="136"/>
    <x v="186"/>
    <x v="222"/>
    <x v="294"/>
    <x v="2"/>
    <x v="69"/>
    <x v="274"/>
    <x v="592"/>
    <x v="56"/>
    <x v="111"/>
    <x v="758"/>
    <x v="940"/>
    <x v="3"/>
    <x v="3"/>
    <x v="27"/>
    <x v="52"/>
    <x v="123"/>
    <x v="18"/>
    <x v="114"/>
    <x v="0"/>
    <x v="0"/>
    <x v="0"/>
    <x v="1"/>
    <x v="1"/>
    <x v="0"/>
    <x v="1"/>
    <x v="9"/>
  </r>
  <r>
    <x v="6"/>
    <x v="115"/>
    <x v="418"/>
    <x v="531"/>
    <x v="674"/>
    <x v="689"/>
    <x v="7"/>
    <x v="81"/>
    <x v="201"/>
    <x v="447"/>
    <x v="839"/>
    <x v="272"/>
    <x v="541"/>
    <x v="537"/>
    <x v="7"/>
    <x v="8"/>
    <x v="20"/>
    <x v="45"/>
    <x v="23"/>
    <x v="51"/>
    <x v="115"/>
    <x v="1"/>
    <x v="1"/>
    <x v="0"/>
    <x v="1"/>
    <x v="1"/>
    <x v="0"/>
    <x v="1"/>
    <x v="9"/>
  </r>
  <r>
    <x v="6"/>
    <x v="116"/>
    <x v="314"/>
    <x v="310"/>
    <x v="230"/>
    <x v="185"/>
    <x v="4"/>
    <x v="78"/>
    <x v="12"/>
    <x v="905"/>
    <x v="40"/>
    <x v="330"/>
    <x v="450"/>
    <x v="464"/>
    <x v="6"/>
    <x v="5"/>
    <x v="13"/>
    <x v="68"/>
    <x v="45"/>
    <x v="46"/>
    <x v="116"/>
    <x v="1"/>
    <x v="0"/>
    <x v="1"/>
    <x v="0"/>
    <x v="0"/>
    <x v="0"/>
    <x v="1"/>
    <x v="10"/>
  </r>
  <r>
    <x v="6"/>
    <x v="117"/>
    <x v="380"/>
    <x v="487"/>
    <x v="382"/>
    <x v="427"/>
    <x v="7"/>
    <x v="83"/>
    <x v="251"/>
    <x v="578"/>
    <x v="349"/>
    <x v="174"/>
    <x v="749"/>
    <x v="830"/>
    <x v="4"/>
    <x v="8"/>
    <x v="36"/>
    <x v="53"/>
    <x v="124"/>
    <x v="48"/>
    <x v="117"/>
    <x v="0"/>
    <x v="1"/>
    <x v="1"/>
    <x v="0"/>
    <x v="0"/>
    <x v="0"/>
    <x v="1"/>
    <x v="7"/>
  </r>
  <r>
    <x v="6"/>
    <x v="118"/>
    <x v="85"/>
    <x v="172"/>
    <x v="158"/>
    <x v="239"/>
    <x v="2"/>
    <x v="70"/>
    <x v="604"/>
    <x v="295"/>
    <x v="775"/>
    <x v="165"/>
    <x v="648"/>
    <x v="786"/>
    <x v="3"/>
    <x v="3"/>
    <x v="27"/>
    <x v="58"/>
    <x v="132"/>
    <x v="25"/>
    <x v="118"/>
    <x v="0"/>
    <x v="0"/>
    <x v="1"/>
    <x v="1"/>
    <x v="0"/>
    <x v="0"/>
    <x v="1"/>
    <x v="9"/>
  </r>
  <r>
    <x v="6"/>
    <x v="119"/>
    <x v="395"/>
    <x v="551"/>
    <x v="655"/>
    <x v="726"/>
    <x v="6"/>
    <x v="109"/>
    <x v="617"/>
    <x v="1029"/>
    <x v="667"/>
    <x v="387"/>
    <x v="813"/>
    <x v="896"/>
    <x v="3"/>
    <x v="7"/>
    <x v="40"/>
    <x v="149"/>
    <x v="127"/>
    <x v="78"/>
    <x v="119"/>
    <x v="1"/>
    <x v="1"/>
    <x v="1"/>
    <x v="1"/>
    <x v="0"/>
    <x v="0"/>
    <x v="1"/>
    <x v="13"/>
  </r>
  <r>
    <x v="6"/>
    <x v="120"/>
    <x v="403"/>
    <x v="953"/>
    <x v="739"/>
    <x v="725"/>
    <x v="15"/>
    <x v="156"/>
    <x v="194"/>
    <x v="270"/>
    <x v="863"/>
    <x v="146"/>
    <x v="959"/>
    <x v="932"/>
    <x v="4"/>
    <x v="3"/>
    <x v="17"/>
    <x v="129"/>
    <x v="102"/>
    <x v="109"/>
    <x v="120"/>
    <x v="1"/>
    <x v="0"/>
    <x v="1"/>
    <x v="0"/>
    <x v="1"/>
    <x v="1"/>
    <x v="1"/>
    <x v="12"/>
  </r>
  <r>
    <x v="6"/>
    <x v="121"/>
    <x v="112"/>
    <x v="1109"/>
    <x v="873"/>
    <x v="879"/>
    <x v="18"/>
    <x v="154"/>
    <x v="198"/>
    <x v="1022"/>
    <x v="888"/>
    <x v="457"/>
    <x v="913"/>
    <x v="750"/>
    <x v="3"/>
    <x v="6"/>
    <x v="37"/>
    <x v="69"/>
    <x v="142"/>
    <x v="91"/>
    <x v="121"/>
    <x v="0"/>
    <x v="1"/>
    <x v="1"/>
    <x v="0"/>
    <x v="1"/>
    <x v="1"/>
    <x v="1"/>
    <x v="9"/>
  </r>
  <r>
    <x v="6"/>
    <x v="122"/>
    <x v="21"/>
    <x v="774"/>
    <x v="566"/>
    <x v="511"/>
    <x v="14"/>
    <x v="140"/>
    <x v="250"/>
    <x v="104"/>
    <x v="232"/>
    <x v="57"/>
    <x v="872"/>
    <x v="793"/>
    <x v="4"/>
    <x v="2"/>
    <x v="8"/>
    <x v="40"/>
    <x v="107"/>
    <x v="52"/>
    <x v="122"/>
    <x v="0"/>
    <x v="0"/>
    <x v="1"/>
    <x v="1"/>
    <x v="1"/>
    <x v="1"/>
    <x v="1"/>
    <x v="7"/>
  </r>
  <r>
    <x v="6"/>
    <x v="123"/>
    <x v="580"/>
    <x v="1177"/>
    <x v="949"/>
    <x v="980"/>
    <x v="22"/>
    <x v="156"/>
    <x v="350"/>
    <x v="141"/>
    <x v="387"/>
    <x v="54"/>
    <x v="956"/>
    <x v="806"/>
    <x v="9"/>
    <x v="10"/>
    <x v="17"/>
    <x v="37"/>
    <x v="16"/>
    <x v="236"/>
    <x v="123"/>
    <x v="1"/>
    <x v="1"/>
    <x v="1"/>
    <x v="1"/>
    <x v="1"/>
    <x v="1"/>
    <x v="1"/>
    <x v="7"/>
  </r>
  <r>
    <x v="6"/>
    <x v="124"/>
    <x v="162"/>
    <x v="859"/>
    <x v="595"/>
    <x v="708"/>
    <x v="14"/>
    <x v="153"/>
    <x v="13"/>
    <x v="116"/>
    <x v="543"/>
    <x v="57"/>
    <x v="902"/>
    <x v="832"/>
    <x v="4"/>
    <x v="2"/>
    <x v="8"/>
    <x v="134"/>
    <x v="107"/>
    <x v="71"/>
    <x v="124"/>
    <x v="1"/>
    <x v="0"/>
    <x v="0"/>
    <x v="0"/>
    <x v="0"/>
    <x v="1"/>
    <x v="1"/>
    <x v="12"/>
  </r>
  <r>
    <x v="6"/>
    <x v="125"/>
    <x v="135"/>
    <x v="1090"/>
    <x v="948"/>
    <x v="981"/>
    <x v="16"/>
    <x v="156"/>
    <x v="472"/>
    <x v="165"/>
    <x v="1085"/>
    <x v="426"/>
    <x v="917"/>
    <x v="784"/>
    <x v="2"/>
    <x v="4"/>
    <x v="39"/>
    <x v="105"/>
    <x v="183"/>
    <x v="238"/>
    <x v="125"/>
    <x v="0"/>
    <x v="1"/>
    <x v="0"/>
    <x v="0"/>
    <x v="0"/>
    <x v="1"/>
    <x v="1"/>
    <x v="11"/>
  </r>
  <r>
    <x v="6"/>
    <x v="126"/>
    <x v="10"/>
    <x v="743"/>
    <x v="607"/>
    <x v="551"/>
    <x v="12"/>
    <x v="151"/>
    <x v="834"/>
    <x v="1008"/>
    <x v="402"/>
    <x v="224"/>
    <x v="923"/>
    <x v="949"/>
    <x v="1"/>
    <x v="0"/>
    <x v="31"/>
    <x v="174"/>
    <x v="237"/>
    <x v="60"/>
    <x v="126"/>
    <x v="0"/>
    <x v="0"/>
    <x v="0"/>
    <x v="1"/>
    <x v="0"/>
    <x v="1"/>
    <x v="1"/>
    <x v="13"/>
  </r>
  <r>
    <x v="6"/>
    <x v="127"/>
    <x v="294"/>
    <x v="1122"/>
    <x v="620"/>
    <x v="613"/>
    <x v="19"/>
    <x v="152"/>
    <x v="15"/>
    <x v="616"/>
    <x v="806"/>
    <x v="79"/>
    <x v="85"/>
    <x v="182"/>
    <x v="8"/>
    <x v="7"/>
    <x v="9"/>
    <x v="47"/>
    <x v="25"/>
    <x v="92"/>
    <x v="127"/>
    <x v="1"/>
    <x v="1"/>
    <x v="0"/>
    <x v="1"/>
    <x v="0"/>
    <x v="1"/>
    <x v="1"/>
    <x v="8"/>
  </r>
  <r>
    <x v="7"/>
    <x v="0"/>
    <x v="8"/>
    <x v="717"/>
    <x v="789"/>
    <x v="807"/>
    <x v="12"/>
    <x v="143"/>
    <x v="491"/>
    <x v="779"/>
    <x v="433"/>
    <x v="224"/>
    <x v="843"/>
    <x v="737"/>
    <x v="1"/>
    <x v="0"/>
    <x v="31"/>
    <x v="126"/>
    <x v="196"/>
    <x v="176"/>
    <x v="0"/>
    <x v="0"/>
    <x v="0"/>
    <x v="0"/>
    <x v="0"/>
    <x v="1"/>
    <x v="1"/>
    <x v="1"/>
    <x v="13"/>
  </r>
  <r>
    <x v="7"/>
    <x v="1"/>
    <x v="230"/>
    <x v="71"/>
    <x v="130"/>
    <x v="416"/>
    <x v="0"/>
    <x v="55"/>
    <x v="27"/>
    <x v="348"/>
    <x v="865"/>
    <x v="516"/>
    <x v="606"/>
    <x v="789"/>
    <x v="0"/>
    <x v="1"/>
    <x v="47"/>
    <x v="252"/>
    <x v="255"/>
    <x v="17"/>
    <x v="1"/>
    <x v="1"/>
    <x v="0"/>
    <x v="0"/>
    <x v="0"/>
    <x v="1"/>
    <x v="0"/>
    <x v="0"/>
    <x v="16"/>
  </r>
  <r>
    <x v="7"/>
    <x v="2"/>
    <x v="121"/>
    <x v="179"/>
    <x v="187"/>
    <x v="292"/>
    <x v="3"/>
    <x v="48"/>
    <x v="35"/>
    <x v="1059"/>
    <x v="77"/>
    <x v="534"/>
    <x v="452"/>
    <x v="508"/>
    <x v="0"/>
    <x v="4"/>
    <x v="52"/>
    <x v="218"/>
    <x v="255"/>
    <x v="32"/>
    <x v="2"/>
    <x v="0"/>
    <x v="1"/>
    <x v="0"/>
    <x v="0"/>
    <x v="1"/>
    <x v="0"/>
    <x v="0"/>
    <x v="15"/>
  </r>
  <r>
    <x v="7"/>
    <x v="3"/>
    <x v="387"/>
    <x v="1167"/>
    <x v="952"/>
    <x v="985"/>
    <x v="19"/>
    <x v="163"/>
    <x v="503"/>
    <x v="399"/>
    <x v="262"/>
    <x v="348"/>
    <x v="931"/>
    <x v="782"/>
    <x v="5"/>
    <x v="7"/>
    <x v="29"/>
    <x v="90"/>
    <x v="64"/>
    <x v="242"/>
    <x v="3"/>
    <x v="1"/>
    <x v="1"/>
    <x v="0"/>
    <x v="0"/>
    <x v="1"/>
    <x v="1"/>
    <x v="1"/>
    <x v="11"/>
  </r>
  <r>
    <x v="7"/>
    <x v="4"/>
    <x v="52"/>
    <x v="213"/>
    <x v="243"/>
    <x v="319"/>
    <x v="2"/>
    <x v="75"/>
    <x v="99"/>
    <x v="835"/>
    <x v="1021"/>
    <x v="373"/>
    <x v="760"/>
    <x v="930"/>
    <x v="2"/>
    <x v="3"/>
    <x v="35"/>
    <x v="82"/>
    <x v="155"/>
    <x v="121"/>
    <x v="4"/>
    <x v="0"/>
    <x v="0"/>
    <x v="1"/>
    <x v="0"/>
    <x v="1"/>
    <x v="0"/>
    <x v="1"/>
    <x v="11"/>
  </r>
  <r>
    <x v="7"/>
    <x v="5"/>
    <x v="257"/>
    <x v="740"/>
    <x v="434"/>
    <x v="663"/>
    <x v="14"/>
    <x v="111"/>
    <x v="794"/>
    <x v="536"/>
    <x v="698"/>
    <x v="452"/>
    <x v="906"/>
    <x v="905"/>
    <x v="1"/>
    <x v="2"/>
    <x v="41"/>
    <x v="218"/>
    <x v="212"/>
    <x v="50"/>
    <x v="5"/>
    <x v="1"/>
    <x v="0"/>
    <x v="1"/>
    <x v="0"/>
    <x v="1"/>
    <x v="1"/>
    <x v="0"/>
    <x v="15"/>
  </r>
  <r>
    <x v="7"/>
    <x v="6"/>
    <x v="143"/>
    <x v="961"/>
    <x v="743"/>
    <x v="823"/>
    <x v="18"/>
    <x v="76"/>
    <x v="273"/>
    <x v="215"/>
    <x v="883"/>
    <x v="322"/>
    <x v="886"/>
    <x v="755"/>
    <x v="3"/>
    <x v="6"/>
    <x v="37"/>
    <x v="44"/>
    <x v="114"/>
    <x v="214"/>
    <x v="6"/>
    <x v="0"/>
    <x v="1"/>
    <x v="1"/>
    <x v="0"/>
    <x v="1"/>
    <x v="1"/>
    <x v="0"/>
    <x v="9"/>
  </r>
  <r>
    <x v="7"/>
    <x v="7"/>
    <x v="537"/>
    <x v="532"/>
    <x v="452"/>
    <x v="410"/>
    <x v="7"/>
    <x v="102"/>
    <x v="183"/>
    <x v="134"/>
    <x v="3"/>
    <x v="441"/>
    <x v="769"/>
    <x v="834"/>
    <x v="4"/>
    <x v="8"/>
    <x v="36"/>
    <x v="110"/>
    <x v="85"/>
    <x v="140"/>
    <x v="7"/>
    <x v="1"/>
    <x v="1"/>
    <x v="1"/>
    <x v="0"/>
    <x v="1"/>
    <x v="0"/>
    <x v="1"/>
    <x v="12"/>
  </r>
  <r>
    <x v="7"/>
    <x v="8"/>
    <x v="41"/>
    <x v="19"/>
    <x v="61"/>
    <x v="113"/>
    <x v="0"/>
    <x v="30"/>
    <x v="35"/>
    <x v="598"/>
    <x v="590"/>
    <x v="516"/>
    <x v="548"/>
    <x v="739"/>
    <x v="0"/>
    <x v="1"/>
    <x v="47"/>
    <x v="218"/>
    <x v="255"/>
    <x v="4"/>
    <x v="8"/>
    <x v="0"/>
    <x v="0"/>
    <x v="0"/>
    <x v="1"/>
    <x v="1"/>
    <x v="0"/>
    <x v="0"/>
    <x v="15"/>
  </r>
  <r>
    <x v="7"/>
    <x v="9"/>
    <x v="194"/>
    <x v="854"/>
    <x v="905"/>
    <x v="951"/>
    <x v="12"/>
    <x v="164"/>
    <x v="719"/>
    <x v="706"/>
    <x v="392"/>
    <x v="359"/>
    <x v="875"/>
    <x v="759"/>
    <x v="1"/>
    <x v="0"/>
    <x v="31"/>
    <x v="218"/>
    <x v="212"/>
    <x v="156"/>
    <x v="9"/>
    <x v="1"/>
    <x v="0"/>
    <x v="0"/>
    <x v="1"/>
    <x v="1"/>
    <x v="1"/>
    <x v="1"/>
    <x v="15"/>
  </r>
  <r>
    <x v="7"/>
    <x v="10"/>
    <x v="74"/>
    <x v="1066"/>
    <x v="956"/>
    <x v="982"/>
    <x v="16"/>
    <x v="147"/>
    <x v="761"/>
    <x v="227"/>
    <x v="1015"/>
    <x v="212"/>
    <x v="922"/>
    <x v="819"/>
    <x v="3"/>
    <x v="4"/>
    <x v="31"/>
    <x v="60"/>
    <x v="133"/>
    <x v="252"/>
    <x v="10"/>
    <x v="0"/>
    <x v="1"/>
    <x v="0"/>
    <x v="1"/>
    <x v="1"/>
    <x v="1"/>
    <x v="1"/>
    <x v="9"/>
  </r>
  <r>
    <x v="7"/>
    <x v="11"/>
    <x v="502"/>
    <x v="366"/>
    <x v="188"/>
    <x v="157"/>
    <x v="6"/>
    <x v="74"/>
    <x v="27"/>
    <x v="110"/>
    <x v="96"/>
    <x v="263"/>
    <x v="719"/>
    <x v="814"/>
    <x v="0"/>
    <x v="7"/>
    <x v="55"/>
    <x v="252"/>
    <x v="255"/>
    <x v="8"/>
    <x v="11"/>
    <x v="1"/>
    <x v="1"/>
    <x v="0"/>
    <x v="1"/>
    <x v="1"/>
    <x v="0"/>
    <x v="0"/>
    <x v="16"/>
  </r>
  <r>
    <x v="7"/>
    <x v="12"/>
    <x v="64"/>
    <x v="744"/>
    <x v="951"/>
    <x v="978"/>
    <x v="13"/>
    <x v="77"/>
    <x v="121"/>
    <x v="960"/>
    <x v="571"/>
    <x v="377"/>
    <x v="914"/>
    <x v="920"/>
    <x v="1"/>
    <x v="1"/>
    <x v="37"/>
    <x v="143"/>
    <x v="212"/>
    <x v="253"/>
    <x v="12"/>
    <x v="0"/>
    <x v="0"/>
    <x v="1"/>
    <x v="1"/>
    <x v="1"/>
    <x v="1"/>
    <x v="0"/>
    <x v="13"/>
  </r>
  <r>
    <x v="7"/>
    <x v="13"/>
    <x v="292"/>
    <x v="429"/>
    <x v="635"/>
    <x v="754"/>
    <x v="2"/>
    <x v="92"/>
    <x v="652"/>
    <x v="744"/>
    <x v="831"/>
    <x v="415"/>
    <x v="759"/>
    <x v="870"/>
    <x v="3"/>
    <x v="3"/>
    <x v="27"/>
    <x v="160"/>
    <x v="138"/>
    <x v="86"/>
    <x v="13"/>
    <x v="1"/>
    <x v="0"/>
    <x v="1"/>
    <x v="1"/>
    <x v="1"/>
    <x v="0"/>
    <x v="1"/>
    <x v="13"/>
  </r>
  <r>
    <x v="7"/>
    <x v="14"/>
    <x v="793"/>
    <x v="535"/>
    <x v="550"/>
    <x v="548"/>
    <x v="10"/>
    <x v="66"/>
    <x v="326"/>
    <x v="154"/>
    <x v="457"/>
    <x v="137"/>
    <x v="810"/>
    <x v="903"/>
    <x v="9"/>
    <x v="11"/>
    <x v="20"/>
    <x v="0"/>
    <x v="6"/>
    <x v="51"/>
    <x v="14"/>
    <x v="0"/>
    <x v="1"/>
    <x v="1"/>
    <x v="1"/>
    <x v="1"/>
    <x v="0"/>
    <x v="1"/>
    <x v="0"/>
  </r>
  <r>
    <x v="7"/>
    <x v="15"/>
    <x v="429"/>
    <x v="1083"/>
    <x v="848"/>
    <x v="966"/>
    <x v="18"/>
    <x v="145"/>
    <x v="27"/>
    <x v="723"/>
    <x v="841"/>
    <x v="261"/>
    <x v="928"/>
    <x v="831"/>
    <x v="0"/>
    <x v="6"/>
    <x v="54"/>
    <x v="252"/>
    <x v="255"/>
    <x v="112"/>
    <x v="15"/>
    <x v="1"/>
    <x v="1"/>
    <x v="1"/>
    <x v="1"/>
    <x v="1"/>
    <x v="1"/>
    <x v="0"/>
    <x v="16"/>
  </r>
  <r>
    <x v="7"/>
    <x v="16"/>
    <x v="23"/>
    <x v="608"/>
    <x v="420"/>
    <x v="525"/>
    <x v="12"/>
    <x v="92"/>
    <x v="35"/>
    <x v="446"/>
    <x v="374"/>
    <x v="498"/>
    <x v="747"/>
    <x v="596"/>
    <x v="0"/>
    <x v="0"/>
    <x v="45"/>
    <x v="218"/>
    <x v="255"/>
    <x v="49"/>
    <x v="16"/>
    <x v="0"/>
    <x v="0"/>
    <x v="0"/>
    <x v="0"/>
    <x v="0"/>
    <x v="1"/>
    <x v="0"/>
    <x v="15"/>
  </r>
  <r>
    <x v="7"/>
    <x v="17"/>
    <x v="197"/>
    <x v="191"/>
    <x v="15"/>
    <x v="38"/>
    <x v="1"/>
    <x v="97"/>
    <x v="256"/>
    <x v="2"/>
    <x v="682"/>
    <x v="177"/>
    <x v="706"/>
    <x v="872"/>
    <x v="2"/>
    <x v="2"/>
    <x v="31"/>
    <x v="190"/>
    <x v="175"/>
    <x v="14"/>
    <x v="17"/>
    <x v="1"/>
    <x v="0"/>
    <x v="0"/>
    <x v="0"/>
    <x v="0"/>
    <x v="0"/>
    <x v="1"/>
    <x v="14"/>
  </r>
  <r>
    <x v="7"/>
    <x v="18"/>
    <x v="402"/>
    <x v="410"/>
    <x v="97"/>
    <x v="32"/>
    <x v="8"/>
    <x v="67"/>
    <x v="609"/>
    <x v="142"/>
    <x v="21"/>
    <x v="65"/>
    <x v="659"/>
    <x v="711"/>
    <x v="8"/>
    <x v="9"/>
    <x v="19"/>
    <x v="1"/>
    <x v="26"/>
    <x v="31"/>
    <x v="18"/>
    <x v="0"/>
    <x v="1"/>
    <x v="0"/>
    <x v="0"/>
    <x v="0"/>
    <x v="0"/>
    <x v="1"/>
    <x v="1"/>
  </r>
  <r>
    <x v="7"/>
    <x v="19"/>
    <x v="283"/>
    <x v="861"/>
    <x v="613"/>
    <x v="695"/>
    <x v="16"/>
    <x v="123"/>
    <x v="226"/>
    <x v="353"/>
    <x v="871"/>
    <x v="396"/>
    <x v="159"/>
    <x v="212"/>
    <x v="1"/>
    <x v="4"/>
    <x v="45"/>
    <x v="218"/>
    <x v="212"/>
    <x v="101"/>
    <x v="19"/>
    <x v="1"/>
    <x v="1"/>
    <x v="0"/>
    <x v="0"/>
    <x v="0"/>
    <x v="1"/>
    <x v="0"/>
    <x v="15"/>
  </r>
  <r>
    <x v="7"/>
    <x v="20"/>
    <x v="97"/>
    <x v="45"/>
    <x v="14"/>
    <x v="95"/>
    <x v="1"/>
    <x v="38"/>
    <x v="35"/>
    <x v="340"/>
    <x v="273"/>
    <x v="524"/>
    <x v="647"/>
    <x v="876"/>
    <x v="0"/>
    <x v="2"/>
    <x v="49"/>
    <x v="218"/>
    <x v="255"/>
    <x v="16"/>
    <x v="20"/>
    <x v="0"/>
    <x v="0"/>
    <x v="1"/>
    <x v="0"/>
    <x v="0"/>
    <x v="0"/>
    <x v="0"/>
    <x v="15"/>
  </r>
  <r>
    <x v="7"/>
    <x v="21"/>
    <x v="378"/>
    <x v="1020"/>
    <x v="700"/>
    <x v="782"/>
    <x v="17"/>
    <x v="145"/>
    <x v="347"/>
    <x v="814"/>
    <x v="730"/>
    <x v="2"/>
    <x v="972"/>
    <x v="953"/>
    <x v="8"/>
    <x v="5"/>
    <x v="0"/>
    <x v="34"/>
    <x v="13"/>
    <x v="159"/>
    <x v="21"/>
    <x v="1"/>
    <x v="0"/>
    <x v="1"/>
    <x v="0"/>
    <x v="0"/>
    <x v="1"/>
    <x v="1"/>
    <x v="8"/>
  </r>
  <r>
    <x v="7"/>
    <x v="22"/>
    <x v="171"/>
    <x v="1140"/>
    <x v="614"/>
    <x v="534"/>
    <x v="21"/>
    <x v="138"/>
    <x v="326"/>
    <x v="334"/>
    <x v="1016"/>
    <x v="278"/>
    <x v="980"/>
    <x v="929"/>
    <x v="9"/>
    <x v="9"/>
    <x v="14"/>
    <x v="0"/>
    <x v="6"/>
    <x v="171"/>
    <x v="22"/>
    <x v="0"/>
    <x v="1"/>
    <x v="1"/>
    <x v="0"/>
    <x v="0"/>
    <x v="1"/>
    <x v="1"/>
    <x v="0"/>
  </r>
  <r>
    <x v="7"/>
    <x v="23"/>
    <x v="473"/>
    <x v="374"/>
    <x v="101"/>
    <x v="595"/>
    <x v="6"/>
    <x v="74"/>
    <x v="27"/>
    <x v="550"/>
    <x v="555"/>
    <x v="263"/>
    <x v="726"/>
    <x v="833"/>
    <x v="0"/>
    <x v="7"/>
    <x v="55"/>
    <x v="252"/>
    <x v="255"/>
    <x v="28"/>
    <x v="23"/>
    <x v="1"/>
    <x v="1"/>
    <x v="1"/>
    <x v="0"/>
    <x v="0"/>
    <x v="0"/>
    <x v="0"/>
    <x v="16"/>
  </r>
  <r>
    <x v="7"/>
    <x v="24"/>
    <x v="114"/>
    <x v="169"/>
    <x v="170"/>
    <x v="257"/>
    <x v="1"/>
    <x v="80"/>
    <x v="753"/>
    <x v="27"/>
    <x v="540"/>
    <x v="235"/>
    <x v="806"/>
    <x v="986"/>
    <x v="2"/>
    <x v="2"/>
    <x v="31"/>
    <x v="134"/>
    <x v="202"/>
    <x v="58"/>
    <x v="24"/>
    <x v="0"/>
    <x v="0"/>
    <x v="0"/>
    <x v="1"/>
    <x v="0"/>
    <x v="0"/>
    <x v="1"/>
    <x v="11"/>
  </r>
  <r>
    <x v="7"/>
    <x v="25"/>
    <x v="228"/>
    <x v="636"/>
    <x v="619"/>
    <x v="774"/>
    <x v="12"/>
    <x v="123"/>
    <x v="27"/>
    <x v="1047"/>
    <x v="1126"/>
    <x v="498"/>
    <x v="232"/>
    <x v="274"/>
    <x v="0"/>
    <x v="0"/>
    <x v="45"/>
    <x v="252"/>
    <x v="255"/>
    <x v="93"/>
    <x v="25"/>
    <x v="1"/>
    <x v="0"/>
    <x v="0"/>
    <x v="1"/>
    <x v="0"/>
    <x v="1"/>
    <x v="0"/>
    <x v="16"/>
  </r>
  <r>
    <x v="7"/>
    <x v="26"/>
    <x v="207"/>
    <x v="850"/>
    <x v="846"/>
    <x v="794"/>
    <x v="16"/>
    <x v="82"/>
    <x v="306"/>
    <x v="71"/>
    <x v="259"/>
    <x v="247"/>
    <x v="175"/>
    <x v="245"/>
    <x v="2"/>
    <x v="4"/>
    <x v="39"/>
    <x v="99"/>
    <x v="175"/>
    <x v="203"/>
    <x v="26"/>
    <x v="0"/>
    <x v="1"/>
    <x v="0"/>
    <x v="1"/>
    <x v="0"/>
    <x v="1"/>
    <x v="0"/>
    <x v="11"/>
  </r>
  <r>
    <x v="7"/>
    <x v="27"/>
    <x v="436"/>
    <x v="529"/>
    <x v="427"/>
    <x v="502"/>
    <x v="7"/>
    <x v="100"/>
    <x v="752"/>
    <x v="150"/>
    <x v="140"/>
    <x v="232"/>
    <x v="720"/>
    <x v="741"/>
    <x v="5"/>
    <x v="8"/>
    <x v="31"/>
    <x v="105"/>
    <x v="80"/>
    <x v="70"/>
    <x v="27"/>
    <x v="1"/>
    <x v="1"/>
    <x v="0"/>
    <x v="1"/>
    <x v="0"/>
    <x v="0"/>
    <x v="1"/>
    <x v="11"/>
  </r>
  <r>
    <x v="7"/>
    <x v="28"/>
    <x v="182"/>
    <x v="866"/>
    <x v="874"/>
    <x v="896"/>
    <x v="15"/>
    <x v="140"/>
    <x v="551"/>
    <x v="247"/>
    <x v="1142"/>
    <x v="143"/>
    <x v="974"/>
    <x v="981"/>
    <x v="4"/>
    <x v="3"/>
    <x v="17"/>
    <x v="25"/>
    <x v="80"/>
    <x v="216"/>
    <x v="28"/>
    <x v="0"/>
    <x v="0"/>
    <x v="1"/>
    <x v="1"/>
    <x v="0"/>
    <x v="1"/>
    <x v="1"/>
    <x v="7"/>
  </r>
  <r>
    <x v="7"/>
    <x v="29"/>
    <x v="265"/>
    <x v="92"/>
    <x v="80"/>
    <x v="213"/>
    <x v="1"/>
    <x v="60"/>
    <x v="27"/>
    <x v="44"/>
    <x v="422"/>
    <x v="524"/>
    <x v="502"/>
    <x v="607"/>
    <x v="0"/>
    <x v="2"/>
    <x v="49"/>
    <x v="252"/>
    <x v="255"/>
    <x v="8"/>
    <x v="29"/>
    <x v="1"/>
    <x v="0"/>
    <x v="1"/>
    <x v="1"/>
    <x v="0"/>
    <x v="0"/>
    <x v="0"/>
    <x v="16"/>
  </r>
  <r>
    <x v="7"/>
    <x v="30"/>
    <x v="447"/>
    <x v="382"/>
    <x v="317"/>
    <x v="539"/>
    <x v="7"/>
    <x v="33"/>
    <x v="126"/>
    <x v="954"/>
    <x v="69"/>
    <x v="537"/>
    <x v="746"/>
    <x v="867"/>
    <x v="1"/>
    <x v="8"/>
    <x v="49"/>
    <x v="126"/>
    <x v="196"/>
    <x v="65"/>
    <x v="30"/>
    <x v="0"/>
    <x v="1"/>
    <x v="1"/>
    <x v="1"/>
    <x v="0"/>
    <x v="0"/>
    <x v="0"/>
    <x v="13"/>
  </r>
  <r>
    <x v="7"/>
    <x v="31"/>
    <x v="382"/>
    <x v="1166"/>
    <x v="917"/>
    <x v="939"/>
    <x v="19"/>
    <x v="166"/>
    <x v="786"/>
    <x v="188"/>
    <x v="412"/>
    <x v="466"/>
    <x v="938"/>
    <x v="797"/>
    <x v="4"/>
    <x v="7"/>
    <x v="33"/>
    <x v="115"/>
    <x v="90"/>
    <x v="194"/>
    <x v="31"/>
    <x v="1"/>
    <x v="1"/>
    <x v="1"/>
    <x v="1"/>
    <x v="0"/>
    <x v="1"/>
    <x v="1"/>
    <x v="12"/>
  </r>
  <r>
    <x v="7"/>
    <x v="32"/>
    <x v="449"/>
    <x v="342"/>
    <x v="252"/>
    <x v="421"/>
    <x v="6"/>
    <x v="53"/>
    <x v="85"/>
    <x v="540"/>
    <x v="595"/>
    <x v="326"/>
    <x v="672"/>
    <x v="746"/>
    <x v="2"/>
    <x v="7"/>
    <x v="44"/>
    <x v="202"/>
    <x v="186"/>
    <x v="54"/>
    <x v="32"/>
    <x v="1"/>
    <x v="1"/>
    <x v="1"/>
    <x v="1"/>
    <x v="0"/>
    <x v="0"/>
    <x v="0"/>
    <x v="14"/>
  </r>
  <r>
    <x v="7"/>
    <x v="33"/>
    <x v="370"/>
    <x v="1121"/>
    <x v="953"/>
    <x v="979"/>
    <x v="17"/>
    <x v="155"/>
    <x v="532"/>
    <x v="675"/>
    <x v="1167"/>
    <x v="505"/>
    <x v="926"/>
    <x v="804"/>
    <x v="2"/>
    <x v="5"/>
    <x v="41"/>
    <x v="84"/>
    <x v="157"/>
    <x v="259"/>
    <x v="33"/>
    <x v="0"/>
    <x v="1"/>
    <x v="1"/>
    <x v="1"/>
    <x v="0"/>
    <x v="1"/>
    <x v="1"/>
    <x v="11"/>
  </r>
  <r>
    <x v="7"/>
    <x v="34"/>
    <x v="221"/>
    <x v="941"/>
    <x v="703"/>
    <x v="764"/>
    <x v="13"/>
    <x v="169"/>
    <x v="650"/>
    <x v="298"/>
    <x v="919"/>
    <x v="479"/>
    <x v="935"/>
    <x v="908"/>
    <x v="1"/>
    <x v="1"/>
    <x v="37"/>
    <x v="218"/>
    <x v="212"/>
    <x v="100"/>
    <x v="34"/>
    <x v="1"/>
    <x v="0"/>
    <x v="1"/>
    <x v="1"/>
    <x v="0"/>
    <x v="1"/>
    <x v="1"/>
    <x v="15"/>
  </r>
  <r>
    <x v="7"/>
    <x v="35"/>
    <x v="56"/>
    <x v="23"/>
    <x v="93"/>
    <x v="45"/>
    <x v="0"/>
    <x v="30"/>
    <x v="35"/>
    <x v="458"/>
    <x v="418"/>
    <x v="516"/>
    <x v="471"/>
    <x v="592"/>
    <x v="0"/>
    <x v="1"/>
    <x v="47"/>
    <x v="218"/>
    <x v="255"/>
    <x v="12"/>
    <x v="35"/>
    <x v="0"/>
    <x v="0"/>
    <x v="1"/>
    <x v="1"/>
    <x v="0"/>
    <x v="0"/>
    <x v="0"/>
    <x v="15"/>
  </r>
  <r>
    <x v="7"/>
    <x v="36"/>
    <x v="331"/>
    <x v="871"/>
    <x v="695"/>
    <x v="805"/>
    <x v="16"/>
    <x v="129"/>
    <x v="527"/>
    <x v="57"/>
    <x v="523"/>
    <x v="256"/>
    <x v="79"/>
    <x v="104"/>
    <x v="1"/>
    <x v="4"/>
    <x v="45"/>
    <x v="229"/>
    <x v="226"/>
    <x v="94"/>
    <x v="36"/>
    <x v="1"/>
    <x v="1"/>
    <x v="0"/>
    <x v="1"/>
    <x v="0"/>
    <x v="1"/>
    <x v="0"/>
    <x v="15"/>
  </r>
  <r>
    <x v="7"/>
    <x v="37"/>
    <x v="279"/>
    <x v="353"/>
    <x v="320"/>
    <x v="369"/>
    <x v="5"/>
    <x v="70"/>
    <x v="328"/>
    <x v="807"/>
    <x v="823"/>
    <x v="437"/>
    <x v="401"/>
    <x v="416"/>
    <x v="4"/>
    <x v="6"/>
    <x v="31"/>
    <x v="22"/>
    <x v="75"/>
    <x v="53"/>
    <x v="37"/>
    <x v="0"/>
    <x v="1"/>
    <x v="0"/>
    <x v="1"/>
    <x v="0"/>
    <x v="0"/>
    <x v="1"/>
    <x v="7"/>
  </r>
  <r>
    <x v="7"/>
    <x v="38"/>
    <x v="220"/>
    <x v="269"/>
    <x v="564"/>
    <x v="644"/>
    <x v="0"/>
    <x v="86"/>
    <x v="452"/>
    <x v="562"/>
    <x v="124"/>
    <x v="412"/>
    <x v="697"/>
    <x v="817"/>
    <x v="2"/>
    <x v="1"/>
    <x v="25"/>
    <x v="180"/>
    <x v="162"/>
    <x v="71"/>
    <x v="38"/>
    <x v="1"/>
    <x v="0"/>
    <x v="0"/>
    <x v="1"/>
    <x v="0"/>
    <x v="0"/>
    <x v="1"/>
    <x v="14"/>
  </r>
  <r>
    <x v="7"/>
    <x v="39"/>
    <x v="4"/>
    <x v="649"/>
    <x v="337"/>
    <x v="270"/>
    <x v="13"/>
    <x v="77"/>
    <x v="163"/>
    <x v="37"/>
    <x v="104"/>
    <x v="245"/>
    <x v="848"/>
    <x v="813"/>
    <x v="1"/>
    <x v="1"/>
    <x v="37"/>
    <x v="143"/>
    <x v="212"/>
    <x v="24"/>
    <x v="39"/>
    <x v="0"/>
    <x v="0"/>
    <x v="0"/>
    <x v="1"/>
    <x v="0"/>
    <x v="1"/>
    <x v="0"/>
    <x v="13"/>
  </r>
  <r>
    <x v="7"/>
    <x v="40"/>
    <x v="426"/>
    <x v="1170"/>
    <x v="860"/>
    <x v="960"/>
    <x v="20"/>
    <x v="165"/>
    <x v="19"/>
    <x v="686"/>
    <x v="897"/>
    <x v="413"/>
    <x v="947"/>
    <x v="815"/>
    <x v="5"/>
    <x v="8"/>
    <x v="31"/>
    <x v="96"/>
    <x v="70"/>
    <x v="215"/>
    <x v="40"/>
    <x v="1"/>
    <x v="1"/>
    <x v="1"/>
    <x v="0"/>
    <x v="0"/>
    <x v="1"/>
    <x v="1"/>
    <x v="11"/>
  </r>
  <r>
    <x v="7"/>
    <x v="41"/>
    <x v="349"/>
    <x v="337"/>
    <x v="300"/>
    <x v="441"/>
    <x v="6"/>
    <x v="28"/>
    <x v="481"/>
    <x v="668"/>
    <x v="1040"/>
    <x v="536"/>
    <x v="752"/>
    <x v="887"/>
    <x v="1"/>
    <x v="7"/>
    <x v="48"/>
    <x v="119"/>
    <x v="192"/>
    <x v="69"/>
    <x v="41"/>
    <x v="0"/>
    <x v="1"/>
    <x v="1"/>
    <x v="0"/>
    <x v="0"/>
    <x v="0"/>
    <x v="0"/>
    <x v="13"/>
  </r>
  <r>
    <x v="7"/>
    <x v="42"/>
    <x v="361"/>
    <x v="67"/>
    <x v="3"/>
    <x v="100"/>
    <x v="1"/>
    <x v="60"/>
    <x v="27"/>
    <x v="727"/>
    <x v="407"/>
    <x v="524"/>
    <x v="554"/>
    <x v="701"/>
    <x v="0"/>
    <x v="2"/>
    <x v="49"/>
    <x v="252"/>
    <x v="255"/>
    <x v="9"/>
    <x v="42"/>
    <x v="1"/>
    <x v="0"/>
    <x v="1"/>
    <x v="0"/>
    <x v="0"/>
    <x v="0"/>
    <x v="0"/>
    <x v="16"/>
  </r>
  <r>
    <x v="7"/>
    <x v="43"/>
    <x v="80"/>
    <x v="822"/>
    <x v="588"/>
    <x v="616"/>
    <x v="14"/>
    <x v="148"/>
    <x v="224"/>
    <x v="1099"/>
    <x v="1135"/>
    <x v="418"/>
    <x v="933"/>
    <x v="941"/>
    <x v="2"/>
    <x v="2"/>
    <x v="31"/>
    <x v="102"/>
    <x v="179"/>
    <x v="171"/>
    <x v="43"/>
    <x v="0"/>
    <x v="0"/>
    <x v="1"/>
    <x v="0"/>
    <x v="0"/>
    <x v="1"/>
    <x v="1"/>
    <x v="11"/>
  </r>
  <r>
    <x v="7"/>
    <x v="44"/>
    <x v="421"/>
    <x v="513"/>
    <x v="303"/>
    <x v="462"/>
    <x v="8"/>
    <x v="87"/>
    <x v="139"/>
    <x v="206"/>
    <x v="986"/>
    <x v="144"/>
    <x v="705"/>
    <x v="736"/>
    <x v="7"/>
    <x v="9"/>
    <x v="24"/>
    <x v="56"/>
    <x v="34"/>
    <x v="70"/>
    <x v="44"/>
    <x v="1"/>
    <x v="1"/>
    <x v="0"/>
    <x v="0"/>
    <x v="0"/>
    <x v="0"/>
    <x v="1"/>
    <x v="9"/>
  </r>
  <r>
    <x v="7"/>
    <x v="45"/>
    <x v="111"/>
    <x v="802"/>
    <x v="88"/>
    <x v="70"/>
    <x v="16"/>
    <x v="86"/>
    <x v="82"/>
    <x v="693"/>
    <x v="835"/>
    <x v="256"/>
    <x v="106"/>
    <x v="136"/>
    <x v="1"/>
    <x v="4"/>
    <x v="45"/>
    <x v="114"/>
    <x v="189"/>
    <x v="57"/>
    <x v="45"/>
    <x v="0"/>
    <x v="1"/>
    <x v="0"/>
    <x v="0"/>
    <x v="0"/>
    <x v="1"/>
    <x v="0"/>
    <x v="13"/>
  </r>
  <r>
    <x v="7"/>
    <x v="46"/>
    <x v="227"/>
    <x v="628"/>
    <x v="467"/>
    <x v="667"/>
    <x v="12"/>
    <x v="123"/>
    <x v="27"/>
    <x v="873"/>
    <x v="807"/>
    <x v="498"/>
    <x v="201"/>
    <x v="227"/>
    <x v="0"/>
    <x v="0"/>
    <x v="45"/>
    <x v="252"/>
    <x v="255"/>
    <x v="70"/>
    <x v="46"/>
    <x v="1"/>
    <x v="0"/>
    <x v="0"/>
    <x v="0"/>
    <x v="0"/>
    <x v="1"/>
    <x v="0"/>
    <x v="16"/>
  </r>
  <r>
    <x v="7"/>
    <x v="47"/>
    <x v="35"/>
    <x v="82"/>
    <x v="139"/>
    <x v="84"/>
    <x v="0"/>
    <x v="69"/>
    <x v="230"/>
    <x v="430"/>
    <x v="462"/>
    <x v="116"/>
    <x v="599"/>
    <x v="760"/>
    <x v="2"/>
    <x v="1"/>
    <x v="25"/>
    <x v="93"/>
    <x v="171"/>
    <x v="99"/>
    <x v="47"/>
    <x v="0"/>
    <x v="0"/>
    <x v="0"/>
    <x v="0"/>
    <x v="0"/>
    <x v="0"/>
    <x v="1"/>
    <x v="11"/>
  </r>
  <r>
    <x v="7"/>
    <x v="48"/>
    <x v="453"/>
    <x v="571"/>
    <x v="650"/>
    <x v="771"/>
    <x v="8"/>
    <x v="108"/>
    <x v="562"/>
    <x v="238"/>
    <x v="649"/>
    <x v="433"/>
    <x v="807"/>
    <x v="858"/>
    <x v="4"/>
    <x v="9"/>
    <x v="38"/>
    <x v="121"/>
    <x v="95"/>
    <x v="88"/>
    <x v="48"/>
    <x v="1"/>
    <x v="1"/>
    <x v="1"/>
    <x v="1"/>
    <x v="1"/>
    <x v="0"/>
    <x v="1"/>
    <x v="12"/>
  </r>
  <r>
    <x v="7"/>
    <x v="49"/>
    <x v="541"/>
    <x v="1112"/>
    <x v="946"/>
    <x v="973"/>
    <x v="20"/>
    <x v="66"/>
    <x v="614"/>
    <x v="1061"/>
    <x v="993"/>
    <x v="88"/>
    <x v="987"/>
    <x v="983"/>
    <x v="7"/>
    <x v="8"/>
    <x v="20"/>
    <x v="2"/>
    <x v="27"/>
    <x v="164"/>
    <x v="49"/>
    <x v="0"/>
    <x v="1"/>
    <x v="1"/>
    <x v="1"/>
    <x v="1"/>
    <x v="1"/>
    <x v="0"/>
    <x v="2"/>
  </r>
  <r>
    <x v="7"/>
    <x v="50"/>
    <x v="181"/>
    <x v="700"/>
    <x v="426"/>
    <x v="647"/>
    <x v="13"/>
    <x v="131"/>
    <x v="27"/>
    <x v="724"/>
    <x v="741"/>
    <x v="516"/>
    <x v="840"/>
    <x v="740"/>
    <x v="0"/>
    <x v="1"/>
    <x v="47"/>
    <x v="252"/>
    <x v="255"/>
    <x v="36"/>
    <x v="50"/>
    <x v="1"/>
    <x v="0"/>
    <x v="1"/>
    <x v="1"/>
    <x v="1"/>
    <x v="1"/>
    <x v="0"/>
    <x v="16"/>
  </r>
  <r>
    <x v="7"/>
    <x v="51"/>
    <x v="168"/>
    <x v="254"/>
    <x v="270"/>
    <x v="318"/>
    <x v="3"/>
    <x v="72"/>
    <x v="305"/>
    <x v="641"/>
    <x v="588"/>
    <x v="347"/>
    <x v="714"/>
    <x v="856"/>
    <x v="3"/>
    <x v="4"/>
    <x v="31"/>
    <x v="49"/>
    <x v="119"/>
    <x v="5"/>
    <x v="51"/>
    <x v="0"/>
    <x v="0"/>
    <x v="1"/>
    <x v="1"/>
    <x v="1"/>
    <x v="0"/>
    <x v="1"/>
    <x v="9"/>
  </r>
  <r>
    <x v="7"/>
    <x v="52"/>
    <x v="333"/>
    <x v="1101"/>
    <x v="760"/>
    <x v="791"/>
    <x v="17"/>
    <x v="162"/>
    <x v="724"/>
    <x v="163"/>
    <x v="388"/>
    <x v="361"/>
    <x v="165"/>
    <x v="270"/>
    <x v="4"/>
    <x v="5"/>
    <x v="28"/>
    <x v="112"/>
    <x v="87"/>
    <x v="118"/>
    <x v="52"/>
    <x v="1"/>
    <x v="1"/>
    <x v="0"/>
    <x v="1"/>
    <x v="1"/>
    <x v="1"/>
    <x v="1"/>
    <x v="12"/>
  </r>
  <r>
    <x v="7"/>
    <x v="53"/>
    <x v="317"/>
    <x v="258"/>
    <x v="408"/>
    <x v="480"/>
    <x v="4"/>
    <x v="15"/>
    <x v="171"/>
    <x v="408"/>
    <x v="758"/>
    <x v="451"/>
    <x v="622"/>
    <x v="714"/>
    <x v="2"/>
    <x v="5"/>
    <x v="41"/>
    <x v="84"/>
    <x v="157"/>
    <x v="35"/>
    <x v="53"/>
    <x v="0"/>
    <x v="1"/>
    <x v="0"/>
    <x v="1"/>
    <x v="1"/>
    <x v="0"/>
    <x v="0"/>
    <x v="11"/>
  </r>
  <r>
    <x v="7"/>
    <x v="54"/>
    <x v="318"/>
    <x v="109"/>
    <x v="136"/>
    <x v="208"/>
    <x v="1"/>
    <x v="60"/>
    <x v="27"/>
    <x v="55"/>
    <x v="487"/>
    <x v="524"/>
    <x v="561"/>
    <x v="673"/>
    <x v="0"/>
    <x v="2"/>
    <x v="49"/>
    <x v="252"/>
    <x v="255"/>
    <x v="1"/>
    <x v="54"/>
    <x v="1"/>
    <x v="0"/>
    <x v="0"/>
    <x v="1"/>
    <x v="1"/>
    <x v="0"/>
    <x v="0"/>
    <x v="16"/>
  </r>
  <r>
    <x v="7"/>
    <x v="55"/>
    <x v="37"/>
    <x v="781"/>
    <x v="867"/>
    <x v="919"/>
    <x v="13"/>
    <x v="145"/>
    <x v="51"/>
    <x v="1049"/>
    <x v="974"/>
    <x v="412"/>
    <x v="867"/>
    <x v="780"/>
    <x v="2"/>
    <x v="1"/>
    <x v="25"/>
    <x v="105"/>
    <x v="183"/>
    <x v="85"/>
    <x v="55"/>
    <x v="0"/>
    <x v="0"/>
    <x v="0"/>
    <x v="1"/>
    <x v="1"/>
    <x v="1"/>
    <x v="1"/>
    <x v="11"/>
  </r>
  <r>
    <x v="7"/>
    <x v="56"/>
    <x v="352"/>
    <x v="1030"/>
    <x v="853"/>
    <x v="933"/>
    <x v="17"/>
    <x v="143"/>
    <x v="27"/>
    <x v="444"/>
    <x v="553"/>
    <x v="538"/>
    <x v="851"/>
    <x v="643"/>
    <x v="0"/>
    <x v="5"/>
    <x v="53"/>
    <x v="252"/>
    <x v="255"/>
    <x v="135"/>
    <x v="56"/>
    <x v="1"/>
    <x v="1"/>
    <x v="1"/>
    <x v="0"/>
    <x v="1"/>
    <x v="1"/>
    <x v="0"/>
    <x v="16"/>
  </r>
  <r>
    <x v="7"/>
    <x v="57"/>
    <x v="392"/>
    <x v="517"/>
    <x v="539"/>
    <x v="504"/>
    <x v="9"/>
    <x v="64"/>
    <x v="326"/>
    <x v="965"/>
    <x v="528"/>
    <x v="313"/>
    <x v="785"/>
    <x v="871"/>
    <x v="9"/>
    <x v="10"/>
    <x v="17"/>
    <x v="0"/>
    <x v="6"/>
    <x v="63"/>
    <x v="57"/>
    <x v="0"/>
    <x v="1"/>
    <x v="1"/>
    <x v="0"/>
    <x v="1"/>
    <x v="0"/>
    <x v="1"/>
    <x v="0"/>
  </r>
  <r>
    <x v="7"/>
    <x v="58"/>
    <x v="216"/>
    <x v="323"/>
    <x v="417"/>
    <x v="437"/>
    <x v="2"/>
    <x v="89"/>
    <x v="425"/>
    <x v="441"/>
    <x v="45"/>
    <x v="165"/>
    <x v="702"/>
    <x v="808"/>
    <x v="3"/>
    <x v="3"/>
    <x v="27"/>
    <x v="150"/>
    <x v="128"/>
    <x v="61"/>
    <x v="58"/>
    <x v="1"/>
    <x v="0"/>
    <x v="1"/>
    <x v="0"/>
    <x v="1"/>
    <x v="0"/>
    <x v="1"/>
    <x v="13"/>
  </r>
  <r>
    <x v="7"/>
    <x v="59"/>
    <x v="12"/>
    <x v="667"/>
    <x v="636"/>
    <x v="597"/>
    <x v="13"/>
    <x v="78"/>
    <x v="59"/>
    <x v="438"/>
    <x v="311"/>
    <x v="446"/>
    <x v="790"/>
    <x v="614"/>
    <x v="1"/>
    <x v="1"/>
    <x v="37"/>
    <x v="147"/>
    <x v="215"/>
    <x v="134"/>
    <x v="59"/>
    <x v="0"/>
    <x v="0"/>
    <x v="1"/>
    <x v="0"/>
    <x v="1"/>
    <x v="1"/>
    <x v="0"/>
    <x v="13"/>
  </r>
  <r>
    <x v="7"/>
    <x v="60"/>
    <x v="441"/>
    <x v="327"/>
    <x v="155"/>
    <x v="386"/>
    <x v="5"/>
    <x v="72"/>
    <x v="27"/>
    <x v="541"/>
    <x v="203"/>
    <x v="261"/>
    <x v="646"/>
    <x v="720"/>
    <x v="0"/>
    <x v="6"/>
    <x v="54"/>
    <x v="252"/>
    <x v="255"/>
    <x v="13"/>
    <x v="60"/>
    <x v="1"/>
    <x v="1"/>
    <x v="0"/>
    <x v="0"/>
    <x v="1"/>
    <x v="0"/>
    <x v="0"/>
    <x v="16"/>
  </r>
  <r>
    <x v="7"/>
    <x v="61"/>
    <x v="88"/>
    <x v="998"/>
    <x v="672"/>
    <x v="685"/>
    <x v="16"/>
    <x v="152"/>
    <x v="646"/>
    <x v="415"/>
    <x v="78"/>
    <x v="489"/>
    <x v="144"/>
    <x v="221"/>
    <x v="2"/>
    <x v="4"/>
    <x v="39"/>
    <x v="85"/>
    <x v="160"/>
    <x v="86"/>
    <x v="61"/>
    <x v="0"/>
    <x v="1"/>
    <x v="0"/>
    <x v="0"/>
    <x v="1"/>
    <x v="1"/>
    <x v="1"/>
    <x v="11"/>
  </r>
  <r>
    <x v="7"/>
    <x v="62"/>
    <x v="172"/>
    <x v="787"/>
    <x v="915"/>
    <x v="949"/>
    <x v="13"/>
    <x v="145"/>
    <x v="430"/>
    <x v="931"/>
    <x v="1002"/>
    <x v="21"/>
    <x v="729"/>
    <x v="482"/>
    <x v="4"/>
    <x v="1"/>
    <x v="0"/>
    <x v="105"/>
    <x v="80"/>
    <x v="220"/>
    <x v="62"/>
    <x v="1"/>
    <x v="0"/>
    <x v="0"/>
    <x v="0"/>
    <x v="1"/>
    <x v="1"/>
    <x v="1"/>
    <x v="12"/>
  </r>
  <r>
    <x v="7"/>
    <x v="63"/>
    <x v="164"/>
    <x v="95"/>
    <x v="16"/>
    <x v="231"/>
    <x v="2"/>
    <x v="44"/>
    <x v="35"/>
    <x v="119"/>
    <x v="752"/>
    <x v="529"/>
    <x v="734"/>
    <x v="960"/>
    <x v="0"/>
    <x v="3"/>
    <x v="51"/>
    <x v="218"/>
    <x v="255"/>
    <x v="0"/>
    <x v="63"/>
    <x v="0"/>
    <x v="0"/>
    <x v="0"/>
    <x v="0"/>
    <x v="1"/>
    <x v="0"/>
    <x v="0"/>
    <x v="15"/>
  </r>
  <r>
    <x v="7"/>
    <x v="64"/>
    <x v="107"/>
    <x v="136"/>
    <x v="84"/>
    <x v="87"/>
    <x v="1"/>
    <x v="76"/>
    <x v="162"/>
    <x v="1010"/>
    <x v="366"/>
    <x v="369"/>
    <x v="701"/>
    <x v="889"/>
    <x v="2"/>
    <x v="2"/>
    <x v="31"/>
    <x v="105"/>
    <x v="183"/>
    <x v="7"/>
    <x v="64"/>
    <x v="0"/>
    <x v="0"/>
    <x v="0"/>
    <x v="0"/>
    <x v="1"/>
    <x v="0"/>
    <x v="1"/>
    <x v="11"/>
  </r>
  <r>
    <x v="7"/>
    <x v="65"/>
    <x v="324"/>
    <x v="502"/>
    <x v="435"/>
    <x v="435"/>
    <x v="5"/>
    <x v="105"/>
    <x v="105"/>
    <x v="45"/>
    <x v="941"/>
    <x v="424"/>
    <x v="516"/>
    <x v="515"/>
    <x v="3"/>
    <x v="6"/>
    <x v="37"/>
    <x v="152"/>
    <x v="130"/>
    <x v="62"/>
    <x v="65"/>
    <x v="1"/>
    <x v="1"/>
    <x v="0"/>
    <x v="0"/>
    <x v="1"/>
    <x v="0"/>
    <x v="1"/>
    <x v="13"/>
  </r>
  <r>
    <x v="7"/>
    <x v="66"/>
    <x v="26"/>
    <x v="40"/>
    <x v="147"/>
    <x v="110"/>
    <x v="0"/>
    <x v="30"/>
    <x v="35"/>
    <x v="700"/>
    <x v="696"/>
    <x v="516"/>
    <x v="412"/>
    <x v="487"/>
    <x v="0"/>
    <x v="1"/>
    <x v="47"/>
    <x v="218"/>
    <x v="255"/>
    <x v="13"/>
    <x v="66"/>
    <x v="0"/>
    <x v="0"/>
    <x v="1"/>
    <x v="0"/>
    <x v="1"/>
    <x v="0"/>
    <x v="0"/>
    <x v="15"/>
  </r>
  <r>
    <x v="7"/>
    <x v="67"/>
    <x v="444"/>
    <x v="389"/>
    <x v="444"/>
    <x v="561"/>
    <x v="5"/>
    <x v="72"/>
    <x v="27"/>
    <x v="59"/>
    <x v="60"/>
    <x v="261"/>
    <x v="628"/>
    <x v="657"/>
    <x v="0"/>
    <x v="6"/>
    <x v="54"/>
    <x v="252"/>
    <x v="255"/>
    <x v="44"/>
    <x v="67"/>
    <x v="1"/>
    <x v="1"/>
    <x v="1"/>
    <x v="0"/>
    <x v="1"/>
    <x v="0"/>
    <x v="0"/>
    <x v="16"/>
  </r>
  <r>
    <x v="7"/>
    <x v="68"/>
    <x v="211"/>
    <x v="290"/>
    <x v="313"/>
    <x v="591"/>
    <x v="2"/>
    <x v="86"/>
    <x v="795"/>
    <x v="83"/>
    <x v="229"/>
    <x v="346"/>
    <x v="698"/>
    <x v="812"/>
    <x v="3"/>
    <x v="3"/>
    <x v="27"/>
    <x v="141"/>
    <x v="116"/>
    <x v="25"/>
    <x v="68"/>
    <x v="1"/>
    <x v="0"/>
    <x v="0"/>
    <x v="1"/>
    <x v="1"/>
    <x v="0"/>
    <x v="1"/>
    <x v="13"/>
  </r>
  <r>
    <x v="7"/>
    <x v="69"/>
    <x v="242"/>
    <x v="506"/>
    <x v="615"/>
    <x v="576"/>
    <x v="8"/>
    <x v="63"/>
    <x v="326"/>
    <x v="964"/>
    <x v="799"/>
    <x v="26"/>
    <x v="815"/>
    <x v="926"/>
    <x v="9"/>
    <x v="9"/>
    <x v="14"/>
    <x v="0"/>
    <x v="6"/>
    <x v="31"/>
    <x v="69"/>
    <x v="0"/>
    <x v="1"/>
    <x v="0"/>
    <x v="1"/>
    <x v="1"/>
    <x v="0"/>
    <x v="1"/>
    <x v="0"/>
  </r>
  <r>
    <x v="7"/>
    <x v="70"/>
    <x v="268"/>
    <x v="121"/>
    <x v="164"/>
    <x v="203"/>
    <x v="1"/>
    <x v="60"/>
    <x v="27"/>
    <x v="561"/>
    <x v="74"/>
    <x v="524"/>
    <x v="438"/>
    <x v="500"/>
    <x v="0"/>
    <x v="2"/>
    <x v="49"/>
    <x v="252"/>
    <x v="255"/>
    <x v="9"/>
    <x v="70"/>
    <x v="1"/>
    <x v="0"/>
    <x v="1"/>
    <x v="1"/>
    <x v="1"/>
    <x v="0"/>
    <x v="0"/>
    <x v="16"/>
  </r>
  <r>
    <x v="7"/>
    <x v="71"/>
    <x v="169"/>
    <x v="303"/>
    <x v="329"/>
    <x v="344"/>
    <x v="5"/>
    <x v="55"/>
    <x v="35"/>
    <x v="1040"/>
    <x v="1081"/>
    <x v="261"/>
    <x v="569"/>
    <x v="600"/>
    <x v="0"/>
    <x v="6"/>
    <x v="54"/>
    <x v="218"/>
    <x v="255"/>
    <x v="23"/>
    <x v="71"/>
    <x v="0"/>
    <x v="1"/>
    <x v="1"/>
    <x v="1"/>
    <x v="1"/>
    <x v="0"/>
    <x v="0"/>
    <x v="15"/>
  </r>
  <r>
    <x v="7"/>
    <x v="72"/>
    <x v="70"/>
    <x v="4"/>
    <x v="2"/>
    <x v="8"/>
    <x v="0"/>
    <x v="30"/>
    <x v="35"/>
    <x v="780"/>
    <x v="41"/>
    <x v="516"/>
    <x v="508"/>
    <x v="697"/>
    <x v="0"/>
    <x v="1"/>
    <x v="47"/>
    <x v="218"/>
    <x v="255"/>
    <x v="3"/>
    <x v="72"/>
    <x v="0"/>
    <x v="0"/>
    <x v="0"/>
    <x v="0"/>
    <x v="0"/>
    <x v="0"/>
    <x v="0"/>
    <x v="15"/>
  </r>
  <r>
    <x v="7"/>
    <x v="73"/>
    <x v="413"/>
    <x v="225"/>
    <x v="53"/>
    <x v="88"/>
    <x v="4"/>
    <x v="69"/>
    <x v="27"/>
    <x v="378"/>
    <x v="258"/>
    <x v="538"/>
    <x v="409"/>
    <x v="436"/>
    <x v="0"/>
    <x v="5"/>
    <x v="53"/>
    <x v="252"/>
    <x v="255"/>
    <x v="16"/>
    <x v="73"/>
    <x v="1"/>
    <x v="1"/>
    <x v="0"/>
    <x v="0"/>
    <x v="0"/>
    <x v="0"/>
    <x v="0"/>
    <x v="16"/>
  </r>
  <r>
    <x v="7"/>
    <x v="74"/>
    <x v="348"/>
    <x v="198"/>
    <x v="159"/>
    <x v="249"/>
    <x v="1"/>
    <x v="86"/>
    <x v="648"/>
    <x v="523"/>
    <x v="1097"/>
    <x v="507"/>
    <x v="801"/>
    <x v="978"/>
    <x v="1"/>
    <x v="2"/>
    <x v="41"/>
    <x v="159"/>
    <x v="223"/>
    <x v="61"/>
    <x v="74"/>
    <x v="0"/>
    <x v="0"/>
    <x v="1"/>
    <x v="0"/>
    <x v="0"/>
    <x v="0"/>
    <x v="1"/>
    <x v="13"/>
  </r>
  <r>
    <x v="7"/>
    <x v="75"/>
    <x v="456"/>
    <x v="542"/>
    <x v="211"/>
    <x v="558"/>
    <x v="7"/>
    <x v="121"/>
    <x v="246"/>
    <x v="0"/>
    <x v="860"/>
    <x v="234"/>
    <x v="804"/>
    <x v="875"/>
    <x v="3"/>
    <x v="8"/>
    <x v="41"/>
    <x v="165"/>
    <x v="144"/>
    <x v="80"/>
    <x v="75"/>
    <x v="1"/>
    <x v="1"/>
    <x v="1"/>
    <x v="0"/>
    <x v="0"/>
    <x v="0"/>
    <x v="1"/>
    <x v="13"/>
  </r>
  <r>
    <x v="7"/>
    <x v="76"/>
    <x v="274"/>
    <x v="37"/>
    <x v="33"/>
    <x v="134"/>
    <x v="0"/>
    <x v="55"/>
    <x v="27"/>
    <x v="533"/>
    <x v="37"/>
    <x v="516"/>
    <x v="513"/>
    <x v="659"/>
    <x v="0"/>
    <x v="1"/>
    <x v="47"/>
    <x v="252"/>
    <x v="255"/>
    <x v="7"/>
    <x v="76"/>
    <x v="1"/>
    <x v="0"/>
    <x v="0"/>
    <x v="1"/>
    <x v="0"/>
    <x v="0"/>
    <x v="0"/>
    <x v="16"/>
  </r>
  <r>
    <x v="7"/>
    <x v="77"/>
    <x v="131"/>
    <x v="165"/>
    <x v="176"/>
    <x v="138"/>
    <x v="3"/>
    <x v="48"/>
    <x v="35"/>
    <x v="625"/>
    <x v="934"/>
    <x v="534"/>
    <x v="422"/>
    <x v="458"/>
    <x v="0"/>
    <x v="4"/>
    <x v="52"/>
    <x v="218"/>
    <x v="255"/>
    <x v="20"/>
    <x v="77"/>
    <x v="0"/>
    <x v="1"/>
    <x v="0"/>
    <x v="1"/>
    <x v="0"/>
    <x v="0"/>
    <x v="0"/>
    <x v="15"/>
  </r>
  <r>
    <x v="7"/>
    <x v="78"/>
    <x v="299"/>
    <x v="405"/>
    <x v="217"/>
    <x v="840"/>
    <x v="2"/>
    <x v="104"/>
    <x v="478"/>
    <x v="695"/>
    <x v="1105"/>
    <x v="179"/>
    <x v="770"/>
    <x v="888"/>
    <x v="2"/>
    <x v="3"/>
    <x v="35"/>
    <x v="191"/>
    <x v="176"/>
    <x v="24"/>
    <x v="78"/>
    <x v="1"/>
    <x v="0"/>
    <x v="1"/>
    <x v="1"/>
    <x v="0"/>
    <x v="0"/>
    <x v="1"/>
    <x v="14"/>
  </r>
  <r>
    <x v="7"/>
    <x v="79"/>
    <x v="255"/>
    <x v="467"/>
    <x v="496"/>
    <x v="442"/>
    <x v="6"/>
    <x v="80"/>
    <x v="615"/>
    <x v="795"/>
    <x v="724"/>
    <x v="74"/>
    <x v="766"/>
    <x v="866"/>
    <x v="4"/>
    <x v="7"/>
    <x v="33"/>
    <x v="50"/>
    <x v="121"/>
    <x v="76"/>
    <x v="79"/>
    <x v="0"/>
    <x v="1"/>
    <x v="1"/>
    <x v="1"/>
    <x v="0"/>
    <x v="0"/>
    <x v="1"/>
    <x v="7"/>
  </r>
  <r>
    <x v="7"/>
    <x v="80"/>
    <x v="0"/>
    <x v="621"/>
    <x v="643"/>
    <x v="714"/>
    <x v="12"/>
    <x v="92"/>
    <x v="35"/>
    <x v="771"/>
    <x v="638"/>
    <x v="498"/>
    <x v="814"/>
    <x v="693"/>
    <x v="0"/>
    <x v="0"/>
    <x v="45"/>
    <x v="218"/>
    <x v="255"/>
    <x v="36"/>
    <x v="80"/>
    <x v="0"/>
    <x v="0"/>
    <x v="0"/>
    <x v="0"/>
    <x v="1"/>
    <x v="1"/>
    <x v="0"/>
    <x v="15"/>
  </r>
  <r>
    <x v="7"/>
    <x v="81"/>
    <x v="344"/>
    <x v="914"/>
    <x v="677"/>
    <x v="843"/>
    <x v="16"/>
    <x v="142"/>
    <x v="27"/>
    <x v="950"/>
    <x v="326"/>
    <x v="534"/>
    <x v="160"/>
    <x v="225"/>
    <x v="0"/>
    <x v="4"/>
    <x v="52"/>
    <x v="252"/>
    <x v="255"/>
    <x v="72"/>
    <x v="81"/>
    <x v="1"/>
    <x v="1"/>
    <x v="0"/>
    <x v="0"/>
    <x v="1"/>
    <x v="1"/>
    <x v="0"/>
    <x v="16"/>
  </r>
  <r>
    <x v="7"/>
    <x v="82"/>
    <x v="58"/>
    <x v="858"/>
    <x v="937"/>
    <x v="974"/>
    <x v="14"/>
    <x v="143"/>
    <x v="129"/>
    <x v="1064"/>
    <x v="1168"/>
    <x v="338"/>
    <x v="958"/>
    <x v="962"/>
    <x v="3"/>
    <x v="2"/>
    <x v="20"/>
    <x v="72"/>
    <x v="146"/>
    <x v="139"/>
    <x v="82"/>
    <x v="0"/>
    <x v="0"/>
    <x v="1"/>
    <x v="0"/>
    <x v="1"/>
    <x v="1"/>
    <x v="1"/>
    <x v="9"/>
  </r>
  <r>
    <x v="7"/>
    <x v="83"/>
    <x v="431"/>
    <x v="1160"/>
    <x v="950"/>
    <x v="977"/>
    <x v="19"/>
    <x v="156"/>
    <x v="444"/>
    <x v="685"/>
    <x v="1138"/>
    <x v="136"/>
    <x v="816"/>
    <x v="472"/>
    <x v="7"/>
    <x v="7"/>
    <x v="16"/>
    <x v="70"/>
    <x v="47"/>
    <x v="240"/>
    <x v="83"/>
    <x v="1"/>
    <x v="1"/>
    <x v="1"/>
    <x v="0"/>
    <x v="1"/>
    <x v="1"/>
    <x v="1"/>
    <x v="9"/>
  </r>
  <r>
    <x v="7"/>
    <x v="84"/>
    <x v="156"/>
    <x v="662"/>
    <x v="929"/>
    <x v="941"/>
    <x v="12"/>
    <x v="92"/>
    <x v="67"/>
    <x v="729"/>
    <x v="1027"/>
    <x v="359"/>
    <x v="475"/>
    <x v="410"/>
    <x v="1"/>
    <x v="0"/>
    <x v="31"/>
    <x v="218"/>
    <x v="212"/>
    <x v="229"/>
    <x v="84"/>
    <x v="1"/>
    <x v="0"/>
    <x v="0"/>
    <x v="1"/>
    <x v="1"/>
    <x v="1"/>
    <x v="0"/>
    <x v="15"/>
  </r>
  <r>
    <x v="7"/>
    <x v="85"/>
    <x v="116"/>
    <x v="881"/>
    <x v="810"/>
    <x v="928"/>
    <x v="16"/>
    <x v="123"/>
    <x v="35"/>
    <x v="1077"/>
    <x v="344"/>
    <x v="534"/>
    <x v="334"/>
    <x v="372"/>
    <x v="0"/>
    <x v="4"/>
    <x v="52"/>
    <x v="218"/>
    <x v="255"/>
    <x v="86"/>
    <x v="85"/>
    <x v="0"/>
    <x v="1"/>
    <x v="0"/>
    <x v="1"/>
    <x v="1"/>
    <x v="1"/>
    <x v="0"/>
    <x v="15"/>
  </r>
  <r>
    <x v="7"/>
    <x v="86"/>
    <x v="210"/>
    <x v="1005"/>
    <x v="882"/>
    <x v="937"/>
    <x v="13"/>
    <x v="171"/>
    <x v="484"/>
    <x v="654"/>
    <x v="742"/>
    <x v="377"/>
    <x v="963"/>
    <x v="938"/>
    <x v="1"/>
    <x v="1"/>
    <x v="37"/>
    <x v="221"/>
    <x v="215"/>
    <x v="156"/>
    <x v="86"/>
    <x v="1"/>
    <x v="0"/>
    <x v="1"/>
    <x v="1"/>
    <x v="1"/>
    <x v="1"/>
    <x v="1"/>
    <x v="15"/>
  </r>
  <r>
    <x v="7"/>
    <x v="87"/>
    <x v="155"/>
    <x v="1119"/>
    <x v="827"/>
    <x v="822"/>
    <x v="18"/>
    <x v="156"/>
    <x v="336"/>
    <x v="280"/>
    <x v="537"/>
    <x v="183"/>
    <x v="921"/>
    <x v="781"/>
    <x v="3"/>
    <x v="6"/>
    <x v="37"/>
    <x v="79"/>
    <x v="153"/>
    <x v="125"/>
    <x v="87"/>
    <x v="0"/>
    <x v="1"/>
    <x v="1"/>
    <x v="1"/>
    <x v="1"/>
    <x v="1"/>
    <x v="1"/>
    <x v="9"/>
  </r>
  <r>
    <x v="7"/>
    <x v="88"/>
    <x v="138"/>
    <x v="842"/>
    <x v="493"/>
    <x v="816"/>
    <x v="15"/>
    <x v="142"/>
    <x v="138"/>
    <x v="432"/>
    <x v="97"/>
    <x v="334"/>
    <x v="966"/>
    <x v="980"/>
    <x v="4"/>
    <x v="3"/>
    <x v="17"/>
    <x v="37"/>
    <x v="102"/>
    <x v="117"/>
    <x v="88"/>
    <x v="0"/>
    <x v="0"/>
    <x v="0"/>
    <x v="0"/>
    <x v="0"/>
    <x v="1"/>
    <x v="1"/>
    <x v="7"/>
  </r>
  <r>
    <x v="7"/>
    <x v="89"/>
    <x v="467"/>
    <x v="1169"/>
    <x v="955"/>
    <x v="986"/>
    <x v="20"/>
    <x v="154"/>
    <x v="435"/>
    <x v="329"/>
    <x v="1057"/>
    <x v="91"/>
    <x v="960"/>
    <x v="846"/>
    <x v="8"/>
    <x v="8"/>
    <x v="15"/>
    <x v="45"/>
    <x v="23"/>
    <x v="258"/>
    <x v="89"/>
    <x v="1"/>
    <x v="1"/>
    <x v="0"/>
    <x v="0"/>
    <x v="0"/>
    <x v="1"/>
    <x v="1"/>
    <x v="8"/>
  </r>
  <r>
    <x v="7"/>
    <x v="90"/>
    <x v="78"/>
    <x v="653"/>
    <x v="22"/>
    <x v="13"/>
    <x v="13"/>
    <x v="102"/>
    <x v="35"/>
    <x v="78"/>
    <x v="449"/>
    <x v="516"/>
    <x v="796"/>
    <x v="631"/>
    <x v="0"/>
    <x v="1"/>
    <x v="47"/>
    <x v="218"/>
    <x v="255"/>
    <x v="19"/>
    <x v="90"/>
    <x v="0"/>
    <x v="0"/>
    <x v="1"/>
    <x v="0"/>
    <x v="0"/>
    <x v="1"/>
    <x v="0"/>
    <x v="15"/>
  </r>
  <r>
    <x v="7"/>
    <x v="91"/>
    <x v="483"/>
    <x v="1033"/>
    <x v="527"/>
    <x v="931"/>
    <x v="18"/>
    <x v="136"/>
    <x v="424"/>
    <x v="33"/>
    <x v="564"/>
    <x v="259"/>
    <x v="870"/>
    <x v="679"/>
    <x v="1"/>
    <x v="6"/>
    <x v="47"/>
    <x v="234"/>
    <x v="232"/>
    <x v="122"/>
    <x v="91"/>
    <x v="1"/>
    <x v="1"/>
    <x v="1"/>
    <x v="0"/>
    <x v="0"/>
    <x v="1"/>
    <x v="0"/>
    <x v="15"/>
  </r>
  <r>
    <x v="7"/>
    <x v="92"/>
    <x v="179"/>
    <x v="821"/>
    <x v="738"/>
    <x v="905"/>
    <x v="13"/>
    <x v="155"/>
    <x v="228"/>
    <x v="842"/>
    <x v="223"/>
    <x v="412"/>
    <x v="649"/>
    <x v="433"/>
    <x v="2"/>
    <x v="1"/>
    <x v="25"/>
    <x v="167"/>
    <x v="146"/>
    <x v="105"/>
    <x v="92"/>
    <x v="1"/>
    <x v="0"/>
    <x v="0"/>
    <x v="1"/>
    <x v="0"/>
    <x v="1"/>
    <x v="1"/>
    <x v="14"/>
  </r>
  <r>
    <x v="7"/>
    <x v="93"/>
    <x v="108"/>
    <x v="1013"/>
    <x v="549"/>
    <x v="438"/>
    <x v="17"/>
    <x v="145"/>
    <x v="309"/>
    <x v="702"/>
    <x v="683"/>
    <x v="120"/>
    <x v="847"/>
    <x v="629"/>
    <x v="3"/>
    <x v="5"/>
    <x v="34"/>
    <x v="34"/>
    <x v="98"/>
    <x v="129"/>
    <x v="93"/>
    <x v="0"/>
    <x v="1"/>
    <x v="0"/>
    <x v="1"/>
    <x v="0"/>
    <x v="1"/>
    <x v="1"/>
    <x v="9"/>
  </r>
  <r>
    <x v="7"/>
    <x v="94"/>
    <x v="259"/>
    <x v="686"/>
    <x v="706"/>
    <x v="728"/>
    <x v="13"/>
    <x v="96"/>
    <x v="187"/>
    <x v="391"/>
    <x v="438"/>
    <x v="245"/>
    <x v="535"/>
    <x v="419"/>
    <x v="1"/>
    <x v="1"/>
    <x v="37"/>
    <x v="206"/>
    <x v="194"/>
    <x v="153"/>
    <x v="94"/>
    <x v="1"/>
    <x v="0"/>
    <x v="1"/>
    <x v="1"/>
    <x v="0"/>
    <x v="1"/>
    <x v="0"/>
    <x v="15"/>
  </r>
  <r>
    <x v="7"/>
    <x v="95"/>
    <x v="296"/>
    <x v="951"/>
    <x v="826"/>
    <x v="882"/>
    <x v="17"/>
    <x v="128"/>
    <x v="35"/>
    <x v="266"/>
    <x v="721"/>
    <x v="538"/>
    <x v="873"/>
    <x v="719"/>
    <x v="0"/>
    <x v="5"/>
    <x v="53"/>
    <x v="218"/>
    <x v="255"/>
    <x v="144"/>
    <x v="95"/>
    <x v="0"/>
    <x v="1"/>
    <x v="1"/>
    <x v="1"/>
    <x v="0"/>
    <x v="1"/>
    <x v="0"/>
    <x v="15"/>
  </r>
  <r>
    <x v="7"/>
    <x v="96"/>
    <x v="286"/>
    <x v="113"/>
    <x v="150"/>
    <x v="174"/>
    <x v="1"/>
    <x v="60"/>
    <x v="27"/>
    <x v="356"/>
    <x v="502"/>
    <x v="524"/>
    <x v="456"/>
    <x v="546"/>
    <x v="0"/>
    <x v="2"/>
    <x v="49"/>
    <x v="252"/>
    <x v="255"/>
    <x v="12"/>
    <x v="96"/>
    <x v="1"/>
    <x v="0"/>
    <x v="1"/>
    <x v="0"/>
    <x v="1"/>
    <x v="0"/>
    <x v="0"/>
    <x v="16"/>
  </r>
  <r>
    <x v="7"/>
    <x v="97"/>
    <x v="355"/>
    <x v="378"/>
    <x v="171"/>
    <x v="457"/>
    <x v="7"/>
    <x v="60"/>
    <x v="35"/>
    <x v="765"/>
    <x v="1088"/>
    <x v="264"/>
    <x v="772"/>
    <x v="899"/>
    <x v="0"/>
    <x v="8"/>
    <x v="56"/>
    <x v="218"/>
    <x v="255"/>
    <x v="16"/>
    <x v="97"/>
    <x v="0"/>
    <x v="1"/>
    <x v="1"/>
    <x v="0"/>
    <x v="1"/>
    <x v="0"/>
    <x v="0"/>
    <x v="15"/>
  </r>
  <r>
    <x v="7"/>
    <x v="98"/>
    <x v="105"/>
    <x v="51"/>
    <x v="26"/>
    <x v="92"/>
    <x v="1"/>
    <x v="38"/>
    <x v="35"/>
    <x v="587"/>
    <x v="495"/>
    <x v="524"/>
    <x v="432"/>
    <x v="530"/>
    <x v="0"/>
    <x v="2"/>
    <x v="49"/>
    <x v="218"/>
    <x v="255"/>
    <x v="5"/>
    <x v="98"/>
    <x v="0"/>
    <x v="0"/>
    <x v="1"/>
    <x v="1"/>
    <x v="1"/>
    <x v="0"/>
    <x v="0"/>
    <x v="15"/>
  </r>
  <r>
    <x v="7"/>
    <x v="99"/>
    <x v="471"/>
    <x v="463"/>
    <x v="388"/>
    <x v="281"/>
    <x v="7"/>
    <x v="76"/>
    <x v="27"/>
    <x v="560"/>
    <x v="235"/>
    <x v="264"/>
    <x v="604"/>
    <x v="612"/>
    <x v="0"/>
    <x v="8"/>
    <x v="56"/>
    <x v="252"/>
    <x v="255"/>
    <x v="18"/>
    <x v="99"/>
    <x v="1"/>
    <x v="1"/>
    <x v="1"/>
    <x v="1"/>
    <x v="1"/>
    <x v="0"/>
    <x v="0"/>
    <x v="16"/>
  </r>
  <r>
    <x v="7"/>
    <x v="100"/>
    <x v="282"/>
    <x v="28"/>
    <x v="7"/>
    <x v="194"/>
    <x v="0"/>
    <x v="55"/>
    <x v="27"/>
    <x v="52"/>
    <x v="688"/>
    <x v="516"/>
    <x v="542"/>
    <x v="726"/>
    <x v="0"/>
    <x v="1"/>
    <x v="47"/>
    <x v="252"/>
    <x v="255"/>
    <x v="5"/>
    <x v="100"/>
    <x v="1"/>
    <x v="0"/>
    <x v="0"/>
    <x v="0"/>
    <x v="0"/>
    <x v="0"/>
    <x v="0"/>
    <x v="16"/>
  </r>
  <r>
    <x v="7"/>
    <x v="101"/>
    <x v="96"/>
    <x v="138"/>
    <x v="64"/>
    <x v="180"/>
    <x v="3"/>
    <x v="27"/>
    <x v="456"/>
    <x v="610"/>
    <x v="179"/>
    <x v="527"/>
    <x v="366"/>
    <x v="360"/>
    <x v="1"/>
    <x v="4"/>
    <x v="45"/>
    <x v="162"/>
    <x v="226"/>
    <x v="45"/>
    <x v="101"/>
    <x v="0"/>
    <x v="1"/>
    <x v="0"/>
    <x v="0"/>
    <x v="0"/>
    <x v="0"/>
    <x v="0"/>
    <x v="13"/>
  </r>
  <r>
    <x v="7"/>
    <x v="102"/>
    <x v="61"/>
    <x v="10"/>
    <x v="32"/>
    <x v="57"/>
    <x v="0"/>
    <x v="13"/>
    <x v="814"/>
    <x v="89"/>
    <x v="102"/>
    <x v="245"/>
    <x v="473"/>
    <x v="615"/>
    <x v="1"/>
    <x v="1"/>
    <x v="37"/>
    <x v="158"/>
    <x v="222"/>
    <x v="9"/>
    <x v="102"/>
    <x v="0"/>
    <x v="0"/>
    <x v="0"/>
    <x v="1"/>
    <x v="0"/>
    <x v="0"/>
    <x v="0"/>
    <x v="13"/>
  </r>
  <r>
    <x v="7"/>
    <x v="103"/>
    <x v="416"/>
    <x v="236"/>
    <x v="193"/>
    <x v="155"/>
    <x v="4"/>
    <x v="62"/>
    <x v="172"/>
    <x v="938"/>
    <x v="530"/>
    <x v="531"/>
    <x v="410"/>
    <x v="439"/>
    <x v="1"/>
    <x v="5"/>
    <x v="46"/>
    <x v="244"/>
    <x v="245"/>
    <x v="37"/>
    <x v="103"/>
    <x v="1"/>
    <x v="1"/>
    <x v="0"/>
    <x v="1"/>
    <x v="0"/>
    <x v="0"/>
    <x v="0"/>
    <x v="15"/>
  </r>
  <r>
    <x v="7"/>
    <x v="104"/>
    <x v="201"/>
    <x v="640"/>
    <x v="642"/>
    <x v="814"/>
    <x v="12"/>
    <x v="123"/>
    <x v="27"/>
    <x v="628"/>
    <x v="1055"/>
    <x v="498"/>
    <x v="214"/>
    <x v="251"/>
    <x v="0"/>
    <x v="0"/>
    <x v="45"/>
    <x v="252"/>
    <x v="255"/>
    <x v="102"/>
    <x v="104"/>
    <x v="1"/>
    <x v="0"/>
    <x v="0"/>
    <x v="0"/>
    <x v="1"/>
    <x v="1"/>
    <x v="0"/>
    <x v="16"/>
  </r>
  <r>
    <x v="7"/>
    <x v="105"/>
    <x v="199"/>
    <x v="875"/>
    <x v="911"/>
    <x v="954"/>
    <x v="16"/>
    <x v="85"/>
    <x v="803"/>
    <x v="528"/>
    <x v="217"/>
    <x v="247"/>
    <x v="342"/>
    <x v="374"/>
    <x v="2"/>
    <x v="4"/>
    <x v="39"/>
    <x v="107"/>
    <x v="184"/>
    <x v="187"/>
    <x v="105"/>
    <x v="0"/>
    <x v="1"/>
    <x v="0"/>
    <x v="0"/>
    <x v="1"/>
    <x v="1"/>
    <x v="0"/>
    <x v="11"/>
  </r>
  <r>
    <x v="7"/>
    <x v="106"/>
    <x v="5"/>
    <x v="614"/>
    <x v="609"/>
    <x v="662"/>
    <x v="12"/>
    <x v="92"/>
    <x v="35"/>
    <x v="521"/>
    <x v="1121"/>
    <x v="498"/>
    <x v="652"/>
    <x v="495"/>
    <x v="0"/>
    <x v="0"/>
    <x v="45"/>
    <x v="218"/>
    <x v="255"/>
    <x v="63"/>
    <x v="106"/>
    <x v="0"/>
    <x v="0"/>
    <x v="0"/>
    <x v="1"/>
    <x v="1"/>
    <x v="1"/>
    <x v="0"/>
    <x v="15"/>
  </r>
  <r>
    <x v="7"/>
    <x v="107"/>
    <x v="384"/>
    <x v="937"/>
    <x v="839"/>
    <x v="963"/>
    <x v="16"/>
    <x v="142"/>
    <x v="27"/>
    <x v="956"/>
    <x v="453"/>
    <x v="534"/>
    <x v="181"/>
    <x v="272"/>
    <x v="0"/>
    <x v="4"/>
    <x v="52"/>
    <x v="252"/>
    <x v="255"/>
    <x v="78"/>
    <x v="107"/>
    <x v="1"/>
    <x v="1"/>
    <x v="0"/>
    <x v="1"/>
    <x v="1"/>
    <x v="1"/>
    <x v="0"/>
    <x v="16"/>
  </r>
  <r>
    <x v="7"/>
    <x v="108"/>
    <x v="224"/>
    <x v="707"/>
    <x v="524"/>
    <x v="763"/>
    <x v="13"/>
    <x v="131"/>
    <x v="27"/>
    <x v="133"/>
    <x v="846"/>
    <x v="516"/>
    <x v="855"/>
    <x v="811"/>
    <x v="0"/>
    <x v="1"/>
    <x v="47"/>
    <x v="252"/>
    <x v="255"/>
    <x v="57"/>
    <x v="108"/>
    <x v="1"/>
    <x v="0"/>
    <x v="1"/>
    <x v="0"/>
    <x v="0"/>
    <x v="1"/>
    <x v="0"/>
    <x v="16"/>
  </r>
  <r>
    <x v="7"/>
    <x v="109"/>
    <x v="130"/>
    <x v="901"/>
    <x v="693"/>
    <x v="687"/>
    <x v="17"/>
    <x v="103"/>
    <x v="459"/>
    <x v="369"/>
    <x v="237"/>
    <x v="257"/>
    <x v="549"/>
    <x v="413"/>
    <x v="1"/>
    <x v="5"/>
    <x v="46"/>
    <x v="163"/>
    <x v="227"/>
    <x v="139"/>
    <x v="109"/>
    <x v="0"/>
    <x v="1"/>
    <x v="1"/>
    <x v="0"/>
    <x v="0"/>
    <x v="1"/>
    <x v="0"/>
    <x v="13"/>
  </r>
  <r>
    <x v="7"/>
    <x v="110"/>
    <x v="45"/>
    <x v="661"/>
    <x v="535"/>
    <x v="455"/>
    <x v="13"/>
    <x v="80"/>
    <x v="185"/>
    <x v="535"/>
    <x v="960"/>
    <x v="245"/>
    <x v="761"/>
    <x v="582"/>
    <x v="1"/>
    <x v="1"/>
    <x v="37"/>
    <x v="158"/>
    <x v="222"/>
    <x v="104"/>
    <x v="110"/>
    <x v="0"/>
    <x v="0"/>
    <x v="1"/>
    <x v="1"/>
    <x v="0"/>
    <x v="1"/>
    <x v="0"/>
    <x v="13"/>
  </r>
  <r>
    <x v="7"/>
    <x v="111"/>
    <x v="357"/>
    <x v="979"/>
    <x v="843"/>
    <x v="957"/>
    <x v="17"/>
    <x v="134"/>
    <x v="658"/>
    <x v="1038"/>
    <x v="877"/>
    <x v="531"/>
    <x v="742"/>
    <x v="463"/>
    <x v="1"/>
    <x v="5"/>
    <x v="46"/>
    <x v="233"/>
    <x v="231"/>
    <x v="145"/>
    <x v="111"/>
    <x v="1"/>
    <x v="1"/>
    <x v="1"/>
    <x v="1"/>
    <x v="0"/>
    <x v="1"/>
    <x v="0"/>
    <x v="15"/>
  </r>
  <r>
    <x v="7"/>
    <x v="112"/>
    <x v="204"/>
    <x v="231"/>
    <x v="328"/>
    <x v="389"/>
    <x v="1"/>
    <x v="85"/>
    <x v="811"/>
    <x v="749"/>
    <x v="27"/>
    <x v="162"/>
    <x v="685"/>
    <x v="818"/>
    <x v="3"/>
    <x v="2"/>
    <x v="20"/>
    <x v="155"/>
    <x v="133"/>
    <x v="24"/>
    <x v="112"/>
    <x v="1"/>
    <x v="0"/>
    <x v="0"/>
    <x v="0"/>
    <x v="1"/>
    <x v="0"/>
    <x v="1"/>
    <x v="13"/>
  </r>
  <r>
    <x v="7"/>
    <x v="113"/>
    <x v="298"/>
    <x v="451"/>
    <x v="633"/>
    <x v="594"/>
    <x v="4"/>
    <x v="83"/>
    <x v="63"/>
    <x v="850"/>
    <x v="679"/>
    <x v="490"/>
    <x v="633"/>
    <x v="645"/>
    <x v="2"/>
    <x v="5"/>
    <x v="41"/>
    <x v="88"/>
    <x v="164"/>
    <x v="108"/>
    <x v="113"/>
    <x v="0"/>
    <x v="1"/>
    <x v="0"/>
    <x v="0"/>
    <x v="1"/>
    <x v="0"/>
    <x v="1"/>
    <x v="11"/>
  </r>
  <r>
    <x v="7"/>
    <x v="114"/>
    <x v="145"/>
    <x v="215"/>
    <x v="183"/>
    <x v="172"/>
    <x v="3"/>
    <x v="69"/>
    <x v="263"/>
    <x v="412"/>
    <x v="1"/>
    <x v="100"/>
    <x v="798"/>
    <x v="970"/>
    <x v="4"/>
    <x v="4"/>
    <x v="23"/>
    <x v="35"/>
    <x v="100"/>
    <x v="8"/>
    <x v="114"/>
    <x v="0"/>
    <x v="0"/>
    <x v="0"/>
    <x v="1"/>
    <x v="1"/>
    <x v="0"/>
    <x v="1"/>
    <x v="7"/>
  </r>
  <r>
    <x v="7"/>
    <x v="115"/>
    <x v="401"/>
    <x v="572"/>
    <x v="626"/>
    <x v="877"/>
    <x v="8"/>
    <x v="106"/>
    <x v="77"/>
    <x v="553"/>
    <x v="1010"/>
    <x v="445"/>
    <x v="829"/>
    <x v="919"/>
    <x v="4"/>
    <x v="9"/>
    <x v="38"/>
    <x v="113"/>
    <x v="88"/>
    <x v="36"/>
    <x v="115"/>
    <x v="1"/>
    <x v="1"/>
    <x v="0"/>
    <x v="1"/>
    <x v="1"/>
    <x v="0"/>
    <x v="1"/>
    <x v="12"/>
  </r>
  <r>
    <x v="7"/>
    <x v="116"/>
    <x v="310"/>
    <x v="341"/>
    <x v="111"/>
    <x v="452"/>
    <x v="5"/>
    <x v="77"/>
    <x v="289"/>
    <x v="1041"/>
    <x v="32"/>
    <x v="298"/>
    <x v="609"/>
    <x v="653"/>
    <x v="7"/>
    <x v="6"/>
    <x v="11"/>
    <x v="49"/>
    <x v="27"/>
    <x v="41"/>
    <x v="116"/>
    <x v="1"/>
    <x v="0"/>
    <x v="1"/>
    <x v="0"/>
    <x v="0"/>
    <x v="0"/>
    <x v="1"/>
    <x v="9"/>
  </r>
  <r>
    <x v="7"/>
    <x v="117"/>
    <x v="244"/>
    <x v="455"/>
    <x v="305"/>
    <x v="188"/>
    <x v="5"/>
    <x v="98"/>
    <x v="210"/>
    <x v="389"/>
    <x v="499"/>
    <x v="465"/>
    <x v="650"/>
    <x v="670"/>
    <x v="1"/>
    <x v="6"/>
    <x v="47"/>
    <x v="131"/>
    <x v="199"/>
    <x v="79"/>
    <x v="117"/>
    <x v="0"/>
    <x v="1"/>
    <x v="1"/>
    <x v="0"/>
    <x v="0"/>
    <x v="0"/>
    <x v="1"/>
    <x v="13"/>
  </r>
  <r>
    <x v="7"/>
    <x v="118"/>
    <x v="152"/>
    <x v="242"/>
    <x v="37"/>
    <x v="20"/>
    <x v="5"/>
    <x v="64"/>
    <x v="338"/>
    <x v="153"/>
    <x v="30"/>
    <x v="32"/>
    <x v="774"/>
    <x v="947"/>
    <x v="7"/>
    <x v="6"/>
    <x v="11"/>
    <x v="5"/>
    <x v="39"/>
    <x v="9"/>
    <x v="118"/>
    <x v="0"/>
    <x v="0"/>
    <x v="1"/>
    <x v="1"/>
    <x v="0"/>
    <x v="0"/>
    <x v="1"/>
    <x v="2"/>
  </r>
  <r>
    <x v="7"/>
    <x v="119"/>
    <x v="409"/>
    <x v="540"/>
    <x v="480"/>
    <x v="546"/>
    <x v="9"/>
    <x v="88"/>
    <x v="205"/>
    <x v="48"/>
    <x v="63"/>
    <x v="237"/>
    <x v="775"/>
    <x v="843"/>
    <x v="7"/>
    <x v="10"/>
    <x v="27"/>
    <x v="52"/>
    <x v="30"/>
    <x v="78"/>
    <x v="119"/>
    <x v="1"/>
    <x v="1"/>
    <x v="1"/>
    <x v="1"/>
    <x v="0"/>
    <x v="0"/>
    <x v="1"/>
    <x v="9"/>
  </r>
  <r>
    <x v="7"/>
    <x v="120"/>
    <x v="397"/>
    <x v="932"/>
    <x v="754"/>
    <x v="796"/>
    <x v="13"/>
    <x v="167"/>
    <x v="659"/>
    <x v="699"/>
    <x v="912"/>
    <x v="446"/>
    <x v="936"/>
    <x v="911"/>
    <x v="1"/>
    <x v="1"/>
    <x v="37"/>
    <x v="215"/>
    <x v="208"/>
    <x v="109"/>
    <x v="120"/>
    <x v="1"/>
    <x v="0"/>
    <x v="1"/>
    <x v="0"/>
    <x v="1"/>
    <x v="1"/>
    <x v="1"/>
    <x v="15"/>
  </r>
  <r>
    <x v="7"/>
    <x v="121"/>
    <x v="148"/>
    <x v="1125"/>
    <x v="828"/>
    <x v="779"/>
    <x v="19"/>
    <x v="149"/>
    <x v="324"/>
    <x v="793"/>
    <x v="516"/>
    <x v="227"/>
    <x v="927"/>
    <x v="805"/>
    <x v="5"/>
    <x v="7"/>
    <x v="29"/>
    <x v="32"/>
    <x v="93"/>
    <x v="80"/>
    <x v="121"/>
    <x v="0"/>
    <x v="1"/>
    <x v="1"/>
    <x v="0"/>
    <x v="1"/>
    <x v="1"/>
    <x v="1"/>
    <x v="5"/>
  </r>
  <r>
    <x v="7"/>
    <x v="122"/>
    <x v="39"/>
    <x v="841"/>
    <x v="788"/>
    <x v="770"/>
    <x v="15"/>
    <x v="138"/>
    <x v="334"/>
    <x v="149"/>
    <x v="128"/>
    <x v="27"/>
    <x v="950"/>
    <x v="961"/>
    <x v="5"/>
    <x v="3"/>
    <x v="6"/>
    <x v="19"/>
    <x v="72"/>
    <x v="147"/>
    <x v="122"/>
    <x v="0"/>
    <x v="0"/>
    <x v="1"/>
    <x v="1"/>
    <x v="1"/>
    <x v="1"/>
    <x v="1"/>
    <x v="5"/>
  </r>
  <r>
    <x v="7"/>
    <x v="123"/>
    <x v="558"/>
    <x v="1189"/>
    <x v="954"/>
    <x v="987"/>
    <x v="22"/>
    <x v="162"/>
    <x v="613"/>
    <x v="655"/>
    <x v="269"/>
    <x v="68"/>
    <x v="988"/>
    <x v="931"/>
    <x v="8"/>
    <x v="10"/>
    <x v="21"/>
    <x v="58"/>
    <x v="35"/>
    <x v="243"/>
    <x v="123"/>
    <x v="1"/>
    <x v="1"/>
    <x v="1"/>
    <x v="1"/>
    <x v="1"/>
    <x v="1"/>
    <x v="1"/>
    <x v="8"/>
  </r>
  <r>
    <x v="7"/>
    <x v="124"/>
    <x v="160"/>
    <x v="837"/>
    <x v="880"/>
    <x v="965"/>
    <x v="13"/>
    <x v="153"/>
    <x v="1023"/>
    <x v="971"/>
    <x v="607"/>
    <x v="145"/>
    <x v="866"/>
    <x v="748"/>
    <x v="3"/>
    <x v="1"/>
    <x v="11"/>
    <x v="158"/>
    <x v="136"/>
    <x v="192"/>
    <x v="124"/>
    <x v="1"/>
    <x v="0"/>
    <x v="0"/>
    <x v="0"/>
    <x v="0"/>
    <x v="1"/>
    <x v="1"/>
    <x v="13"/>
  </r>
  <r>
    <x v="7"/>
    <x v="125"/>
    <x v="184"/>
    <x v="1061"/>
    <x v="598"/>
    <x v="564"/>
    <x v="17"/>
    <x v="155"/>
    <x v="346"/>
    <x v="792"/>
    <x v="153"/>
    <x v="126"/>
    <x v="849"/>
    <x v="623"/>
    <x v="3"/>
    <x v="5"/>
    <x v="34"/>
    <x v="84"/>
    <x v="157"/>
    <x v="221"/>
    <x v="125"/>
    <x v="0"/>
    <x v="1"/>
    <x v="0"/>
    <x v="0"/>
    <x v="0"/>
    <x v="1"/>
    <x v="1"/>
    <x v="9"/>
  </r>
  <r>
    <x v="7"/>
    <x v="126"/>
    <x v="15"/>
    <x v="782"/>
    <x v="279"/>
    <x v="190"/>
    <x v="14"/>
    <x v="143"/>
    <x v="751"/>
    <x v="156"/>
    <x v="34"/>
    <x v="198"/>
    <x v="968"/>
    <x v="989"/>
    <x v="3"/>
    <x v="2"/>
    <x v="20"/>
    <x v="72"/>
    <x v="146"/>
    <x v="46"/>
    <x v="126"/>
    <x v="0"/>
    <x v="0"/>
    <x v="0"/>
    <x v="1"/>
    <x v="0"/>
    <x v="1"/>
    <x v="1"/>
    <x v="9"/>
  </r>
  <r>
    <x v="7"/>
    <x v="127"/>
    <x v="308"/>
    <x v="1108"/>
    <x v="829"/>
    <x v="875"/>
    <x v="17"/>
    <x v="164"/>
    <x v="835"/>
    <x v="482"/>
    <x v="1076"/>
    <x v="293"/>
    <x v="68"/>
    <x v="143"/>
    <x v="4"/>
    <x v="5"/>
    <x v="28"/>
    <x v="124"/>
    <x v="98"/>
    <x v="183"/>
    <x v="127"/>
    <x v="1"/>
    <x v="1"/>
    <x v="0"/>
    <x v="1"/>
    <x v="0"/>
    <x v="1"/>
    <x v="1"/>
    <x v="12"/>
  </r>
  <r>
    <x v="3"/>
    <x v="0"/>
    <x v="948"/>
    <x v="732"/>
    <x v="272"/>
    <x v="422"/>
    <x v="13"/>
    <x v="141"/>
    <x v="873"/>
    <x v="1052"/>
    <x v="1115"/>
    <x v="342"/>
    <x v="859"/>
    <x v="807"/>
    <x v="2"/>
    <x v="1"/>
    <x v="25"/>
    <x v="72"/>
    <x v="146"/>
    <x v="17"/>
    <x v="0"/>
    <x v="0"/>
    <x v="0"/>
    <x v="0"/>
    <x v="0"/>
    <x v="1"/>
    <x v="1"/>
    <x v="1"/>
    <x v="11"/>
  </r>
  <r>
    <x v="3"/>
    <x v="1"/>
    <x v="1198"/>
    <x v="103"/>
    <x v="458"/>
    <x v="565"/>
    <x v="0"/>
    <x v="5"/>
    <x v="403"/>
    <x v="919"/>
    <x v="174"/>
    <x v="21"/>
    <x v="713"/>
    <x v="924"/>
    <x v="4"/>
    <x v="1"/>
    <x v="0"/>
    <x v="105"/>
    <x v="80"/>
    <x v="62"/>
    <x v="1"/>
    <x v="1"/>
    <x v="0"/>
    <x v="0"/>
    <x v="0"/>
    <x v="1"/>
    <x v="0"/>
    <x v="0"/>
    <x v="12"/>
  </r>
  <r>
    <x v="3"/>
    <x v="2"/>
    <x v="1148"/>
    <x v="204"/>
    <x v="258"/>
    <x v="105"/>
    <x v="4"/>
    <x v="12"/>
    <x v="968"/>
    <x v="1062"/>
    <x v="952"/>
    <x v="318"/>
    <x v="590"/>
    <x v="669"/>
    <x v="3"/>
    <x v="5"/>
    <x v="34"/>
    <x v="72"/>
    <x v="146"/>
    <x v="41"/>
    <x v="2"/>
    <x v="0"/>
    <x v="1"/>
    <x v="0"/>
    <x v="0"/>
    <x v="1"/>
    <x v="0"/>
    <x v="0"/>
    <x v="9"/>
  </r>
  <r>
    <x v="3"/>
    <x v="3"/>
    <x v="1089"/>
    <x v="1124"/>
    <x v="699"/>
    <x v="730"/>
    <x v="19"/>
    <x v="151"/>
    <x v="783"/>
    <x v="580"/>
    <x v="805"/>
    <x v="83"/>
    <x v="88"/>
    <x v="188"/>
    <x v="7"/>
    <x v="7"/>
    <x v="16"/>
    <x v="41"/>
    <x v="20"/>
    <x v="254"/>
    <x v="3"/>
    <x v="1"/>
    <x v="1"/>
    <x v="0"/>
    <x v="0"/>
    <x v="1"/>
    <x v="1"/>
    <x v="1"/>
    <x v="9"/>
  </r>
  <r>
    <x v="3"/>
    <x v="4"/>
    <x v="961"/>
    <x v="124"/>
    <x v="98"/>
    <x v="211"/>
    <x v="1"/>
    <x v="67"/>
    <x v="805"/>
    <x v="949"/>
    <x v="940"/>
    <x v="338"/>
    <x v="373"/>
    <x v="373"/>
    <x v="3"/>
    <x v="2"/>
    <x v="20"/>
    <x v="55"/>
    <x v="129"/>
    <x v="31"/>
    <x v="4"/>
    <x v="0"/>
    <x v="0"/>
    <x v="1"/>
    <x v="0"/>
    <x v="1"/>
    <x v="0"/>
    <x v="1"/>
    <x v="9"/>
  </r>
  <r>
    <x v="3"/>
    <x v="5"/>
    <x v="1045"/>
    <x v="777"/>
    <x v="759"/>
    <x v="830"/>
    <x v="15"/>
    <x v="72"/>
    <x v="260"/>
    <x v="1000"/>
    <x v="358"/>
    <x v="5"/>
    <x v="951"/>
    <x v="975"/>
    <x v="6"/>
    <x v="3"/>
    <x v="0"/>
    <x v="66"/>
    <x v="43"/>
    <x v="102"/>
    <x v="5"/>
    <x v="1"/>
    <x v="0"/>
    <x v="1"/>
    <x v="0"/>
    <x v="1"/>
    <x v="1"/>
    <x v="0"/>
    <x v="10"/>
  </r>
  <r>
    <x v="3"/>
    <x v="6"/>
    <x v="1015"/>
    <x v="929"/>
    <x v="921"/>
    <x v="932"/>
    <x v="17"/>
    <x v="73"/>
    <x v="699"/>
    <x v="180"/>
    <x v="1006"/>
    <x v="238"/>
    <x v="835"/>
    <x v="613"/>
    <x v="3"/>
    <x v="5"/>
    <x v="34"/>
    <x v="40"/>
    <x v="107"/>
    <x v="206"/>
    <x v="6"/>
    <x v="0"/>
    <x v="1"/>
    <x v="1"/>
    <x v="0"/>
    <x v="1"/>
    <x v="1"/>
    <x v="0"/>
    <x v="9"/>
  </r>
  <r>
    <x v="3"/>
    <x v="7"/>
    <x v="922"/>
    <x v="514"/>
    <x v="519"/>
    <x v="602"/>
    <x v="8"/>
    <x v="75"/>
    <x v="401"/>
    <x v="439"/>
    <x v="338"/>
    <x v="43"/>
    <x v="694"/>
    <x v="708"/>
    <x v="10"/>
    <x v="9"/>
    <x v="7"/>
    <x v="14"/>
    <x v="2"/>
    <x v="132"/>
    <x v="7"/>
    <x v="1"/>
    <x v="1"/>
    <x v="1"/>
    <x v="0"/>
    <x v="1"/>
    <x v="0"/>
    <x v="1"/>
    <x v="6"/>
  </r>
  <r>
    <x v="3"/>
    <x v="8"/>
    <x v="1138"/>
    <x v="34"/>
    <x v="186"/>
    <x v="115"/>
    <x v="0"/>
    <x v="3"/>
    <x v="474"/>
    <x v="250"/>
    <x v="467"/>
    <x v="309"/>
    <x v="607"/>
    <x v="829"/>
    <x v="2"/>
    <x v="1"/>
    <x v="25"/>
    <x v="86"/>
    <x v="162"/>
    <x v="256"/>
    <x v="8"/>
    <x v="0"/>
    <x v="0"/>
    <x v="0"/>
    <x v="1"/>
    <x v="1"/>
    <x v="0"/>
    <x v="0"/>
    <x v="11"/>
  </r>
  <r>
    <x v="3"/>
    <x v="9"/>
    <x v="1171"/>
    <x v="820"/>
    <x v="758"/>
    <x v="860"/>
    <x v="14"/>
    <x v="145"/>
    <x v="427"/>
    <x v="858"/>
    <x v="768"/>
    <x v="12"/>
    <x v="823"/>
    <x v="599"/>
    <x v="5"/>
    <x v="2"/>
    <x v="0"/>
    <x v="84"/>
    <x v="58"/>
    <x v="90"/>
    <x v="9"/>
    <x v="1"/>
    <x v="0"/>
    <x v="0"/>
    <x v="1"/>
    <x v="1"/>
    <x v="1"/>
    <x v="1"/>
    <x v="11"/>
  </r>
  <r>
    <x v="3"/>
    <x v="10"/>
    <x v="758"/>
    <x v="925"/>
    <x v="875"/>
    <x v="874"/>
    <x v="16"/>
    <x v="140"/>
    <x v="952"/>
    <x v="220"/>
    <x v="560"/>
    <x v="87"/>
    <x v="147"/>
    <x v="211"/>
    <x v="5"/>
    <x v="4"/>
    <x v="15"/>
    <x v="13"/>
    <x v="63"/>
    <x v="113"/>
    <x v="10"/>
    <x v="0"/>
    <x v="1"/>
    <x v="0"/>
    <x v="1"/>
    <x v="1"/>
    <x v="1"/>
    <x v="1"/>
    <x v="5"/>
  </r>
  <r>
    <x v="3"/>
    <x v="11"/>
    <x v="1203"/>
    <x v="453"/>
    <x v="453"/>
    <x v="596"/>
    <x v="8"/>
    <x v="21"/>
    <x v="390"/>
    <x v="1079"/>
    <x v="975"/>
    <x v="302"/>
    <x v="812"/>
    <x v="942"/>
    <x v="7"/>
    <x v="9"/>
    <x v="24"/>
    <x v="65"/>
    <x v="42"/>
    <x v="53"/>
    <x v="11"/>
    <x v="1"/>
    <x v="1"/>
    <x v="0"/>
    <x v="1"/>
    <x v="1"/>
    <x v="0"/>
    <x v="0"/>
    <x v="9"/>
  </r>
  <r>
    <x v="3"/>
    <x v="12"/>
    <x v="1123"/>
    <x v="721"/>
    <x v="569"/>
    <x v="538"/>
    <x v="14"/>
    <x v="72"/>
    <x v="468"/>
    <x v="385"/>
    <x v="26"/>
    <x v="177"/>
    <x v="850"/>
    <x v="783"/>
    <x v="2"/>
    <x v="2"/>
    <x v="31"/>
    <x v="84"/>
    <x v="157"/>
    <x v="46"/>
    <x v="12"/>
    <x v="0"/>
    <x v="0"/>
    <x v="1"/>
    <x v="1"/>
    <x v="1"/>
    <x v="1"/>
    <x v="0"/>
    <x v="11"/>
  </r>
  <r>
    <x v="3"/>
    <x v="13"/>
    <x v="1042"/>
    <x v="362"/>
    <x v="374"/>
    <x v="420"/>
    <x v="5"/>
    <x v="72"/>
    <x v="776"/>
    <x v="756"/>
    <x v="840"/>
    <x v="0"/>
    <x v="635"/>
    <x v="676"/>
    <x v="9"/>
    <x v="6"/>
    <x v="0"/>
    <x v="25"/>
    <x v="6"/>
    <x v="25"/>
    <x v="13"/>
    <x v="1"/>
    <x v="0"/>
    <x v="1"/>
    <x v="1"/>
    <x v="1"/>
    <x v="0"/>
    <x v="1"/>
    <x v="7"/>
  </r>
  <r>
    <x v="3"/>
    <x v="14"/>
    <x v="974"/>
    <x v="473"/>
    <x v="439"/>
    <x v="310"/>
    <x v="7"/>
    <x v="76"/>
    <x v="667"/>
    <x v="19"/>
    <x v="480"/>
    <x v="364"/>
    <x v="527"/>
    <x v="543"/>
    <x v="4"/>
    <x v="8"/>
    <x v="36"/>
    <x v="25"/>
    <x v="80"/>
    <x v="92"/>
    <x v="14"/>
    <x v="0"/>
    <x v="1"/>
    <x v="1"/>
    <x v="1"/>
    <x v="1"/>
    <x v="0"/>
    <x v="1"/>
    <x v="7"/>
  </r>
  <r>
    <x v="3"/>
    <x v="15"/>
    <x v="1152"/>
    <x v="1098"/>
    <x v="884"/>
    <x v="920"/>
    <x v="20"/>
    <x v="86"/>
    <x v="1005"/>
    <x v="122"/>
    <x v="814"/>
    <x v="36"/>
    <x v="948"/>
    <x v="874"/>
    <x v="7"/>
    <x v="8"/>
    <x v="20"/>
    <x v="64"/>
    <x v="41"/>
    <x v="143"/>
    <x v="15"/>
    <x v="1"/>
    <x v="1"/>
    <x v="1"/>
    <x v="1"/>
    <x v="1"/>
    <x v="1"/>
    <x v="0"/>
    <x v="9"/>
  </r>
  <r>
    <x v="3"/>
    <x v="16"/>
    <x v="808"/>
    <x v="643"/>
    <x v="293"/>
    <x v="305"/>
    <x v="13"/>
    <x v="63"/>
    <x v="202"/>
    <x v="557"/>
    <x v="554"/>
    <x v="95"/>
    <x v="874"/>
    <x v="894"/>
    <x v="3"/>
    <x v="1"/>
    <x v="11"/>
    <x v="54"/>
    <x v="125"/>
    <x v="47"/>
    <x v="16"/>
    <x v="0"/>
    <x v="0"/>
    <x v="0"/>
    <x v="0"/>
    <x v="0"/>
    <x v="1"/>
    <x v="0"/>
    <x v="9"/>
  </r>
  <r>
    <x v="3"/>
    <x v="17"/>
    <x v="1111"/>
    <x v="155"/>
    <x v="74"/>
    <x v="177"/>
    <x v="2"/>
    <x v="72"/>
    <x v="556"/>
    <x v="731"/>
    <x v="770"/>
    <x v="5"/>
    <x v="608"/>
    <x v="733"/>
    <x v="6"/>
    <x v="3"/>
    <x v="0"/>
    <x v="66"/>
    <x v="43"/>
    <x v="31"/>
    <x v="17"/>
    <x v="1"/>
    <x v="0"/>
    <x v="0"/>
    <x v="0"/>
    <x v="0"/>
    <x v="0"/>
    <x v="1"/>
    <x v="10"/>
  </r>
  <r>
    <x v="3"/>
    <x v="18"/>
    <x v="774"/>
    <x v="320"/>
    <x v="97"/>
    <x v="44"/>
    <x v="6"/>
    <x v="67"/>
    <x v="849"/>
    <x v="898"/>
    <x v="529"/>
    <x v="19"/>
    <x v="312"/>
    <x v="261"/>
    <x v="6"/>
    <x v="7"/>
    <x v="22"/>
    <x v="6"/>
    <x v="47"/>
    <x v="31"/>
    <x v="18"/>
    <x v="0"/>
    <x v="1"/>
    <x v="0"/>
    <x v="0"/>
    <x v="0"/>
    <x v="0"/>
    <x v="1"/>
    <x v="3"/>
  </r>
  <r>
    <x v="3"/>
    <x v="19"/>
    <x v="1179"/>
    <x v="905"/>
    <x v="838"/>
    <x v="868"/>
    <x v="17"/>
    <x v="77"/>
    <x v="371"/>
    <x v="135"/>
    <x v="580"/>
    <x v="96"/>
    <x v="739"/>
    <x v="468"/>
    <x v="6"/>
    <x v="5"/>
    <x v="13"/>
    <x v="61"/>
    <x v="38"/>
    <x v="174"/>
    <x v="19"/>
    <x v="1"/>
    <x v="1"/>
    <x v="0"/>
    <x v="0"/>
    <x v="0"/>
    <x v="1"/>
    <x v="0"/>
    <x v="10"/>
  </r>
  <r>
    <x v="3"/>
    <x v="20"/>
    <x v="1211"/>
    <x v="21"/>
    <x v="12"/>
    <x v="6"/>
    <x v="1"/>
    <x v="9"/>
    <x v="61"/>
    <x v="990"/>
    <x v="866"/>
    <x v="418"/>
    <x v="530"/>
    <x v="713"/>
    <x v="2"/>
    <x v="2"/>
    <x v="31"/>
    <x v="105"/>
    <x v="183"/>
    <x v="169"/>
    <x v="20"/>
    <x v="0"/>
    <x v="0"/>
    <x v="1"/>
    <x v="0"/>
    <x v="0"/>
    <x v="0"/>
    <x v="0"/>
    <x v="11"/>
  </r>
  <r>
    <x v="3"/>
    <x v="21"/>
    <x v="1000"/>
    <x v="996"/>
    <x v="208"/>
    <x v="226"/>
    <x v="17"/>
    <x v="145"/>
    <x v="421"/>
    <x v="890"/>
    <x v="270"/>
    <x v="2"/>
    <x v="957"/>
    <x v="927"/>
    <x v="8"/>
    <x v="5"/>
    <x v="0"/>
    <x v="34"/>
    <x v="13"/>
    <x v="66"/>
    <x v="21"/>
    <x v="1"/>
    <x v="0"/>
    <x v="1"/>
    <x v="0"/>
    <x v="0"/>
    <x v="1"/>
    <x v="1"/>
    <x v="8"/>
  </r>
  <r>
    <x v="3"/>
    <x v="22"/>
    <x v="780"/>
    <x v="1011"/>
    <x v="794"/>
    <x v="793"/>
    <x v="17"/>
    <x v="142"/>
    <x v="738"/>
    <x v="214"/>
    <x v="1033"/>
    <x v="94"/>
    <x v="180"/>
    <x v="275"/>
    <x v="5"/>
    <x v="5"/>
    <x v="20"/>
    <x v="15"/>
    <x v="65"/>
    <x v="234"/>
    <x v="22"/>
    <x v="0"/>
    <x v="1"/>
    <x v="1"/>
    <x v="0"/>
    <x v="0"/>
    <x v="1"/>
    <x v="1"/>
    <x v="5"/>
  </r>
  <r>
    <x v="3"/>
    <x v="23"/>
    <x v="1175"/>
    <x v="406"/>
    <x v="472"/>
    <x v="419"/>
    <x v="7"/>
    <x v="16"/>
    <x v="787"/>
    <x v="838"/>
    <x v="212"/>
    <x v="163"/>
    <x v="762"/>
    <x v="878"/>
    <x v="7"/>
    <x v="8"/>
    <x v="20"/>
    <x v="53"/>
    <x v="31"/>
    <x v="99"/>
    <x v="23"/>
    <x v="1"/>
    <x v="1"/>
    <x v="1"/>
    <x v="0"/>
    <x v="0"/>
    <x v="0"/>
    <x v="0"/>
    <x v="9"/>
  </r>
  <r>
    <x v="3"/>
    <x v="24"/>
    <x v="723"/>
    <x v="61"/>
    <x v="24"/>
    <x v="10"/>
    <x v="1"/>
    <x v="55"/>
    <x v="365"/>
    <x v="968"/>
    <x v="251"/>
    <x v="12"/>
    <x v="480"/>
    <x v="588"/>
    <x v="5"/>
    <x v="2"/>
    <x v="0"/>
    <x v="11"/>
    <x v="58"/>
    <x v="15"/>
    <x v="24"/>
    <x v="0"/>
    <x v="0"/>
    <x v="0"/>
    <x v="1"/>
    <x v="0"/>
    <x v="0"/>
    <x v="1"/>
    <x v="5"/>
  </r>
  <r>
    <x v="3"/>
    <x v="25"/>
    <x v="1106"/>
    <x v="726"/>
    <x v="599"/>
    <x v="648"/>
    <x v="14"/>
    <x v="72"/>
    <x v="391"/>
    <x v="869"/>
    <x v="221"/>
    <x v="12"/>
    <x v="900"/>
    <x v="900"/>
    <x v="5"/>
    <x v="2"/>
    <x v="0"/>
    <x v="84"/>
    <x v="58"/>
    <x v="98"/>
    <x v="25"/>
    <x v="1"/>
    <x v="0"/>
    <x v="0"/>
    <x v="1"/>
    <x v="0"/>
    <x v="1"/>
    <x v="0"/>
    <x v="11"/>
  </r>
  <r>
    <x v="3"/>
    <x v="26"/>
    <x v="964"/>
    <x v="838"/>
    <x v="812"/>
    <x v="762"/>
    <x v="16"/>
    <x v="74"/>
    <x v="501"/>
    <x v="843"/>
    <x v="245"/>
    <x v="499"/>
    <x v="158"/>
    <x v="207"/>
    <x v="3"/>
    <x v="4"/>
    <x v="31"/>
    <x v="60"/>
    <x v="133"/>
    <x v="127"/>
    <x v="26"/>
    <x v="0"/>
    <x v="1"/>
    <x v="0"/>
    <x v="1"/>
    <x v="0"/>
    <x v="1"/>
    <x v="0"/>
    <x v="9"/>
  </r>
  <r>
    <x v="3"/>
    <x v="27"/>
    <x v="957"/>
    <x v="456"/>
    <x v="500"/>
    <x v="388"/>
    <x v="6"/>
    <x v="77"/>
    <x v="235"/>
    <x v="992"/>
    <x v="277"/>
    <x v="269"/>
    <x v="280"/>
    <x v="204"/>
    <x v="8"/>
    <x v="7"/>
    <x v="9"/>
    <x v="36"/>
    <x v="15"/>
    <x v="81"/>
    <x v="27"/>
    <x v="1"/>
    <x v="1"/>
    <x v="0"/>
    <x v="1"/>
    <x v="0"/>
    <x v="0"/>
    <x v="1"/>
    <x v="8"/>
  </r>
  <r>
    <x v="3"/>
    <x v="28"/>
    <x v="790"/>
    <x v="742"/>
    <x v="819"/>
    <x v="847"/>
    <x v="13"/>
    <x v="135"/>
    <x v="825"/>
    <x v="1069"/>
    <x v="767"/>
    <x v="145"/>
    <x v="792"/>
    <x v="580"/>
    <x v="3"/>
    <x v="1"/>
    <x v="11"/>
    <x v="44"/>
    <x v="114"/>
    <x v="189"/>
    <x v="28"/>
    <x v="0"/>
    <x v="0"/>
    <x v="1"/>
    <x v="1"/>
    <x v="0"/>
    <x v="1"/>
    <x v="1"/>
    <x v="9"/>
  </r>
  <r>
    <x v="3"/>
    <x v="29"/>
    <x v="1209"/>
    <x v="189"/>
    <x v="306"/>
    <x v="533"/>
    <x v="3"/>
    <x v="12"/>
    <x v="397"/>
    <x v="22"/>
    <x v="723"/>
    <x v="46"/>
    <x v="789"/>
    <x v="969"/>
    <x v="6"/>
    <x v="4"/>
    <x v="5"/>
    <x v="85"/>
    <x v="59"/>
    <x v="74"/>
    <x v="29"/>
    <x v="1"/>
    <x v="0"/>
    <x v="1"/>
    <x v="1"/>
    <x v="0"/>
    <x v="0"/>
    <x v="0"/>
    <x v="10"/>
  </r>
  <r>
    <x v="3"/>
    <x v="30"/>
    <x v="1255"/>
    <x v="340"/>
    <x v="418"/>
    <x v="303"/>
    <x v="6"/>
    <x v="13"/>
    <x v="698"/>
    <x v="953"/>
    <x v="925"/>
    <x v="501"/>
    <x v="638"/>
    <x v="696"/>
    <x v="4"/>
    <x v="7"/>
    <x v="33"/>
    <x v="50"/>
    <x v="121"/>
    <x v="98"/>
    <x v="30"/>
    <x v="0"/>
    <x v="1"/>
    <x v="1"/>
    <x v="1"/>
    <x v="0"/>
    <x v="0"/>
    <x v="0"/>
    <x v="7"/>
  </r>
  <r>
    <x v="3"/>
    <x v="31"/>
    <x v="1004"/>
    <x v="1131"/>
    <x v="899"/>
    <x v="908"/>
    <x v="19"/>
    <x v="148"/>
    <x v="361"/>
    <x v="653"/>
    <x v="254"/>
    <x v="47"/>
    <x v="161"/>
    <x v="271"/>
    <x v="8"/>
    <x v="7"/>
    <x v="9"/>
    <x v="27"/>
    <x v="8"/>
    <x v="211"/>
    <x v="31"/>
    <x v="1"/>
    <x v="1"/>
    <x v="1"/>
    <x v="1"/>
    <x v="0"/>
    <x v="1"/>
    <x v="1"/>
    <x v="8"/>
  </r>
  <r>
    <x v="3"/>
    <x v="32"/>
    <x v="1310"/>
    <x v="420"/>
    <x v="284"/>
    <x v="321"/>
    <x v="8"/>
    <x v="33"/>
    <x v="370"/>
    <x v="985"/>
    <x v="427"/>
    <x v="345"/>
    <x v="791"/>
    <x v="916"/>
    <x v="5"/>
    <x v="9"/>
    <x v="32"/>
    <x v="109"/>
    <x v="84"/>
    <x v="87"/>
    <x v="32"/>
    <x v="1"/>
    <x v="1"/>
    <x v="1"/>
    <x v="1"/>
    <x v="0"/>
    <x v="0"/>
    <x v="0"/>
    <x v="11"/>
  </r>
  <r>
    <x v="3"/>
    <x v="33"/>
    <x v="996"/>
    <x v="1045"/>
    <x v="896"/>
    <x v="880"/>
    <x v="17"/>
    <x v="145"/>
    <x v="494"/>
    <x v="508"/>
    <x v="989"/>
    <x v="378"/>
    <x v="184"/>
    <x v="283"/>
    <x v="4"/>
    <x v="5"/>
    <x v="28"/>
    <x v="34"/>
    <x v="98"/>
    <x v="218"/>
    <x v="33"/>
    <x v="0"/>
    <x v="1"/>
    <x v="1"/>
    <x v="1"/>
    <x v="0"/>
    <x v="1"/>
    <x v="1"/>
    <x v="7"/>
  </r>
  <r>
    <x v="3"/>
    <x v="34"/>
    <x v="1153"/>
    <x v="873"/>
    <x v="663"/>
    <x v="719"/>
    <x v="15"/>
    <x v="145"/>
    <x v="368"/>
    <x v="16"/>
    <x v="428"/>
    <x v="5"/>
    <x v="862"/>
    <x v="722"/>
    <x v="6"/>
    <x v="3"/>
    <x v="0"/>
    <x v="66"/>
    <x v="43"/>
    <x v="122"/>
    <x v="34"/>
    <x v="1"/>
    <x v="0"/>
    <x v="1"/>
    <x v="1"/>
    <x v="0"/>
    <x v="1"/>
    <x v="1"/>
    <x v="10"/>
  </r>
  <r>
    <x v="3"/>
    <x v="35"/>
    <x v="1038"/>
    <x v="48"/>
    <x v="89"/>
    <x v="78"/>
    <x v="1"/>
    <x v="6"/>
    <x v="944"/>
    <x v="713"/>
    <x v="808"/>
    <x v="177"/>
    <x v="634"/>
    <x v="855"/>
    <x v="2"/>
    <x v="2"/>
    <x v="31"/>
    <x v="89"/>
    <x v="166"/>
    <x v="17"/>
    <x v="35"/>
    <x v="0"/>
    <x v="0"/>
    <x v="1"/>
    <x v="1"/>
    <x v="0"/>
    <x v="0"/>
    <x v="0"/>
    <x v="11"/>
  </r>
  <r>
    <x v="3"/>
    <x v="36"/>
    <x v="1157"/>
    <x v="931"/>
    <x v="914"/>
    <x v="956"/>
    <x v="17"/>
    <x v="76"/>
    <x v="504"/>
    <x v="870"/>
    <x v="804"/>
    <x v="266"/>
    <x v="204"/>
    <x v="306"/>
    <x v="7"/>
    <x v="5"/>
    <x v="4"/>
    <x v="55"/>
    <x v="33"/>
    <x v="209"/>
    <x v="36"/>
    <x v="1"/>
    <x v="1"/>
    <x v="0"/>
    <x v="1"/>
    <x v="0"/>
    <x v="1"/>
    <x v="0"/>
    <x v="9"/>
  </r>
  <r>
    <x v="3"/>
    <x v="37"/>
    <x v="820"/>
    <x v="331"/>
    <x v="451"/>
    <x v="399"/>
    <x v="4"/>
    <x v="68"/>
    <x v="352"/>
    <x v="808"/>
    <x v="824"/>
    <x v="436"/>
    <x v="328"/>
    <x v="299"/>
    <x v="4"/>
    <x v="5"/>
    <x v="28"/>
    <x v="21"/>
    <x v="74"/>
    <x v="65"/>
    <x v="37"/>
    <x v="0"/>
    <x v="1"/>
    <x v="0"/>
    <x v="1"/>
    <x v="0"/>
    <x v="0"/>
    <x v="1"/>
    <x v="7"/>
  </r>
  <r>
    <x v="3"/>
    <x v="38"/>
    <x v="1114"/>
    <x v="235"/>
    <x v="182"/>
    <x v="166"/>
    <x v="3"/>
    <x v="75"/>
    <x v="407"/>
    <x v="991"/>
    <x v="154"/>
    <x v="130"/>
    <x v="611"/>
    <x v="695"/>
    <x v="6"/>
    <x v="4"/>
    <x v="5"/>
    <x v="67"/>
    <x v="44"/>
    <x v="19"/>
    <x v="38"/>
    <x v="1"/>
    <x v="0"/>
    <x v="0"/>
    <x v="1"/>
    <x v="0"/>
    <x v="0"/>
    <x v="1"/>
    <x v="10"/>
  </r>
  <r>
    <x v="3"/>
    <x v="39"/>
    <x v="1158"/>
    <x v="625"/>
    <x v="823"/>
    <x v="824"/>
    <x v="12"/>
    <x v="69"/>
    <x v="186"/>
    <x v="775"/>
    <x v="686"/>
    <x v="224"/>
    <x v="673"/>
    <x v="517"/>
    <x v="1"/>
    <x v="0"/>
    <x v="31"/>
    <x v="126"/>
    <x v="196"/>
    <x v="80"/>
    <x v="39"/>
    <x v="0"/>
    <x v="0"/>
    <x v="0"/>
    <x v="1"/>
    <x v="0"/>
    <x v="1"/>
    <x v="0"/>
    <x v="13"/>
  </r>
  <r>
    <x v="3"/>
    <x v="40"/>
    <x v="1030"/>
    <x v="1129"/>
    <x v="836"/>
    <x v="883"/>
    <x v="19"/>
    <x v="150"/>
    <x v="879"/>
    <x v="844"/>
    <x v="928"/>
    <x v="29"/>
    <x v="97"/>
    <x v="200"/>
    <x v="7"/>
    <x v="7"/>
    <x v="16"/>
    <x v="36"/>
    <x v="15"/>
    <x v="223"/>
    <x v="40"/>
    <x v="1"/>
    <x v="1"/>
    <x v="1"/>
    <x v="0"/>
    <x v="0"/>
    <x v="1"/>
    <x v="1"/>
    <x v="9"/>
  </r>
  <r>
    <x v="3"/>
    <x v="41"/>
    <x v="1029"/>
    <x v="268"/>
    <x v="142"/>
    <x v="60"/>
    <x v="6"/>
    <x v="9"/>
    <x v="536"/>
    <x v="677"/>
    <x v="1164"/>
    <x v="504"/>
    <x v="592"/>
    <x v="651"/>
    <x v="3"/>
    <x v="7"/>
    <x v="40"/>
    <x v="32"/>
    <x v="93"/>
    <x v="257"/>
    <x v="41"/>
    <x v="0"/>
    <x v="1"/>
    <x v="1"/>
    <x v="0"/>
    <x v="0"/>
    <x v="0"/>
    <x v="0"/>
    <x v="9"/>
  </r>
  <r>
    <x v="3"/>
    <x v="42"/>
    <x v="1018"/>
    <x v="142"/>
    <x v="144"/>
    <x v="260"/>
    <x v="3"/>
    <x v="5"/>
    <x v="557"/>
    <x v="547"/>
    <x v="243"/>
    <x v="3"/>
    <x v="781"/>
    <x v="974"/>
    <x v="7"/>
    <x v="4"/>
    <x v="0"/>
    <x v="49"/>
    <x v="27"/>
    <x v="48"/>
    <x v="42"/>
    <x v="1"/>
    <x v="0"/>
    <x v="1"/>
    <x v="0"/>
    <x v="0"/>
    <x v="0"/>
    <x v="0"/>
    <x v="9"/>
  </r>
  <r>
    <x v="3"/>
    <x v="43"/>
    <x v="797"/>
    <x v="735"/>
    <x v="714"/>
    <x v="680"/>
    <x v="13"/>
    <x v="135"/>
    <x v="136"/>
    <x v="251"/>
    <x v="651"/>
    <x v="62"/>
    <x v="293"/>
    <x v="344"/>
    <x v="3"/>
    <x v="1"/>
    <x v="11"/>
    <x v="44"/>
    <x v="114"/>
    <x v="137"/>
    <x v="43"/>
    <x v="0"/>
    <x v="0"/>
    <x v="1"/>
    <x v="0"/>
    <x v="0"/>
    <x v="1"/>
    <x v="1"/>
    <x v="9"/>
  </r>
  <r>
    <x v="3"/>
    <x v="44"/>
    <x v="1025"/>
    <x v="422"/>
    <x v="543"/>
    <x v="527"/>
    <x v="5"/>
    <x v="73"/>
    <x v="767"/>
    <x v="257"/>
    <x v="76"/>
    <x v="265"/>
    <x v="264"/>
    <x v="175"/>
    <x v="8"/>
    <x v="6"/>
    <x v="3"/>
    <x v="28"/>
    <x v="9"/>
    <x v="108"/>
    <x v="44"/>
    <x v="1"/>
    <x v="1"/>
    <x v="0"/>
    <x v="0"/>
    <x v="0"/>
    <x v="0"/>
    <x v="1"/>
    <x v="8"/>
  </r>
  <r>
    <x v="3"/>
    <x v="45"/>
    <x v="1162"/>
    <x v="814"/>
    <x v="551"/>
    <x v="592"/>
    <x v="16"/>
    <x v="80"/>
    <x v="216"/>
    <x v="255"/>
    <x v="1090"/>
    <x v="443"/>
    <x v="141"/>
    <x v="184"/>
    <x v="2"/>
    <x v="4"/>
    <x v="39"/>
    <x v="89"/>
    <x v="166"/>
    <x v="86"/>
    <x v="45"/>
    <x v="0"/>
    <x v="1"/>
    <x v="0"/>
    <x v="0"/>
    <x v="0"/>
    <x v="1"/>
    <x v="0"/>
    <x v="11"/>
  </r>
  <r>
    <x v="3"/>
    <x v="46"/>
    <x v="1149"/>
    <x v="762"/>
    <x v="257"/>
    <x v="408"/>
    <x v="15"/>
    <x v="72"/>
    <x v="808"/>
    <x v="32"/>
    <x v="80"/>
    <x v="5"/>
    <x v="943"/>
    <x v="972"/>
    <x v="6"/>
    <x v="3"/>
    <x v="0"/>
    <x v="66"/>
    <x v="43"/>
    <x v="58"/>
    <x v="46"/>
    <x v="1"/>
    <x v="0"/>
    <x v="0"/>
    <x v="0"/>
    <x v="0"/>
    <x v="1"/>
    <x v="0"/>
    <x v="10"/>
  </r>
  <r>
    <x v="3"/>
    <x v="47"/>
    <x v="751"/>
    <x v="75"/>
    <x v="30"/>
    <x v="27"/>
    <x v="1"/>
    <x v="60"/>
    <x v="598"/>
    <x v="24"/>
    <x v="397"/>
    <x v="31"/>
    <x v="519"/>
    <x v="647"/>
    <x v="4"/>
    <x v="2"/>
    <x v="8"/>
    <x v="25"/>
    <x v="80"/>
    <x v="24"/>
    <x v="47"/>
    <x v="0"/>
    <x v="0"/>
    <x v="0"/>
    <x v="0"/>
    <x v="0"/>
    <x v="0"/>
    <x v="1"/>
    <x v="7"/>
  </r>
  <r>
    <x v="3"/>
    <x v="48"/>
    <x v="1101"/>
    <x v="539"/>
    <x v="628"/>
    <x v="604"/>
    <x v="8"/>
    <x v="83"/>
    <x v="1014"/>
    <x v="696"/>
    <x v="93"/>
    <x v="202"/>
    <x v="380"/>
    <x v="382"/>
    <x v="7"/>
    <x v="9"/>
    <x v="24"/>
    <x v="43"/>
    <x v="21"/>
    <x v="122"/>
    <x v="48"/>
    <x v="1"/>
    <x v="1"/>
    <x v="1"/>
    <x v="1"/>
    <x v="1"/>
    <x v="0"/>
    <x v="1"/>
    <x v="9"/>
  </r>
  <r>
    <x v="3"/>
    <x v="49"/>
    <x v="1187"/>
    <x v="984"/>
    <x v="842"/>
    <x v="806"/>
    <x v="18"/>
    <x v="79"/>
    <x v="629"/>
    <x v="263"/>
    <x v="1106"/>
    <x v="319"/>
    <x v="910"/>
    <x v="790"/>
    <x v="3"/>
    <x v="6"/>
    <x v="37"/>
    <x v="57"/>
    <x v="130"/>
    <x v="195"/>
    <x v="49"/>
    <x v="0"/>
    <x v="1"/>
    <x v="1"/>
    <x v="1"/>
    <x v="1"/>
    <x v="1"/>
    <x v="0"/>
    <x v="9"/>
  </r>
  <r>
    <x v="3"/>
    <x v="50"/>
    <x v="1046"/>
    <x v="775"/>
    <x v="719"/>
    <x v="706"/>
    <x v="15"/>
    <x v="72"/>
    <x v="437"/>
    <x v="825"/>
    <x v="970"/>
    <x v="5"/>
    <x v="946"/>
    <x v="971"/>
    <x v="6"/>
    <x v="3"/>
    <x v="0"/>
    <x v="66"/>
    <x v="43"/>
    <x v="95"/>
    <x v="50"/>
    <x v="1"/>
    <x v="0"/>
    <x v="1"/>
    <x v="1"/>
    <x v="1"/>
    <x v="1"/>
    <x v="0"/>
    <x v="10"/>
  </r>
  <r>
    <x v="3"/>
    <x v="51"/>
    <x v="914"/>
    <x v="192"/>
    <x v="358"/>
    <x v="316"/>
    <x v="2"/>
    <x v="64"/>
    <x v="957"/>
    <x v="200"/>
    <x v="1053"/>
    <x v="277"/>
    <x v="518"/>
    <x v="589"/>
    <x v="4"/>
    <x v="3"/>
    <x v="17"/>
    <x v="25"/>
    <x v="80"/>
    <x v="11"/>
    <x v="51"/>
    <x v="0"/>
    <x v="0"/>
    <x v="1"/>
    <x v="1"/>
    <x v="1"/>
    <x v="0"/>
    <x v="1"/>
    <x v="7"/>
  </r>
  <r>
    <x v="3"/>
    <x v="52"/>
    <x v="1088"/>
    <x v="1089"/>
    <x v="784"/>
    <x v="797"/>
    <x v="18"/>
    <x v="149"/>
    <x v="631"/>
    <x v="684"/>
    <x v="1035"/>
    <x v="22"/>
    <x v="107"/>
    <x v="202"/>
    <x v="8"/>
    <x v="6"/>
    <x v="3"/>
    <x v="44"/>
    <x v="22"/>
    <x v="154"/>
    <x v="52"/>
    <x v="1"/>
    <x v="1"/>
    <x v="0"/>
    <x v="1"/>
    <x v="1"/>
    <x v="1"/>
    <x v="1"/>
    <x v="8"/>
  </r>
  <r>
    <x v="3"/>
    <x v="53"/>
    <x v="1035"/>
    <x v="253"/>
    <x v="244"/>
    <x v="149"/>
    <x v="5"/>
    <x v="10"/>
    <x v="101"/>
    <x v="219"/>
    <x v="1119"/>
    <x v="477"/>
    <x v="605"/>
    <x v="675"/>
    <x v="3"/>
    <x v="6"/>
    <x v="37"/>
    <x v="49"/>
    <x v="119"/>
    <x v="230"/>
    <x v="53"/>
    <x v="0"/>
    <x v="1"/>
    <x v="0"/>
    <x v="1"/>
    <x v="1"/>
    <x v="0"/>
    <x v="0"/>
    <x v="9"/>
  </r>
  <r>
    <x v="3"/>
    <x v="54"/>
    <x v="1189"/>
    <x v="252"/>
    <x v="373"/>
    <x v="559"/>
    <x v="4"/>
    <x v="9"/>
    <x v="623"/>
    <x v="476"/>
    <x v="410"/>
    <x v="8"/>
    <x v="820"/>
    <x v="991"/>
    <x v="7"/>
    <x v="5"/>
    <x v="4"/>
    <x v="55"/>
    <x v="33"/>
    <x v="54"/>
    <x v="54"/>
    <x v="1"/>
    <x v="0"/>
    <x v="0"/>
    <x v="1"/>
    <x v="1"/>
    <x v="0"/>
    <x v="0"/>
    <x v="9"/>
  </r>
  <r>
    <x v="3"/>
    <x v="55"/>
    <x v="915"/>
    <x v="711"/>
    <x v="645"/>
    <x v="569"/>
    <x v="13"/>
    <x v="131"/>
    <x v="602"/>
    <x v="1027"/>
    <x v="795"/>
    <x v="21"/>
    <x v="153"/>
    <x v="157"/>
    <x v="4"/>
    <x v="1"/>
    <x v="0"/>
    <x v="25"/>
    <x v="80"/>
    <x v="35"/>
    <x v="55"/>
    <x v="0"/>
    <x v="0"/>
    <x v="0"/>
    <x v="1"/>
    <x v="1"/>
    <x v="1"/>
    <x v="1"/>
    <x v="7"/>
  </r>
  <r>
    <x v="3"/>
    <x v="56"/>
    <x v="1184"/>
    <x v="1072"/>
    <x v="931"/>
    <x v="964"/>
    <x v="19"/>
    <x v="80"/>
    <x v="404"/>
    <x v="787"/>
    <x v="583"/>
    <x v="93"/>
    <x v="925"/>
    <x v="835"/>
    <x v="7"/>
    <x v="7"/>
    <x v="16"/>
    <x v="50"/>
    <x v="28"/>
    <x v="207"/>
    <x v="56"/>
    <x v="1"/>
    <x v="1"/>
    <x v="1"/>
    <x v="0"/>
    <x v="1"/>
    <x v="1"/>
    <x v="0"/>
    <x v="9"/>
  </r>
  <r>
    <x v="3"/>
    <x v="57"/>
    <x v="988"/>
    <x v="454"/>
    <x v="622"/>
    <x v="574"/>
    <x v="5"/>
    <x v="76"/>
    <x v="588"/>
    <x v="851"/>
    <x v="643"/>
    <x v="180"/>
    <x v="540"/>
    <x v="552"/>
    <x v="4"/>
    <x v="6"/>
    <x v="31"/>
    <x v="44"/>
    <x v="114"/>
    <x v="80"/>
    <x v="57"/>
    <x v="0"/>
    <x v="1"/>
    <x v="1"/>
    <x v="0"/>
    <x v="1"/>
    <x v="0"/>
    <x v="1"/>
    <x v="7"/>
  </r>
  <r>
    <x v="3"/>
    <x v="58"/>
    <x v="979"/>
    <x v="349"/>
    <x v="240"/>
    <x v="315"/>
    <x v="5"/>
    <x v="74"/>
    <x v="1"/>
    <x v="590"/>
    <x v="272"/>
    <x v="77"/>
    <x v="741"/>
    <x v="873"/>
    <x v="8"/>
    <x v="6"/>
    <x v="3"/>
    <x v="33"/>
    <x v="12"/>
    <x v="24"/>
    <x v="58"/>
    <x v="1"/>
    <x v="0"/>
    <x v="1"/>
    <x v="0"/>
    <x v="1"/>
    <x v="0"/>
    <x v="1"/>
    <x v="8"/>
  </r>
  <r>
    <x v="3"/>
    <x v="59"/>
    <x v="1078"/>
    <x v="663"/>
    <x v="682"/>
    <x v="669"/>
    <x v="13"/>
    <x v="69"/>
    <x v="475"/>
    <x v="867"/>
    <x v="963"/>
    <x v="171"/>
    <x v="777"/>
    <x v="598"/>
    <x v="2"/>
    <x v="1"/>
    <x v="25"/>
    <x v="93"/>
    <x v="171"/>
    <x v="127"/>
    <x v="59"/>
    <x v="0"/>
    <x v="0"/>
    <x v="1"/>
    <x v="0"/>
    <x v="1"/>
    <x v="1"/>
    <x v="0"/>
    <x v="11"/>
  </r>
  <r>
    <x v="3"/>
    <x v="60"/>
    <x v="1263"/>
    <x v="397"/>
    <x v="419"/>
    <x v="476"/>
    <x v="7"/>
    <x v="20"/>
    <x v="791"/>
    <x v="827"/>
    <x v="953"/>
    <x v="435"/>
    <x v="782"/>
    <x v="906"/>
    <x v="7"/>
    <x v="8"/>
    <x v="20"/>
    <x v="72"/>
    <x v="49"/>
    <x v="169"/>
    <x v="60"/>
    <x v="1"/>
    <x v="1"/>
    <x v="0"/>
    <x v="0"/>
    <x v="1"/>
    <x v="0"/>
    <x v="0"/>
    <x v="9"/>
  </r>
  <r>
    <x v="3"/>
    <x v="61"/>
    <x v="993"/>
    <x v="919"/>
    <x v="658"/>
    <x v="683"/>
    <x v="16"/>
    <x v="143"/>
    <x v="872"/>
    <x v="368"/>
    <x v="586"/>
    <x v="370"/>
    <x v="57"/>
    <x v="72"/>
    <x v="3"/>
    <x v="4"/>
    <x v="31"/>
    <x v="35"/>
    <x v="100"/>
    <x v="93"/>
    <x v="61"/>
    <x v="0"/>
    <x v="1"/>
    <x v="0"/>
    <x v="0"/>
    <x v="1"/>
    <x v="1"/>
    <x v="1"/>
    <x v="9"/>
  </r>
  <r>
    <x v="3"/>
    <x v="62"/>
    <x v="1072"/>
    <x v="911"/>
    <x v="202"/>
    <x v="144"/>
    <x v="16"/>
    <x v="145"/>
    <x v="637"/>
    <x v="103"/>
    <x v="509"/>
    <x v="3"/>
    <x v="955"/>
    <x v="943"/>
    <x v="7"/>
    <x v="4"/>
    <x v="0"/>
    <x v="49"/>
    <x v="27"/>
    <x v="28"/>
    <x v="62"/>
    <x v="1"/>
    <x v="0"/>
    <x v="0"/>
    <x v="0"/>
    <x v="1"/>
    <x v="1"/>
    <x v="1"/>
    <x v="9"/>
  </r>
  <r>
    <x v="3"/>
    <x v="63"/>
    <x v="854"/>
    <x v="70"/>
    <x v="191"/>
    <x v="85"/>
    <x v="1"/>
    <x v="1"/>
    <x v="118"/>
    <x v="364"/>
    <x v="336"/>
    <x v="303"/>
    <x v="676"/>
    <x v="895"/>
    <x v="3"/>
    <x v="2"/>
    <x v="20"/>
    <x v="49"/>
    <x v="119"/>
    <x v="81"/>
    <x v="63"/>
    <x v="0"/>
    <x v="0"/>
    <x v="0"/>
    <x v="0"/>
    <x v="1"/>
    <x v="0"/>
    <x v="0"/>
    <x v="9"/>
  </r>
  <r>
    <x v="3"/>
    <x v="64"/>
    <x v="752"/>
    <x v="106"/>
    <x v="190"/>
    <x v="136"/>
    <x v="1"/>
    <x v="55"/>
    <x v="768"/>
    <x v="183"/>
    <x v="569"/>
    <x v="12"/>
    <x v="594"/>
    <x v="744"/>
    <x v="5"/>
    <x v="2"/>
    <x v="0"/>
    <x v="11"/>
    <x v="58"/>
    <x v="16"/>
    <x v="64"/>
    <x v="0"/>
    <x v="0"/>
    <x v="0"/>
    <x v="0"/>
    <x v="1"/>
    <x v="0"/>
    <x v="1"/>
    <x v="5"/>
  </r>
  <r>
    <x v="3"/>
    <x v="65"/>
    <x v="973"/>
    <x v="500"/>
    <x v="515"/>
    <x v="577"/>
    <x v="7"/>
    <x v="79"/>
    <x v="992"/>
    <x v="492"/>
    <x v="1038"/>
    <x v="85"/>
    <x v="497"/>
    <x v="475"/>
    <x v="8"/>
    <x v="8"/>
    <x v="15"/>
    <x v="35"/>
    <x v="14"/>
    <x v="78"/>
    <x v="65"/>
    <x v="1"/>
    <x v="1"/>
    <x v="0"/>
    <x v="0"/>
    <x v="1"/>
    <x v="0"/>
    <x v="1"/>
    <x v="8"/>
  </r>
  <r>
    <x v="3"/>
    <x v="66"/>
    <x v="1173"/>
    <x v="74"/>
    <x v="162"/>
    <x v="168"/>
    <x v="1"/>
    <x v="7"/>
    <x v="295"/>
    <x v="739"/>
    <x v="669"/>
    <x v="177"/>
    <x v="623"/>
    <x v="826"/>
    <x v="2"/>
    <x v="2"/>
    <x v="31"/>
    <x v="96"/>
    <x v="173"/>
    <x v="17"/>
    <x v="66"/>
    <x v="0"/>
    <x v="0"/>
    <x v="1"/>
    <x v="0"/>
    <x v="1"/>
    <x v="0"/>
    <x v="0"/>
    <x v="11"/>
  </r>
  <r>
    <x v="3"/>
    <x v="67"/>
    <x v="1340"/>
    <x v="503"/>
    <x v="553"/>
    <x v="560"/>
    <x v="9"/>
    <x v="39"/>
    <x v="969"/>
    <x v="783"/>
    <x v="1098"/>
    <x v="496"/>
    <x v="821"/>
    <x v="950"/>
    <x v="5"/>
    <x v="10"/>
    <x v="35"/>
    <x v="123"/>
    <x v="97"/>
    <x v="166"/>
    <x v="67"/>
    <x v="1"/>
    <x v="1"/>
    <x v="1"/>
    <x v="0"/>
    <x v="1"/>
    <x v="0"/>
    <x v="0"/>
    <x v="11"/>
  </r>
  <r>
    <x v="3"/>
    <x v="68"/>
    <x v="1185"/>
    <x v="256"/>
    <x v="386"/>
    <x v="458"/>
    <x v="2"/>
    <x v="76"/>
    <x v="911"/>
    <x v="17"/>
    <x v="46"/>
    <x v="17"/>
    <x v="567"/>
    <x v="620"/>
    <x v="5"/>
    <x v="3"/>
    <x v="6"/>
    <x v="87"/>
    <x v="61"/>
    <x v="39"/>
    <x v="68"/>
    <x v="1"/>
    <x v="0"/>
    <x v="0"/>
    <x v="1"/>
    <x v="1"/>
    <x v="0"/>
    <x v="1"/>
    <x v="11"/>
  </r>
  <r>
    <x v="3"/>
    <x v="69"/>
    <x v="926"/>
    <x v="394"/>
    <x v="585"/>
    <x v="547"/>
    <x v="4"/>
    <x v="75"/>
    <x v="960"/>
    <x v="1097"/>
    <x v="1075"/>
    <x v="354"/>
    <x v="504"/>
    <x v="532"/>
    <x v="3"/>
    <x v="5"/>
    <x v="34"/>
    <x v="51"/>
    <x v="122"/>
    <x v="34"/>
    <x v="69"/>
    <x v="0"/>
    <x v="1"/>
    <x v="0"/>
    <x v="1"/>
    <x v="1"/>
    <x v="0"/>
    <x v="1"/>
    <x v="9"/>
  </r>
  <r>
    <x v="3"/>
    <x v="70"/>
    <x v="1206"/>
    <x v="206"/>
    <x v="431"/>
    <x v="396"/>
    <x v="3"/>
    <x v="9"/>
    <x v="847"/>
    <x v="794"/>
    <x v="113"/>
    <x v="130"/>
    <x v="773"/>
    <x v="954"/>
    <x v="6"/>
    <x v="4"/>
    <x v="5"/>
    <x v="72"/>
    <x v="49"/>
    <x v="262"/>
    <x v="70"/>
    <x v="1"/>
    <x v="0"/>
    <x v="1"/>
    <x v="1"/>
    <x v="1"/>
    <x v="0"/>
    <x v="0"/>
    <x v="10"/>
  </r>
  <r>
    <x v="3"/>
    <x v="71"/>
    <x v="1324"/>
    <x v="332"/>
    <x v="506"/>
    <x v="373"/>
    <x v="5"/>
    <x v="29"/>
    <x v="301"/>
    <x v="1012"/>
    <x v="1032"/>
    <x v="398"/>
    <x v="624"/>
    <x v="677"/>
    <x v="2"/>
    <x v="6"/>
    <x v="42"/>
    <x v="142"/>
    <x v="211"/>
    <x v="43"/>
    <x v="71"/>
    <x v="0"/>
    <x v="1"/>
    <x v="1"/>
    <x v="1"/>
    <x v="1"/>
    <x v="0"/>
    <x v="0"/>
    <x v="11"/>
  </r>
  <r>
    <x v="3"/>
    <x v="72"/>
    <x v="1122"/>
    <x v="3"/>
    <x v="11"/>
    <x v="4"/>
    <x v="0"/>
    <x v="4"/>
    <x v="718"/>
    <x v="54"/>
    <x v="414"/>
    <x v="116"/>
    <x v="435"/>
    <x v="568"/>
    <x v="2"/>
    <x v="1"/>
    <x v="25"/>
    <x v="93"/>
    <x v="171"/>
    <x v="27"/>
    <x v="72"/>
    <x v="0"/>
    <x v="0"/>
    <x v="0"/>
    <x v="0"/>
    <x v="0"/>
    <x v="0"/>
    <x v="0"/>
    <x v="11"/>
  </r>
  <r>
    <x v="3"/>
    <x v="73"/>
    <x v="1058"/>
    <x v="328"/>
    <x v="349"/>
    <x v="307"/>
    <x v="6"/>
    <x v="12"/>
    <x v="417"/>
    <x v="801"/>
    <x v="1148"/>
    <x v="304"/>
    <x v="744"/>
    <x v="886"/>
    <x v="7"/>
    <x v="7"/>
    <x v="16"/>
    <x v="47"/>
    <x v="25"/>
    <x v="162"/>
    <x v="73"/>
    <x v="1"/>
    <x v="1"/>
    <x v="0"/>
    <x v="0"/>
    <x v="0"/>
    <x v="0"/>
    <x v="0"/>
    <x v="9"/>
  </r>
  <r>
    <x v="3"/>
    <x v="74"/>
    <x v="784"/>
    <x v="80"/>
    <x v="49"/>
    <x v="11"/>
    <x v="1"/>
    <x v="64"/>
    <x v="807"/>
    <x v="261"/>
    <x v="330"/>
    <x v="338"/>
    <x v="441"/>
    <x v="525"/>
    <x v="3"/>
    <x v="2"/>
    <x v="20"/>
    <x v="40"/>
    <x v="107"/>
    <x v="29"/>
    <x v="74"/>
    <x v="0"/>
    <x v="0"/>
    <x v="1"/>
    <x v="0"/>
    <x v="0"/>
    <x v="0"/>
    <x v="1"/>
    <x v="9"/>
  </r>
  <r>
    <x v="3"/>
    <x v="75"/>
    <x v="1067"/>
    <x v="491"/>
    <x v="479"/>
    <x v="495"/>
    <x v="7"/>
    <x v="78"/>
    <x v="579"/>
    <x v="830"/>
    <x v="849"/>
    <x v="185"/>
    <x v="381"/>
    <x v="384"/>
    <x v="9"/>
    <x v="8"/>
    <x v="8"/>
    <x v="31"/>
    <x v="10"/>
    <x v="119"/>
    <x v="75"/>
    <x v="1"/>
    <x v="1"/>
    <x v="1"/>
    <x v="0"/>
    <x v="0"/>
    <x v="0"/>
    <x v="1"/>
    <x v="7"/>
  </r>
  <r>
    <x v="3"/>
    <x v="76"/>
    <x v="1126"/>
    <x v="90"/>
    <x v="238"/>
    <x v="400"/>
    <x v="1"/>
    <x v="5"/>
    <x v="392"/>
    <x v="1011"/>
    <x v="647"/>
    <x v="12"/>
    <x v="732"/>
    <x v="957"/>
    <x v="5"/>
    <x v="2"/>
    <x v="0"/>
    <x v="84"/>
    <x v="58"/>
    <x v="45"/>
    <x v="76"/>
    <x v="1"/>
    <x v="0"/>
    <x v="0"/>
    <x v="1"/>
    <x v="0"/>
    <x v="0"/>
    <x v="0"/>
    <x v="11"/>
  </r>
  <r>
    <x v="3"/>
    <x v="77"/>
    <x v="1289"/>
    <x v="180"/>
    <x v="117"/>
    <x v="97"/>
    <x v="4"/>
    <x v="22"/>
    <x v="869"/>
    <x v="576"/>
    <x v="578"/>
    <x v="324"/>
    <x v="505"/>
    <x v="577"/>
    <x v="2"/>
    <x v="5"/>
    <x v="41"/>
    <x v="112"/>
    <x v="188"/>
    <x v="25"/>
    <x v="77"/>
    <x v="0"/>
    <x v="1"/>
    <x v="0"/>
    <x v="1"/>
    <x v="0"/>
    <x v="0"/>
    <x v="0"/>
    <x v="11"/>
  </r>
  <r>
    <x v="3"/>
    <x v="78"/>
    <x v="1124"/>
    <x v="267"/>
    <x v="508"/>
    <x v="486"/>
    <x v="2"/>
    <x v="72"/>
    <x v="747"/>
    <x v="1068"/>
    <x v="491"/>
    <x v="5"/>
    <x v="331"/>
    <x v="301"/>
    <x v="6"/>
    <x v="3"/>
    <x v="0"/>
    <x v="66"/>
    <x v="43"/>
    <x v="62"/>
    <x v="78"/>
    <x v="1"/>
    <x v="0"/>
    <x v="1"/>
    <x v="1"/>
    <x v="0"/>
    <x v="0"/>
    <x v="1"/>
    <x v="10"/>
  </r>
  <r>
    <x v="3"/>
    <x v="79"/>
    <x v="1079"/>
    <x v="404"/>
    <x v="267"/>
    <x v="146"/>
    <x v="6"/>
    <x v="77"/>
    <x v="119"/>
    <x v="996"/>
    <x v="271"/>
    <x v="440"/>
    <x v="596"/>
    <x v="622"/>
    <x v="4"/>
    <x v="7"/>
    <x v="33"/>
    <x v="36"/>
    <x v="101"/>
    <x v="53"/>
    <x v="79"/>
    <x v="0"/>
    <x v="1"/>
    <x v="1"/>
    <x v="1"/>
    <x v="0"/>
    <x v="0"/>
    <x v="1"/>
    <x v="7"/>
  </r>
  <r>
    <x v="3"/>
    <x v="80"/>
    <x v="1087"/>
    <x v="606"/>
    <x v="668"/>
    <x v="626"/>
    <x v="12"/>
    <x v="67"/>
    <x v="654"/>
    <x v="907"/>
    <x v="990"/>
    <x v="297"/>
    <x v="668"/>
    <x v="523"/>
    <x v="2"/>
    <x v="0"/>
    <x v="15"/>
    <x v="105"/>
    <x v="183"/>
    <x v="81"/>
    <x v="80"/>
    <x v="0"/>
    <x v="0"/>
    <x v="0"/>
    <x v="0"/>
    <x v="1"/>
    <x v="1"/>
    <x v="0"/>
    <x v="11"/>
  </r>
  <r>
    <x v="3"/>
    <x v="81"/>
    <x v="1270"/>
    <x v="983"/>
    <x v="766"/>
    <x v="839"/>
    <x v="18"/>
    <x v="90"/>
    <x v="793"/>
    <x v="629"/>
    <x v="173"/>
    <x v="301"/>
    <x v="788"/>
    <x v="505"/>
    <x v="5"/>
    <x v="6"/>
    <x v="25"/>
    <x v="101"/>
    <x v="75"/>
    <x v="97"/>
    <x v="81"/>
    <x v="1"/>
    <x v="1"/>
    <x v="0"/>
    <x v="0"/>
    <x v="1"/>
    <x v="1"/>
    <x v="0"/>
    <x v="11"/>
  </r>
  <r>
    <x v="3"/>
    <x v="82"/>
    <x v="740"/>
    <x v="768"/>
    <x v="721"/>
    <x v="733"/>
    <x v="14"/>
    <x v="131"/>
    <x v="852"/>
    <x v="1025"/>
    <x v="931"/>
    <x v="12"/>
    <x v="837"/>
    <x v="681"/>
    <x v="5"/>
    <x v="2"/>
    <x v="0"/>
    <x v="11"/>
    <x v="58"/>
    <x v="62"/>
    <x v="82"/>
    <x v="0"/>
    <x v="0"/>
    <x v="1"/>
    <x v="0"/>
    <x v="1"/>
    <x v="1"/>
    <x v="1"/>
    <x v="5"/>
  </r>
  <r>
    <x v="3"/>
    <x v="83"/>
    <x v="1081"/>
    <x v="1117"/>
    <x v="855"/>
    <x v="845"/>
    <x v="19"/>
    <x v="146"/>
    <x v="947"/>
    <x v="1004"/>
    <x v="1001"/>
    <x v="76"/>
    <x v="48"/>
    <x v="107"/>
    <x v="9"/>
    <x v="7"/>
    <x v="2"/>
    <x v="23"/>
    <x v="5"/>
    <x v="195"/>
    <x v="83"/>
    <x v="1"/>
    <x v="1"/>
    <x v="1"/>
    <x v="0"/>
    <x v="1"/>
    <x v="1"/>
    <x v="1"/>
    <x v="7"/>
  </r>
  <r>
    <x v="3"/>
    <x v="84"/>
    <x v="1161"/>
    <x v="731"/>
    <x v="696"/>
    <x v="638"/>
    <x v="14"/>
    <x v="72"/>
    <x v="223"/>
    <x v="575"/>
    <x v="658"/>
    <x v="12"/>
    <x v="895"/>
    <x v="891"/>
    <x v="5"/>
    <x v="2"/>
    <x v="0"/>
    <x v="84"/>
    <x v="58"/>
    <x v="76"/>
    <x v="84"/>
    <x v="1"/>
    <x v="0"/>
    <x v="0"/>
    <x v="1"/>
    <x v="1"/>
    <x v="1"/>
    <x v="0"/>
    <x v="11"/>
  </r>
  <r>
    <x v="3"/>
    <x v="85"/>
    <x v="1115"/>
    <x v="835"/>
    <x v="722"/>
    <x v="684"/>
    <x v="16"/>
    <x v="78"/>
    <x v="881"/>
    <x v="367"/>
    <x v="106"/>
    <x v="182"/>
    <x v="121"/>
    <x v="171"/>
    <x v="2"/>
    <x v="4"/>
    <x v="39"/>
    <x v="80"/>
    <x v="154"/>
    <x v="80"/>
    <x v="85"/>
    <x v="0"/>
    <x v="1"/>
    <x v="0"/>
    <x v="1"/>
    <x v="1"/>
    <x v="1"/>
    <x v="0"/>
    <x v="11"/>
  </r>
  <r>
    <x v="3"/>
    <x v="86"/>
    <x v="1068"/>
    <x v="906"/>
    <x v="901"/>
    <x v="910"/>
    <x v="15"/>
    <x v="145"/>
    <x v="904"/>
    <x v="951"/>
    <x v="981"/>
    <x v="5"/>
    <x v="909"/>
    <x v="821"/>
    <x v="6"/>
    <x v="3"/>
    <x v="0"/>
    <x v="66"/>
    <x v="43"/>
    <x v="197"/>
    <x v="86"/>
    <x v="1"/>
    <x v="0"/>
    <x v="1"/>
    <x v="1"/>
    <x v="1"/>
    <x v="1"/>
    <x v="1"/>
    <x v="10"/>
  </r>
  <r>
    <x v="3"/>
    <x v="87"/>
    <x v="838"/>
    <x v="1080"/>
    <x v="902"/>
    <x v="915"/>
    <x v="18"/>
    <x v="143"/>
    <x v="464"/>
    <x v="506"/>
    <x v="1134"/>
    <x v="385"/>
    <x v="817"/>
    <x v="538"/>
    <x v="4"/>
    <x v="6"/>
    <x v="31"/>
    <x v="16"/>
    <x v="67"/>
    <x v="163"/>
    <x v="87"/>
    <x v="0"/>
    <x v="1"/>
    <x v="1"/>
    <x v="1"/>
    <x v="1"/>
    <x v="1"/>
    <x v="1"/>
    <x v="7"/>
  </r>
  <r>
    <x v="3"/>
    <x v="88"/>
    <x v="782"/>
    <x v="698"/>
    <x v="462"/>
    <x v="483"/>
    <x v="13"/>
    <x v="131"/>
    <x v="722"/>
    <x v="916"/>
    <x v="274"/>
    <x v="21"/>
    <x v="240"/>
    <x v="295"/>
    <x v="4"/>
    <x v="1"/>
    <x v="0"/>
    <x v="25"/>
    <x v="80"/>
    <x v="80"/>
    <x v="88"/>
    <x v="0"/>
    <x v="0"/>
    <x v="0"/>
    <x v="0"/>
    <x v="0"/>
    <x v="1"/>
    <x v="1"/>
    <x v="7"/>
  </r>
  <r>
    <x v="3"/>
    <x v="89"/>
    <x v="1014"/>
    <x v="1079"/>
    <x v="757"/>
    <x v="831"/>
    <x v="18"/>
    <x v="147"/>
    <x v="775"/>
    <x v="108"/>
    <x v="248"/>
    <x v="77"/>
    <x v="37"/>
    <x v="63"/>
    <x v="8"/>
    <x v="6"/>
    <x v="3"/>
    <x v="33"/>
    <x v="12"/>
    <x v="178"/>
    <x v="89"/>
    <x v="1"/>
    <x v="1"/>
    <x v="0"/>
    <x v="0"/>
    <x v="0"/>
    <x v="1"/>
    <x v="1"/>
    <x v="8"/>
  </r>
  <r>
    <x v="3"/>
    <x v="90"/>
    <x v="746"/>
    <x v="691"/>
    <x v="42"/>
    <x v="22"/>
    <x v="14"/>
    <x v="60"/>
    <x v="249"/>
    <x v="128"/>
    <x v="261"/>
    <x v="90"/>
    <x v="880"/>
    <x v="877"/>
    <x v="4"/>
    <x v="2"/>
    <x v="8"/>
    <x v="25"/>
    <x v="80"/>
    <x v="44"/>
    <x v="90"/>
    <x v="0"/>
    <x v="0"/>
    <x v="1"/>
    <x v="0"/>
    <x v="0"/>
    <x v="1"/>
    <x v="0"/>
    <x v="7"/>
  </r>
  <r>
    <x v="3"/>
    <x v="91"/>
    <x v="1170"/>
    <x v="1059"/>
    <x v="887"/>
    <x v="890"/>
    <x v="19"/>
    <x v="80"/>
    <x v="358"/>
    <x v="106"/>
    <x v="234"/>
    <x v="158"/>
    <x v="918"/>
    <x v="809"/>
    <x v="7"/>
    <x v="7"/>
    <x v="16"/>
    <x v="50"/>
    <x v="28"/>
    <x v="241"/>
    <x v="91"/>
    <x v="1"/>
    <x v="1"/>
    <x v="1"/>
    <x v="0"/>
    <x v="0"/>
    <x v="1"/>
    <x v="0"/>
    <x v="9"/>
  </r>
  <r>
    <x v="3"/>
    <x v="92"/>
    <x v="1031"/>
    <x v="933"/>
    <x v="634"/>
    <x v="694"/>
    <x v="16"/>
    <x v="145"/>
    <x v="382"/>
    <x v="67"/>
    <x v="362"/>
    <x v="3"/>
    <x v="939"/>
    <x v="914"/>
    <x v="7"/>
    <x v="4"/>
    <x v="0"/>
    <x v="49"/>
    <x v="27"/>
    <x v="53"/>
    <x v="92"/>
    <x v="1"/>
    <x v="0"/>
    <x v="0"/>
    <x v="1"/>
    <x v="0"/>
    <x v="1"/>
    <x v="1"/>
    <x v="9"/>
  </r>
  <r>
    <x v="3"/>
    <x v="93"/>
    <x v="942"/>
    <x v="904"/>
    <x v="675"/>
    <x v="641"/>
    <x v="16"/>
    <x v="142"/>
    <x v="874"/>
    <x v="331"/>
    <x v="684"/>
    <x v="421"/>
    <x v="155"/>
    <x v="220"/>
    <x v="3"/>
    <x v="4"/>
    <x v="31"/>
    <x v="25"/>
    <x v="80"/>
    <x v="98"/>
    <x v="93"/>
    <x v="0"/>
    <x v="1"/>
    <x v="0"/>
    <x v="1"/>
    <x v="0"/>
    <x v="1"/>
    <x v="1"/>
    <x v="9"/>
  </r>
  <r>
    <x v="3"/>
    <x v="94"/>
    <x v="1191"/>
    <x v="784"/>
    <x v="852"/>
    <x v="881"/>
    <x v="15"/>
    <x v="72"/>
    <x v="977"/>
    <x v="436"/>
    <x v="1028"/>
    <x v="5"/>
    <x v="953"/>
    <x v="973"/>
    <x v="6"/>
    <x v="3"/>
    <x v="0"/>
    <x v="66"/>
    <x v="43"/>
    <x v="164"/>
    <x v="94"/>
    <x v="1"/>
    <x v="0"/>
    <x v="1"/>
    <x v="1"/>
    <x v="0"/>
    <x v="1"/>
    <x v="0"/>
    <x v="10"/>
  </r>
  <r>
    <x v="3"/>
    <x v="95"/>
    <x v="1150"/>
    <x v="930"/>
    <x v="919"/>
    <x v="924"/>
    <x v="17"/>
    <x v="77"/>
    <x v="679"/>
    <x v="284"/>
    <x v="1059"/>
    <x v="372"/>
    <x v="839"/>
    <x v="627"/>
    <x v="3"/>
    <x v="5"/>
    <x v="34"/>
    <x v="61"/>
    <x v="134"/>
    <x v="235"/>
    <x v="95"/>
    <x v="0"/>
    <x v="1"/>
    <x v="1"/>
    <x v="1"/>
    <x v="0"/>
    <x v="1"/>
    <x v="0"/>
    <x v="9"/>
  </r>
  <r>
    <x v="3"/>
    <x v="96"/>
    <x v="1137"/>
    <x v="243"/>
    <x v="533"/>
    <x v="605"/>
    <x v="3"/>
    <x v="5"/>
    <x v="366"/>
    <x v="891"/>
    <x v="1029"/>
    <x v="3"/>
    <x v="811"/>
    <x v="982"/>
    <x v="7"/>
    <x v="4"/>
    <x v="0"/>
    <x v="49"/>
    <x v="27"/>
    <x v="55"/>
    <x v="96"/>
    <x v="1"/>
    <x v="0"/>
    <x v="1"/>
    <x v="0"/>
    <x v="1"/>
    <x v="0"/>
    <x v="0"/>
    <x v="9"/>
  </r>
  <r>
    <x v="3"/>
    <x v="97"/>
    <x v="1300"/>
    <x v="289"/>
    <x v="231"/>
    <x v="83"/>
    <x v="6"/>
    <x v="23"/>
    <x v="864"/>
    <x v="665"/>
    <x v="762"/>
    <x v="520"/>
    <x v="568"/>
    <x v="603"/>
    <x v="2"/>
    <x v="7"/>
    <x v="44"/>
    <x v="90"/>
    <x v="167"/>
    <x v="176"/>
    <x v="97"/>
    <x v="0"/>
    <x v="1"/>
    <x v="1"/>
    <x v="0"/>
    <x v="1"/>
    <x v="0"/>
    <x v="0"/>
    <x v="11"/>
  </r>
  <r>
    <x v="3"/>
    <x v="98"/>
    <x v="1296"/>
    <x v="79"/>
    <x v="47"/>
    <x v="25"/>
    <x v="2"/>
    <x v="19"/>
    <x v="739"/>
    <x v="60"/>
    <x v="423"/>
    <x v="246"/>
    <x v="617"/>
    <x v="794"/>
    <x v="2"/>
    <x v="3"/>
    <x v="35"/>
    <x v="141"/>
    <x v="210"/>
    <x v="64"/>
    <x v="98"/>
    <x v="0"/>
    <x v="0"/>
    <x v="1"/>
    <x v="1"/>
    <x v="1"/>
    <x v="0"/>
    <x v="0"/>
    <x v="11"/>
  </r>
  <r>
    <x v="3"/>
    <x v="99"/>
    <x v="1276"/>
    <x v="490"/>
    <x v="701"/>
    <x v="702"/>
    <x v="7"/>
    <x v="24"/>
    <x v="384"/>
    <x v="274"/>
    <x v="512"/>
    <x v="66"/>
    <x v="716"/>
    <x v="758"/>
    <x v="6"/>
    <x v="8"/>
    <x v="26"/>
    <x v="84"/>
    <x v="58"/>
    <x v="245"/>
    <x v="99"/>
    <x v="1"/>
    <x v="1"/>
    <x v="1"/>
    <x v="1"/>
    <x v="1"/>
    <x v="0"/>
    <x v="0"/>
    <x v="10"/>
  </r>
  <r>
    <x v="3"/>
    <x v="100"/>
    <x v="1062"/>
    <x v="97"/>
    <x v="108"/>
    <x v="121"/>
    <x v="2"/>
    <x v="5"/>
    <x v="17"/>
    <x v="49"/>
    <x v="505"/>
    <x v="5"/>
    <x v="763"/>
    <x v="976"/>
    <x v="6"/>
    <x v="3"/>
    <x v="0"/>
    <x v="66"/>
    <x v="43"/>
    <x v="49"/>
    <x v="100"/>
    <x v="1"/>
    <x v="0"/>
    <x v="0"/>
    <x v="0"/>
    <x v="0"/>
    <x v="0"/>
    <x v="0"/>
    <x v="10"/>
  </r>
  <r>
    <x v="3"/>
    <x v="101"/>
    <x v="1066"/>
    <x v="152"/>
    <x v="51"/>
    <x v="18"/>
    <x v="4"/>
    <x v="8"/>
    <x v="668"/>
    <x v="467"/>
    <x v="440"/>
    <x v="449"/>
    <x v="447"/>
    <x v="506"/>
    <x v="3"/>
    <x v="5"/>
    <x v="34"/>
    <x v="51"/>
    <x v="122"/>
    <x v="75"/>
    <x v="101"/>
    <x v="0"/>
    <x v="1"/>
    <x v="0"/>
    <x v="0"/>
    <x v="0"/>
    <x v="0"/>
    <x v="0"/>
    <x v="9"/>
  </r>
  <r>
    <x v="3"/>
    <x v="102"/>
    <x v="971"/>
    <x v="13"/>
    <x v="77"/>
    <x v="62"/>
    <x v="0"/>
    <x v="0"/>
    <x v="708"/>
    <x v="635"/>
    <x v="359"/>
    <x v="62"/>
    <x v="515"/>
    <x v="692"/>
    <x v="3"/>
    <x v="1"/>
    <x v="11"/>
    <x v="62"/>
    <x v="136"/>
    <x v="30"/>
    <x v="102"/>
    <x v="0"/>
    <x v="0"/>
    <x v="0"/>
    <x v="1"/>
    <x v="0"/>
    <x v="0"/>
    <x v="0"/>
    <x v="9"/>
  </r>
  <r>
    <x v="3"/>
    <x v="103"/>
    <x v="1054"/>
    <x v="355"/>
    <x v="498"/>
    <x v="355"/>
    <x v="6"/>
    <x v="11"/>
    <x v="415"/>
    <x v="198"/>
    <x v="587"/>
    <x v="18"/>
    <x v="776"/>
    <x v="917"/>
    <x v="8"/>
    <x v="7"/>
    <x v="9"/>
    <x v="41"/>
    <x v="20"/>
    <x v="84"/>
    <x v="103"/>
    <x v="1"/>
    <x v="1"/>
    <x v="0"/>
    <x v="1"/>
    <x v="0"/>
    <x v="0"/>
    <x v="0"/>
    <x v="8"/>
  </r>
  <r>
    <x v="3"/>
    <x v="104"/>
    <x v="1120"/>
    <x v="730"/>
    <x v="631"/>
    <x v="758"/>
    <x v="14"/>
    <x v="72"/>
    <x v="989"/>
    <x v="371"/>
    <x v="446"/>
    <x v="12"/>
    <x v="893"/>
    <x v="893"/>
    <x v="5"/>
    <x v="2"/>
    <x v="0"/>
    <x v="84"/>
    <x v="58"/>
    <x v="75"/>
    <x v="104"/>
    <x v="1"/>
    <x v="0"/>
    <x v="0"/>
    <x v="0"/>
    <x v="1"/>
    <x v="1"/>
    <x v="0"/>
    <x v="11"/>
  </r>
  <r>
    <x v="3"/>
    <x v="105"/>
    <x v="1215"/>
    <x v="815"/>
    <x v="532"/>
    <x v="409"/>
    <x v="16"/>
    <x v="84"/>
    <x v="704"/>
    <x v="914"/>
    <x v="722"/>
    <x v="242"/>
    <x v="113"/>
    <x v="154"/>
    <x v="2"/>
    <x v="4"/>
    <x v="39"/>
    <x v="105"/>
    <x v="183"/>
    <x v="53"/>
    <x v="105"/>
    <x v="0"/>
    <x v="1"/>
    <x v="0"/>
    <x v="0"/>
    <x v="1"/>
    <x v="1"/>
    <x v="0"/>
    <x v="11"/>
  </r>
  <r>
    <x v="3"/>
    <x v="106"/>
    <x v="1197"/>
    <x v="626"/>
    <x v="871"/>
    <x v="884"/>
    <x v="12"/>
    <x v="72"/>
    <x v="651"/>
    <x v="886"/>
    <x v="492"/>
    <x v="427"/>
    <x v="826"/>
    <x v="721"/>
    <x v="1"/>
    <x v="0"/>
    <x v="31"/>
    <x v="143"/>
    <x v="212"/>
    <x v="159"/>
    <x v="106"/>
    <x v="0"/>
    <x v="0"/>
    <x v="0"/>
    <x v="1"/>
    <x v="1"/>
    <x v="1"/>
    <x v="0"/>
    <x v="13"/>
  </r>
  <r>
    <x v="3"/>
    <x v="107"/>
    <x v="1135"/>
    <x v="1029"/>
    <x v="940"/>
    <x v="971"/>
    <x v="18"/>
    <x v="76"/>
    <x v="784"/>
    <x v="462"/>
    <x v="400"/>
    <x v="42"/>
    <x v="854"/>
    <x v="649"/>
    <x v="8"/>
    <x v="6"/>
    <x v="3"/>
    <x v="44"/>
    <x v="22"/>
    <x v="180"/>
    <x v="107"/>
    <x v="1"/>
    <x v="1"/>
    <x v="0"/>
    <x v="1"/>
    <x v="1"/>
    <x v="1"/>
    <x v="0"/>
    <x v="8"/>
  </r>
  <r>
    <x v="3"/>
    <x v="108"/>
    <x v="1229"/>
    <x v="757"/>
    <x v="894"/>
    <x v="926"/>
    <x v="14"/>
    <x v="76"/>
    <x v="774"/>
    <x v="43"/>
    <x v="357"/>
    <x v="31"/>
    <x v="929"/>
    <x v="955"/>
    <x v="4"/>
    <x v="2"/>
    <x v="8"/>
    <x v="105"/>
    <x v="80"/>
    <x v="222"/>
    <x v="108"/>
    <x v="1"/>
    <x v="0"/>
    <x v="1"/>
    <x v="0"/>
    <x v="0"/>
    <x v="1"/>
    <x v="0"/>
    <x v="12"/>
  </r>
  <r>
    <x v="3"/>
    <x v="109"/>
    <x v="1178"/>
    <x v="962"/>
    <x v="761"/>
    <x v="759"/>
    <x v="18"/>
    <x v="76"/>
    <x v="1019"/>
    <x v="682"/>
    <x v="702"/>
    <x v="308"/>
    <x v="876"/>
    <x v="723"/>
    <x v="4"/>
    <x v="6"/>
    <x v="31"/>
    <x v="44"/>
    <x v="114"/>
    <x v="158"/>
    <x v="109"/>
    <x v="0"/>
    <x v="1"/>
    <x v="1"/>
    <x v="0"/>
    <x v="0"/>
    <x v="1"/>
    <x v="0"/>
    <x v="7"/>
  </r>
  <r>
    <x v="3"/>
    <x v="110"/>
    <x v="1174"/>
    <x v="655"/>
    <x v="546"/>
    <x v="512"/>
    <x v="13"/>
    <x v="69"/>
    <x v="486"/>
    <x v="264"/>
    <x v="880"/>
    <x v="412"/>
    <x v="699"/>
    <x v="524"/>
    <x v="2"/>
    <x v="1"/>
    <x v="25"/>
    <x v="93"/>
    <x v="171"/>
    <x v="86"/>
    <x v="110"/>
    <x v="0"/>
    <x v="0"/>
    <x v="1"/>
    <x v="1"/>
    <x v="0"/>
    <x v="1"/>
    <x v="0"/>
    <x v="11"/>
  </r>
  <r>
    <x v="3"/>
    <x v="111"/>
    <x v="1132"/>
    <x v="1040"/>
    <x v="945"/>
    <x v="975"/>
    <x v="18"/>
    <x v="77"/>
    <x v="237"/>
    <x v="737"/>
    <x v="1048"/>
    <x v="133"/>
    <x v="901"/>
    <x v="751"/>
    <x v="7"/>
    <x v="6"/>
    <x v="11"/>
    <x v="49"/>
    <x v="27"/>
    <x v="246"/>
    <x v="111"/>
    <x v="1"/>
    <x v="1"/>
    <x v="1"/>
    <x v="1"/>
    <x v="0"/>
    <x v="1"/>
    <x v="0"/>
    <x v="9"/>
  </r>
  <r>
    <x v="3"/>
    <x v="112"/>
    <x v="1134"/>
    <x v="229"/>
    <x v="383"/>
    <x v="390"/>
    <x v="2"/>
    <x v="72"/>
    <x v="878"/>
    <x v="381"/>
    <x v="520"/>
    <x v="5"/>
    <x v="675"/>
    <x v="796"/>
    <x v="6"/>
    <x v="3"/>
    <x v="0"/>
    <x v="66"/>
    <x v="43"/>
    <x v="23"/>
    <x v="112"/>
    <x v="1"/>
    <x v="0"/>
    <x v="0"/>
    <x v="0"/>
    <x v="1"/>
    <x v="0"/>
    <x v="1"/>
    <x v="10"/>
  </r>
  <r>
    <x v="3"/>
    <x v="113"/>
    <x v="844"/>
    <x v="393"/>
    <x v="489"/>
    <x v="451"/>
    <x v="5"/>
    <x v="72"/>
    <x v="509"/>
    <x v="603"/>
    <x v="617"/>
    <x v="113"/>
    <x v="350"/>
    <x v="345"/>
    <x v="4"/>
    <x v="6"/>
    <x v="31"/>
    <x v="25"/>
    <x v="80"/>
    <x v="250"/>
    <x v="113"/>
    <x v="0"/>
    <x v="1"/>
    <x v="0"/>
    <x v="0"/>
    <x v="1"/>
    <x v="0"/>
    <x v="1"/>
    <x v="7"/>
  </r>
  <r>
    <x v="3"/>
    <x v="114"/>
    <x v="954"/>
    <x v="107"/>
    <x v="115"/>
    <x v="126"/>
    <x v="1"/>
    <x v="64"/>
    <x v="490"/>
    <x v="904"/>
    <x v="1144"/>
    <x v="338"/>
    <x v="469"/>
    <x v="556"/>
    <x v="3"/>
    <x v="2"/>
    <x v="20"/>
    <x v="40"/>
    <x v="107"/>
    <x v="232"/>
    <x v="114"/>
    <x v="0"/>
    <x v="0"/>
    <x v="0"/>
    <x v="1"/>
    <x v="1"/>
    <x v="0"/>
    <x v="1"/>
    <x v="9"/>
  </r>
  <r>
    <x v="3"/>
    <x v="115"/>
    <x v="1003"/>
    <x v="523"/>
    <x v="525"/>
    <x v="445"/>
    <x v="8"/>
    <x v="82"/>
    <x v="127"/>
    <x v="537"/>
    <x v="908"/>
    <x v="191"/>
    <x v="396"/>
    <x v="393"/>
    <x v="8"/>
    <x v="9"/>
    <x v="19"/>
    <x v="39"/>
    <x v="18"/>
    <x v="90"/>
    <x v="115"/>
    <x v="1"/>
    <x v="1"/>
    <x v="0"/>
    <x v="1"/>
    <x v="1"/>
    <x v="0"/>
    <x v="1"/>
    <x v="8"/>
  </r>
  <r>
    <x v="3"/>
    <x v="116"/>
    <x v="1098"/>
    <x v="228"/>
    <x v="168"/>
    <x v="328"/>
    <x v="3"/>
    <x v="72"/>
    <x v="961"/>
    <x v="199"/>
    <x v="191"/>
    <x v="3"/>
    <x v="263"/>
    <x v="123"/>
    <x v="7"/>
    <x v="4"/>
    <x v="0"/>
    <x v="49"/>
    <x v="27"/>
    <x v="47"/>
    <x v="116"/>
    <x v="1"/>
    <x v="0"/>
    <x v="1"/>
    <x v="0"/>
    <x v="0"/>
    <x v="0"/>
    <x v="1"/>
    <x v="9"/>
  </r>
  <r>
    <x v="3"/>
    <x v="117"/>
    <x v="1013"/>
    <x v="385"/>
    <x v="241"/>
    <x v="73"/>
    <x v="6"/>
    <x v="77"/>
    <x v="552"/>
    <x v="1003"/>
    <x v="187"/>
    <x v="485"/>
    <x v="344"/>
    <x v="329"/>
    <x v="3"/>
    <x v="7"/>
    <x v="40"/>
    <x v="36"/>
    <x v="101"/>
    <x v="75"/>
    <x v="117"/>
    <x v="0"/>
    <x v="1"/>
    <x v="1"/>
    <x v="0"/>
    <x v="0"/>
    <x v="0"/>
    <x v="1"/>
    <x v="9"/>
  </r>
  <r>
    <x v="3"/>
    <x v="118"/>
    <x v="796"/>
    <x v="130"/>
    <x v="71"/>
    <x v="47"/>
    <x v="2"/>
    <x v="64"/>
    <x v="558"/>
    <x v="1091"/>
    <x v="654"/>
    <x v="299"/>
    <x v="383"/>
    <x v="391"/>
    <x v="4"/>
    <x v="3"/>
    <x v="17"/>
    <x v="25"/>
    <x v="80"/>
    <x v="16"/>
    <x v="118"/>
    <x v="0"/>
    <x v="0"/>
    <x v="1"/>
    <x v="1"/>
    <x v="0"/>
    <x v="0"/>
    <x v="1"/>
    <x v="7"/>
  </r>
  <r>
    <x v="3"/>
    <x v="119"/>
    <x v="1242"/>
    <x v="521"/>
    <x v="560"/>
    <x v="586"/>
    <x v="7"/>
    <x v="87"/>
    <x v="353"/>
    <x v="663"/>
    <x v="1107"/>
    <x v="431"/>
    <x v="642"/>
    <x v="641"/>
    <x v="6"/>
    <x v="8"/>
    <x v="26"/>
    <x v="71"/>
    <x v="48"/>
    <x v="142"/>
    <x v="119"/>
    <x v="1"/>
    <x v="1"/>
    <x v="1"/>
    <x v="1"/>
    <x v="0"/>
    <x v="0"/>
    <x v="1"/>
    <x v="10"/>
  </r>
  <r>
    <x v="3"/>
    <x v="120"/>
    <x v="1094"/>
    <x v="1016"/>
    <x v="922"/>
    <x v="955"/>
    <x v="16"/>
    <x v="147"/>
    <x v="473"/>
    <x v="362"/>
    <x v="159"/>
    <x v="130"/>
    <x v="978"/>
    <x v="967"/>
    <x v="6"/>
    <x v="4"/>
    <x v="5"/>
    <x v="60"/>
    <x v="37"/>
    <x v="160"/>
    <x v="120"/>
    <x v="1"/>
    <x v="0"/>
    <x v="1"/>
    <x v="0"/>
    <x v="1"/>
    <x v="1"/>
    <x v="1"/>
    <x v="10"/>
  </r>
  <r>
    <x v="3"/>
    <x v="121"/>
    <x v="783"/>
    <x v="1078"/>
    <x v="864"/>
    <x v="856"/>
    <x v="18"/>
    <x v="143"/>
    <x v="819"/>
    <x v="231"/>
    <x v="719"/>
    <x v="199"/>
    <x v="669"/>
    <x v="423"/>
    <x v="5"/>
    <x v="6"/>
    <x v="25"/>
    <x v="16"/>
    <x v="67"/>
    <x v="95"/>
    <x v="121"/>
    <x v="0"/>
    <x v="1"/>
    <x v="1"/>
    <x v="0"/>
    <x v="1"/>
    <x v="1"/>
    <x v="1"/>
    <x v="5"/>
  </r>
  <r>
    <x v="3"/>
    <x v="122"/>
    <x v="762"/>
    <x v="770"/>
    <x v="648"/>
    <x v="639"/>
    <x v="14"/>
    <x v="135"/>
    <x v="280"/>
    <x v="998"/>
    <x v="985"/>
    <x v="57"/>
    <x v="857"/>
    <x v="764"/>
    <x v="4"/>
    <x v="2"/>
    <x v="8"/>
    <x v="25"/>
    <x v="80"/>
    <x v="65"/>
    <x v="122"/>
    <x v="0"/>
    <x v="0"/>
    <x v="1"/>
    <x v="1"/>
    <x v="1"/>
    <x v="1"/>
    <x v="1"/>
    <x v="7"/>
  </r>
  <r>
    <x v="3"/>
    <x v="123"/>
    <x v="1049"/>
    <x v="1155"/>
    <x v="883"/>
    <x v="913"/>
    <x v="20"/>
    <x v="151"/>
    <x v="395"/>
    <x v="262"/>
    <x v="268"/>
    <x v="49"/>
    <x v="75"/>
    <x v="181"/>
    <x v="8"/>
    <x v="8"/>
    <x v="15"/>
    <x v="31"/>
    <x v="10"/>
    <x v="152"/>
    <x v="123"/>
    <x v="1"/>
    <x v="1"/>
    <x v="1"/>
    <x v="1"/>
    <x v="1"/>
    <x v="1"/>
    <x v="1"/>
    <x v="8"/>
  </r>
  <r>
    <x v="3"/>
    <x v="124"/>
    <x v="1167"/>
    <x v="845"/>
    <x v="876"/>
    <x v="958"/>
    <x v="14"/>
    <x v="145"/>
    <x v="1022"/>
    <x v="975"/>
    <x v="605"/>
    <x v="12"/>
    <x v="882"/>
    <x v="785"/>
    <x v="5"/>
    <x v="2"/>
    <x v="0"/>
    <x v="84"/>
    <x v="58"/>
    <x v="173"/>
    <x v="124"/>
    <x v="1"/>
    <x v="0"/>
    <x v="0"/>
    <x v="0"/>
    <x v="0"/>
    <x v="1"/>
    <x v="1"/>
    <x v="11"/>
  </r>
  <r>
    <x v="3"/>
    <x v="125"/>
    <x v="952"/>
    <x v="994"/>
    <x v="356"/>
    <x v="413"/>
    <x v="17"/>
    <x v="144"/>
    <x v="939"/>
    <x v="182"/>
    <x v="242"/>
    <x v="318"/>
    <x v="163"/>
    <x v="241"/>
    <x v="3"/>
    <x v="5"/>
    <x v="34"/>
    <x v="29"/>
    <x v="87"/>
    <x v="58"/>
    <x v="125"/>
    <x v="0"/>
    <x v="1"/>
    <x v="0"/>
    <x v="0"/>
    <x v="0"/>
    <x v="1"/>
    <x v="1"/>
    <x v="9"/>
  </r>
  <r>
    <x v="3"/>
    <x v="126"/>
    <x v="911"/>
    <x v="704"/>
    <x v="304"/>
    <x v="162"/>
    <x v="13"/>
    <x v="135"/>
    <x v="669"/>
    <x v="132"/>
    <x v="178"/>
    <x v="62"/>
    <x v="879"/>
    <x v="869"/>
    <x v="3"/>
    <x v="1"/>
    <x v="11"/>
    <x v="44"/>
    <x v="114"/>
    <x v="34"/>
    <x v="126"/>
    <x v="0"/>
    <x v="0"/>
    <x v="0"/>
    <x v="1"/>
    <x v="0"/>
    <x v="1"/>
    <x v="1"/>
    <x v="9"/>
  </r>
  <r>
    <x v="3"/>
    <x v="127"/>
    <x v="1032"/>
    <x v="1034"/>
    <x v="747"/>
    <x v="731"/>
    <x v="17"/>
    <x v="147"/>
    <x v="951"/>
    <x v="530"/>
    <x v="1058"/>
    <x v="129"/>
    <x v="9"/>
    <x v="14"/>
    <x v="7"/>
    <x v="5"/>
    <x v="4"/>
    <x v="46"/>
    <x v="24"/>
    <x v="145"/>
    <x v="127"/>
    <x v="1"/>
    <x v="1"/>
    <x v="0"/>
    <x v="1"/>
    <x v="0"/>
    <x v="1"/>
    <x v="1"/>
    <x v="9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0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5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6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7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8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9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8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S6" firstHeaderRow="1" firstDataRow="3" firstDataCol="1"/>
  <pivotFields count="29">
    <pivotField axis="axisCol" showAll="0" defaultSubtotal="0" compact="0" outline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dataField="1" showAll="0" compact="0" outline="0"/>
    <pivotField dataField="1" showAll="0" compact="0" outline="0"/>
    <pivotField dataField="1" showAll="0" compact="0" outline="0"/>
    <pivotField dataField="1" showAll="0" compact="0" outline="0"/>
    <pivotField dataField="1" showAll="0" compact="0" outline="0"/>
    <pivotField showAll="0" compact="0"/>
    <pivotField showAll="0" compact="0"/>
    <pivotField axis="axisRow" showAll="0" defaultSubtotal="0" compact="0" outline="0">
      <items count="2">
        <item x="0"/>
        <item x="1"/>
      </items>
    </pivotField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</pivotFields>
  <rowFields count="1">
    <field x="21"/>
  </rowFields>
  <colFields count="2">
    <field x="-2"/>
    <field x="0"/>
  </colFields>
  <dataFields count="5">
    <dataField fld="14" subtotal="average"/>
    <dataField fld="15" subtotal="average"/>
    <dataField fld="16" subtotal="average"/>
    <dataField fld="17" subtotal="average"/>
    <dataField fld="18" subtotal="average"/>
  </dataFields>
</pivotTableDefinition>
</file>

<file path=xl/pivotTables/pivotTable10.xml><?xml version="1.0" encoding="utf-8"?>
<pivotTableDefinition xmlns="http://schemas.openxmlformats.org/spreadsheetml/2006/main" name="DataPilot3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3:O17" firstHeaderRow="1" firstDataRow="2" firstDataCol="1"/>
  <pivotFields count="29">
    <pivotField axis="axisCol" showAll="0" defaultSubtotal="0" compact="0" outline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showAll="0" compact="0"/>
    <pivotField showAll="0" compact="0"/>
    <pivotField dataField="1" showAll="0" compact="0" outline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axis="axisRow" showAll="0" defaultSubtotal="0" compact="0" outline="0">
      <items count="2">
        <item x="0"/>
        <item x="1"/>
      </items>
    </pivotField>
    <pivotField showAll="0" compact="0"/>
    <pivotField showAll="0" compact="0"/>
    <pivotField showAll="0" compact="0"/>
    <pivotField showAll="0" compact="0"/>
    <pivotField showAll="0" compact="0"/>
  </pivotFields>
  <rowFields count="1">
    <field x="23"/>
  </rowFields>
  <colFields count="2">
    <field x="-2"/>
    <field x="0"/>
  </colFields>
  <dataFields count="1">
    <dataField fld="3" subtotal="average"/>
  </dataFields>
</pivotTableDefinition>
</file>

<file path=xl/pivotTables/pivotTable11.xml><?xml version="1.0" encoding="utf-8"?>
<pivotTableDefinition xmlns="http://schemas.openxmlformats.org/spreadsheetml/2006/main" name="DataPilot4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9:O23" firstHeaderRow="1" firstDataRow="2" firstDataCol="1"/>
  <pivotFields count="29">
    <pivotField axis="axisCol" showAll="0" defaultSubtotal="0" compact="0" outline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showAll="0" compact="0"/>
    <pivotField showAll="0" compact="0"/>
    <pivotField dataField="1" showAll="0" compact="0" outline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axis="axisRow" showAll="0" defaultSubtotal="0" compact="0" outline="0">
      <items count="2">
        <item x="0"/>
        <item x="1"/>
      </items>
    </pivotField>
    <pivotField showAll="0" compact="0"/>
    <pivotField showAll="0" compact="0"/>
    <pivotField showAll="0" compact="0"/>
    <pivotField showAll="0" compact="0"/>
  </pivotFields>
  <rowFields count="1">
    <field x="24"/>
  </rowFields>
  <colFields count="2">
    <field x="-2"/>
    <field x="0"/>
  </colFields>
  <dataFields count="1">
    <dataField fld="3" subtotal="average"/>
  </dataFields>
</pivotTableDefinition>
</file>

<file path=xl/pivotTables/pivotTable12.xml><?xml version="1.0" encoding="utf-8"?>
<pivotTableDefinition xmlns="http://schemas.openxmlformats.org/spreadsheetml/2006/main" name="DataPilot5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25:O29" firstHeaderRow="1" firstDataRow="2" firstDataCol="1"/>
  <pivotFields count="29">
    <pivotField axis="axisCol" showAll="0" defaultSubtotal="0" compact="0" outline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showAll="0" compact="0"/>
    <pivotField showAll="0" compact="0"/>
    <pivotField dataField="1" showAll="0" compact="0" outline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axis="axisRow" showAll="0" defaultSubtotal="0" compact="0" outline="0">
      <items count="2">
        <item x="0"/>
        <item x="1"/>
      </items>
    </pivotField>
    <pivotField showAll="0" compact="0"/>
    <pivotField showAll="0" compact="0"/>
    <pivotField showAll="0" compact="0"/>
  </pivotFields>
  <rowFields count="1">
    <field x="25"/>
  </rowFields>
  <colFields count="2">
    <field x="-2"/>
    <field x="0"/>
  </colFields>
  <dataFields count="1">
    <dataField fld="3" subtotal="average"/>
  </dataFields>
</pivotTableDefinition>
</file>

<file path=xl/pivotTables/pivotTable13.xml><?xml version="1.0" encoding="utf-8"?>
<pivotTableDefinition xmlns="http://schemas.openxmlformats.org/spreadsheetml/2006/main" name="DataPilot6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1:O35" firstHeaderRow="1" firstDataRow="2" firstDataCol="1"/>
  <pivotFields count="29">
    <pivotField axis="axisCol" showAll="0" defaultSubtotal="0" compact="0" outline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showAll="0" compact="0"/>
    <pivotField showAll="0" compact="0"/>
    <pivotField dataField="1" showAll="0" compact="0" outline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axis="axisRow" showAll="0" defaultSubtotal="0" compact="0" outline="0">
      <items count="2">
        <item x="0"/>
        <item x="1"/>
      </items>
    </pivotField>
    <pivotField showAll="0" compact="0"/>
    <pivotField showAll="0" compact="0"/>
  </pivotFields>
  <rowFields count="1">
    <field x="26"/>
  </rowFields>
  <colFields count="2">
    <field x="-2"/>
    <field x="0"/>
  </colFields>
  <dataFields count="1">
    <dataField fld="3" subtotal="average"/>
  </dataFields>
</pivotTableDefinition>
</file>

<file path=xl/pivotTables/pivotTable14.xml><?xml version="1.0" encoding="utf-8"?>
<pivotTableDefinition xmlns="http://schemas.openxmlformats.org/spreadsheetml/2006/main" name="DataPilot7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7:O41" firstHeaderRow="1" firstDataRow="2" firstDataCol="1"/>
  <pivotFields count="29">
    <pivotField axis="axisCol" showAll="0" defaultSubtotal="0" compact="0" outline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showAll="0" compact="0"/>
    <pivotField showAll="0" compact="0"/>
    <pivotField dataField="1" showAll="0" compact="0" outline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axis="axisRow" showAll="0" defaultSubtotal="0" compact="0" outline="0">
      <items count="2">
        <item x="0"/>
        <item x="1"/>
      </items>
    </pivotField>
    <pivotField showAll="0" compact="0"/>
  </pivotFields>
  <rowFields count="1">
    <field x="27"/>
  </rowFields>
  <colFields count="2">
    <field x="-2"/>
    <field x="0"/>
  </colFields>
  <dataFields count="1">
    <dataField fld="3" subtotal="average"/>
  </dataFields>
</pivotTableDefinition>
</file>

<file path=xl/pivotTables/pivotTable2.xml><?xml version="1.0" encoding="utf-8"?>
<pivotTableDefinition xmlns="http://schemas.openxmlformats.org/spreadsheetml/2006/main" name="DataPilot9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8:BS13" firstHeaderRow="1" firstDataRow="3" firstDataCol="1"/>
  <pivotFields count="29">
    <pivotField axis="axisCol" showAll="0" defaultSubtotal="0" compact="0" outline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dataField="1" showAll="0" compact="0" outline="0"/>
    <pivotField dataField="1" showAll="0" compact="0" outline="0"/>
    <pivotField dataField="1" showAll="0" compact="0" outline="0"/>
    <pivotField dataField="1" showAll="0" compact="0" outline="0"/>
    <pivotField dataField="1" showAll="0" compact="0" outline="0"/>
    <pivotField showAll="0" compact="0"/>
    <pivotField showAll="0" compact="0"/>
    <pivotField showAll="0" compact="0"/>
    <pivotField axis="axisRow" showAll="0" defaultSubtotal="0" compact="0" outline="0">
      <items count="2">
        <item x="0"/>
        <item x="1"/>
      </items>
    </pivotField>
    <pivotField showAll="0" compact="0"/>
    <pivotField showAll="0" compact="0"/>
    <pivotField showAll="0" compact="0"/>
    <pivotField showAll="0" compact="0"/>
    <pivotField showAll="0" compact="0"/>
    <pivotField showAll="0" compact="0"/>
  </pivotFields>
  <rowFields count="1">
    <field x="22"/>
  </rowFields>
  <colFields count="2">
    <field x="-2"/>
    <field x="0"/>
  </colFields>
  <dataFields count="5">
    <dataField fld="14" subtotal="average"/>
    <dataField fld="15" subtotal="average"/>
    <dataField fld="16" subtotal="average"/>
    <dataField fld="17" subtotal="average"/>
    <dataField fld="18" subtotal="average"/>
  </dataFields>
</pivotTableDefinition>
</file>

<file path=xl/pivotTables/pivotTable3.xml><?xml version="1.0" encoding="utf-8"?>
<pivotTableDefinition xmlns="http://schemas.openxmlformats.org/spreadsheetml/2006/main" name="DataPilot10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5:BS20" firstHeaderRow="1" firstDataRow="3" firstDataCol="1"/>
  <pivotFields count="29">
    <pivotField axis="axisCol" showAll="0" defaultSubtotal="0" compact="0" outline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dataField="1" showAll="0" compact="0" outline="0"/>
    <pivotField dataField="1" showAll="0" compact="0" outline="0"/>
    <pivotField dataField="1" showAll="0" compact="0" outline="0"/>
    <pivotField dataField="1" showAll="0" compact="0" outline="0"/>
    <pivotField dataField="1" showAll="0" compact="0" outline="0"/>
    <pivotField showAll="0" compact="0"/>
    <pivotField showAll="0" compact="0"/>
    <pivotField showAll="0" compact="0"/>
    <pivotField showAll="0" compact="0"/>
    <pivotField axis="axisRow" showAll="0" defaultSubtotal="0" compact="0" outline="0">
      <items count="2">
        <item x="0"/>
        <item x="1"/>
      </items>
    </pivotField>
    <pivotField showAll="0" compact="0"/>
    <pivotField showAll="0" compact="0"/>
    <pivotField showAll="0" compact="0"/>
    <pivotField showAll="0" compact="0"/>
    <pivotField showAll="0" compact="0"/>
  </pivotFields>
  <rowFields count="1">
    <field x="23"/>
  </rowFields>
  <colFields count="2">
    <field x="-2"/>
    <field x="0"/>
  </colFields>
  <dataFields count="5">
    <dataField fld="14" subtotal="average"/>
    <dataField fld="15" subtotal="average"/>
    <dataField fld="16" subtotal="average"/>
    <dataField fld="17" subtotal="average"/>
    <dataField fld="18" subtotal="average"/>
  </dataFields>
</pivotTableDefinition>
</file>

<file path=xl/pivotTables/pivotTable4.xml><?xml version="1.0" encoding="utf-8"?>
<pivotTableDefinition xmlns="http://schemas.openxmlformats.org/spreadsheetml/2006/main" name="DataPilot1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22:BS27" firstHeaderRow="1" firstDataRow="3" firstDataCol="1"/>
  <pivotFields count="29">
    <pivotField axis="axisCol" showAll="0" defaultSubtotal="0" compact="0" outline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dataField="1" showAll="0" compact="0" outline="0"/>
    <pivotField dataField="1" showAll="0" compact="0" outline="0"/>
    <pivotField dataField="1" showAll="0" compact="0" outline="0"/>
    <pivotField dataField="1" showAll="0" compact="0" outline="0"/>
    <pivotField dataField="1" showAll="0" compact="0" outline="0"/>
    <pivotField showAll="0" compact="0"/>
    <pivotField showAll="0" compact="0"/>
    <pivotField showAll="0" compact="0"/>
    <pivotField showAll="0" compact="0"/>
    <pivotField showAll="0" compact="0"/>
    <pivotField axis="axisRow" showAll="0" defaultSubtotal="0" compact="0" outline="0">
      <items count="2">
        <item x="0"/>
        <item x="1"/>
      </items>
    </pivotField>
    <pivotField showAll="0" compact="0"/>
    <pivotField showAll="0" compact="0"/>
    <pivotField showAll="0" compact="0"/>
    <pivotField showAll="0" compact="0"/>
  </pivotFields>
  <rowFields count="1">
    <field x="24"/>
  </rowFields>
  <colFields count="2">
    <field x="-2"/>
    <field x="0"/>
  </colFields>
  <dataFields count="5">
    <dataField fld="14" subtotal="average"/>
    <dataField fld="15" subtotal="average"/>
    <dataField fld="16" subtotal="average"/>
    <dataField fld="17" subtotal="average"/>
    <dataField fld="18" subtotal="average"/>
  </dataFields>
</pivotTableDefinition>
</file>

<file path=xl/pivotTables/pivotTable5.xml><?xml version="1.0" encoding="utf-8"?>
<pivotTableDefinition xmlns="http://schemas.openxmlformats.org/spreadsheetml/2006/main" name="DataPilot1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29:BS34" firstHeaderRow="1" firstDataRow="3" firstDataCol="1"/>
  <pivotFields count="29">
    <pivotField axis="axisCol" showAll="0" defaultSubtotal="0" compact="0" outline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dataField="1" showAll="0" compact="0" outline="0"/>
    <pivotField dataField="1" showAll="0" compact="0" outline="0"/>
    <pivotField dataField="1" showAll="0" compact="0" outline="0"/>
    <pivotField dataField="1" showAll="0" compact="0" outline="0"/>
    <pivotField dataField="1" showAll="0" compact="0" outline="0"/>
    <pivotField showAll="0" compact="0"/>
    <pivotField showAll="0" compact="0"/>
    <pivotField showAll="0" compact="0"/>
    <pivotField showAll="0" compact="0"/>
    <pivotField showAll="0" compact="0"/>
    <pivotField showAll="0" compact="0"/>
    <pivotField axis="axisRow" showAll="0" defaultSubtotal="0" compact="0" outline="0">
      <items count="2">
        <item x="0"/>
        <item x="1"/>
      </items>
    </pivotField>
    <pivotField showAll="0" compact="0"/>
    <pivotField showAll="0" compact="0"/>
    <pivotField showAll="0" compact="0"/>
  </pivotFields>
  <rowFields count="1">
    <field x="25"/>
  </rowFields>
  <colFields count="2">
    <field x="-2"/>
    <field x="0"/>
  </colFields>
  <dataFields count="5">
    <dataField fld="14" subtotal="average"/>
    <dataField fld="15" subtotal="average"/>
    <dataField fld="16" subtotal="average"/>
    <dataField fld="17" subtotal="average"/>
    <dataField fld="18" subtotal="average"/>
  </dataFields>
</pivotTableDefinition>
</file>

<file path=xl/pivotTables/pivotTable6.xml><?xml version="1.0" encoding="utf-8"?>
<pivotTableDefinition xmlns="http://schemas.openxmlformats.org/spreadsheetml/2006/main" name="DataPilot13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6:BS41" firstHeaderRow="1" firstDataRow="3" firstDataCol="1"/>
  <pivotFields count="29">
    <pivotField axis="axisCol" showAll="0" defaultSubtotal="0" compact="0" outline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dataField="1" showAll="0" compact="0" outline="0"/>
    <pivotField dataField="1" showAll="0" compact="0" outline="0"/>
    <pivotField dataField="1" showAll="0" compact="0" outline="0"/>
    <pivotField dataField="1" showAll="0" compact="0" outline="0"/>
    <pivotField dataField="1" showAll="0" compact="0" outline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axis="axisRow" showAll="0" defaultSubtotal="0" compact="0" outline="0">
      <items count="2">
        <item x="0"/>
        <item x="1"/>
      </items>
    </pivotField>
    <pivotField showAll="0" compact="0"/>
    <pivotField showAll="0" compact="0"/>
  </pivotFields>
  <rowFields count="1">
    <field x="26"/>
  </rowFields>
  <colFields count="2">
    <field x="-2"/>
    <field x="0"/>
  </colFields>
  <dataFields count="5">
    <dataField fld="14" subtotal="average"/>
    <dataField fld="15" subtotal="average"/>
    <dataField fld="16" subtotal="average"/>
    <dataField fld="17" subtotal="average"/>
    <dataField fld="18" subtotal="average"/>
  </dataFields>
</pivotTableDefinition>
</file>

<file path=xl/pivotTables/pivotTable7.xml><?xml version="1.0" encoding="utf-8"?>
<pivotTableDefinition xmlns="http://schemas.openxmlformats.org/spreadsheetml/2006/main" name="DataPilot14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43:BS48" firstHeaderRow="1" firstDataRow="3" firstDataCol="1"/>
  <pivotFields count="29">
    <pivotField axis="axisCol" showAll="0" defaultSubtotal="0" compact="0" outline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dataField="1" showAll="0" compact="0" outline="0"/>
    <pivotField dataField="1" showAll="0" compact="0" outline="0"/>
    <pivotField dataField="1" showAll="0" compact="0" outline="0"/>
    <pivotField dataField="1" showAll="0" compact="0" outline="0"/>
    <pivotField dataField="1" showAll="0" compact="0" outline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axis="axisRow" showAll="0" defaultSubtotal="0" compact="0" outline="0">
      <items count="2">
        <item x="0"/>
        <item x="1"/>
      </items>
    </pivotField>
    <pivotField showAll="0" compact="0"/>
  </pivotFields>
  <rowFields count="1">
    <field x="27"/>
  </rowFields>
  <colFields count="2">
    <field x="-2"/>
    <field x="0"/>
  </colFields>
  <dataFields count="5">
    <dataField fld="14" subtotal="average"/>
    <dataField fld="15" subtotal="average"/>
    <dataField fld="16" subtotal="average"/>
    <dataField fld="17" subtotal="average"/>
    <dataField fld="18" subtotal="average"/>
  </dataFields>
</pivotTableDefinition>
</file>

<file path=xl/pivotTables/pivotTable8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O5" firstHeaderRow="1" firstDataRow="2" firstDataCol="1"/>
  <pivotFields count="29">
    <pivotField axis="axisCol" showAll="0" defaultSubtotal="0" compact="0" outline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showAll="0" compact="0"/>
    <pivotField showAll="0" compact="0"/>
    <pivotField dataField="1" showAll="0" compact="0" outline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axis="axisRow" showAll="0" defaultSubtotal="0" compact="0" outline="0">
      <items count="2">
        <item x="0"/>
        <item x="1"/>
      </items>
    </pivotField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</pivotFields>
  <rowFields count="1">
    <field x="21"/>
  </rowFields>
  <colFields count="2">
    <field x="-2"/>
    <field x="0"/>
  </colFields>
  <dataFields count="1">
    <dataField fld="3" subtotal="average"/>
  </dataFields>
</pivotTableDefinition>
</file>

<file path=xl/pivotTables/pivotTable9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7:O11" firstHeaderRow="1" firstDataRow="2" firstDataCol="1"/>
  <pivotFields count="29">
    <pivotField axis="axisCol" showAll="0" defaultSubtotal="0" compact="0" outline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showAll="0" compact="0"/>
    <pivotField showAll="0" compact="0"/>
    <pivotField dataField="1" showAll="0" compact="0" outline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axis="axisRow" showAll="0" defaultSubtotal="0" compact="0" outline="0">
      <items count="2">
        <item x="0"/>
        <item x="1"/>
      </items>
    </pivotField>
    <pivotField showAll="0" compact="0"/>
    <pivotField showAll="0" compact="0"/>
    <pivotField showAll="0" compact="0"/>
    <pivotField showAll="0" compact="0"/>
    <pivotField showAll="0" compact="0"/>
    <pivotField showAll="0" compact="0"/>
  </pivotFields>
  <rowFields count="1">
    <field x="22"/>
  </rowFields>
  <colFields count="2">
    <field x="-2"/>
    <field x="0"/>
  </colFields>
  <dataFields count="1">
    <dataField fld="3" subtotal="average"/>
  </dataFields>
</pivotTableDefinition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pivotTable" Target="../pivotTables/pivotTable9.xml"/><Relationship Id="rId3" Type="http://schemas.openxmlformats.org/officeDocument/2006/relationships/pivotTable" Target="../pivotTables/pivotTable10.xml"/><Relationship Id="rId4" Type="http://schemas.openxmlformats.org/officeDocument/2006/relationships/pivotTable" Target="../pivotTables/pivotTable11.xml"/><Relationship Id="rId5" Type="http://schemas.openxmlformats.org/officeDocument/2006/relationships/pivotTable" Target="../pivotTables/pivotTable12.xml"/><Relationship Id="rId6" Type="http://schemas.openxmlformats.org/officeDocument/2006/relationships/pivotTable" Target="../pivotTables/pivotTable13.xml"/><Relationship Id="rId7" Type="http://schemas.openxmlformats.org/officeDocument/2006/relationships/pivotTable" Target="../pivotTables/pivotTable1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66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3.37"/>
    <col collapsed="false" customWidth="true" hidden="false" outlineLevel="0" max="2" min="2" style="0" width="10.73"/>
    <col collapsed="false" customWidth="true" hidden="false" outlineLevel="0" max="6" min="3" style="0" width="16.71"/>
    <col collapsed="false" customWidth="true" hidden="false" outlineLevel="0" max="7" min="7" style="0" width="12.83"/>
    <col collapsed="false" customWidth="true" hidden="false" outlineLevel="0" max="8" min="8" style="0" width="9.2"/>
    <col collapsed="false" customWidth="true" hidden="false" outlineLevel="0" max="9" min="9" style="0" width="63.83"/>
    <col collapsed="false" customWidth="true" hidden="false" outlineLevel="0" max="10" min="10" style="0" width="60.78"/>
    <col collapsed="false" customWidth="true" hidden="false" outlineLevel="0" max="11" min="11" style="0" width="78.9"/>
    <col collapsed="false" customWidth="true" hidden="false" outlineLevel="0" max="12" min="12" style="0" width="20.33"/>
    <col collapsed="false" customWidth="true" hidden="false" outlineLevel="0" max="13" min="13" style="0" width="17.27"/>
    <col collapsed="false" customWidth="true" hidden="false" outlineLevel="0" max="14" min="14" style="0" width="20.33"/>
    <col collapsed="false" customWidth="true" hidden="false" outlineLevel="0" max="15" min="15" style="0" width="12.41"/>
    <col collapsed="false" customWidth="true" hidden="false" outlineLevel="0" max="16" min="16" style="0" width="16.87"/>
    <col collapsed="false" customWidth="true" hidden="false" outlineLevel="0" max="17" min="17" style="0" width="25.74"/>
    <col collapsed="false" customWidth="true" hidden="false" outlineLevel="0" max="18" min="18" style="0" width="23.54"/>
    <col collapsed="false" customWidth="true" hidden="false" outlineLevel="0" max="19" min="19" style="0" width="20.74"/>
    <col collapsed="false" customWidth="true" hidden="false" outlineLevel="0" max="20" min="20" style="0" width="10.46"/>
    <col collapsed="false" customWidth="true" hidden="false" outlineLevel="0" max="21" min="21" style="0" width="8.66"/>
    <col collapsed="false" customWidth="true" hidden="false" outlineLevel="0" max="22" min="22" style="0" width="6.42"/>
    <col collapsed="false" customWidth="true" hidden="false" outlineLevel="0" max="23" min="23" style="0" width="12.68"/>
    <col collapsed="false" customWidth="true" hidden="false" outlineLevel="0" max="24" min="24" style="0" width="7.95"/>
    <col collapsed="false" customWidth="true" hidden="false" outlineLevel="0" max="25" min="25" style="0" width="9.91"/>
    <col collapsed="false" customWidth="true" hidden="false" outlineLevel="0" max="26" min="26" style="0" width="16.43"/>
    <col collapsed="false" customWidth="true" hidden="false" outlineLevel="0" max="27" min="27" style="0" width="6.57"/>
    <col collapsed="false" customWidth="true" hidden="false" outlineLevel="0" max="28" min="28" style="0" width="7.41"/>
    <col collapsed="false" customWidth="false" hidden="false" outlineLevel="0" max="1025" min="29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</row>
    <row r="2" customFormat="false" ht="12.8" hidden="false" customHeight="false" outlineLevel="0" collapsed="false">
      <c r="A2" s="0" t="s">
        <v>29</v>
      </c>
      <c r="B2" s="0" t="s">
        <v>30</v>
      </c>
      <c r="C2" s="0" t="n">
        <v>1097.64700007439</v>
      </c>
      <c r="D2" s="0" t="n">
        <v>608738.385323317</v>
      </c>
      <c r="E2" s="0" t="n">
        <v>58865.3783243878</v>
      </c>
      <c r="F2" s="0" t="n">
        <v>19873.0069989295</v>
      </c>
      <c r="G2" s="0" t="n">
        <v>400000</v>
      </c>
      <c r="H2" s="0" t="n">
        <v>130000</v>
      </c>
      <c r="I2" s="0" t="s">
        <v>31</v>
      </c>
      <c r="J2" s="0" t="s">
        <v>32</v>
      </c>
      <c r="K2" s="0" t="s">
        <v>33</v>
      </c>
      <c r="L2" s="0" t="s">
        <v>34</v>
      </c>
      <c r="M2" s="0" t="n">
        <v>3224.66776915989</v>
      </c>
      <c r="N2" s="0" t="n">
        <v>0.532550737609255</v>
      </c>
      <c r="O2" s="0" t="n">
        <v>3</v>
      </c>
      <c r="P2" s="0" t="n">
        <v>4</v>
      </c>
      <c r="Q2" s="0" t="n">
        <v>1.33333333333333</v>
      </c>
      <c r="R2" s="0" t="n">
        <v>3.25</v>
      </c>
      <c r="S2" s="0" t="n">
        <v>32.5</v>
      </c>
      <c r="T2" s="0" t="n">
        <v>88</v>
      </c>
      <c r="U2" s="0" t="n">
        <v>1</v>
      </c>
      <c r="V2" s="0" t="n">
        <v>10</v>
      </c>
      <c r="W2" s="0" t="n">
        <v>5</v>
      </c>
      <c r="X2" s="0" t="n">
        <v>0.65</v>
      </c>
      <c r="Y2" s="0" t="n">
        <v>1</v>
      </c>
      <c r="Z2" s="0" t="s">
        <v>35</v>
      </c>
      <c r="AA2" s="0" t="n">
        <v>100</v>
      </c>
      <c r="AB2" s="0" t="n">
        <v>0.1</v>
      </c>
      <c r="AC2" s="0" t="n">
        <f aca="false">V2/O2</f>
        <v>3.33333333333333</v>
      </c>
    </row>
    <row r="3" customFormat="false" ht="12.8" hidden="false" customHeight="false" outlineLevel="0" collapsed="false">
      <c r="A3" s="0" t="s">
        <v>29</v>
      </c>
      <c r="B3" s="0" t="s">
        <v>36</v>
      </c>
      <c r="C3" s="0" t="n">
        <v>4493.11500000954</v>
      </c>
      <c r="D3" s="0" t="n">
        <v>95316.6539619874</v>
      </c>
      <c r="E3" s="0" t="n">
        <v>24132.8216856067</v>
      </c>
      <c r="F3" s="0" t="n">
        <v>8583.83227638072</v>
      </c>
      <c r="G3" s="0" t="n">
        <v>60000</v>
      </c>
      <c r="H3" s="0" t="n">
        <v>2600</v>
      </c>
      <c r="I3" s="0" t="s">
        <v>37</v>
      </c>
      <c r="J3" s="0" t="s">
        <v>38</v>
      </c>
      <c r="K3" s="0" t="s">
        <v>39</v>
      </c>
      <c r="L3" s="0" t="s">
        <v>40</v>
      </c>
      <c r="M3" s="0" t="n">
        <v>18138.5801376037</v>
      </c>
      <c r="N3" s="0" t="n">
        <v>23.502245182845</v>
      </c>
      <c r="O3" s="0" t="n">
        <v>5</v>
      </c>
      <c r="P3" s="0" t="n">
        <v>6</v>
      </c>
      <c r="Q3" s="0" t="n">
        <v>1.2</v>
      </c>
      <c r="R3" s="0" t="n">
        <v>4.33333333333333</v>
      </c>
      <c r="S3" s="0" t="n">
        <v>21.6666666666667</v>
      </c>
      <c r="T3" s="0" t="n">
        <v>63</v>
      </c>
      <c r="U3" s="0" t="n">
        <v>2</v>
      </c>
      <c r="V3" s="0" t="n">
        <v>20</v>
      </c>
      <c r="W3" s="0" t="n">
        <v>5</v>
      </c>
      <c r="X3" s="0" t="n">
        <v>0.65</v>
      </c>
      <c r="Y3" s="0" t="n">
        <v>1</v>
      </c>
      <c r="Z3" s="0" t="s">
        <v>35</v>
      </c>
      <c r="AA3" s="0" t="n">
        <v>10</v>
      </c>
      <c r="AB3" s="0" t="n">
        <v>0.01</v>
      </c>
      <c r="AC3" s="0" t="n">
        <f aca="false">V3/O3</f>
        <v>4</v>
      </c>
    </row>
    <row r="4" customFormat="false" ht="12.8" hidden="false" customHeight="false" outlineLevel="0" collapsed="false">
      <c r="A4" s="0" t="s">
        <v>29</v>
      </c>
      <c r="B4" s="0" t="s">
        <v>41</v>
      </c>
      <c r="C4" s="0" t="n">
        <v>5265.78099989891</v>
      </c>
      <c r="D4" s="0" t="n">
        <v>115271.36154344</v>
      </c>
      <c r="E4" s="0" t="n">
        <v>16430.0228358704</v>
      </c>
      <c r="F4" s="0" t="n">
        <v>4641.33870756932</v>
      </c>
      <c r="G4" s="0" t="n">
        <v>90000</v>
      </c>
      <c r="H4" s="0" t="n">
        <v>4200</v>
      </c>
      <c r="I4" s="0" t="s">
        <v>42</v>
      </c>
      <c r="J4" s="0" t="s">
        <v>43</v>
      </c>
      <c r="K4" s="0" t="s">
        <v>44</v>
      </c>
      <c r="L4" s="0" t="s">
        <v>45</v>
      </c>
      <c r="M4" s="0" t="n">
        <v>2764.34787011756</v>
      </c>
      <c r="N4" s="0" t="n">
        <v>2.45704492534499</v>
      </c>
      <c r="O4" s="0" t="n">
        <v>2</v>
      </c>
      <c r="P4" s="0" t="n">
        <v>9</v>
      </c>
      <c r="Q4" s="0" t="n">
        <v>4.5</v>
      </c>
      <c r="R4" s="0" t="n">
        <v>4.66666666666667</v>
      </c>
      <c r="S4" s="0" t="n">
        <v>46.6666666666667</v>
      </c>
      <c r="T4" s="0" t="n">
        <v>69</v>
      </c>
      <c r="U4" s="0" t="n">
        <v>3</v>
      </c>
      <c r="V4" s="0" t="n">
        <v>10</v>
      </c>
      <c r="W4" s="0" t="n">
        <v>10</v>
      </c>
      <c r="X4" s="0" t="n">
        <v>0.65</v>
      </c>
      <c r="Y4" s="0" t="n">
        <v>1</v>
      </c>
      <c r="Z4" s="0" t="s">
        <v>35</v>
      </c>
      <c r="AA4" s="0" t="n">
        <v>10</v>
      </c>
      <c r="AB4" s="0" t="n">
        <v>0.01</v>
      </c>
      <c r="AC4" s="0" t="n">
        <f aca="false">V4/O4</f>
        <v>5</v>
      </c>
    </row>
    <row r="5" customFormat="false" ht="12.8" hidden="false" customHeight="false" outlineLevel="0" collapsed="false">
      <c r="A5" s="0" t="s">
        <v>29</v>
      </c>
      <c r="B5" s="0" t="s">
        <v>46</v>
      </c>
      <c r="C5" s="0" t="n">
        <v>7767.35899996758</v>
      </c>
      <c r="D5" s="0" t="n">
        <v>1186898.21398497</v>
      </c>
      <c r="E5" s="0" t="n">
        <v>66215.1698833101</v>
      </c>
      <c r="F5" s="0" t="n">
        <v>20683.044101659</v>
      </c>
      <c r="G5" s="0" t="n">
        <v>800000</v>
      </c>
      <c r="H5" s="0" t="n">
        <v>300000</v>
      </c>
      <c r="I5" s="0" t="s">
        <v>47</v>
      </c>
      <c r="J5" s="0" t="s">
        <v>48</v>
      </c>
      <c r="K5" s="0" t="s">
        <v>49</v>
      </c>
      <c r="L5" s="0" t="s">
        <v>50</v>
      </c>
      <c r="M5" s="0" t="n">
        <v>-352862.547848651</v>
      </c>
      <c r="N5" s="0" t="n">
        <v>-22.9167125565952</v>
      </c>
      <c r="O5" s="0" t="n">
        <v>5</v>
      </c>
      <c r="P5" s="0" t="n">
        <v>8</v>
      </c>
      <c r="Q5" s="0" t="n">
        <v>1.6</v>
      </c>
      <c r="R5" s="0" t="n">
        <v>3.75</v>
      </c>
      <c r="S5" s="0" t="n">
        <v>18.75</v>
      </c>
      <c r="T5" s="0" t="n">
        <v>197</v>
      </c>
      <c r="U5" s="0" t="n">
        <v>4</v>
      </c>
      <c r="V5" s="0" t="n">
        <v>20</v>
      </c>
      <c r="W5" s="0" t="n">
        <v>10</v>
      </c>
      <c r="X5" s="0" t="n">
        <v>0.65</v>
      </c>
      <c r="Y5" s="0" t="n">
        <v>1</v>
      </c>
      <c r="Z5" s="0" t="s">
        <v>35</v>
      </c>
      <c r="AA5" s="0" t="n">
        <v>100</v>
      </c>
      <c r="AB5" s="0" t="n">
        <v>0.1</v>
      </c>
      <c r="AC5" s="0" t="n">
        <f aca="false">V5/O5</f>
        <v>4</v>
      </c>
    </row>
    <row r="6" customFormat="false" ht="12.8" hidden="false" customHeight="false" outlineLevel="0" collapsed="false">
      <c r="A6" s="0" t="s">
        <v>29</v>
      </c>
      <c r="B6" s="0" t="s">
        <v>51</v>
      </c>
      <c r="C6" s="0" t="n">
        <v>1988.54600000381</v>
      </c>
      <c r="D6" s="0" t="n">
        <v>97020.8361188668</v>
      </c>
      <c r="E6" s="0" t="n">
        <v>15048.6669818984</v>
      </c>
      <c r="F6" s="0" t="n">
        <v>5972.16913696837</v>
      </c>
      <c r="G6" s="0" t="n">
        <v>60000</v>
      </c>
      <c r="H6" s="0" t="n">
        <v>16000</v>
      </c>
      <c r="I6" s="0" t="s">
        <v>52</v>
      </c>
      <c r="J6" s="0" t="s">
        <v>53</v>
      </c>
      <c r="K6" s="0" t="s">
        <v>54</v>
      </c>
      <c r="L6" s="0" t="s">
        <v>55</v>
      </c>
      <c r="M6" s="0" t="n">
        <v>-1762.09898550187</v>
      </c>
      <c r="N6" s="0" t="n">
        <v>-1.78380909986136</v>
      </c>
      <c r="O6" s="0" t="n">
        <v>4</v>
      </c>
      <c r="P6" s="0" t="n">
        <v>6</v>
      </c>
      <c r="Q6" s="0" t="n">
        <v>1.5</v>
      </c>
      <c r="R6" s="0" t="n">
        <v>2.66666666666667</v>
      </c>
      <c r="S6" s="0" t="n">
        <v>26.6666666666667</v>
      </c>
      <c r="T6" s="0" t="n">
        <v>56</v>
      </c>
      <c r="U6" s="0" t="n">
        <v>5</v>
      </c>
      <c r="V6" s="0" t="n">
        <v>10</v>
      </c>
      <c r="W6" s="0" t="n">
        <v>5</v>
      </c>
      <c r="X6" s="0" t="n">
        <v>0.8</v>
      </c>
      <c r="Y6" s="0" t="n">
        <v>1</v>
      </c>
      <c r="Z6" s="0" t="s">
        <v>35</v>
      </c>
      <c r="AA6" s="0" t="n">
        <v>10</v>
      </c>
      <c r="AB6" s="0" t="n">
        <v>0.1</v>
      </c>
      <c r="AC6" s="0" t="n">
        <f aca="false">V6/O6</f>
        <v>2.5</v>
      </c>
    </row>
    <row r="7" customFormat="false" ht="12.8" hidden="false" customHeight="false" outlineLevel="0" collapsed="false">
      <c r="A7" s="0" t="s">
        <v>29</v>
      </c>
      <c r="B7" s="0" t="s">
        <v>56</v>
      </c>
      <c r="C7" s="0" t="n">
        <v>10615.3639998436</v>
      </c>
      <c r="D7" s="0" t="n">
        <v>631598.013631666</v>
      </c>
      <c r="E7" s="0" t="n">
        <v>85463.6702273245</v>
      </c>
      <c r="F7" s="0" t="n">
        <v>26134.3434043418</v>
      </c>
      <c r="G7" s="0" t="n">
        <v>500000</v>
      </c>
      <c r="H7" s="0" t="n">
        <v>20000</v>
      </c>
      <c r="I7" s="0" t="s">
        <v>57</v>
      </c>
      <c r="J7" s="0" t="s">
        <v>58</v>
      </c>
      <c r="K7" s="0" t="s">
        <v>59</v>
      </c>
      <c r="L7" s="0" t="s">
        <v>60</v>
      </c>
      <c r="M7" s="0" t="n">
        <v>45975.7138462016</v>
      </c>
      <c r="N7" s="0" t="n">
        <v>7.85074507289838</v>
      </c>
      <c r="O7" s="0" t="n">
        <v>5</v>
      </c>
      <c r="P7" s="0" t="n">
        <v>5</v>
      </c>
      <c r="Q7" s="0" t="n">
        <v>1</v>
      </c>
      <c r="R7" s="0" t="n">
        <v>4</v>
      </c>
      <c r="S7" s="0" t="n">
        <v>20</v>
      </c>
      <c r="T7" s="0" t="n">
        <v>217</v>
      </c>
      <c r="U7" s="0" t="n">
        <v>6</v>
      </c>
      <c r="V7" s="0" t="n">
        <v>20</v>
      </c>
      <c r="W7" s="0" t="n">
        <v>5</v>
      </c>
      <c r="X7" s="0" t="n">
        <v>0.8</v>
      </c>
      <c r="Y7" s="0" t="n">
        <v>1</v>
      </c>
      <c r="Z7" s="0" t="s">
        <v>35</v>
      </c>
      <c r="AA7" s="0" t="n">
        <v>100</v>
      </c>
      <c r="AB7" s="0" t="n">
        <v>0.01</v>
      </c>
      <c r="AC7" s="0" t="n">
        <f aca="false">V7/O7</f>
        <v>4</v>
      </c>
    </row>
    <row r="8" customFormat="false" ht="12.8" hidden="false" customHeight="false" outlineLevel="0" collapsed="false">
      <c r="A8" s="0" t="s">
        <v>29</v>
      </c>
      <c r="B8" s="0" t="s">
        <v>61</v>
      </c>
      <c r="C8" s="0" t="n">
        <v>2750.79600000381</v>
      </c>
      <c r="D8" s="0" t="n">
        <v>978989.467098633</v>
      </c>
      <c r="E8" s="0" t="n">
        <v>38165.6805889417</v>
      </c>
      <c r="F8" s="0" t="n">
        <v>10823.786509691</v>
      </c>
      <c r="G8" s="0" t="n">
        <v>900000</v>
      </c>
      <c r="H8" s="0" t="n">
        <v>30000</v>
      </c>
      <c r="I8" s="0" t="s">
        <v>62</v>
      </c>
      <c r="J8" s="0" t="s">
        <v>63</v>
      </c>
      <c r="K8" s="0" t="s">
        <v>64</v>
      </c>
      <c r="L8" s="0" t="s">
        <v>65</v>
      </c>
      <c r="M8" s="0" t="n">
        <v>-17692.7481028958</v>
      </c>
      <c r="N8" s="0" t="n">
        <v>-1.77516442382975</v>
      </c>
      <c r="O8" s="0" t="n">
        <v>3</v>
      </c>
      <c r="P8" s="0" t="n">
        <v>9</v>
      </c>
      <c r="Q8" s="0" t="n">
        <v>3</v>
      </c>
      <c r="R8" s="0" t="n">
        <v>3.33333333333333</v>
      </c>
      <c r="S8" s="0" t="n">
        <v>33.3333333333333</v>
      </c>
      <c r="T8" s="0" t="n">
        <v>248</v>
      </c>
      <c r="U8" s="0" t="n">
        <v>7</v>
      </c>
      <c r="V8" s="0" t="n">
        <v>10</v>
      </c>
      <c r="W8" s="0" t="n">
        <v>10</v>
      </c>
      <c r="X8" s="0" t="n">
        <v>0.8</v>
      </c>
      <c r="Y8" s="0" t="n">
        <v>1</v>
      </c>
      <c r="Z8" s="0" t="s">
        <v>35</v>
      </c>
      <c r="AA8" s="0" t="n">
        <v>100</v>
      </c>
      <c r="AB8" s="0" t="n">
        <v>0.01</v>
      </c>
      <c r="AC8" s="0" t="n">
        <f aca="false">V8/O8</f>
        <v>3.33333333333333</v>
      </c>
    </row>
    <row r="9" customFormat="false" ht="12.8" hidden="false" customHeight="false" outlineLevel="0" collapsed="false">
      <c r="A9" s="0" t="s">
        <v>29</v>
      </c>
      <c r="B9" s="0" t="s">
        <v>66</v>
      </c>
      <c r="C9" s="0" t="n">
        <v>8727.38100004196</v>
      </c>
      <c r="D9" s="0" t="n">
        <v>183558.792568842</v>
      </c>
      <c r="E9" s="0" t="n">
        <v>32041.8701057814</v>
      </c>
      <c r="F9" s="0" t="n">
        <v>10516.9224630603</v>
      </c>
      <c r="G9" s="0" t="n">
        <v>110000</v>
      </c>
      <c r="H9" s="0" t="n">
        <v>31000</v>
      </c>
      <c r="I9" s="0" t="s">
        <v>67</v>
      </c>
      <c r="J9" s="0" t="s">
        <v>68</v>
      </c>
      <c r="K9" s="0" t="s">
        <v>69</v>
      </c>
      <c r="L9" s="0" t="s">
        <v>70</v>
      </c>
      <c r="M9" s="0" t="n">
        <v>-1027.08505997463</v>
      </c>
      <c r="N9" s="0" t="n">
        <v>-0.556426674222607</v>
      </c>
      <c r="O9" s="0" t="n">
        <v>7</v>
      </c>
      <c r="P9" s="0" t="n">
        <v>11</v>
      </c>
      <c r="Q9" s="0" t="n">
        <v>1.57142857142857</v>
      </c>
      <c r="R9" s="0" t="n">
        <v>2.81818181818182</v>
      </c>
      <c r="S9" s="0" t="n">
        <v>14.0909090909091</v>
      </c>
      <c r="T9" s="0" t="n">
        <v>144</v>
      </c>
      <c r="U9" s="0" t="n">
        <v>8</v>
      </c>
      <c r="V9" s="0" t="n">
        <v>20</v>
      </c>
      <c r="W9" s="0" t="n">
        <v>10</v>
      </c>
      <c r="X9" s="0" t="n">
        <v>0.8</v>
      </c>
      <c r="Y9" s="0" t="n">
        <v>1</v>
      </c>
      <c r="Z9" s="0" t="s">
        <v>35</v>
      </c>
      <c r="AA9" s="0" t="n">
        <v>10</v>
      </c>
      <c r="AB9" s="0" t="n">
        <v>0.1</v>
      </c>
      <c r="AC9" s="0" t="n">
        <f aca="false">V9/O9</f>
        <v>2.85714285714286</v>
      </c>
    </row>
    <row r="10" customFormat="false" ht="12.8" hidden="false" customHeight="false" outlineLevel="0" collapsed="false">
      <c r="A10" s="0" t="s">
        <v>29</v>
      </c>
      <c r="B10" s="0" t="s">
        <v>71</v>
      </c>
      <c r="C10" s="0" t="n">
        <v>2620.6740000248</v>
      </c>
      <c r="D10" s="0" t="n">
        <v>68652.9294359596</v>
      </c>
      <c r="E10" s="0" t="n">
        <v>12417.1977365637</v>
      </c>
      <c r="F10" s="0" t="n">
        <v>3935.73169939589</v>
      </c>
      <c r="G10" s="0" t="n">
        <v>50000</v>
      </c>
      <c r="H10" s="0" t="n">
        <v>2300</v>
      </c>
      <c r="I10" s="0" t="s">
        <v>72</v>
      </c>
      <c r="J10" s="0" t="s">
        <v>73</v>
      </c>
      <c r="K10" s="0" t="s">
        <v>74</v>
      </c>
      <c r="L10" s="0" t="s">
        <v>75</v>
      </c>
      <c r="M10" s="0" t="n">
        <v>1126.91691040818</v>
      </c>
      <c r="N10" s="0" t="n">
        <v>1.66886340279868</v>
      </c>
      <c r="O10" s="0" t="n">
        <v>2</v>
      </c>
      <c r="P10" s="0" t="n">
        <v>5</v>
      </c>
      <c r="Q10" s="0" t="n">
        <v>2.5</v>
      </c>
      <c r="R10" s="0" t="n">
        <v>4.6</v>
      </c>
      <c r="S10" s="0" t="n">
        <v>46</v>
      </c>
      <c r="T10" s="0" t="n">
        <v>2272</v>
      </c>
      <c r="U10" s="0" t="n">
        <v>9</v>
      </c>
      <c r="V10" s="0" t="n">
        <v>10</v>
      </c>
      <c r="W10" s="0" t="n">
        <v>5</v>
      </c>
      <c r="X10" s="0" t="n">
        <v>0.65</v>
      </c>
      <c r="Y10" s="0" t="n">
        <v>100</v>
      </c>
      <c r="Z10" s="0" t="s">
        <v>35</v>
      </c>
      <c r="AA10" s="0" t="n">
        <v>10</v>
      </c>
      <c r="AB10" s="0" t="n">
        <v>0.01</v>
      </c>
      <c r="AC10" s="0" t="n">
        <f aca="false">V10/O10</f>
        <v>5</v>
      </c>
    </row>
    <row r="11" customFormat="false" ht="12.8" hidden="false" customHeight="false" outlineLevel="0" collapsed="false">
      <c r="A11" s="0" t="s">
        <v>29</v>
      </c>
      <c r="B11" s="0" t="s">
        <v>76</v>
      </c>
      <c r="C11" s="0" t="n">
        <v>2703.45499992371</v>
      </c>
      <c r="D11" s="0" t="n">
        <v>760548.279781404</v>
      </c>
      <c r="E11" s="0" t="n">
        <v>46341.0241876877</v>
      </c>
      <c r="F11" s="0" t="n">
        <v>14207.2555937158</v>
      </c>
      <c r="G11" s="0" t="n">
        <v>500000</v>
      </c>
      <c r="H11" s="0" t="n">
        <v>200000</v>
      </c>
      <c r="I11" s="0" t="s">
        <v>77</v>
      </c>
      <c r="J11" s="0" t="s">
        <v>78</v>
      </c>
      <c r="K11" s="0" t="s">
        <v>79</v>
      </c>
      <c r="L11" s="0" t="s">
        <v>60</v>
      </c>
      <c r="M11" s="0" t="n">
        <v>-77855.3633156716</v>
      </c>
      <c r="N11" s="0" t="n">
        <v>-9.28614325053178</v>
      </c>
      <c r="O11" s="0" t="n">
        <v>5</v>
      </c>
      <c r="P11" s="0" t="n">
        <v>5</v>
      </c>
      <c r="Q11" s="0" t="n">
        <v>1</v>
      </c>
      <c r="R11" s="0" t="n">
        <v>4</v>
      </c>
      <c r="S11" s="0" t="n">
        <v>20</v>
      </c>
      <c r="T11" s="0" t="n">
        <v>87</v>
      </c>
      <c r="U11" s="0" t="n">
        <v>10</v>
      </c>
      <c r="V11" s="0" t="n">
        <v>20</v>
      </c>
      <c r="W11" s="0" t="n">
        <v>5</v>
      </c>
      <c r="X11" s="0" t="n">
        <v>0.65</v>
      </c>
      <c r="Y11" s="0" t="n">
        <v>100</v>
      </c>
      <c r="Z11" s="0" t="s">
        <v>35</v>
      </c>
      <c r="AA11" s="0" t="n">
        <v>100</v>
      </c>
      <c r="AB11" s="0" t="n">
        <v>0.1</v>
      </c>
      <c r="AC11" s="0" t="n">
        <f aca="false">V11/O11</f>
        <v>4</v>
      </c>
    </row>
    <row r="12" customFormat="false" ht="12.8" hidden="false" customHeight="false" outlineLevel="0" collapsed="false">
      <c r="A12" s="0" t="s">
        <v>29</v>
      </c>
      <c r="B12" s="0" t="s">
        <v>80</v>
      </c>
      <c r="C12" s="0" t="n">
        <v>1077.48200011253</v>
      </c>
      <c r="D12" s="0" t="n">
        <v>1042867.63660163</v>
      </c>
      <c r="E12" s="0" t="n">
        <v>87666.3657137152</v>
      </c>
      <c r="F12" s="0" t="n">
        <v>25201.2708879182</v>
      </c>
      <c r="G12" s="0" t="n">
        <v>800000</v>
      </c>
      <c r="H12" s="0" t="n">
        <v>130000</v>
      </c>
      <c r="I12" s="0" t="s">
        <v>81</v>
      </c>
      <c r="J12" s="0" t="s">
        <v>82</v>
      </c>
      <c r="K12" s="0" t="s">
        <v>83</v>
      </c>
      <c r="L12" s="0" t="s">
        <v>84</v>
      </c>
      <c r="M12" s="0" t="n">
        <v>-73446.6903200598</v>
      </c>
      <c r="N12" s="0" t="n">
        <v>-6.5793915341563</v>
      </c>
      <c r="O12" s="0" t="n">
        <v>6</v>
      </c>
      <c r="P12" s="0" t="n">
        <v>8</v>
      </c>
      <c r="Q12" s="0" t="n">
        <v>1.33333333333333</v>
      </c>
      <c r="R12" s="0" t="n">
        <v>1.625</v>
      </c>
      <c r="S12" s="0" t="n">
        <v>16.25</v>
      </c>
      <c r="T12" s="0" t="n">
        <v>158</v>
      </c>
      <c r="U12" s="0" t="n">
        <v>11</v>
      </c>
      <c r="V12" s="0" t="n">
        <v>10</v>
      </c>
      <c r="W12" s="0" t="n">
        <v>10</v>
      </c>
      <c r="X12" s="0" t="n">
        <v>0.65</v>
      </c>
      <c r="Y12" s="0" t="n">
        <v>100</v>
      </c>
      <c r="Z12" s="0" t="s">
        <v>35</v>
      </c>
      <c r="AA12" s="0" t="n">
        <v>100</v>
      </c>
      <c r="AB12" s="0" t="n">
        <v>0.1</v>
      </c>
      <c r="AC12" s="0" t="n">
        <f aca="false">V12/O12</f>
        <v>1.66666666666667</v>
      </c>
    </row>
    <row r="13" customFormat="false" ht="12.8" hidden="false" customHeight="false" outlineLevel="0" collapsed="false">
      <c r="A13" s="0" t="s">
        <v>29</v>
      </c>
      <c r="B13" s="0" t="s">
        <v>85</v>
      </c>
      <c r="C13" s="0" t="n">
        <v>10321.1860001087</v>
      </c>
      <c r="D13" s="0" t="n">
        <v>144416.913815234</v>
      </c>
      <c r="E13" s="0" t="n">
        <v>29160.6575159767</v>
      </c>
      <c r="F13" s="0" t="n">
        <v>9356.2562992568</v>
      </c>
      <c r="G13" s="0" t="n">
        <v>100000</v>
      </c>
      <c r="H13" s="0" t="n">
        <v>5900</v>
      </c>
      <c r="I13" s="0" t="s">
        <v>86</v>
      </c>
      <c r="J13" s="0" t="s">
        <v>87</v>
      </c>
      <c r="K13" s="0" t="s">
        <v>88</v>
      </c>
      <c r="L13" s="0" t="s">
        <v>89</v>
      </c>
      <c r="M13" s="0" t="n">
        <v>4454.438450524</v>
      </c>
      <c r="N13" s="0" t="n">
        <v>3.18259479115154</v>
      </c>
      <c r="O13" s="0" t="n">
        <v>4</v>
      </c>
      <c r="P13" s="0" t="n">
        <v>10</v>
      </c>
      <c r="Q13" s="0" t="n">
        <v>2.5</v>
      </c>
      <c r="R13" s="0" t="n">
        <v>5.9</v>
      </c>
      <c r="S13" s="0" t="n">
        <v>29.5</v>
      </c>
      <c r="T13" s="0" t="n">
        <v>413</v>
      </c>
      <c r="U13" s="0" t="n">
        <v>12</v>
      </c>
      <c r="V13" s="0" t="n">
        <v>20</v>
      </c>
      <c r="W13" s="0" t="n">
        <v>10</v>
      </c>
      <c r="X13" s="0" t="n">
        <v>0.65</v>
      </c>
      <c r="Y13" s="0" t="n">
        <v>100</v>
      </c>
      <c r="Z13" s="0" t="s">
        <v>35</v>
      </c>
      <c r="AA13" s="0" t="n">
        <v>10</v>
      </c>
      <c r="AB13" s="0" t="n">
        <v>0.01</v>
      </c>
      <c r="AC13" s="0" t="n">
        <f aca="false">V13/O13</f>
        <v>5</v>
      </c>
    </row>
    <row r="14" customFormat="false" ht="12.8" hidden="false" customHeight="false" outlineLevel="0" collapsed="false">
      <c r="A14" s="0" t="s">
        <v>29</v>
      </c>
      <c r="B14" s="0" t="s">
        <v>90</v>
      </c>
      <c r="C14" s="0" t="n">
        <v>2341.34700012207</v>
      </c>
      <c r="D14" s="0" t="n">
        <v>650065.18667975</v>
      </c>
      <c r="E14" s="0" t="n">
        <v>105332.129460177</v>
      </c>
      <c r="F14" s="0" t="n">
        <v>29733.0572195733</v>
      </c>
      <c r="G14" s="0" t="n">
        <v>500000</v>
      </c>
      <c r="H14" s="0" t="n">
        <v>15000</v>
      </c>
      <c r="I14" s="0" t="s">
        <v>91</v>
      </c>
      <c r="J14" s="0" t="s">
        <v>92</v>
      </c>
      <c r="K14" s="0" t="s">
        <v>93</v>
      </c>
      <c r="L14" s="0" t="s">
        <v>94</v>
      </c>
      <c r="M14" s="0" t="n">
        <v>51972.2821233985</v>
      </c>
      <c r="N14" s="0" t="n">
        <v>8.68966706133223</v>
      </c>
      <c r="O14" s="0" t="n">
        <v>3</v>
      </c>
      <c r="P14" s="0" t="n">
        <v>5</v>
      </c>
      <c r="Q14" s="0" t="n">
        <v>1.66666666666667</v>
      </c>
      <c r="R14" s="0" t="n">
        <v>3</v>
      </c>
      <c r="S14" s="0" t="n">
        <v>30</v>
      </c>
      <c r="T14" s="0" t="n">
        <v>171</v>
      </c>
      <c r="U14" s="0" t="n">
        <v>13</v>
      </c>
      <c r="V14" s="0" t="n">
        <v>10</v>
      </c>
      <c r="W14" s="0" t="n">
        <v>5</v>
      </c>
      <c r="X14" s="0" t="n">
        <v>0.8</v>
      </c>
      <c r="Y14" s="0" t="n">
        <v>100</v>
      </c>
      <c r="Z14" s="0" t="s">
        <v>35</v>
      </c>
      <c r="AA14" s="0" t="n">
        <v>100</v>
      </c>
      <c r="AB14" s="0" t="n">
        <v>0.01</v>
      </c>
      <c r="AC14" s="0" t="n">
        <f aca="false">V14/O14</f>
        <v>3.33333333333333</v>
      </c>
    </row>
    <row r="15" customFormat="false" ht="12.8" hidden="false" customHeight="false" outlineLevel="0" collapsed="false">
      <c r="A15" s="0" t="s">
        <v>29</v>
      </c>
      <c r="B15" s="0" t="s">
        <v>95</v>
      </c>
      <c r="C15" s="0" t="n">
        <v>6107.61400008202</v>
      </c>
      <c r="D15" s="0" t="n">
        <v>136124.934664309</v>
      </c>
      <c r="E15" s="0" t="n">
        <v>25751.3767803733</v>
      </c>
      <c r="F15" s="0" t="n">
        <v>7373.55788393545</v>
      </c>
      <c r="G15" s="0" t="n">
        <v>80000</v>
      </c>
      <c r="H15" s="0" t="n">
        <v>23000</v>
      </c>
      <c r="I15" s="0" t="s">
        <v>96</v>
      </c>
      <c r="J15" s="0" t="s">
        <v>97</v>
      </c>
      <c r="K15" s="0" t="s">
        <v>98</v>
      </c>
      <c r="L15" s="0" t="s">
        <v>99</v>
      </c>
      <c r="M15" s="0" t="n">
        <v>-9737.86391142409</v>
      </c>
      <c r="N15" s="0" t="n">
        <v>-6.67604351932692</v>
      </c>
      <c r="O15" s="0" t="n">
        <v>7</v>
      </c>
      <c r="P15" s="0" t="n">
        <v>8</v>
      </c>
      <c r="Q15" s="0" t="n">
        <v>1.14285714285714</v>
      </c>
      <c r="R15" s="0" t="n">
        <v>2.875</v>
      </c>
      <c r="S15" s="0" t="n">
        <v>14.375</v>
      </c>
      <c r="T15" s="0" t="n">
        <v>51</v>
      </c>
      <c r="U15" s="0" t="n">
        <v>14</v>
      </c>
      <c r="V15" s="0" t="n">
        <v>20</v>
      </c>
      <c r="W15" s="0" t="n">
        <v>5</v>
      </c>
      <c r="X15" s="0" t="n">
        <v>0.8</v>
      </c>
      <c r="Y15" s="0" t="n">
        <v>100</v>
      </c>
      <c r="Z15" s="0" t="s">
        <v>35</v>
      </c>
      <c r="AA15" s="0" t="n">
        <v>10</v>
      </c>
      <c r="AB15" s="0" t="n">
        <v>0.1</v>
      </c>
      <c r="AC15" s="0" t="n">
        <f aca="false">V15/O15</f>
        <v>2.85714285714286</v>
      </c>
    </row>
    <row r="16" customFormat="false" ht="12.8" hidden="false" customHeight="false" outlineLevel="0" collapsed="false">
      <c r="A16" s="0" t="s">
        <v>29</v>
      </c>
      <c r="B16" s="0" t="s">
        <v>100</v>
      </c>
      <c r="C16" s="0" t="n">
        <v>48070.6849999428</v>
      </c>
      <c r="D16" s="0" t="n">
        <v>181559.058731602</v>
      </c>
      <c r="E16" s="0" t="n">
        <v>30918.4923349505</v>
      </c>
      <c r="F16" s="0" t="n">
        <v>7640.56639665138</v>
      </c>
      <c r="G16" s="0" t="n">
        <v>120000</v>
      </c>
      <c r="H16" s="0" t="n">
        <v>23000</v>
      </c>
      <c r="I16" s="0" t="s">
        <v>101</v>
      </c>
      <c r="J16" s="0" t="s">
        <v>102</v>
      </c>
      <c r="K16" s="0" t="s">
        <v>103</v>
      </c>
      <c r="L16" s="0" t="s">
        <v>104</v>
      </c>
      <c r="M16" s="0" t="n">
        <v>4433.34852552804</v>
      </c>
      <c r="N16" s="0" t="n">
        <v>2.50293902583094</v>
      </c>
      <c r="O16" s="0" t="n">
        <v>5</v>
      </c>
      <c r="P16" s="0" t="n">
        <v>12</v>
      </c>
      <c r="Q16" s="0" t="n">
        <v>2.4</v>
      </c>
      <c r="R16" s="0" t="n">
        <v>1.91666666666667</v>
      </c>
      <c r="S16" s="0" t="n">
        <v>19.1666666666667</v>
      </c>
      <c r="T16" s="0" t="n">
        <v>121</v>
      </c>
      <c r="U16" s="0" t="n">
        <v>15</v>
      </c>
      <c r="V16" s="0" t="n">
        <v>10</v>
      </c>
      <c r="W16" s="0" t="n">
        <v>10</v>
      </c>
      <c r="X16" s="0" t="n">
        <v>0.8</v>
      </c>
      <c r="Y16" s="0" t="n">
        <v>100</v>
      </c>
      <c r="Z16" s="0" t="s">
        <v>35</v>
      </c>
      <c r="AA16" s="0" t="n">
        <v>10</v>
      </c>
      <c r="AB16" s="0" t="n">
        <v>0.1</v>
      </c>
      <c r="AC16" s="0" t="n">
        <f aca="false">V16/O16</f>
        <v>2</v>
      </c>
    </row>
    <row r="17" customFormat="false" ht="12.8" hidden="false" customHeight="false" outlineLevel="0" collapsed="false">
      <c r="A17" s="0" t="s">
        <v>29</v>
      </c>
      <c r="B17" s="0" t="s">
        <v>105</v>
      </c>
      <c r="C17" s="0" t="n">
        <v>11909.5509998798</v>
      </c>
      <c r="D17" s="0" t="n">
        <v>1121570.74551645</v>
      </c>
      <c r="E17" s="0" t="n">
        <v>62783.3173974944</v>
      </c>
      <c r="F17" s="0" t="n">
        <v>17787.4281189585</v>
      </c>
      <c r="G17" s="0" t="n">
        <v>1000000</v>
      </c>
      <c r="H17" s="0" t="n">
        <v>41000</v>
      </c>
      <c r="I17" s="0" t="s">
        <v>106</v>
      </c>
      <c r="J17" s="0" t="s">
        <v>107</v>
      </c>
      <c r="K17" s="0" t="s">
        <v>108</v>
      </c>
      <c r="L17" s="0" t="s">
        <v>109</v>
      </c>
      <c r="M17" s="0" t="n">
        <v>-26690.4577741167</v>
      </c>
      <c r="N17" s="0" t="n">
        <v>-2.32442389393893</v>
      </c>
      <c r="O17" s="0" t="n">
        <v>5</v>
      </c>
      <c r="P17" s="0" t="n">
        <v>10</v>
      </c>
      <c r="Q17" s="0" t="n">
        <v>2</v>
      </c>
      <c r="R17" s="0" t="n">
        <v>4.1</v>
      </c>
      <c r="S17" s="0" t="n">
        <v>20.5</v>
      </c>
      <c r="T17" s="0" t="n">
        <v>159</v>
      </c>
      <c r="U17" s="0" t="n">
        <v>16</v>
      </c>
      <c r="V17" s="0" t="n">
        <v>20</v>
      </c>
      <c r="W17" s="0" t="n">
        <v>10</v>
      </c>
      <c r="X17" s="0" t="n">
        <v>0.8</v>
      </c>
      <c r="Y17" s="0" t="n">
        <v>100</v>
      </c>
      <c r="Z17" s="0" t="s">
        <v>35</v>
      </c>
      <c r="AA17" s="0" t="n">
        <v>100</v>
      </c>
      <c r="AB17" s="0" t="n">
        <v>0.01</v>
      </c>
      <c r="AC17" s="0" t="n">
        <f aca="false">V17/O17</f>
        <v>4</v>
      </c>
    </row>
    <row r="18" customFormat="false" ht="12.8" hidden="false" customHeight="false" outlineLevel="0" collapsed="false">
      <c r="A18" s="0" t="s">
        <v>29</v>
      </c>
      <c r="B18" s="0" t="s">
        <v>110</v>
      </c>
      <c r="C18" s="0" t="n">
        <v>1732.9240000248</v>
      </c>
      <c r="D18" s="0" t="n">
        <v>452394.421052352</v>
      </c>
      <c r="E18" s="0" t="n">
        <v>31159.6603615991</v>
      </c>
      <c r="F18" s="0" t="n">
        <v>7234.76069075247</v>
      </c>
      <c r="G18" s="0" t="n">
        <v>400000</v>
      </c>
      <c r="H18" s="0" t="n">
        <v>14000</v>
      </c>
      <c r="I18" s="0" t="s">
        <v>111</v>
      </c>
      <c r="J18" s="0" t="s">
        <v>112</v>
      </c>
      <c r="K18" s="0" t="s">
        <v>113</v>
      </c>
      <c r="L18" s="0" t="s">
        <v>34</v>
      </c>
      <c r="M18" s="0" t="n">
        <v>-5084.44737910928</v>
      </c>
      <c r="N18" s="0" t="n">
        <v>-1.11140595335958</v>
      </c>
      <c r="O18" s="0" t="n">
        <v>3</v>
      </c>
      <c r="P18" s="0" t="n">
        <v>4</v>
      </c>
      <c r="Q18" s="0" t="n">
        <v>1.33333333333333</v>
      </c>
      <c r="R18" s="0" t="n">
        <v>3.5</v>
      </c>
      <c r="S18" s="0" t="n">
        <v>35</v>
      </c>
      <c r="T18" s="0" t="n">
        <v>154</v>
      </c>
      <c r="U18" s="0" t="n">
        <v>17</v>
      </c>
      <c r="V18" s="0" t="n">
        <v>10</v>
      </c>
      <c r="W18" s="0" t="n">
        <v>5</v>
      </c>
      <c r="X18" s="0" t="n">
        <v>0.65</v>
      </c>
      <c r="Y18" s="0" t="n">
        <v>1</v>
      </c>
      <c r="Z18" s="0" t="s">
        <v>114</v>
      </c>
      <c r="AA18" s="0" t="n">
        <v>100</v>
      </c>
      <c r="AB18" s="0" t="n">
        <v>0.01</v>
      </c>
      <c r="AC18" s="0" t="n">
        <f aca="false">V18/O18</f>
        <v>3.33333333333333</v>
      </c>
    </row>
    <row r="19" customFormat="false" ht="12.8" hidden="false" customHeight="false" outlineLevel="0" collapsed="false">
      <c r="A19" s="0" t="s">
        <v>29</v>
      </c>
      <c r="B19" s="0" t="s">
        <v>115</v>
      </c>
      <c r="C19" s="0" t="n">
        <v>2776.01200008392</v>
      </c>
      <c r="D19" s="0" t="n">
        <v>98407.4350393166</v>
      </c>
      <c r="E19" s="0" t="n">
        <v>13078.2400984831</v>
      </c>
      <c r="F19" s="0" t="n">
        <v>5329.19494083346</v>
      </c>
      <c r="G19" s="0" t="n">
        <v>60000</v>
      </c>
      <c r="H19" s="0" t="n">
        <v>20000</v>
      </c>
      <c r="I19" s="0" t="s">
        <v>116</v>
      </c>
      <c r="J19" s="0" t="s">
        <v>117</v>
      </c>
      <c r="K19" s="0" t="s">
        <v>118</v>
      </c>
      <c r="L19" s="0" t="s">
        <v>119</v>
      </c>
      <c r="M19" s="0" t="n">
        <v>-2942.33346126434</v>
      </c>
      <c r="N19" s="0" t="n">
        <v>-2.90314768824309</v>
      </c>
      <c r="O19" s="0" t="n">
        <v>6</v>
      </c>
      <c r="P19" s="0" t="n">
        <v>6</v>
      </c>
      <c r="Q19" s="0" t="n">
        <v>1</v>
      </c>
      <c r="R19" s="0" t="n">
        <v>3.33333333333333</v>
      </c>
      <c r="S19" s="0" t="n">
        <v>16.6666666666667</v>
      </c>
      <c r="T19" s="0" t="n">
        <v>61</v>
      </c>
      <c r="U19" s="0" t="n">
        <v>18</v>
      </c>
      <c r="V19" s="0" t="n">
        <v>20</v>
      </c>
      <c r="W19" s="0" t="n">
        <v>5</v>
      </c>
      <c r="X19" s="0" t="n">
        <v>0.65</v>
      </c>
      <c r="Y19" s="0" t="n">
        <v>1</v>
      </c>
      <c r="Z19" s="0" t="s">
        <v>114</v>
      </c>
      <c r="AA19" s="0" t="n">
        <v>10</v>
      </c>
      <c r="AB19" s="0" t="n">
        <v>0.1</v>
      </c>
      <c r="AC19" s="0" t="n">
        <f aca="false">V19/O19</f>
        <v>3.33333333333333</v>
      </c>
    </row>
    <row r="20" customFormat="false" ht="12.8" hidden="false" customHeight="false" outlineLevel="0" collapsed="false">
      <c r="A20" s="0" t="s">
        <v>29</v>
      </c>
      <c r="B20" s="0" t="s">
        <v>120</v>
      </c>
      <c r="C20" s="0" t="n">
        <v>2177.79099988937</v>
      </c>
      <c r="D20" s="0" t="n">
        <v>142770.271565723</v>
      </c>
      <c r="E20" s="0" t="n">
        <v>18094.2524952379</v>
      </c>
      <c r="F20" s="0" t="n">
        <v>4676.01907048537</v>
      </c>
      <c r="G20" s="0" t="n">
        <v>100000</v>
      </c>
      <c r="H20" s="0" t="n">
        <v>20000</v>
      </c>
      <c r="I20" s="0" t="s">
        <v>121</v>
      </c>
      <c r="J20" s="0" t="s">
        <v>122</v>
      </c>
      <c r="K20" s="0" t="s">
        <v>123</v>
      </c>
      <c r="L20" s="0" t="s">
        <v>124</v>
      </c>
      <c r="M20" s="0" t="n">
        <v>-9781.11009171233</v>
      </c>
      <c r="N20" s="0" t="n">
        <v>-6.4116824019834</v>
      </c>
      <c r="O20" s="0" t="n">
        <v>5</v>
      </c>
      <c r="P20" s="0" t="n">
        <v>10</v>
      </c>
      <c r="Q20" s="0" t="n">
        <v>2</v>
      </c>
      <c r="R20" s="0" t="n">
        <v>2</v>
      </c>
      <c r="S20" s="0" t="n">
        <v>20</v>
      </c>
      <c r="T20" s="0" t="n">
        <v>66</v>
      </c>
      <c r="U20" s="0" t="n">
        <v>19</v>
      </c>
      <c r="V20" s="0" t="n">
        <v>10</v>
      </c>
      <c r="W20" s="0" t="n">
        <v>10</v>
      </c>
      <c r="X20" s="0" t="n">
        <v>0.65</v>
      </c>
      <c r="Y20" s="0" t="n">
        <v>1</v>
      </c>
      <c r="Z20" s="0" t="s">
        <v>114</v>
      </c>
      <c r="AA20" s="0" t="n">
        <v>10</v>
      </c>
      <c r="AB20" s="0" t="n">
        <v>0.1</v>
      </c>
      <c r="AC20" s="0" t="n">
        <f aca="false">V20/O20</f>
        <v>2</v>
      </c>
    </row>
    <row r="21" customFormat="false" ht="12.8" hidden="false" customHeight="false" outlineLevel="0" collapsed="false">
      <c r="A21" s="0" t="s">
        <v>29</v>
      </c>
      <c r="B21" s="0" t="s">
        <v>125</v>
      </c>
      <c r="C21" s="0" t="n">
        <v>3400.92299985886</v>
      </c>
      <c r="D21" s="0" t="n">
        <v>910227.521130044</v>
      </c>
      <c r="E21" s="0" t="n">
        <v>70509.5259156509</v>
      </c>
      <c r="F21" s="0" t="n">
        <v>17717.9952143932</v>
      </c>
      <c r="G21" s="0" t="n">
        <v>800000</v>
      </c>
      <c r="H21" s="0" t="n">
        <v>22000</v>
      </c>
      <c r="I21" s="0" t="s">
        <v>126</v>
      </c>
      <c r="J21" s="0" t="s">
        <v>127</v>
      </c>
      <c r="K21" s="0" t="s">
        <v>128</v>
      </c>
      <c r="L21" s="0" t="s">
        <v>129</v>
      </c>
      <c r="M21" s="0" t="n">
        <v>-87931.4956500853</v>
      </c>
      <c r="N21" s="0" t="n">
        <v>-8.809367462685</v>
      </c>
      <c r="O21" s="0" t="n">
        <v>7</v>
      </c>
      <c r="P21" s="0" t="n">
        <v>8</v>
      </c>
      <c r="Q21" s="0" t="n">
        <v>1.14285714285714</v>
      </c>
      <c r="R21" s="0" t="n">
        <v>2.75</v>
      </c>
      <c r="S21" s="0" t="n">
        <v>13.75</v>
      </c>
      <c r="T21" s="0" t="n">
        <v>214</v>
      </c>
      <c r="U21" s="0" t="n">
        <v>20</v>
      </c>
      <c r="V21" s="0" t="n">
        <v>20</v>
      </c>
      <c r="W21" s="0" t="n">
        <v>10</v>
      </c>
      <c r="X21" s="0" t="n">
        <v>0.65</v>
      </c>
      <c r="Y21" s="0" t="n">
        <v>1</v>
      </c>
      <c r="Z21" s="0" t="s">
        <v>114</v>
      </c>
      <c r="AA21" s="0" t="n">
        <v>100</v>
      </c>
      <c r="AB21" s="0" t="n">
        <v>0.01</v>
      </c>
      <c r="AC21" s="0" t="n">
        <f aca="false">V21/O21</f>
        <v>2.85714285714286</v>
      </c>
    </row>
    <row r="22" customFormat="false" ht="12.8" hidden="false" customHeight="false" outlineLevel="0" collapsed="false">
      <c r="A22" s="0" t="s">
        <v>29</v>
      </c>
      <c r="B22" s="0" t="s">
        <v>130</v>
      </c>
      <c r="C22" s="0" t="n">
        <v>2470.47900009155</v>
      </c>
      <c r="D22" s="0" t="n">
        <v>73042.6530484327</v>
      </c>
      <c r="E22" s="0" t="n">
        <v>15566.1840011718</v>
      </c>
      <c r="F22" s="0" t="n">
        <v>5876.46904726085</v>
      </c>
      <c r="G22" s="0" t="n">
        <v>50000</v>
      </c>
      <c r="H22" s="0" t="n">
        <v>1600</v>
      </c>
      <c r="I22" s="0" t="s">
        <v>131</v>
      </c>
      <c r="J22" s="0" t="s">
        <v>132</v>
      </c>
      <c r="K22" s="0" t="s">
        <v>133</v>
      </c>
      <c r="L22" s="0" t="s">
        <v>134</v>
      </c>
      <c r="M22" s="0" t="n">
        <v>4477.89535382473</v>
      </c>
      <c r="N22" s="0" t="n">
        <v>6.53089940719922</v>
      </c>
      <c r="O22" s="0" t="n">
        <v>3</v>
      </c>
      <c r="P22" s="0" t="n">
        <v>5</v>
      </c>
      <c r="Q22" s="0" t="n">
        <v>1.66666666666667</v>
      </c>
      <c r="R22" s="0" t="n">
        <v>3.2</v>
      </c>
      <c r="S22" s="0" t="n">
        <v>32</v>
      </c>
      <c r="T22" s="0" t="n">
        <v>69</v>
      </c>
      <c r="U22" s="0" t="n">
        <v>21</v>
      </c>
      <c r="V22" s="0" t="n">
        <v>10</v>
      </c>
      <c r="W22" s="0" t="n">
        <v>5</v>
      </c>
      <c r="X22" s="0" t="n">
        <v>0.8</v>
      </c>
      <c r="Y22" s="0" t="n">
        <v>1</v>
      </c>
      <c r="Z22" s="0" t="s">
        <v>114</v>
      </c>
      <c r="AA22" s="0" t="n">
        <v>10</v>
      </c>
      <c r="AB22" s="0" t="n">
        <v>0.01</v>
      </c>
      <c r="AC22" s="0" t="n">
        <f aca="false">V22/O22</f>
        <v>3.33333333333333</v>
      </c>
    </row>
    <row r="23" customFormat="false" ht="12.8" hidden="false" customHeight="false" outlineLevel="0" collapsed="false">
      <c r="A23" s="0" t="s">
        <v>29</v>
      </c>
      <c r="B23" s="0" t="s">
        <v>135</v>
      </c>
      <c r="C23" s="0" t="n">
        <v>9032.5640001297</v>
      </c>
      <c r="D23" s="0" t="n">
        <v>836357.76612221</v>
      </c>
      <c r="E23" s="0" t="n">
        <v>26898.7585447834</v>
      </c>
      <c r="F23" s="0" t="n">
        <v>9459.00757742665</v>
      </c>
      <c r="G23" s="0" t="n">
        <v>600000</v>
      </c>
      <c r="H23" s="0" t="n">
        <v>200000</v>
      </c>
      <c r="I23" s="0" t="s">
        <v>136</v>
      </c>
      <c r="J23" s="0" t="s">
        <v>137</v>
      </c>
      <c r="K23" s="0" t="s">
        <v>138</v>
      </c>
      <c r="L23" s="0" t="s">
        <v>119</v>
      </c>
      <c r="M23" s="0" t="n">
        <v>-73114.7900646065</v>
      </c>
      <c r="N23" s="0" t="n">
        <v>-8.03925193423735</v>
      </c>
      <c r="O23" s="0" t="n">
        <v>6</v>
      </c>
      <c r="P23" s="0" t="n">
        <v>6</v>
      </c>
      <c r="Q23" s="0" t="n">
        <v>1</v>
      </c>
      <c r="R23" s="0" t="n">
        <v>3.33333333333333</v>
      </c>
      <c r="S23" s="0" t="n">
        <v>16.6666666666667</v>
      </c>
      <c r="T23" s="0" t="n">
        <v>110</v>
      </c>
      <c r="U23" s="0" t="n">
        <v>22</v>
      </c>
      <c r="V23" s="0" t="n">
        <v>20</v>
      </c>
      <c r="W23" s="0" t="n">
        <v>5</v>
      </c>
      <c r="X23" s="0" t="n">
        <v>0.8</v>
      </c>
      <c r="Y23" s="0" t="n">
        <v>1</v>
      </c>
      <c r="Z23" s="0" t="s">
        <v>114</v>
      </c>
      <c r="AA23" s="0" t="n">
        <v>100</v>
      </c>
      <c r="AB23" s="0" t="n">
        <v>0.1</v>
      </c>
      <c r="AC23" s="0" t="n">
        <f aca="false">V23/O23</f>
        <v>3.33333333333333</v>
      </c>
    </row>
    <row r="24" customFormat="false" ht="12.8" hidden="false" customHeight="false" outlineLevel="0" collapsed="false">
      <c r="A24" s="0" t="s">
        <v>29</v>
      </c>
      <c r="B24" s="0" t="s">
        <v>139</v>
      </c>
      <c r="C24" s="0" t="n">
        <v>806.069000005722</v>
      </c>
      <c r="D24" s="0" t="n">
        <v>1135294.80179175</v>
      </c>
      <c r="E24" s="0" t="n">
        <v>65989.7657160892</v>
      </c>
      <c r="F24" s="0" t="n">
        <v>19305.0360756564</v>
      </c>
      <c r="G24" s="0" t="n">
        <v>900000</v>
      </c>
      <c r="H24" s="0" t="n">
        <v>150000</v>
      </c>
      <c r="I24" s="0" t="s">
        <v>140</v>
      </c>
      <c r="J24" s="0" t="s">
        <v>141</v>
      </c>
      <c r="K24" s="0" t="s">
        <v>142</v>
      </c>
      <c r="L24" s="0" t="s">
        <v>143</v>
      </c>
      <c r="M24" s="0" t="n">
        <v>-52416.9989642412</v>
      </c>
      <c r="N24" s="0" t="n">
        <v>-4.41327592526044</v>
      </c>
      <c r="O24" s="0" t="n">
        <v>6</v>
      </c>
      <c r="P24" s="0" t="n">
        <v>9</v>
      </c>
      <c r="Q24" s="0" t="n">
        <v>1.5</v>
      </c>
      <c r="R24" s="0" t="n">
        <v>1.66666666666667</v>
      </c>
      <c r="S24" s="0" t="n">
        <v>16.6666666666667</v>
      </c>
      <c r="T24" s="0" t="n">
        <v>307</v>
      </c>
      <c r="U24" s="0" t="n">
        <v>23</v>
      </c>
      <c r="V24" s="0" t="n">
        <v>10</v>
      </c>
      <c r="W24" s="0" t="n">
        <v>10</v>
      </c>
      <c r="X24" s="0" t="n">
        <v>0.8</v>
      </c>
      <c r="Y24" s="0" t="n">
        <v>1</v>
      </c>
      <c r="Z24" s="0" t="s">
        <v>114</v>
      </c>
      <c r="AA24" s="0" t="n">
        <v>100</v>
      </c>
      <c r="AB24" s="0" t="n">
        <v>0.1</v>
      </c>
      <c r="AC24" s="0" t="n">
        <f aca="false">V24/O24</f>
        <v>1.66666666666667</v>
      </c>
    </row>
    <row r="25" customFormat="false" ht="12.8" hidden="false" customHeight="false" outlineLevel="0" collapsed="false">
      <c r="A25" s="0" t="s">
        <v>29</v>
      </c>
      <c r="B25" s="0" t="s">
        <v>144</v>
      </c>
      <c r="C25" s="0" t="n">
        <v>8831.62399983406</v>
      </c>
      <c r="D25" s="0" t="n">
        <v>145453.760227059</v>
      </c>
      <c r="E25" s="0" t="n">
        <v>22981.1895074904</v>
      </c>
      <c r="F25" s="0" t="n">
        <v>7372.57071956846</v>
      </c>
      <c r="G25" s="0" t="n">
        <v>110000</v>
      </c>
      <c r="H25" s="0" t="n">
        <v>5100</v>
      </c>
      <c r="I25" s="0" t="s">
        <v>145</v>
      </c>
      <c r="J25" s="0" t="s">
        <v>146</v>
      </c>
      <c r="K25" s="0" t="s">
        <v>147</v>
      </c>
      <c r="L25" s="0" t="s">
        <v>148</v>
      </c>
      <c r="M25" s="0" t="n">
        <v>5772.9368371758</v>
      </c>
      <c r="N25" s="0" t="n">
        <v>4.13294874491263</v>
      </c>
      <c r="O25" s="0" t="n">
        <v>5</v>
      </c>
      <c r="P25" s="0" t="n">
        <v>11</v>
      </c>
      <c r="Q25" s="0" t="n">
        <v>2.2</v>
      </c>
      <c r="R25" s="0" t="n">
        <v>4.63636363636364</v>
      </c>
      <c r="S25" s="0" t="n">
        <v>23.1818181818182</v>
      </c>
      <c r="T25" s="0" t="n">
        <v>103</v>
      </c>
      <c r="U25" s="0" t="n">
        <v>24</v>
      </c>
      <c r="V25" s="0" t="n">
        <v>20</v>
      </c>
      <c r="W25" s="0" t="n">
        <v>10</v>
      </c>
      <c r="X25" s="0" t="n">
        <v>0.8</v>
      </c>
      <c r="Y25" s="0" t="n">
        <v>1</v>
      </c>
      <c r="Z25" s="0" t="s">
        <v>114</v>
      </c>
      <c r="AA25" s="0" t="n">
        <v>10</v>
      </c>
      <c r="AB25" s="0" t="n">
        <v>0.01</v>
      </c>
      <c r="AC25" s="0" t="n">
        <f aca="false">V25/O25</f>
        <v>4</v>
      </c>
    </row>
    <row r="26" customFormat="false" ht="12.8" hidden="false" customHeight="false" outlineLevel="0" collapsed="false">
      <c r="A26" s="0" t="s">
        <v>29</v>
      </c>
      <c r="B26" s="0" t="s">
        <v>149</v>
      </c>
      <c r="C26" s="0" t="n">
        <v>883.792000055313</v>
      </c>
      <c r="D26" s="0" t="n">
        <v>83746.5247208499</v>
      </c>
      <c r="E26" s="0" t="n">
        <v>10093.9488972855</v>
      </c>
      <c r="F26" s="0" t="n">
        <v>3652.57582356445</v>
      </c>
      <c r="G26" s="0" t="n">
        <v>60000</v>
      </c>
      <c r="H26" s="0" t="n">
        <v>10000</v>
      </c>
      <c r="I26" s="0" t="s">
        <v>150</v>
      </c>
      <c r="J26" s="0" t="s">
        <v>151</v>
      </c>
      <c r="K26" s="0" t="s">
        <v>152</v>
      </c>
      <c r="L26" s="0" t="s">
        <v>119</v>
      </c>
      <c r="M26" s="0" t="n">
        <v>3403.56025811365</v>
      </c>
      <c r="N26" s="0" t="n">
        <v>4.23628911488852</v>
      </c>
      <c r="O26" s="0" t="n">
        <v>6</v>
      </c>
      <c r="P26" s="0" t="n">
        <v>6</v>
      </c>
      <c r="Q26" s="0" t="n">
        <v>1</v>
      </c>
      <c r="R26" s="0" t="n">
        <v>1.66666666666667</v>
      </c>
      <c r="S26" s="0" t="n">
        <v>16.6666666666667</v>
      </c>
      <c r="T26" s="0" t="n">
        <v>43</v>
      </c>
      <c r="U26" s="0" t="n">
        <v>25</v>
      </c>
      <c r="V26" s="0" t="n">
        <v>10</v>
      </c>
      <c r="W26" s="0" t="n">
        <v>5</v>
      </c>
      <c r="X26" s="0" t="n">
        <v>0.65</v>
      </c>
      <c r="Y26" s="0" t="n">
        <v>100</v>
      </c>
      <c r="Z26" s="0" t="s">
        <v>114</v>
      </c>
      <c r="AA26" s="0" t="n">
        <v>10</v>
      </c>
      <c r="AB26" s="0" t="n">
        <v>0.1</v>
      </c>
      <c r="AC26" s="0" t="n">
        <f aca="false">V26/O26</f>
        <v>1.66666666666667</v>
      </c>
    </row>
    <row r="27" customFormat="false" ht="12.8" hidden="false" customHeight="false" outlineLevel="0" collapsed="false">
      <c r="A27" s="0" t="s">
        <v>29</v>
      </c>
      <c r="B27" s="0" t="s">
        <v>153</v>
      </c>
      <c r="C27" s="0" t="n">
        <v>5825.3630001545</v>
      </c>
      <c r="D27" s="0" t="n">
        <v>548604.631170849</v>
      </c>
      <c r="E27" s="0" t="n">
        <v>22827.7419244855</v>
      </c>
      <c r="F27" s="0" t="n">
        <v>5776.88924636324</v>
      </c>
      <c r="G27" s="0" t="n">
        <v>500000</v>
      </c>
      <c r="H27" s="0" t="n">
        <v>20000</v>
      </c>
      <c r="I27" s="0" t="s">
        <v>154</v>
      </c>
      <c r="J27" s="0" t="s">
        <v>155</v>
      </c>
      <c r="K27" s="0" t="s">
        <v>156</v>
      </c>
      <c r="L27" s="0" t="s">
        <v>60</v>
      </c>
      <c r="M27" s="0" t="n">
        <v>-12877.5443434758</v>
      </c>
      <c r="N27" s="0" t="n">
        <v>-2.2934912104164</v>
      </c>
      <c r="O27" s="0" t="n">
        <v>5</v>
      </c>
      <c r="P27" s="0" t="n">
        <v>5</v>
      </c>
      <c r="Q27" s="0" t="n">
        <v>1</v>
      </c>
      <c r="R27" s="0" t="n">
        <v>4</v>
      </c>
      <c r="S27" s="0" t="n">
        <v>20</v>
      </c>
      <c r="T27" s="0" t="n">
        <v>84</v>
      </c>
      <c r="U27" s="0" t="n">
        <v>26</v>
      </c>
      <c r="V27" s="0" t="n">
        <v>20</v>
      </c>
      <c r="W27" s="0" t="n">
        <v>5</v>
      </c>
      <c r="X27" s="0" t="n">
        <v>0.65</v>
      </c>
      <c r="Y27" s="0" t="n">
        <v>100</v>
      </c>
      <c r="Z27" s="0" t="s">
        <v>114</v>
      </c>
      <c r="AA27" s="0" t="n">
        <v>100</v>
      </c>
      <c r="AB27" s="0" t="n">
        <v>0.01</v>
      </c>
      <c r="AC27" s="0" t="n">
        <f aca="false">V27/O27</f>
        <v>4</v>
      </c>
    </row>
    <row r="28" customFormat="false" ht="12.8" hidden="false" customHeight="false" outlineLevel="0" collapsed="false">
      <c r="A28" s="0" t="s">
        <v>29</v>
      </c>
      <c r="B28" s="0" t="s">
        <v>157</v>
      </c>
      <c r="C28" s="0" t="n">
        <v>4172.6740000248</v>
      </c>
      <c r="D28" s="0" t="n">
        <v>850871.068031432</v>
      </c>
      <c r="E28" s="0" t="n">
        <v>100677.052369942</v>
      </c>
      <c r="F28" s="0" t="n">
        <v>24194.01566149</v>
      </c>
      <c r="G28" s="0" t="n">
        <v>700000</v>
      </c>
      <c r="H28" s="0" t="n">
        <v>26000</v>
      </c>
      <c r="I28" s="0" t="s">
        <v>158</v>
      </c>
      <c r="J28" s="0" t="s">
        <v>159</v>
      </c>
      <c r="K28" s="0" t="s">
        <v>160</v>
      </c>
      <c r="L28" s="0" t="s">
        <v>161</v>
      </c>
      <c r="M28" s="0" t="n">
        <v>-120407.712096133</v>
      </c>
      <c r="N28" s="0" t="n">
        <v>-12.3968230913394</v>
      </c>
      <c r="O28" s="0" t="n">
        <v>3</v>
      </c>
      <c r="P28" s="0" t="n">
        <v>7</v>
      </c>
      <c r="Q28" s="0" t="n">
        <v>2.33333333333333</v>
      </c>
      <c r="R28" s="0" t="n">
        <v>3.71428571428571</v>
      </c>
      <c r="S28" s="0" t="n">
        <v>37.1428571428571</v>
      </c>
      <c r="T28" s="0" t="n">
        <v>299</v>
      </c>
      <c r="U28" s="0" t="n">
        <v>27</v>
      </c>
      <c r="V28" s="0" t="n">
        <v>10</v>
      </c>
      <c r="W28" s="0" t="n">
        <v>10</v>
      </c>
      <c r="X28" s="0" t="n">
        <v>0.65</v>
      </c>
      <c r="Y28" s="0" t="n">
        <v>100</v>
      </c>
      <c r="Z28" s="0" t="s">
        <v>114</v>
      </c>
      <c r="AA28" s="0" t="n">
        <v>100</v>
      </c>
      <c r="AB28" s="0" t="n">
        <v>0.01</v>
      </c>
      <c r="AC28" s="0" t="n">
        <f aca="false">V28/O28</f>
        <v>3.33333333333333</v>
      </c>
    </row>
    <row r="29" customFormat="false" ht="12.8" hidden="false" customHeight="false" outlineLevel="0" collapsed="false">
      <c r="A29" s="0" t="s">
        <v>29</v>
      </c>
      <c r="B29" s="0" t="s">
        <v>162</v>
      </c>
      <c r="C29" s="0" t="n">
        <v>4980.38799977303</v>
      </c>
      <c r="D29" s="0" t="n">
        <v>170010.539342752</v>
      </c>
      <c r="E29" s="0" t="n">
        <v>24556.5051322024</v>
      </c>
      <c r="F29" s="0" t="n">
        <v>7454.03421054916</v>
      </c>
      <c r="G29" s="0" t="n">
        <v>110000</v>
      </c>
      <c r="H29" s="0" t="n">
        <v>28000</v>
      </c>
      <c r="I29" s="0" t="s">
        <v>163</v>
      </c>
      <c r="J29" s="0" t="s">
        <v>164</v>
      </c>
      <c r="K29" s="0" t="s">
        <v>165</v>
      </c>
      <c r="L29" s="0" t="s">
        <v>166</v>
      </c>
      <c r="M29" s="0" t="n">
        <v>-20311.1551074622</v>
      </c>
      <c r="N29" s="0" t="n">
        <v>-10.6720125449363</v>
      </c>
      <c r="O29" s="0" t="n">
        <v>8</v>
      </c>
      <c r="P29" s="0" t="n">
        <v>11</v>
      </c>
      <c r="Q29" s="0" t="n">
        <v>1.375</v>
      </c>
      <c r="R29" s="0" t="n">
        <v>2.54545454545455</v>
      </c>
      <c r="S29" s="0" t="n">
        <v>12.7272727272727</v>
      </c>
      <c r="T29" s="0" t="n">
        <v>87</v>
      </c>
      <c r="U29" s="0" t="n">
        <v>28</v>
      </c>
      <c r="V29" s="0" t="n">
        <v>20</v>
      </c>
      <c r="W29" s="0" t="n">
        <v>10</v>
      </c>
      <c r="X29" s="0" t="n">
        <v>0.65</v>
      </c>
      <c r="Y29" s="0" t="n">
        <v>100</v>
      </c>
      <c r="Z29" s="0" t="s">
        <v>114</v>
      </c>
      <c r="AA29" s="0" t="n">
        <v>10</v>
      </c>
      <c r="AB29" s="0" t="n">
        <v>0.1</v>
      </c>
      <c r="AC29" s="0" t="n">
        <f aca="false">V29/O29</f>
        <v>2.5</v>
      </c>
    </row>
    <row r="30" customFormat="false" ht="12.8" hidden="false" customHeight="false" outlineLevel="0" collapsed="false">
      <c r="A30" s="0" t="s">
        <v>29</v>
      </c>
      <c r="B30" s="0" t="s">
        <v>167</v>
      </c>
      <c r="C30" s="0" t="n">
        <v>1233.89100003243</v>
      </c>
      <c r="D30" s="0" t="n">
        <v>684365.878165435</v>
      </c>
      <c r="E30" s="0" t="n">
        <v>51409.507956293</v>
      </c>
      <c r="F30" s="0" t="n">
        <v>12956.3702091419</v>
      </c>
      <c r="G30" s="0" t="n">
        <v>500000</v>
      </c>
      <c r="H30" s="0" t="n">
        <v>120000</v>
      </c>
      <c r="I30" s="0" t="s">
        <v>168</v>
      </c>
      <c r="J30" s="0" t="s">
        <v>169</v>
      </c>
      <c r="K30" s="0" t="s">
        <v>170</v>
      </c>
      <c r="L30" s="0" t="s">
        <v>171</v>
      </c>
      <c r="M30" s="0" t="n">
        <v>3109.0784936219</v>
      </c>
      <c r="N30" s="0" t="n">
        <v>0.456373939330904</v>
      </c>
      <c r="O30" s="0" t="n">
        <v>4</v>
      </c>
      <c r="P30" s="0" t="n">
        <v>5</v>
      </c>
      <c r="Q30" s="0" t="n">
        <v>1.25</v>
      </c>
      <c r="R30" s="0" t="n">
        <v>2.4</v>
      </c>
      <c r="S30" s="0" t="n">
        <v>24</v>
      </c>
      <c r="T30" s="0" t="n">
        <v>183</v>
      </c>
      <c r="U30" s="0" t="n">
        <v>29</v>
      </c>
      <c r="V30" s="0" t="n">
        <v>10</v>
      </c>
      <c r="W30" s="0" t="n">
        <v>5</v>
      </c>
      <c r="X30" s="0" t="n">
        <v>0.8</v>
      </c>
      <c r="Y30" s="0" t="n">
        <v>100</v>
      </c>
      <c r="Z30" s="0" t="s">
        <v>114</v>
      </c>
      <c r="AA30" s="0" t="n">
        <v>100</v>
      </c>
      <c r="AB30" s="0" t="n">
        <v>0.1</v>
      </c>
      <c r="AC30" s="0" t="n">
        <f aca="false">V30/O30</f>
        <v>2.5</v>
      </c>
    </row>
    <row r="31" customFormat="false" ht="12.8" hidden="false" customHeight="false" outlineLevel="0" collapsed="false">
      <c r="A31" s="0" t="s">
        <v>29</v>
      </c>
      <c r="B31" s="0" t="s">
        <v>172</v>
      </c>
      <c r="C31" s="0" t="n">
        <v>6008.9509999752</v>
      </c>
      <c r="D31" s="0" t="n">
        <v>96438.5875633639</v>
      </c>
      <c r="E31" s="0" t="n">
        <v>18411.9804637262</v>
      </c>
      <c r="F31" s="0" t="n">
        <v>5226.60709963767</v>
      </c>
      <c r="G31" s="0" t="n">
        <v>70000</v>
      </c>
      <c r="H31" s="0" t="n">
        <v>2800</v>
      </c>
      <c r="I31" s="0" t="s">
        <v>173</v>
      </c>
      <c r="J31" s="0" t="s">
        <v>174</v>
      </c>
      <c r="K31" s="0" t="s">
        <v>175</v>
      </c>
      <c r="L31" s="0" t="s">
        <v>176</v>
      </c>
      <c r="M31" s="0" t="n">
        <v>7609.52055970562</v>
      </c>
      <c r="N31" s="0" t="n">
        <v>8.56647583542923</v>
      </c>
      <c r="O31" s="0" t="n">
        <v>5</v>
      </c>
      <c r="P31" s="0" t="n">
        <v>7</v>
      </c>
      <c r="Q31" s="0" t="n">
        <v>1.4</v>
      </c>
      <c r="R31" s="0" t="n">
        <v>4</v>
      </c>
      <c r="S31" s="0" t="n">
        <v>20</v>
      </c>
      <c r="T31" s="0" t="n">
        <v>54</v>
      </c>
      <c r="U31" s="0" t="n">
        <v>30</v>
      </c>
      <c r="V31" s="0" t="n">
        <v>20</v>
      </c>
      <c r="W31" s="0" t="n">
        <v>5</v>
      </c>
      <c r="X31" s="0" t="n">
        <v>0.8</v>
      </c>
      <c r="Y31" s="0" t="n">
        <v>100</v>
      </c>
      <c r="Z31" s="0" t="s">
        <v>114</v>
      </c>
      <c r="AA31" s="0" t="n">
        <v>10</v>
      </c>
      <c r="AB31" s="0" t="n">
        <v>0.01</v>
      </c>
      <c r="AC31" s="0" t="n">
        <f aca="false">V31/O31</f>
        <v>4</v>
      </c>
    </row>
    <row r="32" customFormat="false" ht="12.8" hidden="false" customHeight="false" outlineLevel="0" collapsed="false">
      <c r="A32" s="0" t="s">
        <v>29</v>
      </c>
      <c r="B32" s="0" t="s">
        <v>177</v>
      </c>
      <c r="C32" s="0" t="n">
        <v>4869.60700011253</v>
      </c>
      <c r="D32" s="0" t="n">
        <v>144352.093074399</v>
      </c>
      <c r="E32" s="0" t="n">
        <v>24657.0157172959</v>
      </c>
      <c r="F32" s="0" t="n">
        <v>6495.07735710276</v>
      </c>
      <c r="G32" s="0" t="n">
        <v>110000</v>
      </c>
      <c r="H32" s="0" t="n">
        <v>3200</v>
      </c>
      <c r="I32" s="0" t="s">
        <v>178</v>
      </c>
      <c r="J32" s="0" t="s">
        <v>179</v>
      </c>
      <c r="K32" s="0" t="s">
        <v>180</v>
      </c>
      <c r="L32" s="0" t="s">
        <v>181</v>
      </c>
      <c r="M32" s="0" t="n">
        <v>5441.74768935479</v>
      </c>
      <c r="N32" s="0" t="n">
        <v>3.91745314164389</v>
      </c>
      <c r="O32" s="0" t="n">
        <v>4</v>
      </c>
      <c r="P32" s="0" t="n">
        <v>11</v>
      </c>
      <c r="Q32" s="0" t="n">
        <v>2.75</v>
      </c>
      <c r="R32" s="0" t="n">
        <v>2.90909090909091</v>
      </c>
      <c r="S32" s="0" t="n">
        <v>29.0909090909091</v>
      </c>
      <c r="T32" s="0" t="n">
        <v>120</v>
      </c>
      <c r="U32" s="0" t="n">
        <v>31</v>
      </c>
      <c r="V32" s="0" t="n">
        <v>10</v>
      </c>
      <c r="W32" s="0" t="n">
        <v>10</v>
      </c>
      <c r="X32" s="0" t="n">
        <v>0.8</v>
      </c>
      <c r="Y32" s="0" t="n">
        <v>100</v>
      </c>
      <c r="Z32" s="0" t="s">
        <v>114</v>
      </c>
      <c r="AA32" s="0" t="n">
        <v>10</v>
      </c>
      <c r="AB32" s="0" t="n">
        <v>0.01</v>
      </c>
      <c r="AC32" s="0" t="n">
        <f aca="false">V32/O32</f>
        <v>2.5</v>
      </c>
    </row>
    <row r="33" customFormat="false" ht="12.8" hidden="false" customHeight="false" outlineLevel="0" collapsed="false">
      <c r="A33" s="0" t="s">
        <v>29</v>
      </c>
      <c r="B33" s="0" t="s">
        <v>182</v>
      </c>
      <c r="C33" s="0" t="n">
        <v>4769.08899998665</v>
      </c>
      <c r="D33" s="0" t="n">
        <v>1329323.58146336</v>
      </c>
      <c r="E33" s="0" t="n">
        <v>79874.901865803</v>
      </c>
      <c r="F33" s="0" t="n">
        <v>19448.6795975565</v>
      </c>
      <c r="G33" s="0" t="n">
        <v>1000000</v>
      </c>
      <c r="H33" s="0" t="n">
        <v>230000</v>
      </c>
      <c r="I33" s="0" t="s">
        <v>183</v>
      </c>
      <c r="J33" s="0" t="s">
        <v>184</v>
      </c>
      <c r="K33" s="0" t="s">
        <v>185</v>
      </c>
      <c r="L33" s="0" t="s">
        <v>186</v>
      </c>
      <c r="M33" s="0" t="n">
        <v>-182292.122865047</v>
      </c>
      <c r="N33" s="0" t="n">
        <v>-12.0594224010154</v>
      </c>
      <c r="O33" s="0" t="n">
        <v>8</v>
      </c>
      <c r="P33" s="0" t="n">
        <v>10</v>
      </c>
      <c r="Q33" s="0" t="n">
        <v>1.25</v>
      </c>
      <c r="R33" s="0" t="n">
        <v>2.3</v>
      </c>
      <c r="S33" s="0" t="n">
        <v>11.5</v>
      </c>
      <c r="T33" s="0" t="n">
        <v>269</v>
      </c>
      <c r="U33" s="0" t="n">
        <v>32</v>
      </c>
      <c r="V33" s="0" t="n">
        <v>20</v>
      </c>
      <c r="W33" s="0" t="n">
        <v>10</v>
      </c>
      <c r="X33" s="0" t="n">
        <v>0.8</v>
      </c>
      <c r="Y33" s="0" t="n">
        <v>100</v>
      </c>
      <c r="Z33" s="0" t="s">
        <v>114</v>
      </c>
      <c r="AA33" s="0" t="n">
        <v>100</v>
      </c>
      <c r="AB33" s="0" t="n">
        <v>0.1</v>
      </c>
      <c r="AC33" s="0" t="n">
        <f aca="false">V33/O33</f>
        <v>2.5</v>
      </c>
    </row>
    <row r="34" customFormat="false" ht="12.8" hidden="false" customHeight="false" outlineLevel="0" collapsed="false">
      <c r="A34" s="0" t="s">
        <v>29</v>
      </c>
      <c r="B34" s="0" t="s">
        <v>187</v>
      </c>
      <c r="C34" s="0" t="n">
        <v>13914.4379999638</v>
      </c>
      <c r="D34" s="0" t="n">
        <v>148351.004485104</v>
      </c>
      <c r="E34" s="0" t="n">
        <v>25662.5283684972</v>
      </c>
      <c r="F34" s="0" t="n">
        <v>7688.4761166069</v>
      </c>
      <c r="G34" s="0" t="n">
        <v>110000</v>
      </c>
      <c r="H34" s="0" t="n">
        <v>5000</v>
      </c>
      <c r="I34" s="0" t="s">
        <v>188</v>
      </c>
      <c r="J34" s="0" t="s">
        <v>189</v>
      </c>
      <c r="K34" s="0" t="s">
        <v>190</v>
      </c>
      <c r="L34" s="0" t="s">
        <v>191</v>
      </c>
      <c r="M34" s="0" t="n">
        <v>10757.8014466726</v>
      </c>
      <c r="N34" s="0" t="n">
        <v>7.81855586548695</v>
      </c>
      <c r="O34" s="0" t="n">
        <v>5</v>
      </c>
      <c r="P34" s="0" t="n">
        <v>11</v>
      </c>
      <c r="Q34" s="0" t="n">
        <v>2.2</v>
      </c>
      <c r="R34" s="0" t="n">
        <v>4.54545454545455</v>
      </c>
      <c r="S34" s="0" t="n">
        <v>22.7272727272727</v>
      </c>
      <c r="T34" s="0" t="n">
        <v>93</v>
      </c>
      <c r="U34" s="0" t="n">
        <v>33</v>
      </c>
      <c r="V34" s="0" t="n">
        <v>20</v>
      </c>
      <c r="W34" s="0" t="n">
        <v>10</v>
      </c>
      <c r="X34" s="0" t="n">
        <v>0.8</v>
      </c>
      <c r="Y34" s="0" t="n">
        <v>100</v>
      </c>
      <c r="Z34" s="0" t="s">
        <v>114</v>
      </c>
      <c r="AA34" s="0" t="n">
        <v>10</v>
      </c>
      <c r="AB34" s="0" t="n">
        <v>0.01</v>
      </c>
      <c r="AC34" s="0" t="n">
        <f aca="false">V34/O34</f>
        <v>4</v>
      </c>
    </row>
    <row r="35" customFormat="false" ht="12.8" hidden="false" customHeight="false" outlineLevel="0" collapsed="false">
      <c r="A35" s="0" t="s">
        <v>29</v>
      </c>
      <c r="B35" s="0" t="s">
        <v>192</v>
      </c>
      <c r="C35" s="0" t="n">
        <v>2051.77600002289</v>
      </c>
      <c r="D35" s="0" t="n">
        <v>1201087.60790145</v>
      </c>
      <c r="E35" s="0" t="n">
        <v>72603.2208553264</v>
      </c>
      <c r="F35" s="0" t="n">
        <v>18484.3870461221</v>
      </c>
      <c r="G35" s="0" t="n">
        <v>900000</v>
      </c>
      <c r="H35" s="0" t="n">
        <v>210000</v>
      </c>
      <c r="I35" s="0" t="s">
        <v>193</v>
      </c>
      <c r="J35" s="0" t="s">
        <v>194</v>
      </c>
      <c r="K35" s="0" t="s">
        <v>195</v>
      </c>
      <c r="L35" s="0" t="s">
        <v>196</v>
      </c>
      <c r="M35" s="0" t="n">
        <v>-58824.11234732</v>
      </c>
      <c r="N35" s="0" t="n">
        <v>-4.66890746406464</v>
      </c>
      <c r="O35" s="0" t="n">
        <v>4</v>
      </c>
      <c r="P35" s="0" t="n">
        <v>9</v>
      </c>
      <c r="Q35" s="0" t="n">
        <v>2.25</v>
      </c>
      <c r="R35" s="0" t="n">
        <v>2.33333333333333</v>
      </c>
      <c r="S35" s="0" t="n">
        <v>23.3333333333333</v>
      </c>
      <c r="T35" s="0" t="n">
        <v>211</v>
      </c>
      <c r="U35" s="0" t="n">
        <v>34</v>
      </c>
      <c r="V35" s="0" t="n">
        <v>10</v>
      </c>
      <c r="W35" s="0" t="n">
        <v>10</v>
      </c>
      <c r="X35" s="0" t="n">
        <v>0.8</v>
      </c>
      <c r="Y35" s="0" t="n">
        <v>100</v>
      </c>
      <c r="Z35" s="0" t="s">
        <v>114</v>
      </c>
      <c r="AA35" s="0" t="n">
        <v>100</v>
      </c>
      <c r="AB35" s="0" t="n">
        <v>0.1</v>
      </c>
      <c r="AC35" s="0" t="n">
        <f aca="false">V35/O35</f>
        <v>2.5</v>
      </c>
    </row>
    <row r="36" customFormat="false" ht="12.8" hidden="false" customHeight="false" outlineLevel="0" collapsed="false">
      <c r="A36" s="0" t="s">
        <v>29</v>
      </c>
      <c r="B36" s="0" t="s">
        <v>197</v>
      </c>
      <c r="C36" s="0" t="n">
        <v>3861.76799988747</v>
      </c>
      <c r="D36" s="0" t="n">
        <v>849619.854645577</v>
      </c>
      <c r="E36" s="0" t="n">
        <v>38997.9239029958</v>
      </c>
      <c r="F36" s="0" t="n">
        <v>10621.9307425808</v>
      </c>
      <c r="G36" s="0" t="n">
        <v>600000</v>
      </c>
      <c r="H36" s="0" t="n">
        <v>200000</v>
      </c>
      <c r="I36" s="0" t="s">
        <v>198</v>
      </c>
      <c r="J36" s="0" t="s">
        <v>199</v>
      </c>
      <c r="K36" s="0" t="s">
        <v>200</v>
      </c>
      <c r="L36" s="0" t="s">
        <v>119</v>
      </c>
      <c r="M36" s="0" t="n">
        <v>-31930.9361756754</v>
      </c>
      <c r="N36" s="0" t="n">
        <v>-3.62213232727391</v>
      </c>
      <c r="O36" s="0" t="n">
        <v>6</v>
      </c>
      <c r="P36" s="0" t="n">
        <v>6</v>
      </c>
      <c r="Q36" s="0" t="n">
        <v>1</v>
      </c>
      <c r="R36" s="0" t="n">
        <v>3.33333333333333</v>
      </c>
      <c r="S36" s="0" t="n">
        <v>16.6666666666667</v>
      </c>
      <c r="T36" s="0" t="n">
        <v>152</v>
      </c>
      <c r="U36" s="0" t="n">
        <v>35</v>
      </c>
      <c r="V36" s="0" t="n">
        <v>20</v>
      </c>
      <c r="W36" s="0" t="n">
        <v>5</v>
      </c>
      <c r="X36" s="0" t="n">
        <v>0.8</v>
      </c>
      <c r="Y36" s="0" t="n">
        <v>100</v>
      </c>
      <c r="Z36" s="0" t="s">
        <v>114</v>
      </c>
      <c r="AA36" s="0" t="n">
        <v>100</v>
      </c>
      <c r="AB36" s="0" t="n">
        <v>0.1</v>
      </c>
      <c r="AC36" s="0" t="n">
        <f aca="false">V36/O36</f>
        <v>3.33333333333333</v>
      </c>
    </row>
    <row r="37" customFormat="false" ht="12.8" hidden="false" customHeight="false" outlineLevel="0" collapsed="false">
      <c r="A37" s="0" t="s">
        <v>29</v>
      </c>
      <c r="B37" s="0" t="s">
        <v>201</v>
      </c>
      <c r="C37" s="0" t="n">
        <v>2806.25800013542</v>
      </c>
      <c r="D37" s="0" t="n">
        <v>76882.0106419283</v>
      </c>
      <c r="E37" s="0" t="n">
        <v>18176.2216304194</v>
      </c>
      <c r="F37" s="0" t="n">
        <v>5605.78901150897</v>
      </c>
      <c r="G37" s="0" t="n">
        <v>50000</v>
      </c>
      <c r="H37" s="0" t="n">
        <v>3100</v>
      </c>
      <c r="I37" s="0" t="s">
        <v>202</v>
      </c>
      <c r="J37" s="0" t="s">
        <v>203</v>
      </c>
      <c r="K37" s="0" t="s">
        <v>204</v>
      </c>
      <c r="L37" s="0" t="s">
        <v>205</v>
      </c>
      <c r="M37" s="0" t="n">
        <v>5913.03962620834</v>
      </c>
      <c r="N37" s="0" t="n">
        <v>8.33186608397995</v>
      </c>
      <c r="O37" s="0" t="n">
        <v>2</v>
      </c>
      <c r="P37" s="0" t="n">
        <v>5</v>
      </c>
      <c r="Q37" s="0" t="n">
        <v>2.5</v>
      </c>
      <c r="R37" s="0" t="n">
        <v>6.2</v>
      </c>
      <c r="S37" s="0" t="n">
        <v>62</v>
      </c>
      <c r="T37" s="0" t="n">
        <v>56</v>
      </c>
      <c r="U37" s="0" t="n">
        <v>36</v>
      </c>
      <c r="V37" s="0" t="n">
        <v>10</v>
      </c>
      <c r="W37" s="0" t="n">
        <v>5</v>
      </c>
      <c r="X37" s="0" t="n">
        <v>0.8</v>
      </c>
      <c r="Y37" s="0" t="n">
        <v>100</v>
      </c>
      <c r="Z37" s="0" t="s">
        <v>114</v>
      </c>
      <c r="AA37" s="0" t="n">
        <v>10</v>
      </c>
      <c r="AB37" s="0" t="n">
        <v>0.01</v>
      </c>
      <c r="AC37" s="0" t="n">
        <f aca="false">V37/O37</f>
        <v>5</v>
      </c>
    </row>
    <row r="38" customFormat="false" ht="12.8" hidden="false" customHeight="false" outlineLevel="0" collapsed="false">
      <c r="A38" s="0" t="s">
        <v>29</v>
      </c>
      <c r="B38" s="0" t="s">
        <v>206</v>
      </c>
      <c r="C38" s="0" t="n">
        <v>5092.25999999046</v>
      </c>
      <c r="D38" s="0" t="n">
        <v>890663.427326742</v>
      </c>
      <c r="E38" s="0" t="n">
        <v>51511.8278514445</v>
      </c>
      <c r="F38" s="0" t="n">
        <v>13151.5994752977</v>
      </c>
      <c r="G38" s="0" t="n">
        <v>800000</v>
      </c>
      <c r="H38" s="0" t="n">
        <v>26000</v>
      </c>
      <c r="I38" s="0" t="s">
        <v>207</v>
      </c>
      <c r="J38" s="0" t="s">
        <v>208</v>
      </c>
      <c r="K38" s="0" t="s">
        <v>209</v>
      </c>
      <c r="L38" s="0" t="s">
        <v>210</v>
      </c>
      <c r="M38" s="0" t="n">
        <v>-195032.113100166</v>
      </c>
      <c r="N38" s="0" t="n">
        <v>-17.9637942533574</v>
      </c>
      <c r="O38" s="0" t="n">
        <v>6</v>
      </c>
      <c r="P38" s="0" t="n">
        <v>8</v>
      </c>
      <c r="Q38" s="0" t="n">
        <v>1.33333333333333</v>
      </c>
      <c r="R38" s="0" t="n">
        <v>3.25</v>
      </c>
      <c r="S38" s="0" t="n">
        <v>16.25</v>
      </c>
      <c r="T38" s="0" t="n">
        <v>205</v>
      </c>
      <c r="U38" s="0" t="n">
        <v>37</v>
      </c>
      <c r="V38" s="0" t="n">
        <v>20</v>
      </c>
      <c r="W38" s="0" t="n">
        <v>10</v>
      </c>
      <c r="X38" s="0" t="n">
        <v>0.65</v>
      </c>
      <c r="Y38" s="0" t="n">
        <v>100</v>
      </c>
      <c r="Z38" s="0" t="s">
        <v>114</v>
      </c>
      <c r="AA38" s="0" t="n">
        <v>100</v>
      </c>
      <c r="AB38" s="0" t="n">
        <v>0.01</v>
      </c>
      <c r="AC38" s="0" t="n">
        <f aca="false">V38/O38</f>
        <v>3.33333333333333</v>
      </c>
    </row>
    <row r="39" customFormat="false" ht="12.8" hidden="false" customHeight="false" outlineLevel="0" collapsed="false">
      <c r="A39" s="0" t="s">
        <v>29</v>
      </c>
      <c r="B39" s="0" t="s">
        <v>211</v>
      </c>
      <c r="C39" s="0" t="n">
        <v>1878.0529999733</v>
      </c>
      <c r="D39" s="0" t="n">
        <v>145862.317141519</v>
      </c>
      <c r="E39" s="0" t="n">
        <v>29947.5446819115</v>
      </c>
      <c r="F39" s="0" t="n">
        <v>8914.77245960715</v>
      </c>
      <c r="G39" s="0" t="n">
        <v>90000</v>
      </c>
      <c r="H39" s="0" t="n">
        <v>17000</v>
      </c>
      <c r="I39" s="0" t="s">
        <v>212</v>
      </c>
      <c r="J39" s="0" t="s">
        <v>213</v>
      </c>
      <c r="K39" s="0" t="s">
        <v>214</v>
      </c>
      <c r="L39" s="0" t="s">
        <v>215</v>
      </c>
      <c r="M39" s="0" t="n">
        <v>-6275.90705601539</v>
      </c>
      <c r="N39" s="0" t="n">
        <v>-4.12513494824736</v>
      </c>
      <c r="O39" s="0" t="n">
        <v>5</v>
      </c>
      <c r="P39" s="0" t="n">
        <v>9</v>
      </c>
      <c r="Q39" s="0" t="n">
        <v>1.8</v>
      </c>
      <c r="R39" s="0" t="n">
        <v>1.88888888888889</v>
      </c>
      <c r="S39" s="0" t="n">
        <v>18.8888888888889</v>
      </c>
      <c r="T39" s="0" t="n">
        <v>92</v>
      </c>
      <c r="U39" s="0" t="n">
        <v>38</v>
      </c>
      <c r="V39" s="0" t="n">
        <v>10</v>
      </c>
      <c r="W39" s="0" t="n">
        <v>10</v>
      </c>
      <c r="X39" s="0" t="n">
        <v>0.65</v>
      </c>
      <c r="Y39" s="0" t="n">
        <v>100</v>
      </c>
      <c r="Z39" s="0" t="s">
        <v>114</v>
      </c>
      <c r="AA39" s="0" t="n">
        <v>10</v>
      </c>
      <c r="AB39" s="0" t="n">
        <v>0.1</v>
      </c>
      <c r="AC39" s="0" t="n">
        <f aca="false">V39/O39</f>
        <v>2</v>
      </c>
    </row>
    <row r="40" customFormat="false" ht="12.8" hidden="false" customHeight="false" outlineLevel="0" collapsed="false">
      <c r="A40" s="0" t="s">
        <v>29</v>
      </c>
      <c r="B40" s="0" t="s">
        <v>216</v>
      </c>
      <c r="C40" s="0" t="n">
        <v>6159.22200012207</v>
      </c>
      <c r="D40" s="0" t="n">
        <v>108441.591431362</v>
      </c>
      <c r="E40" s="0" t="n">
        <v>17870.5782562487</v>
      </c>
      <c r="F40" s="0" t="n">
        <v>8571.01317511294</v>
      </c>
      <c r="G40" s="0" t="n">
        <v>60000</v>
      </c>
      <c r="H40" s="0" t="n">
        <v>22000</v>
      </c>
      <c r="I40" s="0" t="s">
        <v>217</v>
      </c>
      <c r="J40" s="0" t="s">
        <v>218</v>
      </c>
      <c r="K40" s="0" t="s">
        <v>219</v>
      </c>
      <c r="L40" s="0" t="s">
        <v>40</v>
      </c>
      <c r="M40" s="0" t="n">
        <v>-10682.3652050833</v>
      </c>
      <c r="N40" s="0" t="n">
        <v>-8.96743653141482</v>
      </c>
      <c r="O40" s="0" t="n">
        <v>5</v>
      </c>
      <c r="P40" s="0" t="n">
        <v>6</v>
      </c>
      <c r="Q40" s="0" t="n">
        <v>1.2</v>
      </c>
      <c r="R40" s="0" t="n">
        <v>3.66666666666667</v>
      </c>
      <c r="S40" s="0" t="n">
        <v>18.3333333333333</v>
      </c>
      <c r="T40" s="0" t="n">
        <v>50</v>
      </c>
      <c r="U40" s="0" t="n">
        <v>39</v>
      </c>
      <c r="V40" s="0" t="n">
        <v>20</v>
      </c>
      <c r="W40" s="0" t="n">
        <v>5</v>
      </c>
      <c r="X40" s="0" t="n">
        <v>0.65</v>
      </c>
      <c r="Y40" s="0" t="n">
        <v>100</v>
      </c>
      <c r="Z40" s="0" t="s">
        <v>114</v>
      </c>
      <c r="AA40" s="0" t="n">
        <v>10</v>
      </c>
      <c r="AB40" s="0" t="n">
        <v>0.1</v>
      </c>
      <c r="AC40" s="0" t="n">
        <f aca="false">V40/O40</f>
        <v>4</v>
      </c>
    </row>
    <row r="41" customFormat="false" ht="12.8" hidden="false" customHeight="false" outlineLevel="0" collapsed="false">
      <c r="A41" s="0" t="s">
        <v>29</v>
      </c>
      <c r="B41" s="0" t="s">
        <v>220</v>
      </c>
      <c r="C41" s="0" t="n">
        <v>1194.18700003624</v>
      </c>
      <c r="D41" s="0" t="n">
        <v>498507.741942365</v>
      </c>
      <c r="E41" s="0" t="n">
        <v>69013.2468292429</v>
      </c>
      <c r="F41" s="0" t="n">
        <v>18494.4951131215</v>
      </c>
      <c r="G41" s="0" t="n">
        <v>400000</v>
      </c>
      <c r="H41" s="0" t="n">
        <v>11000</v>
      </c>
      <c r="I41" s="0" t="s">
        <v>221</v>
      </c>
      <c r="J41" s="0" t="s">
        <v>222</v>
      </c>
      <c r="K41" s="0" t="s">
        <v>223</v>
      </c>
      <c r="L41" s="0" t="s">
        <v>224</v>
      </c>
      <c r="M41" s="0" t="n">
        <v>4129.63702422677</v>
      </c>
      <c r="N41" s="0" t="n">
        <v>0.835319562728326</v>
      </c>
      <c r="O41" s="0" t="n">
        <v>3</v>
      </c>
      <c r="P41" s="0" t="n">
        <v>4</v>
      </c>
      <c r="Q41" s="0" t="n">
        <v>1.33333333333333</v>
      </c>
      <c r="R41" s="0" t="n">
        <v>2.75</v>
      </c>
      <c r="S41" s="0" t="n">
        <v>27.5</v>
      </c>
      <c r="T41" s="0" t="n">
        <v>149</v>
      </c>
      <c r="U41" s="0" t="n">
        <v>40</v>
      </c>
      <c r="V41" s="0" t="n">
        <v>10</v>
      </c>
      <c r="W41" s="0" t="n">
        <v>5</v>
      </c>
      <c r="X41" s="0" t="n">
        <v>0.65</v>
      </c>
      <c r="Y41" s="0" t="n">
        <v>100</v>
      </c>
      <c r="Z41" s="0" t="s">
        <v>114</v>
      </c>
      <c r="AA41" s="0" t="n">
        <v>100</v>
      </c>
      <c r="AB41" s="0" t="n">
        <v>0.01</v>
      </c>
      <c r="AC41" s="0" t="n">
        <f aca="false">V41/O41</f>
        <v>3.33333333333333</v>
      </c>
    </row>
    <row r="42" customFormat="false" ht="12.8" hidden="false" customHeight="false" outlineLevel="0" collapsed="false">
      <c r="A42" s="0" t="s">
        <v>29</v>
      </c>
      <c r="B42" s="0" t="s">
        <v>225</v>
      </c>
      <c r="C42" s="0" t="n">
        <v>7201.50999999046</v>
      </c>
      <c r="D42" s="0" t="n">
        <v>1314935.77209203</v>
      </c>
      <c r="E42" s="0" t="n">
        <v>41892.1145223718</v>
      </c>
      <c r="F42" s="0" t="n">
        <v>13043.6575696625</v>
      </c>
      <c r="G42" s="0" t="n">
        <v>1000000</v>
      </c>
      <c r="H42" s="0" t="n">
        <v>260000</v>
      </c>
      <c r="I42" s="0" t="s">
        <v>226</v>
      </c>
      <c r="J42" s="0" t="s">
        <v>227</v>
      </c>
      <c r="K42" s="0" t="s">
        <v>228</v>
      </c>
      <c r="L42" s="0" t="s">
        <v>229</v>
      </c>
      <c r="M42" s="0" t="n">
        <v>-235151.491041278</v>
      </c>
      <c r="N42" s="0" t="n">
        <v>-15.1702098736008</v>
      </c>
      <c r="O42" s="0" t="n">
        <v>7</v>
      </c>
      <c r="P42" s="0" t="n">
        <v>10</v>
      </c>
      <c r="Q42" s="0" t="n">
        <v>1.42857142857143</v>
      </c>
      <c r="R42" s="0" t="n">
        <v>2.6</v>
      </c>
      <c r="S42" s="0" t="n">
        <v>13</v>
      </c>
      <c r="T42" s="0" t="n">
        <v>182</v>
      </c>
      <c r="U42" s="0" t="n">
        <v>41</v>
      </c>
      <c r="V42" s="0" t="n">
        <v>20</v>
      </c>
      <c r="W42" s="0" t="n">
        <v>10</v>
      </c>
      <c r="X42" s="0" t="n">
        <v>0.8</v>
      </c>
      <c r="Y42" s="0" t="n">
        <v>1</v>
      </c>
      <c r="Z42" s="0" t="s">
        <v>114</v>
      </c>
      <c r="AA42" s="0" t="n">
        <v>100</v>
      </c>
      <c r="AB42" s="0" t="n">
        <v>0.1</v>
      </c>
      <c r="AC42" s="0" t="n">
        <f aca="false">V42/O42</f>
        <v>2.85714285714286</v>
      </c>
    </row>
    <row r="43" customFormat="false" ht="12.8" hidden="false" customHeight="false" outlineLevel="0" collapsed="false">
      <c r="A43" s="0" t="s">
        <v>29</v>
      </c>
      <c r="B43" s="0" t="s">
        <v>230</v>
      </c>
      <c r="C43" s="0" t="n">
        <v>3816.64100003242</v>
      </c>
      <c r="D43" s="0" t="n">
        <v>130636.371895992</v>
      </c>
      <c r="E43" s="0" t="n">
        <v>21921.6957908958</v>
      </c>
      <c r="F43" s="0" t="n">
        <v>6514.67610509606</v>
      </c>
      <c r="G43" s="0" t="n">
        <v>100000</v>
      </c>
      <c r="H43" s="0" t="n">
        <v>2200</v>
      </c>
      <c r="I43" s="0" t="s">
        <v>231</v>
      </c>
      <c r="J43" s="0" t="s">
        <v>232</v>
      </c>
      <c r="K43" s="0" t="s">
        <v>233</v>
      </c>
      <c r="L43" s="0" t="s">
        <v>234</v>
      </c>
      <c r="M43" s="0" t="n">
        <v>4485.36723461907</v>
      </c>
      <c r="N43" s="0" t="n">
        <v>3.55555411283418</v>
      </c>
      <c r="O43" s="0" t="n">
        <v>4</v>
      </c>
      <c r="P43" s="0" t="n">
        <v>10</v>
      </c>
      <c r="Q43" s="0" t="n">
        <v>2.5</v>
      </c>
      <c r="R43" s="0" t="n">
        <v>2.2</v>
      </c>
      <c r="S43" s="0" t="n">
        <v>22</v>
      </c>
      <c r="T43" s="0" t="n">
        <v>108</v>
      </c>
      <c r="U43" s="0" t="n">
        <v>42</v>
      </c>
      <c r="V43" s="0" t="n">
        <v>10</v>
      </c>
      <c r="W43" s="0" t="n">
        <v>10</v>
      </c>
      <c r="X43" s="0" t="n">
        <v>0.8</v>
      </c>
      <c r="Y43" s="0" t="n">
        <v>1</v>
      </c>
      <c r="Z43" s="0" t="s">
        <v>114</v>
      </c>
      <c r="AA43" s="0" t="n">
        <v>10</v>
      </c>
      <c r="AB43" s="0" t="n">
        <v>0.01</v>
      </c>
      <c r="AC43" s="0" t="n">
        <f aca="false">V43/O43</f>
        <v>2.5</v>
      </c>
    </row>
    <row r="44" customFormat="false" ht="12.8" hidden="false" customHeight="false" outlineLevel="0" collapsed="false">
      <c r="A44" s="0" t="s">
        <v>29</v>
      </c>
      <c r="B44" s="0" t="s">
        <v>235</v>
      </c>
      <c r="C44" s="0" t="n">
        <v>7575.94099998474</v>
      </c>
      <c r="D44" s="0" t="n">
        <v>90892.2272108577</v>
      </c>
      <c r="E44" s="0" t="n">
        <v>14243.9365782243</v>
      </c>
      <c r="F44" s="0" t="n">
        <v>4648.29063263347</v>
      </c>
      <c r="G44" s="0" t="n">
        <v>70000</v>
      </c>
      <c r="H44" s="0" t="n">
        <v>2000</v>
      </c>
      <c r="I44" s="0" t="s">
        <v>236</v>
      </c>
      <c r="J44" s="0" t="s">
        <v>237</v>
      </c>
      <c r="K44" s="0" t="s">
        <v>238</v>
      </c>
      <c r="L44" s="0" t="s">
        <v>239</v>
      </c>
      <c r="M44" s="0" t="n">
        <v>12035.6827422717</v>
      </c>
      <c r="N44" s="0" t="n">
        <v>15.2627569764566</v>
      </c>
      <c r="O44" s="0" t="n">
        <v>7</v>
      </c>
      <c r="P44" s="0" t="n">
        <v>7</v>
      </c>
      <c r="Q44" s="0" t="n">
        <v>1</v>
      </c>
      <c r="R44" s="0" t="n">
        <v>2.85714285714286</v>
      </c>
      <c r="S44" s="0" t="n">
        <v>14.2857142857143</v>
      </c>
      <c r="T44" s="0" t="n">
        <v>86</v>
      </c>
      <c r="U44" s="0" t="n">
        <v>43</v>
      </c>
      <c r="V44" s="0" t="n">
        <v>20</v>
      </c>
      <c r="W44" s="0" t="n">
        <v>5</v>
      </c>
      <c r="X44" s="0" t="n">
        <v>0.8</v>
      </c>
      <c r="Y44" s="0" t="n">
        <v>1</v>
      </c>
      <c r="Z44" s="0" t="s">
        <v>114</v>
      </c>
      <c r="AA44" s="0" t="n">
        <v>10</v>
      </c>
      <c r="AB44" s="0" t="n">
        <v>0.01</v>
      </c>
      <c r="AC44" s="0" t="n">
        <f aca="false">V44/O44</f>
        <v>2.85714285714286</v>
      </c>
    </row>
    <row r="45" customFormat="false" ht="12.8" hidden="false" customHeight="false" outlineLevel="0" collapsed="false">
      <c r="A45" s="0" t="s">
        <v>29</v>
      </c>
      <c r="B45" s="0" t="s">
        <v>240</v>
      </c>
      <c r="C45" s="0" t="n">
        <v>1644.64400005341</v>
      </c>
      <c r="D45" s="0" t="n">
        <v>654353.253938441</v>
      </c>
      <c r="E45" s="0" t="n">
        <v>27316.1725651357</v>
      </c>
      <c r="F45" s="0" t="n">
        <v>7037.08137330494</v>
      </c>
      <c r="G45" s="0" t="n">
        <v>500000</v>
      </c>
      <c r="H45" s="0" t="n">
        <v>120000</v>
      </c>
      <c r="I45" s="0" t="s">
        <v>241</v>
      </c>
      <c r="J45" s="0" t="s">
        <v>242</v>
      </c>
      <c r="K45" s="0" t="s">
        <v>243</v>
      </c>
      <c r="L45" s="0" t="s">
        <v>171</v>
      </c>
      <c r="M45" s="0" t="n">
        <v>-42514.0304917971</v>
      </c>
      <c r="N45" s="0" t="n">
        <v>-6.10073559796351</v>
      </c>
      <c r="O45" s="0" t="n">
        <v>4</v>
      </c>
      <c r="P45" s="0" t="n">
        <v>5</v>
      </c>
      <c r="Q45" s="0" t="n">
        <v>1.25</v>
      </c>
      <c r="R45" s="0" t="n">
        <v>2.4</v>
      </c>
      <c r="S45" s="0" t="n">
        <v>24</v>
      </c>
      <c r="T45" s="0" t="n">
        <v>128</v>
      </c>
      <c r="U45" s="0" t="n">
        <v>44</v>
      </c>
      <c r="V45" s="0" t="n">
        <v>10</v>
      </c>
      <c r="W45" s="0" t="n">
        <v>5</v>
      </c>
      <c r="X45" s="0" t="n">
        <v>0.8</v>
      </c>
      <c r="Y45" s="0" t="n">
        <v>1</v>
      </c>
      <c r="Z45" s="0" t="s">
        <v>114</v>
      </c>
      <c r="AA45" s="0" t="n">
        <v>100</v>
      </c>
      <c r="AB45" s="0" t="n">
        <v>0.1</v>
      </c>
      <c r="AC45" s="0" t="n">
        <f aca="false">V45/O45</f>
        <v>2.5</v>
      </c>
    </row>
    <row r="46" customFormat="false" ht="12.8" hidden="false" customHeight="false" outlineLevel="0" collapsed="false">
      <c r="A46" s="0" t="s">
        <v>29</v>
      </c>
      <c r="B46" s="0" t="s">
        <v>244</v>
      </c>
      <c r="C46" s="0" t="n">
        <v>3768.1859998703</v>
      </c>
      <c r="D46" s="0" t="n">
        <v>152119.851607145</v>
      </c>
      <c r="E46" s="0" t="n">
        <v>29321.6041597055</v>
      </c>
      <c r="F46" s="0" t="n">
        <v>7798.24744743909</v>
      </c>
      <c r="G46" s="0" t="n">
        <v>90000</v>
      </c>
      <c r="H46" s="0" t="n">
        <v>25000</v>
      </c>
      <c r="I46" s="0" t="s">
        <v>245</v>
      </c>
      <c r="J46" s="0" t="s">
        <v>246</v>
      </c>
      <c r="K46" s="0" t="s">
        <v>247</v>
      </c>
      <c r="L46" s="0" t="s">
        <v>248</v>
      </c>
      <c r="M46" s="0" t="n">
        <v>-30524.2155260792</v>
      </c>
      <c r="N46" s="0" t="n">
        <v>-16.712404626762</v>
      </c>
      <c r="O46" s="0" t="n">
        <v>7</v>
      </c>
      <c r="P46" s="0" t="n">
        <v>9</v>
      </c>
      <c r="Q46" s="0" t="n">
        <v>1.28571428571429</v>
      </c>
      <c r="R46" s="0" t="n">
        <v>2.77777777777778</v>
      </c>
      <c r="S46" s="0" t="n">
        <v>13.8888888888889</v>
      </c>
      <c r="T46" s="0" t="n">
        <v>164</v>
      </c>
      <c r="U46" s="0" t="n">
        <v>45</v>
      </c>
      <c r="V46" s="0" t="n">
        <v>20</v>
      </c>
      <c r="W46" s="0" t="n">
        <v>10</v>
      </c>
      <c r="X46" s="0" t="n">
        <v>0.65</v>
      </c>
      <c r="Y46" s="0" t="n">
        <v>1</v>
      </c>
      <c r="Z46" s="0" t="s">
        <v>114</v>
      </c>
      <c r="AA46" s="0" t="n">
        <v>10</v>
      </c>
      <c r="AB46" s="0" t="n">
        <v>0.1</v>
      </c>
      <c r="AC46" s="0" t="n">
        <f aca="false">V46/O46</f>
        <v>2.85714285714286</v>
      </c>
    </row>
    <row r="47" customFormat="false" ht="12.8" hidden="false" customHeight="false" outlineLevel="0" collapsed="false">
      <c r="A47" s="0" t="s">
        <v>29</v>
      </c>
      <c r="B47" s="0" t="s">
        <v>249</v>
      </c>
      <c r="C47" s="0" t="n">
        <v>2512.38900017738</v>
      </c>
      <c r="D47" s="0" t="n">
        <v>847222.049262959</v>
      </c>
      <c r="E47" s="0" t="n">
        <v>21301.9727890503</v>
      </c>
      <c r="F47" s="0" t="n">
        <v>5920.07647390871</v>
      </c>
      <c r="G47" s="0" t="n">
        <v>800000</v>
      </c>
      <c r="H47" s="0" t="n">
        <v>20000</v>
      </c>
      <c r="I47" s="0" t="s">
        <v>250</v>
      </c>
      <c r="J47" s="0" t="s">
        <v>251</v>
      </c>
      <c r="K47" s="0" t="s">
        <v>252</v>
      </c>
      <c r="L47" s="0" t="s">
        <v>253</v>
      </c>
      <c r="M47" s="0" t="n">
        <v>-101552.039055176</v>
      </c>
      <c r="N47" s="0" t="n">
        <v>-10.7035004755657</v>
      </c>
      <c r="O47" s="0" t="n">
        <v>3</v>
      </c>
      <c r="P47" s="0" t="n">
        <v>8</v>
      </c>
      <c r="Q47" s="0" t="n">
        <v>2.66666666666667</v>
      </c>
      <c r="R47" s="0" t="n">
        <v>2.5</v>
      </c>
      <c r="S47" s="0" t="n">
        <v>25</v>
      </c>
      <c r="T47" s="0" t="n">
        <v>149</v>
      </c>
      <c r="U47" s="0" t="n">
        <v>46</v>
      </c>
      <c r="V47" s="0" t="n">
        <v>10</v>
      </c>
      <c r="W47" s="0" t="n">
        <v>10</v>
      </c>
      <c r="X47" s="0" t="n">
        <v>0.65</v>
      </c>
      <c r="Y47" s="0" t="n">
        <v>1</v>
      </c>
      <c r="Z47" s="0" t="s">
        <v>114</v>
      </c>
      <c r="AA47" s="0" t="n">
        <v>100</v>
      </c>
      <c r="AB47" s="0" t="n">
        <v>0.01</v>
      </c>
      <c r="AC47" s="0" t="n">
        <f aca="false">V47/O47</f>
        <v>3.33333333333333</v>
      </c>
    </row>
    <row r="48" customFormat="false" ht="12.8" hidden="false" customHeight="false" outlineLevel="0" collapsed="false">
      <c r="A48" s="0" t="s">
        <v>29</v>
      </c>
      <c r="B48" s="0" t="s">
        <v>254</v>
      </c>
      <c r="C48" s="0" t="n">
        <v>2268.0110001564</v>
      </c>
      <c r="D48" s="0" t="n">
        <v>585048.336940586</v>
      </c>
      <c r="E48" s="0" t="n">
        <v>49924.8305762152</v>
      </c>
      <c r="F48" s="0" t="n">
        <v>15123.5063643712</v>
      </c>
      <c r="G48" s="0" t="n">
        <v>500000</v>
      </c>
      <c r="H48" s="0" t="n">
        <v>20000</v>
      </c>
      <c r="I48" s="0" t="s">
        <v>255</v>
      </c>
      <c r="J48" s="0" t="s">
        <v>256</v>
      </c>
      <c r="K48" s="0" t="s">
        <v>257</v>
      </c>
      <c r="L48" s="0" t="s">
        <v>60</v>
      </c>
      <c r="M48" s="0" t="n">
        <v>28281.2899430469</v>
      </c>
      <c r="N48" s="0" t="n">
        <v>5.07955528179308</v>
      </c>
      <c r="O48" s="0" t="n">
        <v>5</v>
      </c>
      <c r="P48" s="0" t="n">
        <v>5</v>
      </c>
      <c r="Q48" s="0" t="n">
        <v>1</v>
      </c>
      <c r="R48" s="0" t="n">
        <v>4</v>
      </c>
      <c r="S48" s="0" t="n">
        <v>20</v>
      </c>
      <c r="T48" s="0" t="n">
        <v>156</v>
      </c>
      <c r="U48" s="0" t="n">
        <v>47</v>
      </c>
      <c r="V48" s="0" t="n">
        <v>20</v>
      </c>
      <c r="W48" s="0" t="n">
        <v>5</v>
      </c>
      <c r="X48" s="0" t="n">
        <v>0.65</v>
      </c>
      <c r="Y48" s="0" t="n">
        <v>1</v>
      </c>
      <c r="Z48" s="0" t="s">
        <v>114</v>
      </c>
      <c r="AA48" s="0" t="n">
        <v>100</v>
      </c>
      <c r="AB48" s="0" t="n">
        <v>0.01</v>
      </c>
      <c r="AC48" s="0" t="n">
        <f aca="false">V48/O48</f>
        <v>4</v>
      </c>
    </row>
    <row r="49" customFormat="false" ht="12.8" hidden="false" customHeight="false" outlineLevel="0" collapsed="false">
      <c r="A49" s="0" t="s">
        <v>29</v>
      </c>
      <c r="B49" s="0" t="s">
        <v>258</v>
      </c>
      <c r="C49" s="0" t="n">
        <v>1344.67999982834</v>
      </c>
      <c r="D49" s="0" t="n">
        <v>84117.4189993865</v>
      </c>
      <c r="E49" s="0" t="n">
        <v>8903.29615945487</v>
      </c>
      <c r="F49" s="0" t="n">
        <v>3214.12283993165</v>
      </c>
      <c r="G49" s="0" t="n">
        <v>60000</v>
      </c>
      <c r="H49" s="0" t="n">
        <v>12000</v>
      </c>
      <c r="I49" s="0" t="s">
        <v>259</v>
      </c>
      <c r="J49" s="0" t="s">
        <v>260</v>
      </c>
      <c r="K49" s="0" t="s">
        <v>261</v>
      </c>
      <c r="L49" s="0" t="s">
        <v>262</v>
      </c>
      <c r="M49" s="0" t="n">
        <v>2294.60885422537</v>
      </c>
      <c r="N49" s="0" t="n">
        <v>2.80436329448295</v>
      </c>
      <c r="O49" s="0" t="n">
        <v>5</v>
      </c>
      <c r="P49" s="0" t="n">
        <v>6</v>
      </c>
      <c r="Q49" s="0" t="n">
        <v>1.2</v>
      </c>
      <c r="R49" s="0" t="n">
        <v>2</v>
      </c>
      <c r="S49" s="0" t="n">
        <v>20</v>
      </c>
      <c r="T49" s="0" t="n">
        <v>49</v>
      </c>
      <c r="U49" s="0" t="n">
        <v>48</v>
      </c>
      <c r="V49" s="0" t="n">
        <v>10</v>
      </c>
      <c r="W49" s="0" t="n">
        <v>5</v>
      </c>
      <c r="X49" s="0" t="n">
        <v>0.65</v>
      </c>
      <c r="Y49" s="0" t="n">
        <v>1</v>
      </c>
      <c r="Z49" s="0" t="s">
        <v>114</v>
      </c>
      <c r="AA49" s="0" t="n">
        <v>10</v>
      </c>
      <c r="AB49" s="0" t="n">
        <v>0.1</v>
      </c>
      <c r="AC49" s="0" t="n">
        <f aca="false">V49/O49</f>
        <v>2</v>
      </c>
    </row>
    <row r="50" customFormat="false" ht="12.8" hidden="false" customHeight="false" outlineLevel="0" collapsed="false">
      <c r="A50" s="0" t="s">
        <v>29</v>
      </c>
      <c r="B50" s="0" t="s">
        <v>263</v>
      </c>
      <c r="C50" s="0" t="n">
        <v>4790.05100011826</v>
      </c>
      <c r="D50" s="0" t="n">
        <v>198382.153802903</v>
      </c>
      <c r="E50" s="0" t="n">
        <v>44022.6362921741</v>
      </c>
      <c r="F50" s="0" t="n">
        <v>12359.5175107284</v>
      </c>
      <c r="G50" s="0" t="n">
        <v>110000</v>
      </c>
      <c r="H50" s="0" t="n">
        <v>32000</v>
      </c>
      <c r="I50" s="0" t="s">
        <v>264</v>
      </c>
      <c r="J50" s="0" t="s">
        <v>265</v>
      </c>
      <c r="K50" s="0" t="s">
        <v>266</v>
      </c>
      <c r="L50" s="0" t="s">
        <v>267</v>
      </c>
      <c r="M50" s="0" t="n">
        <v>-17350.6154953075</v>
      </c>
      <c r="N50" s="0" t="n">
        <v>-8.04264254881166</v>
      </c>
      <c r="O50" s="0" t="n">
        <v>7</v>
      </c>
      <c r="P50" s="0" t="n">
        <v>11</v>
      </c>
      <c r="Q50" s="0" t="n">
        <v>1.57142857142857</v>
      </c>
      <c r="R50" s="0" t="n">
        <v>2.90909090909091</v>
      </c>
      <c r="S50" s="0" t="n">
        <v>14.5454545454545</v>
      </c>
      <c r="T50" s="0" t="n">
        <v>106</v>
      </c>
      <c r="U50" s="0" t="n">
        <v>49</v>
      </c>
      <c r="V50" s="0" t="n">
        <v>20</v>
      </c>
      <c r="W50" s="0" t="n">
        <v>10</v>
      </c>
      <c r="X50" s="0" t="n">
        <v>0.8</v>
      </c>
      <c r="Y50" s="0" t="n">
        <v>100</v>
      </c>
      <c r="Z50" s="0" t="s">
        <v>35</v>
      </c>
      <c r="AA50" s="0" t="n">
        <v>10</v>
      </c>
      <c r="AB50" s="0" t="n">
        <v>0.1</v>
      </c>
      <c r="AC50" s="0" t="n">
        <f aca="false">V50/O50</f>
        <v>2.85714285714286</v>
      </c>
    </row>
    <row r="51" customFormat="false" ht="12.8" hidden="false" customHeight="false" outlineLevel="0" collapsed="false">
      <c r="A51" s="0" t="s">
        <v>29</v>
      </c>
      <c r="B51" s="0" t="s">
        <v>268</v>
      </c>
      <c r="C51" s="0" t="n">
        <v>8736.57400012016</v>
      </c>
      <c r="D51" s="0" t="n">
        <v>1107176.94592563</v>
      </c>
      <c r="E51" s="0" t="n">
        <v>62660.9123722649</v>
      </c>
      <c r="F51" s="0" t="n">
        <v>16516.0335533696</v>
      </c>
      <c r="G51" s="0" t="n">
        <v>1000000</v>
      </c>
      <c r="H51" s="0" t="n">
        <v>28000</v>
      </c>
      <c r="I51" s="0" t="s">
        <v>269</v>
      </c>
      <c r="J51" s="0" t="s">
        <v>270</v>
      </c>
      <c r="K51" s="0" t="s">
        <v>271</v>
      </c>
      <c r="L51" s="0" t="s">
        <v>272</v>
      </c>
      <c r="M51" s="0" t="n">
        <v>109286.029181318</v>
      </c>
      <c r="N51" s="0" t="n">
        <v>10.9517009672631</v>
      </c>
      <c r="O51" s="0" t="n">
        <v>4</v>
      </c>
      <c r="P51" s="0" t="n">
        <v>10</v>
      </c>
      <c r="Q51" s="0" t="n">
        <v>2.5</v>
      </c>
      <c r="R51" s="0" t="n">
        <v>2.8</v>
      </c>
      <c r="S51" s="0" t="n">
        <v>28</v>
      </c>
      <c r="T51" s="0" t="n">
        <v>220</v>
      </c>
      <c r="U51" s="0" t="n">
        <v>50</v>
      </c>
      <c r="V51" s="0" t="n">
        <v>10</v>
      </c>
      <c r="W51" s="0" t="n">
        <v>10</v>
      </c>
      <c r="X51" s="0" t="n">
        <v>0.8</v>
      </c>
      <c r="Y51" s="0" t="n">
        <v>100</v>
      </c>
      <c r="Z51" s="0" t="s">
        <v>35</v>
      </c>
      <c r="AA51" s="0" t="n">
        <v>100</v>
      </c>
      <c r="AB51" s="0" t="n">
        <v>0.01</v>
      </c>
      <c r="AC51" s="0" t="n">
        <f aca="false">V51/O51</f>
        <v>2.5</v>
      </c>
    </row>
    <row r="52" customFormat="false" ht="12.8" hidden="false" customHeight="false" outlineLevel="0" collapsed="false">
      <c r="A52" s="0" t="s">
        <v>29</v>
      </c>
      <c r="B52" s="0" t="s">
        <v>273</v>
      </c>
      <c r="C52" s="0" t="n">
        <v>6961.36800003052</v>
      </c>
      <c r="D52" s="0" t="n">
        <v>671317.719553742</v>
      </c>
      <c r="E52" s="0" t="n">
        <v>34438.383762046</v>
      </c>
      <c r="F52" s="0" t="n">
        <v>12879.3357916961</v>
      </c>
      <c r="G52" s="0" t="n">
        <v>600000</v>
      </c>
      <c r="H52" s="0" t="n">
        <v>24000</v>
      </c>
      <c r="I52" s="0" t="s">
        <v>274</v>
      </c>
      <c r="J52" s="0" t="s">
        <v>275</v>
      </c>
      <c r="K52" s="0" t="s">
        <v>276</v>
      </c>
      <c r="L52" s="0" t="s">
        <v>262</v>
      </c>
      <c r="M52" s="0" t="n">
        <v>84490.8168125852</v>
      </c>
      <c r="N52" s="0" t="n">
        <v>14.3979112780815</v>
      </c>
      <c r="O52" s="0" t="n">
        <v>5</v>
      </c>
      <c r="P52" s="0" t="n">
        <v>6</v>
      </c>
      <c r="Q52" s="0" t="n">
        <v>1.2</v>
      </c>
      <c r="R52" s="0" t="n">
        <v>4</v>
      </c>
      <c r="S52" s="0" t="n">
        <v>20</v>
      </c>
      <c r="T52" s="0" t="n">
        <v>70</v>
      </c>
      <c r="U52" s="0" t="n">
        <v>51</v>
      </c>
      <c r="V52" s="0" t="n">
        <v>20</v>
      </c>
      <c r="W52" s="0" t="n">
        <v>5</v>
      </c>
      <c r="X52" s="0" t="n">
        <v>0.8</v>
      </c>
      <c r="Y52" s="0" t="n">
        <v>100</v>
      </c>
      <c r="Z52" s="0" t="s">
        <v>35</v>
      </c>
      <c r="AA52" s="0" t="n">
        <v>100</v>
      </c>
      <c r="AB52" s="0" t="n">
        <v>0.01</v>
      </c>
      <c r="AC52" s="0" t="n">
        <f aca="false">V52/O52</f>
        <v>4</v>
      </c>
    </row>
    <row r="53" customFormat="false" ht="12.8" hidden="false" customHeight="false" outlineLevel="0" collapsed="false">
      <c r="A53" s="0" t="s">
        <v>29</v>
      </c>
      <c r="B53" s="0" t="s">
        <v>277</v>
      </c>
      <c r="C53" s="0" t="n">
        <v>2411.33899998665</v>
      </c>
      <c r="D53" s="0" t="n">
        <v>114032.741602625</v>
      </c>
      <c r="E53" s="0" t="n">
        <v>26750.0380700309</v>
      </c>
      <c r="F53" s="0" t="n">
        <v>8282.70353259413</v>
      </c>
      <c r="G53" s="0" t="n">
        <v>60000</v>
      </c>
      <c r="H53" s="0" t="n">
        <v>19000</v>
      </c>
      <c r="I53" s="0" t="s">
        <v>278</v>
      </c>
      <c r="J53" s="0" t="s">
        <v>279</v>
      </c>
      <c r="K53" s="0" t="s">
        <v>280</v>
      </c>
      <c r="L53" s="0" t="s">
        <v>281</v>
      </c>
      <c r="M53" s="0" t="n">
        <v>510.124271534121</v>
      </c>
      <c r="N53" s="0" t="n">
        <v>0.449359152851748</v>
      </c>
      <c r="O53" s="0" t="n">
        <v>3</v>
      </c>
      <c r="P53" s="0" t="n">
        <v>6</v>
      </c>
      <c r="Q53" s="0" t="n">
        <v>2</v>
      </c>
      <c r="R53" s="0" t="n">
        <v>3.16666666666667</v>
      </c>
      <c r="S53" s="0" t="n">
        <v>31.6666666666667</v>
      </c>
      <c r="T53" s="0" t="n">
        <v>41</v>
      </c>
      <c r="U53" s="0" t="n">
        <v>52</v>
      </c>
      <c r="V53" s="0" t="n">
        <v>10</v>
      </c>
      <c r="W53" s="0" t="n">
        <v>5</v>
      </c>
      <c r="X53" s="0" t="n">
        <v>0.8</v>
      </c>
      <c r="Y53" s="0" t="n">
        <v>100</v>
      </c>
      <c r="Z53" s="0" t="s">
        <v>35</v>
      </c>
      <c r="AA53" s="0" t="n">
        <v>10</v>
      </c>
      <c r="AB53" s="0" t="n">
        <v>0.1</v>
      </c>
      <c r="AC53" s="0" t="n">
        <f aca="false">V53/O53</f>
        <v>3.33333333333333</v>
      </c>
    </row>
    <row r="54" customFormat="false" ht="12.8" hidden="false" customHeight="false" outlineLevel="0" collapsed="false">
      <c r="A54" s="0" t="s">
        <v>29</v>
      </c>
      <c r="B54" s="0" t="s">
        <v>282</v>
      </c>
      <c r="C54" s="0" t="n">
        <v>5186.03200006485</v>
      </c>
      <c r="D54" s="0" t="n">
        <v>1136513.22841012</v>
      </c>
      <c r="E54" s="0" t="n">
        <v>90557.8699063358</v>
      </c>
      <c r="F54" s="0" t="n">
        <v>25955.3585037796</v>
      </c>
      <c r="G54" s="0" t="n">
        <v>800000</v>
      </c>
      <c r="H54" s="0" t="n">
        <v>220000</v>
      </c>
      <c r="I54" s="0" t="s">
        <v>283</v>
      </c>
      <c r="J54" s="0" t="s">
        <v>284</v>
      </c>
      <c r="K54" s="0" t="s">
        <v>285</v>
      </c>
      <c r="L54" s="0" t="s">
        <v>129</v>
      </c>
      <c r="M54" s="0" t="n">
        <v>-279883.112470257</v>
      </c>
      <c r="N54" s="0" t="n">
        <v>-19.760225608624</v>
      </c>
      <c r="O54" s="0" t="n">
        <v>7</v>
      </c>
      <c r="P54" s="0" t="n">
        <v>8</v>
      </c>
      <c r="Q54" s="0" t="n">
        <v>1.14285714285714</v>
      </c>
      <c r="R54" s="0" t="n">
        <v>2.75</v>
      </c>
      <c r="S54" s="0" t="n">
        <v>13.75</v>
      </c>
      <c r="T54" s="0" t="n">
        <v>231</v>
      </c>
      <c r="U54" s="0" t="n">
        <v>53</v>
      </c>
      <c r="V54" s="0" t="n">
        <v>20</v>
      </c>
      <c r="W54" s="0" t="n">
        <v>10</v>
      </c>
      <c r="X54" s="0" t="n">
        <v>0.65</v>
      </c>
      <c r="Y54" s="0" t="n">
        <v>100</v>
      </c>
      <c r="Z54" s="0" t="s">
        <v>35</v>
      </c>
      <c r="AA54" s="0" t="n">
        <v>100</v>
      </c>
      <c r="AB54" s="0" t="n">
        <v>0.1</v>
      </c>
      <c r="AC54" s="0" t="n">
        <f aca="false">V54/O54</f>
        <v>2.85714285714286</v>
      </c>
    </row>
    <row r="55" customFormat="false" ht="12.8" hidden="false" customHeight="false" outlineLevel="0" collapsed="false">
      <c r="A55" s="0" t="s">
        <v>29</v>
      </c>
      <c r="B55" s="0" t="s">
        <v>286</v>
      </c>
      <c r="C55" s="0" t="n">
        <v>5364.77700018883</v>
      </c>
      <c r="D55" s="0" t="n">
        <v>122345.890515169</v>
      </c>
      <c r="E55" s="0" t="n">
        <v>22575.5899116018</v>
      </c>
      <c r="F55" s="0" t="n">
        <v>6570.30060356721</v>
      </c>
      <c r="G55" s="0" t="n">
        <v>90000</v>
      </c>
      <c r="H55" s="0" t="n">
        <v>3200</v>
      </c>
      <c r="I55" s="0" t="s">
        <v>287</v>
      </c>
      <c r="J55" s="0" t="s">
        <v>288</v>
      </c>
      <c r="K55" s="0" t="s">
        <v>289</v>
      </c>
      <c r="L55" s="0" t="s">
        <v>290</v>
      </c>
      <c r="M55" s="0" t="n">
        <v>419.758903991926</v>
      </c>
      <c r="N55" s="0" t="n">
        <v>0.344273125412146</v>
      </c>
      <c r="O55" s="0" t="n">
        <v>3</v>
      </c>
      <c r="P55" s="0" t="n">
        <v>9</v>
      </c>
      <c r="Q55" s="0" t="n">
        <v>3</v>
      </c>
      <c r="R55" s="0" t="n">
        <v>3.55555555555556</v>
      </c>
      <c r="S55" s="0" t="n">
        <v>35.5555555555556</v>
      </c>
      <c r="T55" s="0" t="n">
        <v>71</v>
      </c>
      <c r="U55" s="0" t="n">
        <v>54</v>
      </c>
      <c r="V55" s="0" t="n">
        <v>10</v>
      </c>
      <c r="W55" s="0" t="n">
        <v>10</v>
      </c>
      <c r="X55" s="0" t="n">
        <v>0.65</v>
      </c>
      <c r="Y55" s="0" t="n">
        <v>100</v>
      </c>
      <c r="Z55" s="0" t="s">
        <v>35</v>
      </c>
      <c r="AA55" s="0" t="n">
        <v>10</v>
      </c>
      <c r="AB55" s="0" t="n">
        <v>0.01</v>
      </c>
      <c r="AC55" s="0" t="n">
        <f aca="false">V55/O55</f>
        <v>3.33333333333333</v>
      </c>
    </row>
    <row r="56" customFormat="false" ht="12.8" hidden="false" customHeight="false" outlineLevel="0" collapsed="false">
      <c r="A56" s="0" t="s">
        <v>29</v>
      </c>
      <c r="B56" s="0" t="s">
        <v>291</v>
      </c>
      <c r="C56" s="0" t="n">
        <v>5997.34100008011</v>
      </c>
      <c r="D56" s="0" t="n">
        <v>108477.200210634</v>
      </c>
      <c r="E56" s="0" t="n">
        <v>21331.6289838445</v>
      </c>
      <c r="F56" s="0" t="n">
        <v>11545.5712267898</v>
      </c>
      <c r="G56" s="0" t="n">
        <v>70000</v>
      </c>
      <c r="H56" s="0" t="n">
        <v>5600</v>
      </c>
      <c r="I56" s="0" t="s">
        <v>292</v>
      </c>
      <c r="J56" s="0" t="s">
        <v>293</v>
      </c>
      <c r="K56" s="0" t="s">
        <v>294</v>
      </c>
      <c r="L56" s="0" t="s">
        <v>295</v>
      </c>
      <c r="M56" s="0" t="n">
        <v>18954.7159157874</v>
      </c>
      <c r="N56" s="0" t="n">
        <v>21.1731343975655</v>
      </c>
      <c r="O56" s="0" t="n">
        <v>4</v>
      </c>
      <c r="P56" s="0" t="n">
        <v>7</v>
      </c>
      <c r="Q56" s="0" t="n">
        <v>1.75</v>
      </c>
      <c r="R56" s="0" t="n">
        <v>8</v>
      </c>
      <c r="S56" s="0" t="n">
        <v>40</v>
      </c>
      <c r="T56" s="0" t="n">
        <v>70</v>
      </c>
      <c r="U56" s="0" t="n">
        <v>55</v>
      </c>
      <c r="V56" s="0" t="n">
        <v>20</v>
      </c>
      <c r="W56" s="0" t="n">
        <v>5</v>
      </c>
      <c r="X56" s="0" t="n">
        <v>0.65</v>
      </c>
      <c r="Y56" s="0" t="n">
        <v>100</v>
      </c>
      <c r="Z56" s="0" t="s">
        <v>35</v>
      </c>
      <c r="AA56" s="0" t="n">
        <v>10</v>
      </c>
      <c r="AB56" s="0" t="n">
        <v>0.01</v>
      </c>
      <c r="AC56" s="0" t="n">
        <f aca="false">V56/O56</f>
        <v>5</v>
      </c>
    </row>
    <row r="57" customFormat="false" ht="12.8" hidden="false" customHeight="false" outlineLevel="0" collapsed="false">
      <c r="A57" s="0" t="s">
        <v>29</v>
      </c>
      <c r="B57" s="0" t="s">
        <v>296</v>
      </c>
      <c r="C57" s="0" t="n">
        <v>1259.86100006104</v>
      </c>
      <c r="D57" s="0" t="n">
        <v>625795.886300876</v>
      </c>
      <c r="E57" s="0" t="n">
        <v>76504.0352710034</v>
      </c>
      <c r="F57" s="0" t="n">
        <v>19291.8510298723</v>
      </c>
      <c r="G57" s="0" t="n">
        <v>400000</v>
      </c>
      <c r="H57" s="0" t="n">
        <v>130000</v>
      </c>
      <c r="I57" s="0" t="s">
        <v>297</v>
      </c>
      <c r="J57" s="0" t="s">
        <v>298</v>
      </c>
      <c r="K57" s="0" t="s">
        <v>299</v>
      </c>
      <c r="L57" s="0" t="s">
        <v>300</v>
      </c>
      <c r="M57" s="0" t="n">
        <v>-96528.8794962433</v>
      </c>
      <c r="N57" s="0" t="n">
        <v>-13.3636397458585</v>
      </c>
      <c r="O57" s="0" t="n">
        <v>3</v>
      </c>
      <c r="P57" s="0" t="n">
        <v>4</v>
      </c>
      <c r="Q57" s="0" t="n">
        <v>1.33333333333333</v>
      </c>
      <c r="R57" s="0" t="n">
        <v>3.25</v>
      </c>
      <c r="S57" s="0" t="n">
        <v>32.5</v>
      </c>
      <c r="T57" s="0" t="n">
        <v>158</v>
      </c>
      <c r="U57" s="0" t="n">
        <v>56</v>
      </c>
      <c r="V57" s="0" t="n">
        <v>10</v>
      </c>
      <c r="W57" s="0" t="n">
        <v>5</v>
      </c>
      <c r="X57" s="0" t="n">
        <v>0.65</v>
      </c>
      <c r="Y57" s="0" t="n">
        <v>100</v>
      </c>
      <c r="Z57" s="0" t="s">
        <v>35</v>
      </c>
      <c r="AA57" s="0" t="n">
        <v>100</v>
      </c>
      <c r="AB57" s="0" t="n">
        <v>0.1</v>
      </c>
      <c r="AC57" s="0" t="n">
        <f aca="false">V57/O57</f>
        <v>3.33333333333333</v>
      </c>
    </row>
    <row r="58" customFormat="false" ht="12.8" hidden="false" customHeight="false" outlineLevel="0" collapsed="false">
      <c r="A58" s="0" t="s">
        <v>29</v>
      </c>
      <c r="B58" s="0" t="s">
        <v>301</v>
      </c>
      <c r="C58" s="0" t="n">
        <v>10447.1449999809</v>
      </c>
      <c r="D58" s="0" t="n">
        <v>1102401.26078465</v>
      </c>
      <c r="E58" s="0" t="n">
        <v>49395.2030871554</v>
      </c>
      <c r="F58" s="0" t="n">
        <v>14006.0576974954</v>
      </c>
      <c r="G58" s="0" t="n">
        <v>1000000</v>
      </c>
      <c r="H58" s="0" t="n">
        <v>39000</v>
      </c>
      <c r="I58" s="0" t="s">
        <v>302</v>
      </c>
      <c r="J58" s="0" t="s">
        <v>303</v>
      </c>
      <c r="K58" s="0" t="s">
        <v>304</v>
      </c>
      <c r="L58" s="0" t="s">
        <v>305</v>
      </c>
      <c r="M58" s="0" t="n">
        <v>-11480.3023686486</v>
      </c>
      <c r="N58" s="0" t="n">
        <v>-1.03065736505674</v>
      </c>
      <c r="O58" s="0" t="n">
        <v>5</v>
      </c>
      <c r="P58" s="0" t="n">
        <v>10</v>
      </c>
      <c r="Q58" s="0" t="n">
        <v>2</v>
      </c>
      <c r="R58" s="0" t="n">
        <v>3.9</v>
      </c>
      <c r="S58" s="0" t="n">
        <v>19.5</v>
      </c>
      <c r="T58" s="0" t="n">
        <v>137</v>
      </c>
      <c r="U58" s="0" t="n">
        <v>57</v>
      </c>
      <c r="V58" s="0" t="n">
        <v>20</v>
      </c>
      <c r="W58" s="0" t="n">
        <v>10</v>
      </c>
      <c r="X58" s="0" t="n">
        <v>0.8</v>
      </c>
      <c r="Y58" s="0" t="n">
        <v>1</v>
      </c>
      <c r="Z58" s="0" t="s">
        <v>35</v>
      </c>
      <c r="AA58" s="0" t="n">
        <v>100</v>
      </c>
      <c r="AB58" s="0" t="n">
        <v>0.01</v>
      </c>
      <c r="AC58" s="0" t="n">
        <f aca="false">V58/O58</f>
        <v>4</v>
      </c>
    </row>
    <row r="59" customFormat="false" ht="12.8" hidden="false" customHeight="false" outlineLevel="0" collapsed="false">
      <c r="A59" s="0" t="s">
        <v>29</v>
      </c>
      <c r="B59" s="0" t="s">
        <v>306</v>
      </c>
      <c r="C59" s="0" t="n">
        <v>2957.71399998665</v>
      </c>
      <c r="D59" s="0" t="n">
        <v>173289.907918774</v>
      </c>
      <c r="E59" s="0" t="n">
        <v>35231.1903932805</v>
      </c>
      <c r="F59" s="0" t="n">
        <v>10058.7175254932</v>
      </c>
      <c r="G59" s="0" t="n">
        <v>100000</v>
      </c>
      <c r="H59" s="0" t="n">
        <v>28000</v>
      </c>
      <c r="I59" s="0" t="s">
        <v>307</v>
      </c>
      <c r="J59" s="0" t="s">
        <v>308</v>
      </c>
      <c r="K59" s="0" t="s">
        <v>309</v>
      </c>
      <c r="L59" s="0" t="s">
        <v>310</v>
      </c>
      <c r="M59" s="0" t="n">
        <v>1969.83842831349</v>
      </c>
      <c r="N59" s="0" t="n">
        <v>1.14980015719827</v>
      </c>
      <c r="O59" s="0" t="n">
        <v>4</v>
      </c>
      <c r="P59" s="0" t="n">
        <v>10</v>
      </c>
      <c r="Q59" s="0" t="n">
        <v>2.5</v>
      </c>
      <c r="R59" s="0" t="n">
        <v>2.8</v>
      </c>
      <c r="S59" s="0" t="n">
        <v>28</v>
      </c>
      <c r="T59" s="0" t="n">
        <v>88</v>
      </c>
      <c r="U59" s="0" t="n">
        <v>58</v>
      </c>
      <c r="V59" s="0" t="n">
        <v>10</v>
      </c>
      <c r="W59" s="0" t="n">
        <v>10</v>
      </c>
      <c r="X59" s="0" t="n">
        <v>0.8</v>
      </c>
      <c r="Y59" s="0" t="n">
        <v>1</v>
      </c>
      <c r="Z59" s="0" t="s">
        <v>35</v>
      </c>
      <c r="AA59" s="0" t="n">
        <v>10</v>
      </c>
      <c r="AB59" s="0" t="n">
        <v>0.1</v>
      </c>
      <c r="AC59" s="0" t="n">
        <f aca="false">V59/O59</f>
        <v>2.5</v>
      </c>
    </row>
    <row r="60" customFormat="false" ht="12.8" hidden="false" customHeight="false" outlineLevel="0" collapsed="false">
      <c r="A60" s="0" t="s">
        <v>29</v>
      </c>
      <c r="B60" s="0" t="s">
        <v>311</v>
      </c>
      <c r="C60" s="0" t="n">
        <v>4872.13999986649</v>
      </c>
      <c r="D60" s="0" t="n">
        <v>125794.98886855</v>
      </c>
      <c r="E60" s="0" t="n">
        <v>25175.277017027</v>
      </c>
      <c r="F60" s="0" t="n">
        <v>7619.7118515228</v>
      </c>
      <c r="G60" s="0" t="n">
        <v>70000</v>
      </c>
      <c r="H60" s="0" t="n">
        <v>23000</v>
      </c>
      <c r="I60" s="0" t="s">
        <v>312</v>
      </c>
      <c r="J60" s="0" t="s">
        <v>313</v>
      </c>
      <c r="K60" s="0" t="s">
        <v>314</v>
      </c>
      <c r="L60" s="0" t="s">
        <v>315</v>
      </c>
      <c r="M60" s="0" t="n">
        <v>-3849.84384076243</v>
      </c>
      <c r="N60" s="0" t="n">
        <v>-2.9695312650019</v>
      </c>
      <c r="O60" s="0" t="n">
        <v>6</v>
      </c>
      <c r="P60" s="0" t="n">
        <v>7</v>
      </c>
      <c r="Q60" s="0" t="n">
        <v>1.16666666666667</v>
      </c>
      <c r="R60" s="0" t="n">
        <v>3.28571428571429</v>
      </c>
      <c r="S60" s="0" t="n">
        <v>16.4285714285714</v>
      </c>
      <c r="T60" s="0" t="n">
        <v>64</v>
      </c>
      <c r="U60" s="0" t="n">
        <v>59</v>
      </c>
      <c r="V60" s="0" t="n">
        <v>20</v>
      </c>
      <c r="W60" s="0" t="n">
        <v>5</v>
      </c>
      <c r="X60" s="0" t="n">
        <v>0.8</v>
      </c>
      <c r="Y60" s="0" t="n">
        <v>1</v>
      </c>
      <c r="Z60" s="0" t="s">
        <v>35</v>
      </c>
      <c r="AA60" s="0" t="n">
        <v>10</v>
      </c>
      <c r="AB60" s="0" t="n">
        <v>0.1</v>
      </c>
      <c r="AC60" s="0" t="n">
        <f aca="false">V60/O60</f>
        <v>3.33333333333333</v>
      </c>
    </row>
    <row r="61" customFormat="false" ht="12.8" hidden="false" customHeight="false" outlineLevel="0" collapsed="false">
      <c r="A61" s="0" t="s">
        <v>29</v>
      </c>
      <c r="B61" s="0" t="s">
        <v>316</v>
      </c>
      <c r="C61" s="0" t="n">
        <v>1775.48799991608</v>
      </c>
      <c r="D61" s="0" t="n">
        <v>551448.123705695</v>
      </c>
      <c r="E61" s="0" t="n">
        <v>28047.1034628387</v>
      </c>
      <c r="F61" s="0" t="n">
        <v>8401.02024285584</v>
      </c>
      <c r="G61" s="0" t="n">
        <v>500000</v>
      </c>
      <c r="H61" s="0" t="n">
        <v>15000</v>
      </c>
      <c r="I61" s="0" t="s">
        <v>317</v>
      </c>
      <c r="J61" s="0" t="s">
        <v>318</v>
      </c>
      <c r="K61" s="0" t="s">
        <v>319</v>
      </c>
      <c r="L61" s="0" t="s">
        <v>134</v>
      </c>
      <c r="M61" s="0" t="n">
        <v>-341.313497620984</v>
      </c>
      <c r="N61" s="0" t="n">
        <v>-0.061855750510719</v>
      </c>
      <c r="O61" s="0" t="n">
        <v>3</v>
      </c>
      <c r="P61" s="0" t="n">
        <v>5</v>
      </c>
      <c r="Q61" s="0" t="n">
        <v>1.66666666666667</v>
      </c>
      <c r="R61" s="0" t="n">
        <v>3</v>
      </c>
      <c r="S61" s="0" t="n">
        <v>30</v>
      </c>
      <c r="T61" s="0" t="n">
        <v>71</v>
      </c>
      <c r="U61" s="0" t="n">
        <v>60</v>
      </c>
      <c r="V61" s="0" t="n">
        <v>10</v>
      </c>
      <c r="W61" s="0" t="n">
        <v>5</v>
      </c>
      <c r="X61" s="0" t="n">
        <v>0.8</v>
      </c>
      <c r="Y61" s="0" t="n">
        <v>1</v>
      </c>
      <c r="Z61" s="0" t="s">
        <v>35</v>
      </c>
      <c r="AA61" s="0" t="n">
        <v>100</v>
      </c>
      <c r="AB61" s="0" t="n">
        <v>0.01</v>
      </c>
      <c r="AC61" s="0" t="n">
        <f aca="false">V61/O61</f>
        <v>3.33333333333333</v>
      </c>
    </row>
    <row r="62" customFormat="false" ht="12.8" hidden="false" customHeight="false" outlineLevel="0" collapsed="false">
      <c r="A62" s="0" t="s">
        <v>29</v>
      </c>
      <c r="B62" s="0" t="s">
        <v>320</v>
      </c>
      <c r="C62" s="0" t="n">
        <v>11076.7409999371</v>
      </c>
      <c r="D62" s="0" t="n">
        <v>148078.905833908</v>
      </c>
      <c r="E62" s="0" t="n">
        <v>26815.2396815282</v>
      </c>
      <c r="F62" s="0" t="n">
        <v>7263.66615237936</v>
      </c>
      <c r="G62" s="0" t="n">
        <v>110000</v>
      </c>
      <c r="H62" s="0" t="n">
        <v>4000</v>
      </c>
      <c r="I62" s="0" t="s">
        <v>321</v>
      </c>
      <c r="J62" s="0" t="s">
        <v>322</v>
      </c>
      <c r="K62" s="0" t="s">
        <v>323</v>
      </c>
      <c r="L62" s="0" t="s">
        <v>324</v>
      </c>
      <c r="M62" s="0" t="n">
        <v>13051.7869821232</v>
      </c>
      <c r="N62" s="0" t="n">
        <v>9.66604863757024</v>
      </c>
      <c r="O62" s="0" t="n">
        <v>7</v>
      </c>
      <c r="P62" s="0" t="n">
        <v>11</v>
      </c>
      <c r="Q62" s="0" t="n">
        <v>1.57142857142857</v>
      </c>
      <c r="R62" s="0" t="n">
        <v>3.63636363636364</v>
      </c>
      <c r="S62" s="0" t="n">
        <v>18.1818181818182</v>
      </c>
      <c r="T62" s="0" t="n">
        <v>132</v>
      </c>
      <c r="U62" s="0" t="n">
        <v>61</v>
      </c>
      <c r="V62" s="0" t="n">
        <v>20</v>
      </c>
      <c r="W62" s="0" t="n">
        <v>10</v>
      </c>
      <c r="X62" s="0" t="n">
        <v>0.65</v>
      </c>
      <c r="Y62" s="0" t="n">
        <v>1</v>
      </c>
      <c r="Z62" s="0" t="s">
        <v>35</v>
      </c>
      <c r="AA62" s="0" t="n">
        <v>10</v>
      </c>
      <c r="AB62" s="0" t="n">
        <v>0.01</v>
      </c>
      <c r="AC62" s="0" t="n">
        <f aca="false">V62/O62</f>
        <v>2.85714285714286</v>
      </c>
    </row>
    <row r="63" customFormat="false" ht="12.8" hidden="false" customHeight="false" outlineLevel="0" collapsed="false">
      <c r="A63" s="0" t="s">
        <v>29</v>
      </c>
      <c r="B63" s="0" t="s">
        <v>325</v>
      </c>
      <c r="C63" s="0" t="n">
        <v>1170.3140001297</v>
      </c>
      <c r="D63" s="0" t="n">
        <v>1025287.16577215</v>
      </c>
      <c r="E63" s="0" t="n">
        <v>34570.7073622948</v>
      </c>
      <c r="F63" s="0" t="n">
        <v>10716.458409855</v>
      </c>
      <c r="G63" s="0" t="n">
        <v>800000</v>
      </c>
      <c r="H63" s="0" t="n">
        <v>180000</v>
      </c>
      <c r="I63" s="0" t="s">
        <v>326</v>
      </c>
      <c r="J63" s="0" t="s">
        <v>327</v>
      </c>
      <c r="K63" s="0" t="s">
        <v>328</v>
      </c>
      <c r="L63" s="0" t="s">
        <v>329</v>
      </c>
      <c r="M63" s="0" t="n">
        <v>-177161.620942459</v>
      </c>
      <c r="N63" s="0" t="n">
        <v>-14.7334026113918</v>
      </c>
      <c r="O63" s="0" t="n">
        <v>4</v>
      </c>
      <c r="P63" s="0" t="n">
        <v>8</v>
      </c>
      <c r="Q63" s="0" t="n">
        <v>2</v>
      </c>
      <c r="R63" s="0" t="n">
        <v>2.25</v>
      </c>
      <c r="S63" s="0" t="n">
        <v>22.5</v>
      </c>
      <c r="T63" s="0" t="n">
        <v>107</v>
      </c>
      <c r="U63" s="0" t="n">
        <v>62</v>
      </c>
      <c r="V63" s="0" t="n">
        <v>10</v>
      </c>
      <c r="W63" s="0" t="n">
        <v>10</v>
      </c>
      <c r="X63" s="0" t="n">
        <v>0.65</v>
      </c>
      <c r="Y63" s="0" t="n">
        <v>1</v>
      </c>
      <c r="Z63" s="0" t="s">
        <v>35</v>
      </c>
      <c r="AA63" s="0" t="n">
        <v>100</v>
      </c>
      <c r="AB63" s="0" t="n">
        <v>0.1</v>
      </c>
      <c r="AC63" s="0" t="n">
        <f aca="false">V63/O63</f>
        <v>2.5</v>
      </c>
    </row>
    <row r="64" customFormat="false" ht="12.8" hidden="false" customHeight="false" outlineLevel="0" collapsed="false">
      <c r="A64" s="0" t="s">
        <v>29</v>
      </c>
      <c r="B64" s="0" t="s">
        <v>330</v>
      </c>
      <c r="C64" s="0" t="n">
        <v>2297.49399995804</v>
      </c>
      <c r="D64" s="0" t="n">
        <v>738580.946071403</v>
      </c>
      <c r="E64" s="0" t="n">
        <v>29442.4092900145</v>
      </c>
      <c r="F64" s="0" t="n">
        <v>9138.53678138814</v>
      </c>
      <c r="G64" s="0" t="n">
        <v>500000</v>
      </c>
      <c r="H64" s="0" t="n">
        <v>200000</v>
      </c>
      <c r="I64" s="0" t="s">
        <v>331</v>
      </c>
      <c r="J64" s="0" t="s">
        <v>332</v>
      </c>
      <c r="K64" s="0" t="s">
        <v>333</v>
      </c>
      <c r="L64" s="0" t="s">
        <v>60</v>
      </c>
      <c r="M64" s="0" t="n">
        <v>-71536.7386031387</v>
      </c>
      <c r="N64" s="0" t="n">
        <v>-8.8304131555748</v>
      </c>
      <c r="O64" s="0" t="n">
        <v>5</v>
      </c>
      <c r="P64" s="0" t="n">
        <v>5</v>
      </c>
      <c r="Q64" s="0" t="n">
        <v>1</v>
      </c>
      <c r="R64" s="0" t="n">
        <v>4</v>
      </c>
      <c r="S64" s="0" t="n">
        <v>20</v>
      </c>
      <c r="T64" s="0" t="n">
        <v>97</v>
      </c>
      <c r="U64" s="0" t="n">
        <v>63</v>
      </c>
      <c r="V64" s="0" t="n">
        <v>20</v>
      </c>
      <c r="W64" s="0" t="n">
        <v>5</v>
      </c>
      <c r="X64" s="0" t="n">
        <v>0.65</v>
      </c>
      <c r="Y64" s="0" t="n">
        <v>1</v>
      </c>
      <c r="Z64" s="0" t="s">
        <v>35</v>
      </c>
      <c r="AA64" s="0" t="n">
        <v>100</v>
      </c>
      <c r="AB64" s="0" t="n">
        <v>0.1</v>
      </c>
      <c r="AC64" s="0" t="n">
        <f aca="false">V64/O64</f>
        <v>4</v>
      </c>
    </row>
    <row r="65" customFormat="false" ht="12.8" hidden="false" customHeight="false" outlineLevel="0" collapsed="false">
      <c r="A65" s="0" t="s">
        <v>29</v>
      </c>
      <c r="B65" s="0" t="s">
        <v>334</v>
      </c>
      <c r="C65" s="0" t="n">
        <v>2119.86800003052</v>
      </c>
      <c r="D65" s="0" t="n">
        <v>82238.2091829247</v>
      </c>
      <c r="E65" s="0" t="n">
        <v>15616.7776678289</v>
      </c>
      <c r="F65" s="0" t="n">
        <v>4221.43151509582</v>
      </c>
      <c r="G65" s="0" t="n">
        <v>60000</v>
      </c>
      <c r="H65" s="0" t="n">
        <v>2400</v>
      </c>
      <c r="I65" s="0" t="s">
        <v>335</v>
      </c>
      <c r="J65" s="0" t="s">
        <v>336</v>
      </c>
      <c r="K65" s="0" t="s">
        <v>337</v>
      </c>
      <c r="L65" s="0" t="s">
        <v>338</v>
      </c>
      <c r="M65" s="0" t="n">
        <v>9804.82633317746</v>
      </c>
      <c r="N65" s="0" t="n">
        <v>13.5363363513149</v>
      </c>
      <c r="O65" s="0" t="n">
        <v>3</v>
      </c>
      <c r="P65" s="0" t="n">
        <v>6</v>
      </c>
      <c r="Q65" s="0" t="n">
        <v>2</v>
      </c>
      <c r="R65" s="0" t="n">
        <v>4</v>
      </c>
      <c r="S65" s="0" t="n">
        <v>40</v>
      </c>
      <c r="T65" s="0" t="n">
        <v>216</v>
      </c>
      <c r="U65" s="0" t="n">
        <v>64</v>
      </c>
      <c r="V65" s="0" t="n">
        <v>10</v>
      </c>
      <c r="W65" s="0" t="n">
        <v>5</v>
      </c>
      <c r="X65" s="0" t="n">
        <v>0.65</v>
      </c>
      <c r="Y65" s="0" t="n">
        <v>1</v>
      </c>
      <c r="Z65" s="0" t="s">
        <v>35</v>
      </c>
      <c r="AA65" s="0" t="n">
        <v>10</v>
      </c>
      <c r="AB65" s="0" t="n">
        <v>0.01</v>
      </c>
      <c r="AC65" s="0" t="n">
        <f aca="false">V65/O65</f>
        <v>3.33333333333333</v>
      </c>
    </row>
    <row r="66" customFormat="false" ht="12.8" hidden="false" customHeight="false" outlineLevel="0" collapsed="false">
      <c r="A66" s="0" t="s">
        <v>29</v>
      </c>
      <c r="B66" s="0" t="s">
        <v>339</v>
      </c>
      <c r="C66" s="0" t="n">
        <v>1715.79300022125</v>
      </c>
      <c r="D66" s="0" t="n">
        <v>93836.4931122429</v>
      </c>
      <c r="E66" s="0" t="n">
        <v>14570.2172497628</v>
      </c>
      <c r="F66" s="0" t="n">
        <v>4266.27586248012</v>
      </c>
      <c r="G66" s="0" t="n">
        <v>60000</v>
      </c>
      <c r="H66" s="0" t="n">
        <v>15000</v>
      </c>
      <c r="I66" s="0" t="s">
        <v>340</v>
      </c>
      <c r="J66" s="0" t="s">
        <v>341</v>
      </c>
      <c r="K66" s="0" t="s">
        <v>342</v>
      </c>
      <c r="L66" s="0" t="s">
        <v>343</v>
      </c>
      <c r="M66" s="0" t="n">
        <v>6396.55454648122</v>
      </c>
      <c r="N66" s="0" t="n">
        <v>7.31536944261518</v>
      </c>
      <c r="O66" s="0" t="n">
        <v>4</v>
      </c>
      <c r="P66" s="0" t="n">
        <v>6</v>
      </c>
      <c r="Q66" s="0" t="n">
        <v>1.5</v>
      </c>
      <c r="R66" s="0" t="n">
        <v>2.5</v>
      </c>
      <c r="S66" s="0" t="n">
        <v>25</v>
      </c>
      <c r="T66" s="0" t="n">
        <v>37</v>
      </c>
      <c r="U66" s="0" t="n">
        <v>65</v>
      </c>
      <c r="V66" s="0" t="n">
        <v>10</v>
      </c>
      <c r="W66" s="0" t="n">
        <v>5</v>
      </c>
      <c r="X66" s="0" t="n">
        <v>0.65</v>
      </c>
      <c r="Y66" s="0" t="n">
        <v>1</v>
      </c>
      <c r="Z66" s="0" t="s">
        <v>35</v>
      </c>
      <c r="AA66" s="0" t="n">
        <v>10</v>
      </c>
      <c r="AB66" s="0" t="n">
        <v>0.1</v>
      </c>
      <c r="AC66" s="0" t="n">
        <f aca="false">V66/O66</f>
        <v>2.5</v>
      </c>
    </row>
    <row r="67" customFormat="false" ht="12.8" hidden="false" customHeight="false" outlineLevel="0" collapsed="false">
      <c r="A67" s="0" t="s">
        <v>29</v>
      </c>
      <c r="B67" s="0" t="s">
        <v>344</v>
      </c>
      <c r="C67" s="0" t="n">
        <v>6796.29500007629</v>
      </c>
      <c r="D67" s="0" t="n">
        <v>165942.242090469</v>
      </c>
      <c r="E67" s="0" t="n">
        <v>42236.821636395</v>
      </c>
      <c r="F67" s="0" t="n">
        <v>10705.4204540737</v>
      </c>
      <c r="G67" s="0" t="n">
        <v>90000</v>
      </c>
      <c r="H67" s="0" t="n">
        <v>23000</v>
      </c>
      <c r="I67" s="0" t="s">
        <v>345</v>
      </c>
      <c r="J67" s="0" t="s">
        <v>346</v>
      </c>
      <c r="K67" s="0" t="s">
        <v>347</v>
      </c>
      <c r="L67" s="0" t="s">
        <v>348</v>
      </c>
      <c r="M67" s="0" t="n">
        <v>-22828.4379721096</v>
      </c>
      <c r="N67" s="0" t="n">
        <v>-12.0932117024433</v>
      </c>
      <c r="O67" s="0" t="n">
        <v>7</v>
      </c>
      <c r="P67" s="0" t="n">
        <v>9</v>
      </c>
      <c r="Q67" s="0" t="n">
        <v>1.28571428571429</v>
      </c>
      <c r="R67" s="0" t="n">
        <v>2.55555555555556</v>
      </c>
      <c r="S67" s="0" t="n">
        <v>12.7777777777778</v>
      </c>
      <c r="T67" s="0" t="n">
        <v>121</v>
      </c>
      <c r="U67" s="0" t="n">
        <v>66</v>
      </c>
      <c r="V67" s="0" t="n">
        <v>20</v>
      </c>
      <c r="W67" s="0" t="n">
        <v>10</v>
      </c>
      <c r="X67" s="0" t="n">
        <v>0.65</v>
      </c>
      <c r="Y67" s="0" t="n">
        <v>1</v>
      </c>
      <c r="Z67" s="0" t="s">
        <v>35</v>
      </c>
      <c r="AA67" s="0" t="n">
        <v>10</v>
      </c>
      <c r="AB67" s="0" t="n">
        <v>0.1</v>
      </c>
      <c r="AC67" s="0" t="n">
        <f aca="false">V67/O67</f>
        <v>2.85714285714286</v>
      </c>
    </row>
    <row r="68" customFormat="false" ht="12.8" hidden="false" customHeight="false" outlineLevel="0" collapsed="false">
      <c r="A68" s="0" t="s">
        <v>29</v>
      </c>
      <c r="B68" s="0" t="s">
        <v>349</v>
      </c>
      <c r="C68" s="0" t="n">
        <v>2563.25300002098</v>
      </c>
      <c r="D68" s="0" t="n">
        <v>81399.6433124596</v>
      </c>
      <c r="E68" s="0" t="n">
        <v>14658.8563077449</v>
      </c>
      <c r="F68" s="0" t="n">
        <v>3740.78700471477</v>
      </c>
      <c r="G68" s="0" t="n">
        <v>60000</v>
      </c>
      <c r="H68" s="0" t="n">
        <v>3000</v>
      </c>
      <c r="I68" s="0" t="s">
        <v>350</v>
      </c>
      <c r="J68" s="0" t="s">
        <v>351</v>
      </c>
      <c r="K68" s="0" t="s">
        <v>352</v>
      </c>
      <c r="L68" s="0" t="s">
        <v>353</v>
      </c>
      <c r="M68" s="0" t="n">
        <v>4790.58425431882</v>
      </c>
      <c r="N68" s="0" t="n">
        <v>6.25328690002981</v>
      </c>
      <c r="O68" s="0" t="n">
        <v>2</v>
      </c>
      <c r="P68" s="0" t="n">
        <v>6</v>
      </c>
      <c r="Q68" s="0" t="n">
        <v>3</v>
      </c>
      <c r="R68" s="0" t="n">
        <v>5</v>
      </c>
      <c r="S68" s="0" t="n">
        <v>50</v>
      </c>
      <c r="T68" s="0" t="n">
        <v>186</v>
      </c>
      <c r="U68" s="0" t="n">
        <v>67</v>
      </c>
      <c r="V68" s="0" t="n">
        <v>10</v>
      </c>
      <c r="W68" s="0" t="n">
        <v>5</v>
      </c>
      <c r="X68" s="0" t="n">
        <v>0.8</v>
      </c>
      <c r="Y68" s="0" t="n">
        <v>1</v>
      </c>
      <c r="Z68" s="0" t="s">
        <v>35</v>
      </c>
      <c r="AA68" s="0" t="n">
        <v>10</v>
      </c>
      <c r="AB68" s="0" t="n">
        <v>0.01</v>
      </c>
      <c r="AC68" s="0" t="n">
        <f aca="false">V68/O68</f>
        <v>5</v>
      </c>
    </row>
    <row r="69" customFormat="false" ht="12.8" hidden="false" customHeight="false" outlineLevel="0" collapsed="false">
      <c r="A69" s="0" t="s">
        <v>29</v>
      </c>
      <c r="B69" s="0" t="s">
        <v>354</v>
      </c>
      <c r="C69" s="0" t="n">
        <v>19408.2030000687</v>
      </c>
      <c r="D69" s="0" t="n">
        <v>166077.749570945</v>
      </c>
      <c r="E69" s="0" t="n">
        <v>28479.8329533761</v>
      </c>
      <c r="F69" s="0" t="n">
        <v>11197.9166175694</v>
      </c>
      <c r="G69" s="0" t="n">
        <v>120000</v>
      </c>
      <c r="H69" s="0" t="n">
        <v>6400</v>
      </c>
      <c r="I69" s="0" t="s">
        <v>355</v>
      </c>
      <c r="J69" s="0" t="s">
        <v>356</v>
      </c>
      <c r="K69" s="0" t="s">
        <v>357</v>
      </c>
      <c r="L69" s="0" t="s">
        <v>358</v>
      </c>
      <c r="M69" s="0" t="n">
        <v>13980.0653793574</v>
      </c>
      <c r="N69" s="0" t="n">
        <v>9.19150442931632</v>
      </c>
      <c r="O69" s="0" t="n">
        <v>4</v>
      </c>
      <c r="P69" s="0" t="n">
        <v>12</v>
      </c>
      <c r="Q69" s="0" t="n">
        <v>3</v>
      </c>
      <c r="R69" s="0" t="n">
        <v>5.33333333333333</v>
      </c>
      <c r="S69" s="0" t="n">
        <v>26.6666666666667</v>
      </c>
      <c r="T69" s="0" t="n">
        <v>114</v>
      </c>
      <c r="U69" s="0" t="n">
        <v>68</v>
      </c>
      <c r="V69" s="0" t="n">
        <v>20</v>
      </c>
      <c r="W69" s="0" t="n">
        <v>10</v>
      </c>
      <c r="X69" s="0" t="n">
        <v>0.8</v>
      </c>
      <c r="Y69" s="0" t="n">
        <v>1</v>
      </c>
      <c r="Z69" s="0" t="s">
        <v>35</v>
      </c>
      <c r="AA69" s="0" t="n">
        <v>10</v>
      </c>
      <c r="AB69" s="0" t="n">
        <v>0.01</v>
      </c>
      <c r="AC69" s="0" t="n">
        <f aca="false">V69/O69</f>
        <v>5</v>
      </c>
    </row>
    <row r="70" customFormat="false" ht="12.8" hidden="false" customHeight="false" outlineLevel="0" collapsed="false">
      <c r="A70" s="0" t="s">
        <v>29</v>
      </c>
      <c r="B70" s="0" t="s">
        <v>359</v>
      </c>
      <c r="C70" s="0" t="n">
        <v>6409.31500005722</v>
      </c>
      <c r="D70" s="0" t="n">
        <v>112519.072612818</v>
      </c>
      <c r="E70" s="0" t="n">
        <v>24997.7912431468</v>
      </c>
      <c r="F70" s="0" t="n">
        <v>7521.28136967126</v>
      </c>
      <c r="G70" s="0" t="n">
        <v>60000</v>
      </c>
      <c r="H70" s="0" t="n">
        <v>20000</v>
      </c>
      <c r="I70" s="0" t="s">
        <v>360</v>
      </c>
      <c r="J70" s="0" t="s">
        <v>361</v>
      </c>
      <c r="K70" s="0" t="s">
        <v>362</v>
      </c>
      <c r="L70" s="0" t="s">
        <v>119</v>
      </c>
      <c r="M70" s="0" t="n">
        <v>-12531.6189189939</v>
      </c>
      <c r="N70" s="0" t="n">
        <v>-10.0212312027127</v>
      </c>
      <c r="O70" s="0" t="n">
        <v>6</v>
      </c>
      <c r="P70" s="0" t="n">
        <v>6</v>
      </c>
      <c r="Q70" s="0" t="n">
        <v>1</v>
      </c>
      <c r="R70" s="0" t="n">
        <v>3.33333333333333</v>
      </c>
      <c r="S70" s="0" t="n">
        <v>16.6666666666667</v>
      </c>
      <c r="T70" s="0" t="n">
        <v>54</v>
      </c>
      <c r="U70" s="0" t="n">
        <v>69</v>
      </c>
      <c r="V70" s="0" t="n">
        <v>20</v>
      </c>
      <c r="W70" s="0" t="n">
        <v>5</v>
      </c>
      <c r="X70" s="0" t="n">
        <v>0.65</v>
      </c>
      <c r="Y70" s="0" t="n">
        <v>100</v>
      </c>
      <c r="Z70" s="0" t="s">
        <v>35</v>
      </c>
      <c r="AA70" s="0" t="n">
        <v>10</v>
      </c>
      <c r="AB70" s="0" t="n">
        <v>0.1</v>
      </c>
      <c r="AC70" s="0" t="n">
        <f aca="false">V70/O70</f>
        <v>3.33333333333333</v>
      </c>
    </row>
    <row r="71" customFormat="false" ht="12.8" hidden="false" customHeight="false" outlineLevel="0" collapsed="false">
      <c r="A71" s="0" t="s">
        <v>29</v>
      </c>
      <c r="B71" s="0" t="s">
        <v>363</v>
      </c>
      <c r="C71" s="0" t="n">
        <v>4862.46000003815</v>
      </c>
      <c r="D71" s="0" t="n">
        <v>162125.520336276</v>
      </c>
      <c r="E71" s="0" t="n">
        <v>36918.5117508951</v>
      </c>
      <c r="F71" s="0" t="n">
        <v>9207.00858538096</v>
      </c>
      <c r="G71" s="0" t="n">
        <v>90000</v>
      </c>
      <c r="H71" s="0" t="n">
        <v>26000</v>
      </c>
      <c r="I71" s="0" t="s">
        <v>364</v>
      </c>
      <c r="J71" s="0" t="s">
        <v>365</v>
      </c>
      <c r="K71" s="0" t="s">
        <v>366</v>
      </c>
      <c r="L71" s="0" t="s">
        <v>367</v>
      </c>
      <c r="M71" s="0" t="n">
        <v>3844.90778124952</v>
      </c>
      <c r="N71" s="0" t="n">
        <v>2.42917165860275</v>
      </c>
      <c r="O71" s="0" t="n">
        <v>4</v>
      </c>
      <c r="P71" s="0" t="n">
        <v>9</v>
      </c>
      <c r="Q71" s="0" t="n">
        <v>2.25</v>
      </c>
      <c r="R71" s="0" t="n">
        <v>2.88888888888889</v>
      </c>
      <c r="S71" s="0" t="n">
        <v>28.8888888888889</v>
      </c>
      <c r="T71" s="0" t="n">
        <v>173</v>
      </c>
      <c r="U71" s="0" t="n">
        <v>70</v>
      </c>
      <c r="V71" s="0" t="n">
        <v>10</v>
      </c>
      <c r="W71" s="0" t="n">
        <v>10</v>
      </c>
      <c r="X71" s="0" t="n">
        <v>0.65</v>
      </c>
      <c r="Y71" s="0" t="n">
        <v>100</v>
      </c>
      <c r="Z71" s="0" t="s">
        <v>35</v>
      </c>
      <c r="AA71" s="0" t="n">
        <v>10</v>
      </c>
      <c r="AB71" s="0" t="n">
        <v>0.1</v>
      </c>
      <c r="AC71" s="0" t="n">
        <f aca="false">V71/O71</f>
        <v>2.5</v>
      </c>
    </row>
    <row r="72" customFormat="false" ht="12.8" hidden="false" customHeight="false" outlineLevel="0" collapsed="false">
      <c r="A72" s="0" t="s">
        <v>29</v>
      </c>
      <c r="B72" s="0" t="s">
        <v>368</v>
      </c>
      <c r="C72" s="0" t="n">
        <v>6333.71199989319</v>
      </c>
      <c r="D72" s="0" t="n">
        <v>102180.978721978</v>
      </c>
      <c r="E72" s="0" t="n">
        <v>21270.4871752122</v>
      </c>
      <c r="F72" s="0" t="n">
        <v>7110.49154676591</v>
      </c>
      <c r="G72" s="0" t="n">
        <v>70000</v>
      </c>
      <c r="H72" s="0" t="n">
        <v>3800</v>
      </c>
      <c r="I72" s="0" t="s">
        <v>369</v>
      </c>
      <c r="J72" s="0" t="s">
        <v>370</v>
      </c>
      <c r="K72" s="0" t="s">
        <v>371</v>
      </c>
      <c r="L72" s="0" t="s">
        <v>372</v>
      </c>
      <c r="M72" s="0" t="n">
        <v>7433.90796733298</v>
      </c>
      <c r="N72" s="0" t="n">
        <v>7.84605572301403</v>
      </c>
      <c r="O72" s="0" t="n">
        <v>4</v>
      </c>
      <c r="P72" s="0" t="n">
        <v>7</v>
      </c>
      <c r="Q72" s="0" t="n">
        <v>1.75</v>
      </c>
      <c r="R72" s="0" t="n">
        <v>5.42857142857143</v>
      </c>
      <c r="S72" s="0" t="n">
        <v>27.1428571428571</v>
      </c>
      <c r="T72" s="0" t="n">
        <v>125</v>
      </c>
      <c r="U72" s="0" t="n">
        <v>71</v>
      </c>
      <c r="V72" s="0" t="n">
        <v>20</v>
      </c>
      <c r="W72" s="0" t="n">
        <v>5</v>
      </c>
      <c r="X72" s="0" t="n">
        <v>0.8</v>
      </c>
      <c r="Y72" s="0" t="n">
        <v>100</v>
      </c>
      <c r="Z72" s="0" t="s">
        <v>35</v>
      </c>
      <c r="AA72" s="0" t="n">
        <v>10</v>
      </c>
      <c r="AB72" s="0" t="n">
        <v>0.01</v>
      </c>
      <c r="AC72" s="0" t="n">
        <f aca="false">V72/O72</f>
        <v>5</v>
      </c>
    </row>
    <row r="73" customFormat="false" ht="12.8" hidden="false" customHeight="false" outlineLevel="0" collapsed="false">
      <c r="A73" s="0" t="s">
        <v>29</v>
      </c>
      <c r="B73" s="0" t="s">
        <v>373</v>
      </c>
      <c r="C73" s="0" t="n">
        <v>10195.3340001106</v>
      </c>
      <c r="D73" s="0" t="n">
        <v>144180.899620316</v>
      </c>
      <c r="E73" s="0" t="n">
        <v>29233.6185614802</v>
      </c>
      <c r="F73" s="0" t="n">
        <v>8747.28105883627</v>
      </c>
      <c r="G73" s="0" t="n">
        <v>100000</v>
      </c>
      <c r="H73" s="0" t="n">
        <v>6200</v>
      </c>
      <c r="I73" s="0" t="s">
        <v>374</v>
      </c>
      <c r="J73" s="0" t="s">
        <v>375</v>
      </c>
      <c r="K73" s="0" t="s">
        <v>376</v>
      </c>
      <c r="L73" s="0" t="s">
        <v>377</v>
      </c>
      <c r="M73" s="0" t="n">
        <v>6856.6878309077</v>
      </c>
      <c r="N73" s="0" t="n">
        <v>4.99306549191971</v>
      </c>
      <c r="O73" s="0" t="n">
        <v>2</v>
      </c>
      <c r="P73" s="0" t="n">
        <v>10</v>
      </c>
      <c r="Q73" s="0" t="n">
        <v>5</v>
      </c>
      <c r="R73" s="0" t="n">
        <v>6.2</v>
      </c>
      <c r="S73" s="0" t="n">
        <v>62</v>
      </c>
      <c r="T73" s="0" t="n">
        <v>135</v>
      </c>
      <c r="U73" s="0" t="n">
        <v>72</v>
      </c>
      <c r="V73" s="0" t="n">
        <v>10</v>
      </c>
      <c r="W73" s="0" t="n">
        <v>10</v>
      </c>
      <c r="X73" s="0" t="n">
        <v>0.8</v>
      </c>
      <c r="Y73" s="0" t="n">
        <v>100</v>
      </c>
      <c r="Z73" s="0" t="s">
        <v>35</v>
      </c>
      <c r="AA73" s="0" t="n">
        <v>10</v>
      </c>
      <c r="AB73" s="0" t="n">
        <v>0.01</v>
      </c>
      <c r="AC73" s="0" t="n">
        <f aca="false">V73/O73</f>
        <v>5</v>
      </c>
    </row>
    <row r="74" customFormat="false" ht="12.8" hidden="false" customHeight="false" outlineLevel="0" collapsed="false">
      <c r="A74" s="0" t="s">
        <v>29</v>
      </c>
      <c r="B74" s="0" t="s">
        <v>378</v>
      </c>
      <c r="C74" s="0" t="n">
        <v>2276.03600001335</v>
      </c>
      <c r="D74" s="0" t="n">
        <v>62440.0118642102</v>
      </c>
      <c r="E74" s="0" t="n">
        <v>8589.26699953603</v>
      </c>
      <c r="F74" s="0" t="n">
        <v>2250.74486467415</v>
      </c>
      <c r="G74" s="0" t="n">
        <v>50000</v>
      </c>
      <c r="H74" s="0" t="n">
        <v>1600</v>
      </c>
      <c r="I74" s="0" t="s">
        <v>379</v>
      </c>
      <c r="J74" s="0" t="s">
        <v>380</v>
      </c>
      <c r="K74" s="0" t="s">
        <v>381</v>
      </c>
      <c r="L74" s="0" t="s">
        <v>94</v>
      </c>
      <c r="M74" s="0" t="n">
        <v>1649.72969862671</v>
      </c>
      <c r="N74" s="0" t="n">
        <v>2.71380496990144</v>
      </c>
      <c r="O74" s="0" t="n">
        <v>3</v>
      </c>
      <c r="P74" s="0" t="n">
        <v>5</v>
      </c>
      <c r="Q74" s="0" t="n">
        <v>1.66666666666667</v>
      </c>
      <c r="R74" s="0" t="n">
        <v>3.2</v>
      </c>
      <c r="S74" s="0" t="n">
        <v>32</v>
      </c>
      <c r="T74" s="0" t="n">
        <v>46</v>
      </c>
      <c r="U74" s="0" t="n">
        <v>73</v>
      </c>
      <c r="V74" s="0" t="n">
        <v>10</v>
      </c>
      <c r="W74" s="0" t="n">
        <v>5</v>
      </c>
      <c r="X74" s="0" t="n">
        <v>0.65</v>
      </c>
      <c r="Y74" s="0" t="n">
        <v>1</v>
      </c>
      <c r="Z74" s="0" t="s">
        <v>114</v>
      </c>
      <c r="AA74" s="0" t="n">
        <v>10</v>
      </c>
      <c r="AB74" s="0" t="n">
        <v>0.01</v>
      </c>
      <c r="AC74" s="0" t="n">
        <f aca="false">V74/O74</f>
        <v>3.33333333333333</v>
      </c>
    </row>
    <row r="75" customFormat="false" ht="12.8" hidden="false" customHeight="false" outlineLevel="0" collapsed="false">
      <c r="A75" s="0" t="s">
        <v>29</v>
      </c>
      <c r="B75" s="0" t="s">
        <v>382</v>
      </c>
      <c r="C75" s="0" t="n">
        <v>10270.2239999771</v>
      </c>
      <c r="D75" s="0" t="n">
        <v>122047.712132923</v>
      </c>
      <c r="E75" s="0" t="n">
        <v>19633.5175854473</v>
      </c>
      <c r="F75" s="0" t="n">
        <v>7414.19454747534</v>
      </c>
      <c r="G75" s="0" t="n">
        <v>90000</v>
      </c>
      <c r="H75" s="0" t="n">
        <v>5000</v>
      </c>
      <c r="I75" s="0" t="s">
        <v>383</v>
      </c>
      <c r="J75" s="0" t="s">
        <v>384</v>
      </c>
      <c r="K75" s="0" t="s">
        <v>385</v>
      </c>
      <c r="L75" s="0" t="s">
        <v>386</v>
      </c>
      <c r="M75" s="0" t="n">
        <v>-2312.54164611349</v>
      </c>
      <c r="N75" s="0" t="n">
        <v>-1.85955043982334</v>
      </c>
      <c r="O75" s="0" t="n">
        <v>4</v>
      </c>
      <c r="P75" s="0" t="n">
        <v>9</v>
      </c>
      <c r="Q75" s="0" t="n">
        <v>2.25</v>
      </c>
      <c r="R75" s="0" t="n">
        <v>5.55555555555556</v>
      </c>
      <c r="S75" s="0" t="n">
        <v>27.7777777777778</v>
      </c>
      <c r="T75" s="0" t="n">
        <v>81</v>
      </c>
      <c r="U75" s="0" t="n">
        <v>74</v>
      </c>
      <c r="V75" s="0" t="n">
        <v>20</v>
      </c>
      <c r="W75" s="0" t="n">
        <v>10</v>
      </c>
      <c r="X75" s="0" t="n">
        <v>0.65</v>
      </c>
      <c r="Y75" s="0" t="n">
        <v>1</v>
      </c>
      <c r="Z75" s="0" t="s">
        <v>114</v>
      </c>
      <c r="AA75" s="0" t="n">
        <v>10</v>
      </c>
      <c r="AB75" s="0" t="n">
        <v>0.01</v>
      </c>
      <c r="AC75" s="0" t="n">
        <f aca="false">V75/O75</f>
        <v>5</v>
      </c>
    </row>
    <row r="76" customFormat="false" ht="12.8" hidden="false" customHeight="false" outlineLevel="0" collapsed="false">
      <c r="A76" s="0" t="s">
        <v>29</v>
      </c>
      <c r="B76" s="0" t="s">
        <v>387</v>
      </c>
      <c r="C76" s="0" t="n">
        <v>1961.81599998474</v>
      </c>
      <c r="D76" s="0" t="n">
        <v>88630.6894266693</v>
      </c>
      <c r="E76" s="0" t="n">
        <v>11253.253468588</v>
      </c>
      <c r="F76" s="0" t="n">
        <v>3377.43595808128</v>
      </c>
      <c r="G76" s="0" t="n">
        <v>60000</v>
      </c>
      <c r="H76" s="0" t="n">
        <v>14000</v>
      </c>
      <c r="I76" s="0" t="s">
        <v>388</v>
      </c>
      <c r="J76" s="0" t="s">
        <v>389</v>
      </c>
      <c r="K76" s="0" t="s">
        <v>390</v>
      </c>
      <c r="L76" s="0" t="s">
        <v>391</v>
      </c>
      <c r="M76" s="0" t="n">
        <v>1245.83301136833</v>
      </c>
      <c r="N76" s="0" t="n">
        <v>1.42568525311462</v>
      </c>
      <c r="O76" s="0" t="n">
        <v>4</v>
      </c>
      <c r="P76" s="0" t="n">
        <v>6</v>
      </c>
      <c r="Q76" s="0" t="n">
        <v>1.5</v>
      </c>
      <c r="R76" s="0" t="n">
        <v>2.33333333333333</v>
      </c>
      <c r="S76" s="0" t="n">
        <v>23.3333333333333</v>
      </c>
      <c r="T76" s="0" t="n">
        <v>58</v>
      </c>
      <c r="U76" s="0" t="n">
        <v>75</v>
      </c>
      <c r="V76" s="0" t="n">
        <v>10</v>
      </c>
      <c r="W76" s="0" t="n">
        <v>5</v>
      </c>
      <c r="X76" s="0" t="n">
        <v>0.8</v>
      </c>
      <c r="Y76" s="0" t="n">
        <v>1</v>
      </c>
      <c r="Z76" s="0" t="s">
        <v>114</v>
      </c>
      <c r="AA76" s="0" t="n">
        <v>10</v>
      </c>
      <c r="AB76" s="0" t="n">
        <v>0.1</v>
      </c>
      <c r="AC76" s="0" t="n">
        <f aca="false">V76/O76</f>
        <v>2.5</v>
      </c>
    </row>
    <row r="77" customFormat="false" ht="12.8" hidden="false" customHeight="false" outlineLevel="0" collapsed="false">
      <c r="A77" s="0" t="s">
        <v>29</v>
      </c>
      <c r="B77" s="0" t="s">
        <v>392</v>
      </c>
      <c r="C77" s="0" t="n">
        <v>5880.85799980164</v>
      </c>
      <c r="D77" s="0" t="n">
        <v>172398.887725174</v>
      </c>
      <c r="E77" s="0" t="n">
        <v>26753.7276023083</v>
      </c>
      <c r="F77" s="0" t="n">
        <v>8645.16012286566</v>
      </c>
      <c r="G77" s="0" t="n">
        <v>110000</v>
      </c>
      <c r="H77" s="0" t="n">
        <v>27000</v>
      </c>
      <c r="I77" s="0" t="s">
        <v>393</v>
      </c>
      <c r="J77" s="0" t="s">
        <v>394</v>
      </c>
      <c r="K77" s="0" t="s">
        <v>395</v>
      </c>
      <c r="L77" s="0" t="s">
        <v>396</v>
      </c>
      <c r="M77" s="0" t="n">
        <v>-16453.0421519381</v>
      </c>
      <c r="N77" s="0" t="n">
        <v>-8.71213874417076</v>
      </c>
      <c r="O77" s="0" t="n">
        <v>8</v>
      </c>
      <c r="P77" s="0" t="n">
        <v>11</v>
      </c>
      <c r="Q77" s="0" t="n">
        <v>1.375</v>
      </c>
      <c r="R77" s="0" t="n">
        <v>2.45454545454545</v>
      </c>
      <c r="S77" s="0" t="n">
        <v>12.2727272727273</v>
      </c>
      <c r="T77" s="0" t="n">
        <v>138</v>
      </c>
      <c r="U77" s="0" t="n">
        <v>76</v>
      </c>
      <c r="V77" s="0" t="n">
        <v>20</v>
      </c>
      <c r="W77" s="0" t="n">
        <v>10</v>
      </c>
      <c r="X77" s="0" t="n">
        <v>0.8</v>
      </c>
      <c r="Y77" s="0" t="n">
        <v>1</v>
      </c>
      <c r="Z77" s="0" t="s">
        <v>114</v>
      </c>
      <c r="AA77" s="0" t="n">
        <v>10</v>
      </c>
      <c r="AB77" s="0" t="n">
        <v>0.1</v>
      </c>
      <c r="AC77" s="0" t="n">
        <f aca="false">V77/O77</f>
        <v>2.5</v>
      </c>
    </row>
    <row r="78" customFormat="false" ht="12.8" hidden="false" customHeight="false" outlineLevel="0" collapsed="false">
      <c r="A78" s="0" t="s">
        <v>29</v>
      </c>
      <c r="B78" s="0" t="s">
        <v>397</v>
      </c>
      <c r="C78" s="0" t="n">
        <v>6719.13699984551</v>
      </c>
      <c r="D78" s="0" t="n">
        <v>82679.0236494787</v>
      </c>
      <c r="E78" s="0" t="n">
        <v>14288.8458309765</v>
      </c>
      <c r="F78" s="0" t="n">
        <v>6390.17781850217</v>
      </c>
      <c r="G78" s="0" t="n">
        <v>60000</v>
      </c>
      <c r="H78" s="0" t="n">
        <v>2000</v>
      </c>
      <c r="I78" s="0" t="s">
        <v>398</v>
      </c>
      <c r="J78" s="0" t="s">
        <v>399</v>
      </c>
      <c r="K78" s="0" t="s">
        <v>400</v>
      </c>
      <c r="L78" s="0" t="s">
        <v>119</v>
      </c>
      <c r="M78" s="0" t="n">
        <v>10289.8016460615</v>
      </c>
      <c r="N78" s="0" t="n">
        <v>14.2145492951641</v>
      </c>
      <c r="O78" s="0" t="n">
        <v>6</v>
      </c>
      <c r="P78" s="0" t="n">
        <v>6</v>
      </c>
      <c r="Q78" s="0" t="n">
        <v>1</v>
      </c>
      <c r="R78" s="0" t="n">
        <v>3.33333333333333</v>
      </c>
      <c r="S78" s="0" t="n">
        <v>16.6666666666667</v>
      </c>
      <c r="T78" s="0" t="n">
        <v>52</v>
      </c>
      <c r="U78" s="0" t="n">
        <v>77</v>
      </c>
      <c r="V78" s="0" t="n">
        <v>20</v>
      </c>
      <c r="W78" s="0" t="n">
        <v>5</v>
      </c>
      <c r="X78" s="0" t="n">
        <v>0.65</v>
      </c>
      <c r="Y78" s="0" t="n">
        <v>100</v>
      </c>
      <c r="Z78" s="0" t="s">
        <v>114</v>
      </c>
      <c r="AA78" s="0" t="n">
        <v>10</v>
      </c>
      <c r="AB78" s="0" t="n">
        <v>0.01</v>
      </c>
      <c r="AC78" s="0" t="n">
        <f aca="false">V78/O78</f>
        <v>3.33333333333333</v>
      </c>
    </row>
    <row r="79" customFormat="false" ht="12.8" hidden="false" customHeight="false" outlineLevel="0" collapsed="false">
      <c r="A79" s="0" t="s">
        <v>29</v>
      </c>
      <c r="B79" s="0" t="s">
        <v>401</v>
      </c>
      <c r="C79" s="0" t="n">
        <v>4340.9470000267</v>
      </c>
      <c r="D79" s="0" t="n">
        <v>108776.349718932</v>
      </c>
      <c r="E79" s="0" t="n">
        <v>18496.0366624898</v>
      </c>
      <c r="F79" s="0" t="n">
        <v>6280.31305644207</v>
      </c>
      <c r="G79" s="0" t="n">
        <v>80000</v>
      </c>
      <c r="H79" s="0" t="n">
        <v>4000</v>
      </c>
      <c r="I79" s="0" t="s">
        <v>402</v>
      </c>
      <c r="J79" s="0" t="s">
        <v>403</v>
      </c>
      <c r="K79" s="0" t="s">
        <v>404</v>
      </c>
      <c r="L79" s="0" t="s">
        <v>405</v>
      </c>
      <c r="M79" s="0" t="n">
        <v>-2002.62742021034</v>
      </c>
      <c r="N79" s="0" t="n">
        <v>-1.80776847009065</v>
      </c>
      <c r="O79" s="0" t="n">
        <v>2</v>
      </c>
      <c r="P79" s="0" t="n">
        <v>8</v>
      </c>
      <c r="Q79" s="0" t="n">
        <v>4</v>
      </c>
      <c r="R79" s="0" t="n">
        <v>5</v>
      </c>
      <c r="S79" s="0" t="n">
        <v>50</v>
      </c>
      <c r="T79" s="0" t="n">
        <v>60</v>
      </c>
      <c r="U79" s="0" t="n">
        <v>78</v>
      </c>
      <c r="V79" s="0" t="n">
        <v>10</v>
      </c>
      <c r="W79" s="0" t="n">
        <v>10</v>
      </c>
      <c r="X79" s="0" t="n">
        <v>0.65</v>
      </c>
      <c r="Y79" s="0" t="n">
        <v>100</v>
      </c>
      <c r="Z79" s="0" t="s">
        <v>114</v>
      </c>
      <c r="AA79" s="0" t="n">
        <v>10</v>
      </c>
      <c r="AB79" s="0" t="n">
        <v>0.01</v>
      </c>
      <c r="AC79" s="0" t="n">
        <f aca="false">V79/O79</f>
        <v>5</v>
      </c>
    </row>
    <row r="80" customFormat="false" ht="12.8" hidden="false" customHeight="false" outlineLevel="0" collapsed="false">
      <c r="A80" s="0" t="s">
        <v>29</v>
      </c>
      <c r="B80" s="0" t="s">
        <v>406</v>
      </c>
      <c r="C80" s="0" t="n">
        <v>4628.55700016022</v>
      </c>
      <c r="D80" s="0" t="n">
        <v>129091.527970127</v>
      </c>
      <c r="E80" s="0" t="n">
        <v>22576.9952551653</v>
      </c>
      <c r="F80" s="0" t="n">
        <v>6514.53271496224</v>
      </c>
      <c r="G80" s="0" t="n">
        <v>80000</v>
      </c>
      <c r="H80" s="0" t="n">
        <v>20000</v>
      </c>
      <c r="I80" s="0" t="s">
        <v>407</v>
      </c>
      <c r="J80" s="0" t="s">
        <v>408</v>
      </c>
      <c r="K80" s="0" t="s">
        <v>409</v>
      </c>
      <c r="L80" s="0" t="s">
        <v>410</v>
      </c>
      <c r="M80" s="0" t="n">
        <v>-9538.83380436023</v>
      </c>
      <c r="N80" s="0" t="n">
        <v>-6.88076816814285</v>
      </c>
      <c r="O80" s="0" t="n">
        <v>8</v>
      </c>
      <c r="P80" s="0" t="n">
        <v>8</v>
      </c>
      <c r="Q80" s="0" t="n">
        <v>1</v>
      </c>
      <c r="R80" s="0" t="n">
        <v>2.5</v>
      </c>
      <c r="S80" s="0" t="n">
        <v>12.5</v>
      </c>
      <c r="T80" s="0" t="n">
        <v>67</v>
      </c>
      <c r="U80" s="0" t="n">
        <v>79</v>
      </c>
      <c r="V80" s="0" t="n">
        <v>20</v>
      </c>
      <c r="W80" s="0" t="n">
        <v>5</v>
      </c>
      <c r="X80" s="0" t="n">
        <v>0.8</v>
      </c>
      <c r="Y80" s="0" t="n">
        <v>100</v>
      </c>
      <c r="Z80" s="0" t="s">
        <v>114</v>
      </c>
      <c r="AA80" s="0" t="n">
        <v>10</v>
      </c>
      <c r="AB80" s="0" t="n">
        <v>0.1</v>
      </c>
      <c r="AC80" s="0" t="n">
        <f aca="false">V80/O80</f>
        <v>2.5</v>
      </c>
    </row>
    <row r="81" customFormat="false" ht="12.8" hidden="false" customHeight="false" outlineLevel="0" collapsed="false">
      <c r="A81" s="0" t="s">
        <v>29</v>
      </c>
      <c r="B81" s="0" t="s">
        <v>411</v>
      </c>
      <c r="C81" s="0" t="n">
        <v>1782.56799983978</v>
      </c>
      <c r="D81" s="0" t="n">
        <v>164064.461002335</v>
      </c>
      <c r="E81" s="0" t="n">
        <v>23523.4912381703</v>
      </c>
      <c r="F81" s="0" t="n">
        <v>6540.96976416465</v>
      </c>
      <c r="G81" s="0" t="n">
        <v>110000</v>
      </c>
      <c r="H81" s="0" t="n">
        <v>24000</v>
      </c>
      <c r="I81" s="0" t="s">
        <v>412</v>
      </c>
      <c r="J81" s="0" t="s">
        <v>413</v>
      </c>
      <c r="K81" s="0" t="s">
        <v>414</v>
      </c>
      <c r="L81" s="0" t="s">
        <v>415</v>
      </c>
      <c r="M81" s="0" t="n">
        <v>8251.81360859276</v>
      </c>
      <c r="N81" s="0" t="n">
        <v>5.29598447020814</v>
      </c>
      <c r="O81" s="0" t="n">
        <v>5</v>
      </c>
      <c r="P81" s="0" t="n">
        <v>11</v>
      </c>
      <c r="Q81" s="0" t="n">
        <v>2.2</v>
      </c>
      <c r="R81" s="0" t="n">
        <v>2.18181818181818</v>
      </c>
      <c r="S81" s="0" t="n">
        <v>21.8181818181818</v>
      </c>
      <c r="T81" s="0" t="n">
        <v>83</v>
      </c>
      <c r="U81" s="0" t="n">
        <v>80</v>
      </c>
      <c r="V81" s="0" t="n">
        <v>10</v>
      </c>
      <c r="W81" s="0" t="n">
        <v>10</v>
      </c>
      <c r="X81" s="0" t="n">
        <v>0.8</v>
      </c>
      <c r="Y81" s="0" t="n">
        <v>100</v>
      </c>
      <c r="Z81" s="0" t="s">
        <v>114</v>
      </c>
      <c r="AA81" s="0" t="n">
        <v>10</v>
      </c>
      <c r="AB81" s="0" t="n">
        <v>0.1</v>
      </c>
      <c r="AC81" s="0" t="n">
        <f aca="false">V81/O81</f>
        <v>2</v>
      </c>
    </row>
    <row r="82" customFormat="false" ht="12.8" hidden="false" customHeight="false" outlineLevel="0" collapsed="false">
      <c r="A82" s="0" t="s">
        <v>29</v>
      </c>
      <c r="B82" s="0" t="s">
        <v>416</v>
      </c>
      <c r="C82" s="0" t="n">
        <v>1883.65299987793</v>
      </c>
      <c r="D82" s="0" t="n">
        <v>474644.264988648</v>
      </c>
      <c r="E82" s="0" t="n">
        <v>47914.8720694234</v>
      </c>
      <c r="F82" s="0" t="n">
        <v>12729.3929192242</v>
      </c>
      <c r="G82" s="0" t="n">
        <v>400000</v>
      </c>
      <c r="H82" s="0" t="n">
        <v>14000</v>
      </c>
      <c r="I82" s="0" t="s">
        <v>417</v>
      </c>
      <c r="J82" s="0" t="s">
        <v>418</v>
      </c>
      <c r="K82" s="0" t="s">
        <v>419</v>
      </c>
      <c r="L82" s="0" t="s">
        <v>224</v>
      </c>
      <c r="M82" s="0" t="n">
        <v>12472.5777424203</v>
      </c>
      <c r="N82" s="0" t="n">
        <v>2.69868927210494</v>
      </c>
      <c r="O82" s="0" t="n">
        <v>3</v>
      </c>
      <c r="P82" s="0" t="n">
        <v>4</v>
      </c>
      <c r="Q82" s="0" t="n">
        <v>1.33333333333333</v>
      </c>
      <c r="R82" s="0" t="n">
        <v>3.5</v>
      </c>
      <c r="S82" s="0" t="n">
        <v>35</v>
      </c>
      <c r="T82" s="0" t="n">
        <v>110</v>
      </c>
      <c r="U82" s="0" t="n">
        <v>81</v>
      </c>
      <c r="V82" s="0" t="n">
        <v>10</v>
      </c>
      <c r="W82" s="0" t="n">
        <v>5</v>
      </c>
      <c r="X82" s="0" t="n">
        <v>0.65</v>
      </c>
      <c r="Y82" s="0" t="n">
        <v>1</v>
      </c>
      <c r="Z82" s="0" t="s">
        <v>35</v>
      </c>
      <c r="AA82" s="0" t="n">
        <v>100</v>
      </c>
      <c r="AB82" s="0" t="n">
        <v>0.01</v>
      </c>
      <c r="AC82" s="0" t="n">
        <f aca="false">V82/O82</f>
        <v>3.33333333333333</v>
      </c>
    </row>
    <row r="83" customFormat="false" ht="12.8" hidden="false" customHeight="false" outlineLevel="0" collapsed="false">
      <c r="A83" s="0" t="s">
        <v>29</v>
      </c>
      <c r="B83" s="0" t="s">
        <v>420</v>
      </c>
      <c r="C83" s="0" t="n">
        <v>5797.19199991226</v>
      </c>
      <c r="D83" s="0" t="n">
        <v>944285.315526881</v>
      </c>
      <c r="E83" s="0" t="n">
        <v>90845.0787105729</v>
      </c>
      <c r="F83" s="0" t="n">
        <v>25440.2368163079</v>
      </c>
      <c r="G83" s="0" t="n">
        <v>800000</v>
      </c>
      <c r="H83" s="0" t="n">
        <v>28000</v>
      </c>
      <c r="I83" s="0" t="s">
        <v>421</v>
      </c>
      <c r="J83" s="0" t="s">
        <v>422</v>
      </c>
      <c r="K83" s="0" t="s">
        <v>423</v>
      </c>
      <c r="L83" s="0" t="s">
        <v>84</v>
      </c>
      <c r="M83" s="0" t="n">
        <v>-145512.612994159</v>
      </c>
      <c r="N83" s="0" t="n">
        <v>-13.3522563390843</v>
      </c>
      <c r="O83" s="0" t="n">
        <v>6</v>
      </c>
      <c r="P83" s="0" t="n">
        <v>8</v>
      </c>
      <c r="Q83" s="0" t="n">
        <v>1.33333333333333</v>
      </c>
      <c r="R83" s="0" t="n">
        <v>3.5</v>
      </c>
      <c r="S83" s="0" t="n">
        <v>17.5</v>
      </c>
      <c r="T83" s="0" t="n">
        <v>193</v>
      </c>
      <c r="U83" s="0" t="n">
        <v>82</v>
      </c>
      <c r="V83" s="0" t="n">
        <v>20</v>
      </c>
      <c r="W83" s="0" t="n">
        <v>10</v>
      </c>
      <c r="X83" s="0" t="n">
        <v>0.65</v>
      </c>
      <c r="Y83" s="0" t="n">
        <v>1</v>
      </c>
      <c r="Z83" s="0" t="s">
        <v>35</v>
      </c>
      <c r="AA83" s="0" t="n">
        <v>100</v>
      </c>
      <c r="AB83" s="0" t="n">
        <v>0.01</v>
      </c>
      <c r="AC83" s="0" t="n">
        <f aca="false">V83/O83</f>
        <v>3.33333333333333</v>
      </c>
    </row>
    <row r="84" customFormat="false" ht="12.8" hidden="false" customHeight="false" outlineLevel="0" collapsed="false">
      <c r="A84" s="0" t="s">
        <v>29</v>
      </c>
      <c r="B84" s="0" t="s">
        <v>424</v>
      </c>
      <c r="C84" s="0" t="n">
        <v>961.110000133514</v>
      </c>
      <c r="D84" s="0" t="n">
        <v>698102.211458925</v>
      </c>
      <c r="E84" s="0" t="n">
        <v>76416.0623019703</v>
      </c>
      <c r="F84" s="0" t="n">
        <v>21686.1491569544</v>
      </c>
      <c r="G84" s="0" t="n">
        <v>500000</v>
      </c>
      <c r="H84" s="0" t="n">
        <v>100000</v>
      </c>
      <c r="I84" s="0" t="s">
        <v>425</v>
      </c>
      <c r="J84" s="0" t="s">
        <v>426</v>
      </c>
      <c r="K84" s="0" t="s">
        <v>427</v>
      </c>
      <c r="L84" s="0" t="s">
        <v>60</v>
      </c>
      <c r="M84" s="0" t="n">
        <v>-15536.0029336137</v>
      </c>
      <c r="N84" s="0" t="n">
        <v>-2.17701387345663</v>
      </c>
      <c r="O84" s="0" t="n">
        <v>5</v>
      </c>
      <c r="P84" s="0" t="n">
        <v>5</v>
      </c>
      <c r="Q84" s="0" t="n">
        <v>1</v>
      </c>
      <c r="R84" s="0" t="n">
        <v>2</v>
      </c>
      <c r="S84" s="0" t="n">
        <v>20</v>
      </c>
      <c r="T84" s="0" t="n">
        <v>164</v>
      </c>
      <c r="U84" s="0" t="n">
        <v>83</v>
      </c>
      <c r="V84" s="0" t="n">
        <v>10</v>
      </c>
      <c r="W84" s="0" t="n">
        <v>5</v>
      </c>
      <c r="X84" s="0" t="n">
        <v>0.8</v>
      </c>
      <c r="Y84" s="0" t="n">
        <v>1</v>
      </c>
      <c r="Z84" s="0" t="s">
        <v>35</v>
      </c>
      <c r="AA84" s="0" t="n">
        <v>100</v>
      </c>
      <c r="AB84" s="0" t="n">
        <v>0.1</v>
      </c>
      <c r="AC84" s="0" t="n">
        <f aca="false">V84/O84</f>
        <v>2</v>
      </c>
    </row>
    <row r="85" customFormat="false" ht="12.8" hidden="false" customHeight="false" outlineLevel="0" collapsed="false">
      <c r="A85" s="0" t="s">
        <v>29</v>
      </c>
      <c r="B85" s="0" t="s">
        <v>428</v>
      </c>
      <c r="C85" s="0" t="n">
        <v>3130.51400017738</v>
      </c>
      <c r="D85" s="0" t="n">
        <v>1354131.06784389</v>
      </c>
      <c r="E85" s="0" t="n">
        <v>107023.960386953</v>
      </c>
      <c r="F85" s="0" t="n">
        <v>27107.1074569368</v>
      </c>
      <c r="G85" s="0" t="n">
        <v>1000000</v>
      </c>
      <c r="H85" s="0" t="n">
        <v>220000</v>
      </c>
      <c r="I85" s="0" t="s">
        <v>429</v>
      </c>
      <c r="J85" s="0" t="s">
        <v>430</v>
      </c>
      <c r="K85" s="0" t="s">
        <v>431</v>
      </c>
      <c r="L85" s="0" t="s">
        <v>432</v>
      </c>
      <c r="M85" s="0" t="n">
        <v>-234582.718156195</v>
      </c>
      <c r="N85" s="0" t="n">
        <v>-14.7655745310051</v>
      </c>
      <c r="O85" s="0" t="n">
        <v>9</v>
      </c>
      <c r="P85" s="0" t="n">
        <v>10</v>
      </c>
      <c r="Q85" s="0" t="n">
        <v>1.11111111111111</v>
      </c>
      <c r="R85" s="0" t="n">
        <v>2.2</v>
      </c>
      <c r="S85" s="0" t="n">
        <v>11</v>
      </c>
      <c r="T85" s="0" t="n">
        <v>321</v>
      </c>
      <c r="U85" s="0" t="n">
        <v>84</v>
      </c>
      <c r="V85" s="0" t="n">
        <v>20</v>
      </c>
      <c r="W85" s="0" t="n">
        <v>10</v>
      </c>
      <c r="X85" s="0" t="n">
        <v>0.8</v>
      </c>
      <c r="Y85" s="0" t="n">
        <v>1</v>
      </c>
      <c r="Z85" s="0" t="s">
        <v>35</v>
      </c>
      <c r="AA85" s="0" t="n">
        <v>100</v>
      </c>
      <c r="AB85" s="0" t="n">
        <v>0.1</v>
      </c>
      <c r="AC85" s="0" t="n">
        <f aca="false">V85/O85</f>
        <v>2.22222222222222</v>
      </c>
    </row>
    <row r="86" customFormat="false" ht="12.8" hidden="false" customHeight="false" outlineLevel="0" collapsed="false">
      <c r="A86" s="0" t="s">
        <v>29</v>
      </c>
      <c r="B86" s="0" t="s">
        <v>433</v>
      </c>
      <c r="C86" s="0" t="n">
        <v>5626.67199993134</v>
      </c>
      <c r="D86" s="0" t="n">
        <v>566120.545322</v>
      </c>
      <c r="E86" s="0" t="n">
        <v>36011.5443443636</v>
      </c>
      <c r="F86" s="0" t="n">
        <v>10109.000977636</v>
      </c>
      <c r="G86" s="0" t="n">
        <v>500000</v>
      </c>
      <c r="H86" s="0" t="n">
        <v>20000</v>
      </c>
      <c r="I86" s="0" t="s">
        <v>434</v>
      </c>
      <c r="J86" s="0" t="s">
        <v>435</v>
      </c>
      <c r="K86" s="0" t="s">
        <v>436</v>
      </c>
      <c r="L86" s="0" t="s">
        <v>60</v>
      </c>
      <c r="M86" s="0" t="n">
        <v>-6667.62435561209</v>
      </c>
      <c r="N86" s="0" t="n">
        <v>-1.16406460687987</v>
      </c>
      <c r="O86" s="0" t="n">
        <v>5</v>
      </c>
      <c r="P86" s="0" t="n">
        <v>5</v>
      </c>
      <c r="Q86" s="0" t="n">
        <v>1</v>
      </c>
      <c r="R86" s="0" t="n">
        <v>4</v>
      </c>
      <c r="S86" s="0" t="n">
        <v>20</v>
      </c>
      <c r="T86" s="0" t="n">
        <v>71</v>
      </c>
      <c r="U86" s="0" t="n">
        <v>85</v>
      </c>
      <c r="V86" s="0" t="n">
        <v>20</v>
      </c>
      <c r="W86" s="0" t="n">
        <v>5</v>
      </c>
      <c r="X86" s="0" t="n">
        <v>0.65</v>
      </c>
      <c r="Y86" s="0" t="n">
        <v>100</v>
      </c>
      <c r="Z86" s="0" t="s">
        <v>35</v>
      </c>
      <c r="AA86" s="0" t="n">
        <v>100</v>
      </c>
      <c r="AB86" s="0" t="n">
        <v>0.01</v>
      </c>
      <c r="AC86" s="0" t="n">
        <f aca="false">V86/O86</f>
        <v>4</v>
      </c>
    </row>
    <row r="87" customFormat="false" ht="12.8" hidden="false" customHeight="false" outlineLevel="0" collapsed="false">
      <c r="A87" s="0" t="s">
        <v>29</v>
      </c>
      <c r="B87" s="0" t="s">
        <v>437</v>
      </c>
      <c r="C87" s="0" t="n">
        <v>1469.27100014687</v>
      </c>
      <c r="D87" s="0" t="n">
        <v>887186.313439088</v>
      </c>
      <c r="E87" s="0" t="n">
        <v>47491.8435501698</v>
      </c>
      <c r="F87" s="0" t="n">
        <v>12694.469888918</v>
      </c>
      <c r="G87" s="0" t="n">
        <v>800000</v>
      </c>
      <c r="H87" s="0" t="n">
        <v>27000</v>
      </c>
      <c r="I87" s="0" t="s">
        <v>438</v>
      </c>
      <c r="J87" s="0" t="s">
        <v>439</v>
      </c>
      <c r="K87" s="0" t="s">
        <v>440</v>
      </c>
      <c r="L87" s="0" t="s">
        <v>441</v>
      </c>
      <c r="M87" s="0" t="n">
        <v>-91710.5105386339</v>
      </c>
      <c r="N87" s="0" t="n">
        <v>-9.36876168072245</v>
      </c>
      <c r="O87" s="0" t="n">
        <v>3</v>
      </c>
      <c r="P87" s="0" t="n">
        <v>8</v>
      </c>
      <c r="Q87" s="0" t="n">
        <v>2.66666666666667</v>
      </c>
      <c r="R87" s="0" t="n">
        <v>3.375</v>
      </c>
      <c r="S87" s="0" t="n">
        <v>33.75</v>
      </c>
      <c r="T87" s="0" t="n">
        <v>107</v>
      </c>
      <c r="U87" s="0" t="n">
        <v>86</v>
      </c>
      <c r="V87" s="0" t="n">
        <v>10</v>
      </c>
      <c r="W87" s="0" t="n">
        <v>10</v>
      </c>
      <c r="X87" s="0" t="n">
        <v>0.65</v>
      </c>
      <c r="Y87" s="0" t="n">
        <v>100</v>
      </c>
      <c r="Z87" s="0" t="s">
        <v>35</v>
      </c>
      <c r="AA87" s="0" t="n">
        <v>100</v>
      </c>
      <c r="AB87" s="0" t="n">
        <v>0.01</v>
      </c>
      <c r="AC87" s="0" t="n">
        <f aca="false">V87/O87</f>
        <v>3.33333333333333</v>
      </c>
    </row>
    <row r="88" customFormat="false" ht="12.8" hidden="false" customHeight="false" outlineLevel="0" collapsed="false">
      <c r="A88" s="0" t="s">
        <v>29</v>
      </c>
      <c r="B88" s="0" t="s">
        <v>442</v>
      </c>
      <c r="C88" s="0" t="n">
        <v>2352.68600010872</v>
      </c>
      <c r="D88" s="0" t="n">
        <v>867775.941437312</v>
      </c>
      <c r="E88" s="0" t="n">
        <v>53569.7329982146</v>
      </c>
      <c r="F88" s="0" t="n">
        <v>14206.2084390969</v>
      </c>
      <c r="G88" s="0" t="n">
        <v>600000</v>
      </c>
      <c r="H88" s="0" t="n">
        <v>200000</v>
      </c>
      <c r="I88" s="0" t="s">
        <v>443</v>
      </c>
      <c r="J88" s="0" t="s">
        <v>444</v>
      </c>
      <c r="K88" s="0" t="s">
        <v>445</v>
      </c>
      <c r="L88" s="0" t="s">
        <v>119</v>
      </c>
      <c r="M88" s="0" t="n">
        <v>-32928.1923029033</v>
      </c>
      <c r="N88" s="0" t="n">
        <v>-3.65582782063711</v>
      </c>
      <c r="O88" s="0" t="n">
        <v>6</v>
      </c>
      <c r="P88" s="0" t="n">
        <v>6</v>
      </c>
      <c r="Q88" s="0" t="n">
        <v>1</v>
      </c>
      <c r="R88" s="0" t="n">
        <v>3.33333333333333</v>
      </c>
      <c r="S88" s="0" t="n">
        <v>16.6666666666667</v>
      </c>
      <c r="T88" s="0" t="n">
        <v>118</v>
      </c>
      <c r="U88" s="0" t="n">
        <v>87</v>
      </c>
      <c r="V88" s="0" t="n">
        <v>20</v>
      </c>
      <c r="W88" s="0" t="n">
        <v>5</v>
      </c>
      <c r="X88" s="0" t="n">
        <v>0.8</v>
      </c>
      <c r="Y88" s="0" t="n">
        <v>100</v>
      </c>
      <c r="Z88" s="0" t="s">
        <v>35</v>
      </c>
      <c r="AA88" s="0" t="n">
        <v>100</v>
      </c>
      <c r="AB88" s="0" t="n">
        <v>0.1</v>
      </c>
      <c r="AC88" s="0" t="n">
        <f aca="false">V88/O88</f>
        <v>3.33333333333333</v>
      </c>
    </row>
    <row r="89" customFormat="false" ht="12.8" hidden="false" customHeight="false" outlineLevel="0" collapsed="false">
      <c r="A89" s="0" t="s">
        <v>29</v>
      </c>
      <c r="B89" s="0" t="s">
        <v>446</v>
      </c>
      <c r="C89" s="0" t="n">
        <v>2273.40799999237</v>
      </c>
      <c r="D89" s="0" t="n">
        <v>1223011.35482003</v>
      </c>
      <c r="E89" s="0" t="n">
        <v>96347.1472435869</v>
      </c>
      <c r="F89" s="0" t="n">
        <v>26664.2075764453</v>
      </c>
      <c r="G89" s="0" t="n">
        <v>900000</v>
      </c>
      <c r="H89" s="0" t="n">
        <v>200000</v>
      </c>
      <c r="I89" s="0" t="s">
        <v>447</v>
      </c>
      <c r="J89" s="0" t="s">
        <v>448</v>
      </c>
      <c r="K89" s="0" t="s">
        <v>449</v>
      </c>
      <c r="L89" s="0" t="s">
        <v>450</v>
      </c>
      <c r="M89" s="0" t="n">
        <v>-40290.5884471103</v>
      </c>
      <c r="N89" s="0" t="n">
        <v>-3.18930788176507</v>
      </c>
      <c r="O89" s="0" t="n">
        <v>4</v>
      </c>
      <c r="P89" s="0" t="n">
        <v>9</v>
      </c>
      <c r="Q89" s="0" t="n">
        <v>2.25</v>
      </c>
      <c r="R89" s="0" t="n">
        <v>2.22222222222222</v>
      </c>
      <c r="S89" s="0" t="n">
        <v>22.2222222222222</v>
      </c>
      <c r="T89" s="0" t="n">
        <v>182</v>
      </c>
      <c r="U89" s="0" t="n">
        <v>88</v>
      </c>
      <c r="V89" s="0" t="n">
        <v>10</v>
      </c>
      <c r="W89" s="0" t="n">
        <v>10</v>
      </c>
      <c r="X89" s="0" t="n">
        <v>0.8</v>
      </c>
      <c r="Y89" s="0" t="n">
        <v>100</v>
      </c>
      <c r="Z89" s="0" t="s">
        <v>35</v>
      </c>
      <c r="AA89" s="0" t="n">
        <v>100</v>
      </c>
      <c r="AB89" s="0" t="n">
        <v>0.1</v>
      </c>
      <c r="AC89" s="0" t="n">
        <f aca="false">V89/O89</f>
        <v>2.5</v>
      </c>
    </row>
    <row r="90" customFormat="false" ht="12.8" hidden="false" customHeight="false" outlineLevel="0" collapsed="false">
      <c r="A90" s="0" t="s">
        <v>29</v>
      </c>
      <c r="B90" s="0" t="s">
        <v>451</v>
      </c>
      <c r="C90" s="0" t="n">
        <v>1483.007999897</v>
      </c>
      <c r="D90" s="0" t="n">
        <v>631233.280532609</v>
      </c>
      <c r="E90" s="0" t="n">
        <v>24922.4343944148</v>
      </c>
      <c r="F90" s="0" t="n">
        <v>6310.84613819405</v>
      </c>
      <c r="G90" s="0" t="n">
        <v>500000</v>
      </c>
      <c r="H90" s="0" t="n">
        <v>100000</v>
      </c>
      <c r="I90" s="0" t="s">
        <v>452</v>
      </c>
      <c r="J90" s="0" t="s">
        <v>453</v>
      </c>
      <c r="K90" s="0" t="s">
        <v>454</v>
      </c>
      <c r="L90" s="0" t="s">
        <v>60</v>
      </c>
      <c r="M90" s="0" t="n">
        <v>-30986.5426728323</v>
      </c>
      <c r="N90" s="0" t="n">
        <v>-4.67919285817261</v>
      </c>
      <c r="O90" s="0" t="n">
        <v>5</v>
      </c>
      <c r="P90" s="0" t="n">
        <v>5</v>
      </c>
      <c r="Q90" s="0" t="n">
        <v>1</v>
      </c>
      <c r="R90" s="0" t="n">
        <v>2</v>
      </c>
      <c r="S90" s="0" t="n">
        <v>20</v>
      </c>
      <c r="T90" s="0" t="n">
        <v>117</v>
      </c>
      <c r="U90" s="0" t="n">
        <v>89</v>
      </c>
      <c r="V90" s="0" t="n">
        <v>10</v>
      </c>
      <c r="W90" s="0" t="n">
        <v>5</v>
      </c>
      <c r="X90" s="0" t="n">
        <v>0.65</v>
      </c>
      <c r="Y90" s="0" t="n">
        <v>1</v>
      </c>
      <c r="Z90" s="0" t="s">
        <v>114</v>
      </c>
      <c r="AA90" s="0" t="n">
        <v>100</v>
      </c>
      <c r="AB90" s="0" t="n">
        <v>0.1</v>
      </c>
      <c r="AC90" s="0" t="n">
        <f aca="false">V90/O90</f>
        <v>2</v>
      </c>
    </row>
    <row r="91" customFormat="false" ht="12.8" hidden="false" customHeight="false" outlineLevel="0" collapsed="false">
      <c r="A91" s="0" t="s">
        <v>29</v>
      </c>
      <c r="B91" s="0" t="s">
        <v>455</v>
      </c>
      <c r="C91" s="0" t="n">
        <v>9626.91199994087</v>
      </c>
      <c r="D91" s="0" t="n">
        <v>1169688.82545189</v>
      </c>
      <c r="E91" s="0" t="n">
        <v>39194.125324994</v>
      </c>
      <c r="F91" s="0" t="n">
        <v>10494.7001268999</v>
      </c>
      <c r="G91" s="0" t="n">
        <v>900000</v>
      </c>
      <c r="H91" s="0" t="n">
        <v>220000</v>
      </c>
      <c r="I91" s="0" t="s">
        <v>456</v>
      </c>
      <c r="J91" s="0" t="s">
        <v>457</v>
      </c>
      <c r="K91" s="0" t="s">
        <v>458</v>
      </c>
      <c r="L91" s="0" t="s">
        <v>459</v>
      </c>
      <c r="M91" s="0" t="n">
        <v>-347490.319762851</v>
      </c>
      <c r="N91" s="0" t="n">
        <v>-22.9037105379976</v>
      </c>
      <c r="O91" s="0" t="n">
        <v>8</v>
      </c>
      <c r="P91" s="0" t="n">
        <v>9</v>
      </c>
      <c r="Q91" s="0" t="n">
        <v>1.125</v>
      </c>
      <c r="R91" s="0" t="n">
        <v>2.44444444444444</v>
      </c>
      <c r="S91" s="0" t="n">
        <v>12.2222222222222</v>
      </c>
      <c r="T91" s="0" t="n">
        <v>167</v>
      </c>
      <c r="U91" s="0" t="n">
        <v>90</v>
      </c>
      <c r="V91" s="0" t="n">
        <v>20</v>
      </c>
      <c r="W91" s="0" t="n">
        <v>10</v>
      </c>
      <c r="X91" s="0" t="n">
        <v>0.65</v>
      </c>
      <c r="Y91" s="0" t="n">
        <v>1</v>
      </c>
      <c r="Z91" s="0" t="s">
        <v>114</v>
      </c>
      <c r="AA91" s="0" t="n">
        <v>100</v>
      </c>
      <c r="AB91" s="0" t="n">
        <v>0.1</v>
      </c>
      <c r="AC91" s="0" t="n">
        <f aca="false">V91/O91</f>
        <v>2.5</v>
      </c>
    </row>
    <row r="92" customFormat="false" ht="12.8" hidden="false" customHeight="false" outlineLevel="0" collapsed="false">
      <c r="A92" s="0" t="s">
        <v>29</v>
      </c>
      <c r="B92" s="0" t="s">
        <v>460</v>
      </c>
      <c r="C92" s="0" t="n">
        <v>1957.1819999218</v>
      </c>
      <c r="D92" s="0" t="n">
        <v>532690.147466547</v>
      </c>
      <c r="E92" s="0" t="n">
        <v>13631.6870618248</v>
      </c>
      <c r="F92" s="0" t="n">
        <v>3058.46040472166</v>
      </c>
      <c r="G92" s="0" t="n">
        <v>500000</v>
      </c>
      <c r="H92" s="0" t="n">
        <v>16000</v>
      </c>
      <c r="I92" s="0" t="s">
        <v>461</v>
      </c>
      <c r="J92" s="0" t="s">
        <v>462</v>
      </c>
      <c r="K92" s="0" t="s">
        <v>463</v>
      </c>
      <c r="L92" s="0" t="s">
        <v>464</v>
      </c>
      <c r="M92" s="0" t="n">
        <v>-335.54429782473</v>
      </c>
      <c r="N92" s="0" t="n">
        <v>-0.062950867661565</v>
      </c>
      <c r="O92" s="0" t="n">
        <v>3</v>
      </c>
      <c r="P92" s="0" t="n">
        <v>5</v>
      </c>
      <c r="Q92" s="0" t="n">
        <v>1.66666666666667</v>
      </c>
      <c r="R92" s="0" t="n">
        <v>3.2</v>
      </c>
      <c r="S92" s="0" t="n">
        <v>32</v>
      </c>
      <c r="T92" s="0" t="n">
        <v>75</v>
      </c>
      <c r="U92" s="0" t="n">
        <v>91</v>
      </c>
      <c r="V92" s="0" t="n">
        <v>10</v>
      </c>
      <c r="W92" s="0" t="n">
        <v>5</v>
      </c>
      <c r="X92" s="0" t="n">
        <v>0.8</v>
      </c>
      <c r="Y92" s="0" t="n">
        <v>1</v>
      </c>
      <c r="Z92" s="0" t="s">
        <v>114</v>
      </c>
      <c r="AA92" s="0" t="n">
        <v>100</v>
      </c>
      <c r="AB92" s="0" t="n">
        <v>0.01</v>
      </c>
      <c r="AC92" s="0" t="n">
        <f aca="false">V92/O92</f>
        <v>3.33333333333333</v>
      </c>
    </row>
    <row r="93" customFormat="false" ht="12.8" hidden="false" customHeight="false" outlineLevel="0" collapsed="false">
      <c r="A93" s="0" t="s">
        <v>29</v>
      </c>
      <c r="B93" s="0" t="s">
        <v>465</v>
      </c>
      <c r="C93" s="0" t="n">
        <v>8500.21200013161</v>
      </c>
      <c r="D93" s="0" t="n">
        <v>1093895.12844757</v>
      </c>
      <c r="E93" s="0" t="n">
        <v>51627.6860746163</v>
      </c>
      <c r="F93" s="0" t="n">
        <v>14267.4423729506</v>
      </c>
      <c r="G93" s="0" t="n">
        <v>1000000</v>
      </c>
      <c r="H93" s="0" t="n">
        <v>28000</v>
      </c>
      <c r="I93" s="0" t="s">
        <v>466</v>
      </c>
      <c r="J93" s="0" t="s">
        <v>467</v>
      </c>
      <c r="K93" s="0" t="s">
        <v>468</v>
      </c>
      <c r="L93" s="0" t="s">
        <v>469</v>
      </c>
      <c r="M93" s="0" t="n">
        <v>-8404.23539137724</v>
      </c>
      <c r="N93" s="0" t="n">
        <v>-0.762427673196514</v>
      </c>
      <c r="O93" s="0" t="n">
        <v>7</v>
      </c>
      <c r="P93" s="0" t="n">
        <v>10</v>
      </c>
      <c r="Q93" s="0" t="n">
        <v>1.42857142857143</v>
      </c>
      <c r="R93" s="0" t="n">
        <v>2.8</v>
      </c>
      <c r="S93" s="0" t="n">
        <v>14</v>
      </c>
      <c r="T93" s="0" t="n">
        <v>220</v>
      </c>
      <c r="U93" s="0" t="n">
        <v>92</v>
      </c>
      <c r="V93" s="0" t="n">
        <v>20</v>
      </c>
      <c r="W93" s="0" t="n">
        <v>10</v>
      </c>
      <c r="X93" s="0" t="n">
        <v>0.8</v>
      </c>
      <c r="Y93" s="0" t="n">
        <v>1</v>
      </c>
      <c r="Z93" s="0" t="s">
        <v>114</v>
      </c>
      <c r="AA93" s="0" t="n">
        <v>100</v>
      </c>
      <c r="AB93" s="0" t="n">
        <v>0.01</v>
      </c>
      <c r="AC93" s="0" t="n">
        <f aca="false">V93/O93</f>
        <v>2.85714285714286</v>
      </c>
    </row>
    <row r="94" customFormat="false" ht="12.8" hidden="false" customHeight="false" outlineLevel="0" collapsed="false">
      <c r="A94" s="0" t="s">
        <v>29</v>
      </c>
      <c r="B94" s="0" t="s">
        <v>470</v>
      </c>
      <c r="C94" s="0" t="n">
        <v>6396.88300013542</v>
      </c>
      <c r="D94" s="0" t="n">
        <v>746557.077617731</v>
      </c>
      <c r="E94" s="0" t="n">
        <v>36785.6032276502</v>
      </c>
      <c r="F94" s="0" t="n">
        <v>9771.47439008035</v>
      </c>
      <c r="G94" s="0" t="n">
        <v>500000</v>
      </c>
      <c r="H94" s="0" t="n">
        <v>200000</v>
      </c>
      <c r="I94" s="0" t="s">
        <v>471</v>
      </c>
      <c r="J94" s="0" t="s">
        <v>472</v>
      </c>
      <c r="K94" s="0" t="s">
        <v>473</v>
      </c>
      <c r="L94" s="0" t="s">
        <v>60</v>
      </c>
      <c r="M94" s="0" t="n">
        <v>-122579.58555858</v>
      </c>
      <c r="N94" s="0" t="n">
        <v>-14.1036031215857</v>
      </c>
      <c r="O94" s="0" t="n">
        <v>5</v>
      </c>
      <c r="P94" s="0" t="n">
        <v>5</v>
      </c>
      <c r="Q94" s="0" t="n">
        <v>1</v>
      </c>
      <c r="R94" s="0" t="n">
        <v>4</v>
      </c>
      <c r="S94" s="0" t="n">
        <v>20</v>
      </c>
      <c r="T94" s="0" t="n">
        <v>117</v>
      </c>
      <c r="U94" s="0" t="n">
        <v>93</v>
      </c>
      <c r="V94" s="0" t="n">
        <v>20</v>
      </c>
      <c r="W94" s="0" t="n">
        <v>5</v>
      </c>
      <c r="X94" s="0" t="n">
        <v>0.65</v>
      </c>
      <c r="Y94" s="0" t="n">
        <v>100</v>
      </c>
      <c r="Z94" s="0" t="s">
        <v>114</v>
      </c>
      <c r="AA94" s="0" t="n">
        <v>100</v>
      </c>
      <c r="AB94" s="0" t="n">
        <v>0.1</v>
      </c>
      <c r="AC94" s="0" t="n">
        <f aca="false">V94/O94</f>
        <v>4</v>
      </c>
    </row>
    <row r="95" customFormat="false" ht="12.8" hidden="false" customHeight="false" outlineLevel="0" collapsed="false">
      <c r="A95" s="0" t="s">
        <v>29</v>
      </c>
      <c r="B95" s="0" t="s">
        <v>474</v>
      </c>
      <c r="C95" s="0" t="n">
        <v>1153.85099983215</v>
      </c>
      <c r="D95" s="0" t="n">
        <v>1009961.79920713</v>
      </c>
      <c r="E95" s="0" t="n">
        <v>39384.3873938887</v>
      </c>
      <c r="F95" s="0" t="n">
        <v>10577.4118132432</v>
      </c>
      <c r="G95" s="0" t="n">
        <v>800000</v>
      </c>
      <c r="H95" s="0" t="n">
        <v>160000</v>
      </c>
      <c r="I95" s="0" t="s">
        <v>475</v>
      </c>
      <c r="J95" s="0" t="s">
        <v>476</v>
      </c>
      <c r="K95" s="0" t="s">
        <v>477</v>
      </c>
      <c r="L95" s="0" t="s">
        <v>478</v>
      </c>
      <c r="M95" s="0" t="n">
        <v>-74960.7299939147</v>
      </c>
      <c r="N95" s="0" t="n">
        <v>-6.90931637755895</v>
      </c>
      <c r="O95" s="0" t="n">
        <v>4</v>
      </c>
      <c r="P95" s="0" t="n">
        <v>8</v>
      </c>
      <c r="Q95" s="0" t="n">
        <v>2</v>
      </c>
      <c r="R95" s="0" t="n">
        <v>2</v>
      </c>
      <c r="S95" s="0" t="n">
        <v>20</v>
      </c>
      <c r="T95" s="0" t="n">
        <v>116</v>
      </c>
      <c r="U95" s="0" t="n">
        <v>94</v>
      </c>
      <c r="V95" s="0" t="n">
        <v>10</v>
      </c>
      <c r="W95" s="0" t="n">
        <v>10</v>
      </c>
      <c r="X95" s="0" t="n">
        <v>0.65</v>
      </c>
      <c r="Y95" s="0" t="n">
        <v>100</v>
      </c>
      <c r="Z95" s="0" t="s">
        <v>114</v>
      </c>
      <c r="AA95" s="0" t="n">
        <v>100</v>
      </c>
      <c r="AB95" s="0" t="n">
        <v>0.1</v>
      </c>
      <c r="AC95" s="0" t="n">
        <f aca="false">V95/O95</f>
        <v>2.5</v>
      </c>
    </row>
    <row r="96" customFormat="false" ht="12.8" hidden="false" customHeight="false" outlineLevel="0" collapsed="false">
      <c r="A96" s="0" t="s">
        <v>29</v>
      </c>
      <c r="B96" s="0" t="s">
        <v>479</v>
      </c>
      <c r="C96" s="0" t="n">
        <v>7970.56599998474</v>
      </c>
      <c r="D96" s="0" t="n">
        <v>655958.056214064</v>
      </c>
      <c r="E96" s="0" t="n">
        <v>27326.4771657245</v>
      </c>
      <c r="F96" s="0" t="n">
        <v>8631.57904833892</v>
      </c>
      <c r="G96" s="0" t="n">
        <v>600000</v>
      </c>
      <c r="H96" s="0" t="n">
        <v>20000</v>
      </c>
      <c r="I96" s="0" t="s">
        <v>480</v>
      </c>
      <c r="J96" s="0" t="s">
        <v>481</v>
      </c>
      <c r="K96" s="0" t="s">
        <v>482</v>
      </c>
      <c r="L96" s="0" t="s">
        <v>119</v>
      </c>
      <c r="M96" s="0" t="n">
        <v>50754.4810921625</v>
      </c>
      <c r="N96" s="0" t="n">
        <v>8.38634852445138</v>
      </c>
      <c r="O96" s="0" t="n">
        <v>6</v>
      </c>
      <c r="P96" s="0" t="n">
        <v>6</v>
      </c>
      <c r="Q96" s="0" t="n">
        <v>1</v>
      </c>
      <c r="R96" s="0" t="n">
        <v>3.33333333333333</v>
      </c>
      <c r="S96" s="0" t="n">
        <v>16.6666666666667</v>
      </c>
      <c r="T96" s="0" t="n">
        <v>105</v>
      </c>
      <c r="U96" s="0" t="n">
        <v>95</v>
      </c>
      <c r="V96" s="0" t="n">
        <v>20</v>
      </c>
      <c r="W96" s="0" t="n">
        <v>5</v>
      </c>
      <c r="X96" s="0" t="n">
        <v>0.8</v>
      </c>
      <c r="Y96" s="0" t="n">
        <v>100</v>
      </c>
      <c r="Z96" s="0" t="s">
        <v>114</v>
      </c>
      <c r="AA96" s="0" t="n">
        <v>100</v>
      </c>
      <c r="AB96" s="0" t="n">
        <v>0.01</v>
      </c>
      <c r="AC96" s="0" t="n">
        <f aca="false">V96/O96</f>
        <v>3.33333333333333</v>
      </c>
    </row>
    <row r="97" customFormat="false" ht="12.8" hidden="false" customHeight="false" outlineLevel="0" collapsed="false">
      <c r="A97" s="0" t="s">
        <v>29</v>
      </c>
      <c r="B97" s="0" t="s">
        <v>483</v>
      </c>
      <c r="C97" s="0" t="n">
        <v>2689.88700008392</v>
      </c>
      <c r="D97" s="0" t="n">
        <v>1002599.76682135</v>
      </c>
      <c r="E97" s="0" t="n">
        <v>63956.5406867472</v>
      </c>
      <c r="F97" s="0" t="n">
        <v>16643.2261346001</v>
      </c>
      <c r="G97" s="0" t="n">
        <v>900000</v>
      </c>
      <c r="H97" s="0" t="n">
        <v>22000</v>
      </c>
      <c r="I97" s="0" t="s">
        <v>484</v>
      </c>
      <c r="J97" s="0" t="s">
        <v>485</v>
      </c>
      <c r="K97" s="0" t="s">
        <v>486</v>
      </c>
      <c r="L97" s="0" t="s">
        <v>487</v>
      </c>
      <c r="M97" s="0" t="n">
        <v>5659.72333729907</v>
      </c>
      <c r="N97" s="0" t="n">
        <v>0.567709500113949</v>
      </c>
      <c r="O97" s="0" t="n">
        <v>4</v>
      </c>
      <c r="P97" s="0" t="n">
        <v>9</v>
      </c>
      <c r="Q97" s="0" t="n">
        <v>2.25</v>
      </c>
      <c r="R97" s="0" t="n">
        <v>2.44444444444444</v>
      </c>
      <c r="S97" s="0" t="n">
        <v>24.4444444444444</v>
      </c>
      <c r="T97" s="0" t="n">
        <v>212</v>
      </c>
      <c r="U97" s="0" t="n">
        <v>96</v>
      </c>
      <c r="V97" s="0" t="n">
        <v>10</v>
      </c>
      <c r="W97" s="0" t="n">
        <v>10</v>
      </c>
      <c r="X97" s="0" t="n">
        <v>0.8</v>
      </c>
      <c r="Y97" s="0" t="n">
        <v>100</v>
      </c>
      <c r="Z97" s="0" t="s">
        <v>114</v>
      </c>
      <c r="AA97" s="0" t="n">
        <v>100</v>
      </c>
      <c r="AB97" s="0" t="n">
        <v>0.01</v>
      </c>
      <c r="AC97" s="0" t="n">
        <f aca="false">V97/O97</f>
        <v>2.5</v>
      </c>
    </row>
    <row r="98" customFormat="false" ht="12.8" hidden="false" customHeight="false" outlineLevel="0" collapsed="false">
      <c r="A98" s="0" t="s">
        <v>29</v>
      </c>
      <c r="B98" s="0" t="s">
        <v>488</v>
      </c>
      <c r="C98" s="0" t="n">
        <v>8629.26900005341</v>
      </c>
      <c r="D98" s="0" t="n">
        <v>103078.469949005</v>
      </c>
      <c r="E98" s="0" t="n">
        <v>22675.5979590457</v>
      </c>
      <c r="F98" s="0" t="n">
        <v>7402.87198995878</v>
      </c>
      <c r="G98" s="0" t="n">
        <v>70000</v>
      </c>
      <c r="H98" s="0" t="n">
        <v>3000</v>
      </c>
      <c r="I98" s="0" t="s">
        <v>489</v>
      </c>
      <c r="J98" s="0" t="s">
        <v>490</v>
      </c>
      <c r="K98" s="0" t="s">
        <v>491</v>
      </c>
      <c r="L98" s="0" t="s">
        <v>492</v>
      </c>
      <c r="M98" s="0" t="n">
        <v>9656.46266760638</v>
      </c>
      <c r="N98" s="0" t="n">
        <v>10.3363896244704</v>
      </c>
      <c r="O98" s="0" t="n">
        <v>5</v>
      </c>
      <c r="P98" s="0" t="n">
        <v>7</v>
      </c>
      <c r="Q98" s="0" t="n">
        <v>1.4</v>
      </c>
      <c r="R98" s="0" t="n">
        <v>4.28571428571429</v>
      </c>
      <c r="S98" s="0" t="n">
        <v>21.4285714285714</v>
      </c>
      <c r="T98" s="0" t="n">
        <v>831</v>
      </c>
      <c r="U98" s="0" t="n">
        <v>97</v>
      </c>
      <c r="V98" s="0" t="n">
        <v>20</v>
      </c>
      <c r="W98" s="0" t="n">
        <v>5</v>
      </c>
      <c r="X98" s="0" t="n">
        <v>0.8</v>
      </c>
      <c r="Y98" s="0" t="n">
        <v>1</v>
      </c>
      <c r="Z98" s="0" t="s">
        <v>35</v>
      </c>
      <c r="AA98" s="0" t="n">
        <v>10</v>
      </c>
      <c r="AB98" s="0" t="n">
        <v>0.01</v>
      </c>
      <c r="AC98" s="0" t="n">
        <f aca="false">V98/O98</f>
        <v>4</v>
      </c>
    </row>
    <row r="99" customFormat="false" ht="12.8" hidden="false" customHeight="false" outlineLevel="0" collapsed="false">
      <c r="A99" s="0" t="s">
        <v>29</v>
      </c>
      <c r="B99" s="0" t="s">
        <v>493</v>
      </c>
      <c r="C99" s="0" t="n">
        <v>4534.73000001907</v>
      </c>
      <c r="D99" s="0" t="n">
        <v>137449.185005236</v>
      </c>
      <c r="E99" s="0" t="n">
        <v>26097.515483102</v>
      </c>
      <c r="F99" s="0" t="n">
        <v>7951.66952213406</v>
      </c>
      <c r="G99" s="0" t="n">
        <v>100000</v>
      </c>
      <c r="H99" s="0" t="n">
        <v>3400</v>
      </c>
      <c r="I99" s="0" t="s">
        <v>494</v>
      </c>
      <c r="J99" s="0" t="s">
        <v>495</v>
      </c>
      <c r="K99" s="0" t="s">
        <v>496</v>
      </c>
      <c r="L99" s="0" t="s">
        <v>497</v>
      </c>
      <c r="M99" s="0" t="n">
        <v>3502.95055295236</v>
      </c>
      <c r="N99" s="0" t="n">
        <v>2.61519151118819</v>
      </c>
      <c r="O99" s="0" t="n">
        <v>3</v>
      </c>
      <c r="P99" s="0" t="n">
        <v>10</v>
      </c>
      <c r="Q99" s="0" t="n">
        <v>3.33333333333333</v>
      </c>
      <c r="R99" s="0" t="n">
        <v>3.4</v>
      </c>
      <c r="S99" s="0" t="n">
        <v>34</v>
      </c>
      <c r="T99" s="0" t="n">
        <v>95</v>
      </c>
      <c r="U99" s="0" t="n">
        <v>98</v>
      </c>
      <c r="V99" s="0" t="n">
        <v>10</v>
      </c>
      <c r="W99" s="0" t="n">
        <v>10</v>
      </c>
      <c r="X99" s="0" t="n">
        <v>0.8</v>
      </c>
      <c r="Y99" s="0" t="n">
        <v>1</v>
      </c>
      <c r="Z99" s="0" t="s">
        <v>35</v>
      </c>
      <c r="AA99" s="0" t="n">
        <v>10</v>
      </c>
      <c r="AB99" s="0" t="n">
        <v>0.01</v>
      </c>
      <c r="AC99" s="0" t="n">
        <f aca="false">V99/O99</f>
        <v>3.33333333333333</v>
      </c>
    </row>
    <row r="100" customFormat="false" ht="12.8" hidden="false" customHeight="false" outlineLevel="0" collapsed="false">
      <c r="A100" s="0" t="s">
        <v>29</v>
      </c>
      <c r="B100" s="0" t="s">
        <v>498</v>
      </c>
      <c r="C100" s="0" t="n">
        <v>4946.75300002098</v>
      </c>
      <c r="D100" s="0" t="n">
        <v>83110.5195651546</v>
      </c>
      <c r="E100" s="0" t="n">
        <v>13342.4690114714</v>
      </c>
      <c r="F100" s="0" t="n">
        <v>6768.0505536832</v>
      </c>
      <c r="G100" s="0" t="n">
        <v>60000</v>
      </c>
      <c r="H100" s="0" t="n">
        <v>3000</v>
      </c>
      <c r="I100" s="0" t="s">
        <v>499</v>
      </c>
      <c r="J100" s="0" t="s">
        <v>500</v>
      </c>
      <c r="K100" s="0" t="s">
        <v>501</v>
      </c>
      <c r="L100" s="0" t="s">
        <v>353</v>
      </c>
      <c r="M100" s="0" t="n">
        <v>3271.18052935095</v>
      </c>
      <c r="N100" s="0" t="n">
        <v>4.09720392084409</v>
      </c>
      <c r="O100" s="0" t="n">
        <v>2</v>
      </c>
      <c r="P100" s="0" t="n">
        <v>6</v>
      </c>
      <c r="Q100" s="0" t="n">
        <v>3</v>
      </c>
      <c r="R100" s="0" t="n">
        <v>5</v>
      </c>
      <c r="S100" s="0" t="n">
        <v>50</v>
      </c>
      <c r="T100" s="0" t="n">
        <v>95</v>
      </c>
      <c r="U100" s="0" t="n">
        <v>99</v>
      </c>
      <c r="V100" s="0" t="n">
        <v>10</v>
      </c>
      <c r="W100" s="0" t="n">
        <v>5</v>
      </c>
      <c r="X100" s="0" t="n">
        <v>0.8</v>
      </c>
      <c r="Y100" s="0" t="n">
        <v>100</v>
      </c>
      <c r="Z100" s="0" t="s">
        <v>35</v>
      </c>
      <c r="AA100" s="0" t="n">
        <v>10</v>
      </c>
      <c r="AB100" s="0" t="n">
        <v>0.01</v>
      </c>
      <c r="AC100" s="0" t="n">
        <f aca="false">V100/O100</f>
        <v>5</v>
      </c>
    </row>
    <row r="101" customFormat="false" ht="12.8" hidden="false" customHeight="false" outlineLevel="0" collapsed="false">
      <c r="A101" s="0" t="s">
        <v>29</v>
      </c>
      <c r="B101" s="0" t="s">
        <v>502</v>
      </c>
      <c r="C101" s="0" t="n">
        <v>13651.0930001736</v>
      </c>
      <c r="D101" s="0" t="n">
        <v>177961.709869887</v>
      </c>
      <c r="E101" s="0" t="n">
        <v>40697.1065069045</v>
      </c>
      <c r="F101" s="0" t="n">
        <v>10764.6033629824</v>
      </c>
      <c r="G101" s="0" t="n">
        <v>120000</v>
      </c>
      <c r="H101" s="0" t="n">
        <v>6500</v>
      </c>
      <c r="I101" s="0" t="s">
        <v>503</v>
      </c>
      <c r="J101" s="0" t="s">
        <v>504</v>
      </c>
      <c r="K101" s="0" t="s">
        <v>505</v>
      </c>
      <c r="L101" s="0" t="s">
        <v>506</v>
      </c>
      <c r="M101" s="0" t="n">
        <v>7239.15346677729</v>
      </c>
      <c r="N101" s="0" t="n">
        <v>4.24030287461501</v>
      </c>
      <c r="O101" s="0" t="n">
        <v>5</v>
      </c>
      <c r="P101" s="0" t="n">
        <v>12</v>
      </c>
      <c r="Q101" s="0" t="n">
        <v>2.4</v>
      </c>
      <c r="R101" s="0" t="n">
        <v>5.41666666666667</v>
      </c>
      <c r="S101" s="0" t="n">
        <v>27.0833333333333</v>
      </c>
      <c r="T101" s="0" t="n">
        <v>140</v>
      </c>
      <c r="U101" s="0" t="n">
        <v>100</v>
      </c>
      <c r="V101" s="0" t="n">
        <v>20</v>
      </c>
      <c r="W101" s="0" t="n">
        <v>10</v>
      </c>
      <c r="X101" s="0" t="n">
        <v>0.8</v>
      </c>
      <c r="Y101" s="0" t="n">
        <v>100</v>
      </c>
      <c r="Z101" s="0" t="s">
        <v>35</v>
      </c>
      <c r="AA101" s="0" t="n">
        <v>10</v>
      </c>
      <c r="AB101" s="0" t="n">
        <v>0.01</v>
      </c>
      <c r="AC101" s="0" t="n">
        <f aca="false">V101/O101</f>
        <v>4</v>
      </c>
    </row>
    <row r="102" customFormat="false" ht="12.8" hidden="false" customHeight="false" outlineLevel="0" collapsed="false">
      <c r="A102" s="0" t="s">
        <v>29</v>
      </c>
      <c r="B102" s="0" t="s">
        <v>507</v>
      </c>
      <c r="C102" s="0" t="n">
        <v>4263.10899996758</v>
      </c>
      <c r="D102" s="0" t="n">
        <v>76529.6431861339</v>
      </c>
      <c r="E102" s="0" t="n">
        <v>18777.7941677877</v>
      </c>
      <c r="F102" s="0" t="n">
        <v>5751.84901834624</v>
      </c>
      <c r="G102" s="0" t="n">
        <v>50000</v>
      </c>
      <c r="H102" s="0" t="n">
        <v>2000</v>
      </c>
      <c r="I102" s="0" t="s">
        <v>508</v>
      </c>
      <c r="J102" s="0" t="s">
        <v>509</v>
      </c>
      <c r="K102" s="0" t="s">
        <v>510</v>
      </c>
      <c r="L102" s="0" t="s">
        <v>60</v>
      </c>
      <c r="M102" s="0" t="n">
        <v>7771.43919577358</v>
      </c>
      <c r="N102" s="0" t="n">
        <v>11.302562813978</v>
      </c>
      <c r="O102" s="0" t="n">
        <v>5</v>
      </c>
      <c r="P102" s="0" t="n">
        <v>5</v>
      </c>
      <c r="Q102" s="0" t="n">
        <v>1</v>
      </c>
      <c r="R102" s="0" t="n">
        <v>4</v>
      </c>
      <c r="S102" s="0" t="n">
        <v>20</v>
      </c>
      <c r="T102" s="0" t="n">
        <v>91</v>
      </c>
      <c r="U102" s="0" t="n">
        <v>101</v>
      </c>
      <c r="V102" s="0" t="n">
        <v>20</v>
      </c>
      <c r="W102" s="0" t="n">
        <v>5</v>
      </c>
      <c r="X102" s="0" t="n">
        <v>0.65</v>
      </c>
      <c r="Y102" s="0" t="n">
        <v>1</v>
      </c>
      <c r="Z102" s="0" t="s">
        <v>114</v>
      </c>
      <c r="AA102" s="0" t="n">
        <v>10</v>
      </c>
      <c r="AB102" s="0" t="n">
        <v>0.01</v>
      </c>
      <c r="AC102" s="0" t="n">
        <f aca="false">V102/O102</f>
        <v>4</v>
      </c>
    </row>
    <row r="103" customFormat="false" ht="12.8" hidden="false" customHeight="false" outlineLevel="0" collapsed="false">
      <c r="A103" s="0" t="s">
        <v>29</v>
      </c>
      <c r="B103" s="0" t="s">
        <v>511</v>
      </c>
      <c r="C103" s="0" t="n">
        <v>4916.91199994087</v>
      </c>
      <c r="D103" s="0" t="n">
        <v>102505.159819059</v>
      </c>
      <c r="E103" s="0" t="n">
        <v>14339.8504154613</v>
      </c>
      <c r="F103" s="0" t="n">
        <v>4165.30940359729</v>
      </c>
      <c r="G103" s="0" t="n">
        <v>80000</v>
      </c>
      <c r="H103" s="0" t="n">
        <v>4000</v>
      </c>
      <c r="I103" s="0" t="s">
        <v>512</v>
      </c>
      <c r="J103" s="0" t="s">
        <v>513</v>
      </c>
      <c r="K103" s="0" t="s">
        <v>514</v>
      </c>
      <c r="L103" s="0" t="s">
        <v>515</v>
      </c>
      <c r="M103" s="0" t="n">
        <v>-3425.92740172306</v>
      </c>
      <c r="N103" s="0" t="n">
        <v>-3.23410954386104</v>
      </c>
      <c r="O103" s="0" t="n">
        <v>2</v>
      </c>
      <c r="P103" s="0" t="n">
        <v>8</v>
      </c>
      <c r="Q103" s="0" t="n">
        <v>4</v>
      </c>
      <c r="R103" s="0" t="n">
        <v>5</v>
      </c>
      <c r="S103" s="0" t="n">
        <v>50</v>
      </c>
      <c r="T103" s="0" t="n">
        <v>70</v>
      </c>
      <c r="U103" s="0" t="n">
        <v>102</v>
      </c>
      <c r="V103" s="0" t="n">
        <v>10</v>
      </c>
      <c r="W103" s="0" t="n">
        <v>10</v>
      </c>
      <c r="X103" s="0" t="n">
        <v>0.65</v>
      </c>
      <c r="Y103" s="0" t="n">
        <v>1</v>
      </c>
      <c r="Z103" s="0" t="s">
        <v>114</v>
      </c>
      <c r="AA103" s="0" t="n">
        <v>10</v>
      </c>
      <c r="AB103" s="0" t="n">
        <v>0.01</v>
      </c>
      <c r="AC103" s="0" t="n">
        <f aca="false">V103/O103</f>
        <v>5</v>
      </c>
    </row>
    <row r="104" customFormat="false" ht="12.8" hidden="false" customHeight="false" outlineLevel="0" collapsed="false">
      <c r="A104" s="0" t="s">
        <v>29</v>
      </c>
      <c r="B104" s="0" t="s">
        <v>516</v>
      </c>
      <c r="C104" s="0" t="n">
        <v>1915.82500004768</v>
      </c>
      <c r="D104" s="0" t="n">
        <v>68990.4484756637</v>
      </c>
      <c r="E104" s="0" t="n">
        <v>12255.4304525785</v>
      </c>
      <c r="F104" s="0" t="n">
        <v>4935.01802308511</v>
      </c>
      <c r="G104" s="0" t="n">
        <v>50000</v>
      </c>
      <c r="H104" s="0" t="n">
        <v>1800</v>
      </c>
      <c r="I104" s="0" t="s">
        <v>517</v>
      </c>
      <c r="J104" s="0" t="s">
        <v>518</v>
      </c>
      <c r="K104" s="0" t="s">
        <v>519</v>
      </c>
      <c r="L104" s="0" t="s">
        <v>520</v>
      </c>
      <c r="M104" s="0" t="n">
        <v>3690.52681837595</v>
      </c>
      <c r="N104" s="0" t="n">
        <v>5.65165581322574</v>
      </c>
      <c r="O104" s="0" t="n">
        <v>3</v>
      </c>
      <c r="P104" s="0" t="n">
        <v>5</v>
      </c>
      <c r="Q104" s="0" t="n">
        <v>1.66666666666667</v>
      </c>
      <c r="R104" s="0" t="n">
        <v>3.6</v>
      </c>
      <c r="S104" s="0" t="n">
        <v>36</v>
      </c>
      <c r="T104" s="0" t="n">
        <v>49</v>
      </c>
      <c r="U104" s="0" t="n">
        <v>103</v>
      </c>
      <c r="V104" s="0" t="n">
        <v>10</v>
      </c>
      <c r="W104" s="0" t="n">
        <v>5</v>
      </c>
      <c r="X104" s="0" t="n">
        <v>0.65</v>
      </c>
      <c r="Y104" s="0" t="n">
        <v>100</v>
      </c>
      <c r="Z104" s="0" t="s">
        <v>114</v>
      </c>
      <c r="AA104" s="0" t="n">
        <v>10</v>
      </c>
      <c r="AB104" s="0" t="n">
        <v>0.01</v>
      </c>
      <c r="AC104" s="0" t="n">
        <f aca="false">V104/O104</f>
        <v>3.33333333333333</v>
      </c>
    </row>
    <row r="105" customFormat="false" ht="12.8" hidden="false" customHeight="false" outlineLevel="0" collapsed="false">
      <c r="A105" s="0" t="s">
        <v>29</v>
      </c>
      <c r="B105" s="0" t="s">
        <v>521</v>
      </c>
      <c r="C105" s="0" t="n">
        <v>16685.4200000763</v>
      </c>
      <c r="D105" s="0" t="n">
        <v>124038.199025362</v>
      </c>
      <c r="E105" s="0" t="n">
        <v>22318.6248510043</v>
      </c>
      <c r="F105" s="0" t="n">
        <v>6519.57417435749</v>
      </c>
      <c r="G105" s="0" t="n">
        <v>90000</v>
      </c>
      <c r="H105" s="0" t="n">
        <v>5200</v>
      </c>
      <c r="I105" s="0" t="s">
        <v>522</v>
      </c>
      <c r="J105" s="0" t="s">
        <v>523</v>
      </c>
      <c r="K105" s="0" t="s">
        <v>524</v>
      </c>
      <c r="L105" s="0" t="s">
        <v>525</v>
      </c>
      <c r="M105" s="0" t="n">
        <v>-2920.25931385258</v>
      </c>
      <c r="N105" s="0" t="n">
        <v>-2.30016916718544</v>
      </c>
      <c r="O105" s="0" t="n">
        <v>4</v>
      </c>
      <c r="P105" s="0" t="n">
        <v>9</v>
      </c>
      <c r="Q105" s="0" t="n">
        <v>2.25</v>
      </c>
      <c r="R105" s="0" t="n">
        <v>5.77777777777778</v>
      </c>
      <c r="S105" s="0" t="n">
        <v>28.8888888888889</v>
      </c>
      <c r="T105" s="0" t="n">
        <v>71</v>
      </c>
      <c r="U105" s="0" t="n">
        <v>104</v>
      </c>
      <c r="V105" s="0" t="n">
        <v>20</v>
      </c>
      <c r="W105" s="0" t="n">
        <v>10</v>
      </c>
      <c r="X105" s="0" t="n">
        <v>0.65</v>
      </c>
      <c r="Y105" s="0" t="n">
        <v>100</v>
      </c>
      <c r="Z105" s="0" t="s">
        <v>114</v>
      </c>
      <c r="AA105" s="0" t="n">
        <v>10</v>
      </c>
      <c r="AB105" s="0" t="n">
        <v>0.01</v>
      </c>
      <c r="AC105" s="0" t="n">
        <f aca="false">V105/O105</f>
        <v>5</v>
      </c>
    </row>
    <row r="106" customFormat="false" ht="12.8" hidden="false" customHeight="false" outlineLevel="0" collapsed="false">
      <c r="A106" s="0" t="s">
        <v>29</v>
      </c>
      <c r="B106" s="0" t="s">
        <v>526</v>
      </c>
      <c r="C106" s="0" t="n">
        <v>3968.96099996567</v>
      </c>
      <c r="D106" s="0" t="n">
        <v>564015.321607304</v>
      </c>
      <c r="E106" s="0" t="n">
        <v>32749.3337210315</v>
      </c>
      <c r="F106" s="0" t="n">
        <v>11265.9878862722</v>
      </c>
      <c r="G106" s="0" t="n">
        <v>500000</v>
      </c>
      <c r="H106" s="0" t="n">
        <v>20000</v>
      </c>
      <c r="I106" s="0" t="s">
        <v>527</v>
      </c>
      <c r="J106" s="0" t="s">
        <v>528</v>
      </c>
      <c r="K106" s="0" t="s">
        <v>529</v>
      </c>
      <c r="L106" s="0" t="s">
        <v>60</v>
      </c>
      <c r="M106" s="0" t="n">
        <v>-6915.01929712226</v>
      </c>
      <c r="N106" s="0" t="n">
        <v>-1.21118441282486</v>
      </c>
      <c r="O106" s="0" t="n">
        <v>5</v>
      </c>
      <c r="P106" s="0" t="n">
        <v>5</v>
      </c>
      <c r="Q106" s="0" t="n">
        <v>1</v>
      </c>
      <c r="R106" s="0" t="n">
        <v>4</v>
      </c>
      <c r="S106" s="0" t="n">
        <v>20</v>
      </c>
      <c r="T106" s="0" t="n">
        <v>79</v>
      </c>
      <c r="U106" s="0" t="n">
        <v>105</v>
      </c>
      <c r="V106" s="0" t="n">
        <v>20</v>
      </c>
      <c r="W106" s="0" t="n">
        <v>5</v>
      </c>
      <c r="X106" s="0" t="n">
        <v>0.65</v>
      </c>
      <c r="Y106" s="0" t="n">
        <v>1</v>
      </c>
      <c r="Z106" s="0" t="s">
        <v>35</v>
      </c>
      <c r="AA106" s="0" t="n">
        <v>100</v>
      </c>
      <c r="AB106" s="0" t="n">
        <v>0.01</v>
      </c>
      <c r="AC106" s="0" t="n">
        <f aca="false">V106/O106</f>
        <v>4</v>
      </c>
    </row>
    <row r="107" customFormat="false" ht="12.8" hidden="false" customHeight="false" outlineLevel="0" collapsed="false">
      <c r="A107" s="0" t="s">
        <v>29</v>
      </c>
      <c r="B107" s="0" t="s">
        <v>530</v>
      </c>
      <c r="C107" s="0" t="n">
        <v>2840.02400016785</v>
      </c>
      <c r="D107" s="0" t="n">
        <v>868423.933325083</v>
      </c>
      <c r="E107" s="0" t="n">
        <v>33646.7930362541</v>
      </c>
      <c r="F107" s="0" t="n">
        <v>9777.14028882858</v>
      </c>
      <c r="G107" s="0" t="n">
        <v>800000</v>
      </c>
      <c r="H107" s="0" t="n">
        <v>25000</v>
      </c>
      <c r="I107" s="0" t="s">
        <v>531</v>
      </c>
      <c r="J107" s="0" t="s">
        <v>532</v>
      </c>
      <c r="K107" s="0" t="s">
        <v>533</v>
      </c>
      <c r="L107" s="0" t="s">
        <v>534</v>
      </c>
      <c r="M107" s="0" t="n">
        <v>-98601.6491381454</v>
      </c>
      <c r="N107" s="0" t="n">
        <v>-10.1963847623333</v>
      </c>
      <c r="O107" s="0" t="n">
        <v>3</v>
      </c>
      <c r="P107" s="0" t="n">
        <v>8</v>
      </c>
      <c r="Q107" s="0" t="n">
        <v>2.66666666666667</v>
      </c>
      <c r="R107" s="0" t="n">
        <v>3.125</v>
      </c>
      <c r="S107" s="0" t="n">
        <v>31.25</v>
      </c>
      <c r="T107" s="0" t="n">
        <v>79</v>
      </c>
      <c r="U107" s="0" t="n">
        <v>106</v>
      </c>
      <c r="V107" s="0" t="n">
        <v>10</v>
      </c>
      <c r="W107" s="0" t="n">
        <v>10</v>
      </c>
      <c r="X107" s="0" t="n">
        <v>0.65</v>
      </c>
      <c r="Y107" s="0" t="n">
        <v>1</v>
      </c>
      <c r="Z107" s="0" t="s">
        <v>35</v>
      </c>
      <c r="AA107" s="0" t="n">
        <v>100</v>
      </c>
      <c r="AB107" s="0" t="n">
        <v>0.01</v>
      </c>
      <c r="AC107" s="0" t="n">
        <f aca="false">V107/O107</f>
        <v>3.33333333333333</v>
      </c>
    </row>
    <row r="108" customFormat="false" ht="12.8" hidden="false" customHeight="false" outlineLevel="0" collapsed="false">
      <c r="A108" s="0" t="s">
        <v>29</v>
      </c>
      <c r="B108" s="0" t="s">
        <v>535</v>
      </c>
      <c r="C108" s="0" t="n">
        <v>1481.49000000954</v>
      </c>
      <c r="D108" s="0" t="n">
        <v>457354.062316446</v>
      </c>
      <c r="E108" s="0" t="n">
        <v>30352.9218288412</v>
      </c>
      <c r="F108" s="0" t="n">
        <v>9001.14048760477</v>
      </c>
      <c r="G108" s="0" t="n">
        <v>400000</v>
      </c>
      <c r="H108" s="0" t="n">
        <v>18000</v>
      </c>
      <c r="I108" s="0" t="s">
        <v>536</v>
      </c>
      <c r="J108" s="0" t="s">
        <v>537</v>
      </c>
      <c r="K108" s="0" t="s">
        <v>538</v>
      </c>
      <c r="L108" s="0" t="s">
        <v>539</v>
      </c>
      <c r="M108" s="0" t="n">
        <v>-24856.4693923429</v>
      </c>
      <c r="N108" s="0" t="n">
        <v>-5.15469235071663</v>
      </c>
      <c r="O108" s="0" t="n">
        <v>2</v>
      </c>
      <c r="P108" s="0" t="n">
        <v>4</v>
      </c>
      <c r="Q108" s="0" t="n">
        <v>2</v>
      </c>
      <c r="R108" s="0" t="n">
        <v>4.5</v>
      </c>
      <c r="S108" s="0" t="n">
        <v>45</v>
      </c>
      <c r="T108" s="0" t="n">
        <v>59</v>
      </c>
      <c r="U108" s="0" t="n">
        <v>107</v>
      </c>
      <c r="V108" s="0" t="n">
        <v>10</v>
      </c>
      <c r="W108" s="0" t="n">
        <v>5</v>
      </c>
      <c r="X108" s="0" t="n">
        <v>0.65</v>
      </c>
      <c r="Y108" s="0" t="n">
        <v>100</v>
      </c>
      <c r="Z108" s="0" t="s">
        <v>35</v>
      </c>
      <c r="AA108" s="0" t="n">
        <v>100</v>
      </c>
      <c r="AB108" s="0" t="n">
        <v>0.01</v>
      </c>
      <c r="AC108" s="0" t="n">
        <f aca="false">V108/O108</f>
        <v>5</v>
      </c>
    </row>
    <row r="109" customFormat="false" ht="12.8" hidden="false" customHeight="false" outlineLevel="0" collapsed="false">
      <c r="A109" s="0" t="s">
        <v>29</v>
      </c>
      <c r="B109" s="0" t="s">
        <v>540</v>
      </c>
      <c r="C109" s="0" t="n">
        <v>7489.73000001907</v>
      </c>
      <c r="D109" s="0" t="n">
        <v>982771.401128013</v>
      </c>
      <c r="E109" s="0" t="n">
        <v>125810.151428962</v>
      </c>
      <c r="F109" s="0" t="n">
        <v>32961.2496990511</v>
      </c>
      <c r="G109" s="0" t="n">
        <v>800000</v>
      </c>
      <c r="H109" s="0" t="n">
        <v>24000</v>
      </c>
      <c r="I109" s="0" t="s">
        <v>541</v>
      </c>
      <c r="J109" s="0" t="s">
        <v>542</v>
      </c>
      <c r="K109" s="0" t="s">
        <v>543</v>
      </c>
      <c r="L109" s="0" t="s">
        <v>544</v>
      </c>
      <c r="M109" s="0" t="n">
        <v>-127244.791681634</v>
      </c>
      <c r="N109" s="0" t="n">
        <v>-11.4633275177324</v>
      </c>
      <c r="O109" s="0" t="n">
        <v>7</v>
      </c>
      <c r="P109" s="0" t="n">
        <v>8</v>
      </c>
      <c r="Q109" s="0" t="n">
        <v>1.14285714285714</v>
      </c>
      <c r="R109" s="0" t="n">
        <v>3</v>
      </c>
      <c r="S109" s="0" t="n">
        <v>15</v>
      </c>
      <c r="T109" s="0" t="n">
        <v>220</v>
      </c>
      <c r="U109" s="0" t="n">
        <v>108</v>
      </c>
      <c r="V109" s="0" t="n">
        <v>20</v>
      </c>
      <c r="W109" s="0" t="n">
        <v>10</v>
      </c>
      <c r="X109" s="0" t="n">
        <v>0.65</v>
      </c>
      <c r="Y109" s="0" t="n">
        <v>100</v>
      </c>
      <c r="Z109" s="0" t="s">
        <v>35</v>
      </c>
      <c r="AA109" s="0" t="n">
        <v>100</v>
      </c>
      <c r="AB109" s="0" t="n">
        <v>0.01</v>
      </c>
      <c r="AC109" s="0" t="n">
        <f aca="false">V109/O109</f>
        <v>2.85714285714286</v>
      </c>
    </row>
    <row r="110" customFormat="false" ht="12.8" hidden="false" customHeight="false" outlineLevel="0" collapsed="false">
      <c r="A110" s="0" t="s">
        <v>29</v>
      </c>
      <c r="B110" s="0" t="s">
        <v>545</v>
      </c>
      <c r="C110" s="0" t="n">
        <v>9593.87199997902</v>
      </c>
      <c r="D110" s="0" t="n">
        <v>581078.685507322</v>
      </c>
      <c r="E110" s="0" t="n">
        <v>45223.8144801604</v>
      </c>
      <c r="F110" s="0" t="n">
        <v>12854.8710271617</v>
      </c>
      <c r="G110" s="0" t="n">
        <v>500000</v>
      </c>
      <c r="H110" s="0" t="n">
        <v>23000</v>
      </c>
      <c r="I110" s="0" t="s">
        <v>546</v>
      </c>
      <c r="J110" s="0" t="s">
        <v>547</v>
      </c>
      <c r="K110" s="0" t="s">
        <v>548</v>
      </c>
      <c r="L110" s="0" t="s">
        <v>549</v>
      </c>
      <c r="M110" s="0" t="n">
        <v>2263.13043316046</v>
      </c>
      <c r="N110" s="0" t="n">
        <v>0.390993367977213</v>
      </c>
      <c r="O110" s="0" t="n">
        <v>4</v>
      </c>
      <c r="P110" s="0" t="n">
        <v>5</v>
      </c>
      <c r="Q110" s="0" t="n">
        <v>1.25</v>
      </c>
      <c r="R110" s="0" t="n">
        <v>4.6</v>
      </c>
      <c r="S110" s="0" t="n">
        <v>23</v>
      </c>
      <c r="T110" s="0" t="n">
        <v>145</v>
      </c>
      <c r="U110" s="0" t="n">
        <v>109</v>
      </c>
      <c r="V110" s="0" t="n">
        <v>20</v>
      </c>
      <c r="W110" s="0" t="n">
        <v>5</v>
      </c>
      <c r="X110" s="0" t="n">
        <v>0.8</v>
      </c>
      <c r="Y110" s="0" t="n">
        <v>1</v>
      </c>
      <c r="Z110" s="0" t="s">
        <v>114</v>
      </c>
      <c r="AA110" s="0" t="n">
        <v>100</v>
      </c>
      <c r="AB110" s="0" t="n">
        <v>0.01</v>
      </c>
      <c r="AC110" s="0" t="n">
        <f aca="false">V110/O110</f>
        <v>5</v>
      </c>
    </row>
    <row r="111" customFormat="false" ht="12.8" hidden="false" customHeight="false" outlineLevel="0" collapsed="false">
      <c r="A111" s="0" t="s">
        <v>29</v>
      </c>
      <c r="B111" s="0" t="s">
        <v>550</v>
      </c>
      <c r="C111" s="0" t="n">
        <v>1679.07400012016</v>
      </c>
      <c r="D111" s="0" t="n">
        <v>1066834.73455113</v>
      </c>
      <c r="E111" s="0" t="n">
        <v>38854.2758525431</v>
      </c>
      <c r="F111" s="0" t="n">
        <v>8980.45869858547</v>
      </c>
      <c r="G111" s="0" t="n">
        <v>1000000</v>
      </c>
      <c r="H111" s="0" t="n">
        <v>19000</v>
      </c>
      <c r="I111" s="0" t="s">
        <v>551</v>
      </c>
      <c r="J111" s="0" t="s">
        <v>552</v>
      </c>
      <c r="K111" s="0" t="s">
        <v>553</v>
      </c>
      <c r="L111" s="0" t="s">
        <v>554</v>
      </c>
      <c r="M111" s="0" t="n">
        <v>58201.3335719606</v>
      </c>
      <c r="N111" s="0" t="n">
        <v>5.77031590620135</v>
      </c>
      <c r="O111" s="0" t="n">
        <v>5</v>
      </c>
      <c r="P111" s="0" t="n">
        <v>10</v>
      </c>
      <c r="Q111" s="0" t="n">
        <v>2</v>
      </c>
      <c r="R111" s="0" t="n">
        <v>1.9</v>
      </c>
      <c r="S111" s="0" t="n">
        <v>19</v>
      </c>
      <c r="T111" s="0" t="n">
        <v>158</v>
      </c>
      <c r="U111" s="0" t="n">
        <v>110</v>
      </c>
      <c r="V111" s="0" t="n">
        <v>10</v>
      </c>
      <c r="W111" s="0" t="n">
        <v>10</v>
      </c>
      <c r="X111" s="0" t="n">
        <v>0.8</v>
      </c>
      <c r="Y111" s="0" t="n">
        <v>1</v>
      </c>
      <c r="Z111" s="0" t="s">
        <v>114</v>
      </c>
      <c r="AA111" s="0" t="n">
        <v>100</v>
      </c>
      <c r="AB111" s="0" t="n">
        <v>0.01</v>
      </c>
      <c r="AC111" s="0" t="n">
        <f aca="false">V111/O111</f>
        <v>2</v>
      </c>
    </row>
    <row r="112" customFormat="false" ht="12.8" hidden="false" customHeight="false" outlineLevel="0" collapsed="false">
      <c r="A112" s="0" t="s">
        <v>29</v>
      </c>
      <c r="B112" s="0" t="s">
        <v>555</v>
      </c>
      <c r="C112" s="0" t="n">
        <v>2023.24699997902</v>
      </c>
      <c r="D112" s="0" t="n">
        <v>557748.785363647</v>
      </c>
      <c r="E112" s="0" t="n">
        <v>30484.5005636809</v>
      </c>
      <c r="F112" s="0" t="n">
        <v>9264.28479996569</v>
      </c>
      <c r="G112" s="0" t="n">
        <v>500000</v>
      </c>
      <c r="H112" s="0" t="n">
        <v>18000</v>
      </c>
      <c r="I112" s="0" t="s">
        <v>556</v>
      </c>
      <c r="J112" s="0" t="s">
        <v>557</v>
      </c>
      <c r="K112" s="0" t="s">
        <v>558</v>
      </c>
      <c r="L112" s="0" t="s">
        <v>559</v>
      </c>
      <c r="M112" s="0" t="n">
        <v>8911.73113555962</v>
      </c>
      <c r="N112" s="0" t="n">
        <v>1.62374808094791</v>
      </c>
      <c r="O112" s="0" t="n">
        <v>3</v>
      </c>
      <c r="P112" s="0" t="n">
        <v>5</v>
      </c>
      <c r="Q112" s="0" t="n">
        <v>1.66666666666667</v>
      </c>
      <c r="R112" s="0" t="n">
        <v>3.6</v>
      </c>
      <c r="S112" s="0" t="n">
        <v>36</v>
      </c>
      <c r="T112" s="0" t="n">
        <v>87</v>
      </c>
      <c r="U112" s="0" t="n">
        <v>111</v>
      </c>
      <c r="V112" s="0" t="n">
        <v>10</v>
      </c>
      <c r="W112" s="0" t="n">
        <v>5</v>
      </c>
      <c r="X112" s="0" t="n">
        <v>0.8</v>
      </c>
      <c r="Y112" s="0" t="n">
        <v>100</v>
      </c>
      <c r="Z112" s="0" t="s">
        <v>114</v>
      </c>
      <c r="AA112" s="0" t="n">
        <v>100</v>
      </c>
      <c r="AB112" s="0" t="n">
        <v>0.01</v>
      </c>
      <c r="AC112" s="0" t="n">
        <f aca="false">V112/O112</f>
        <v>3.33333333333333</v>
      </c>
    </row>
    <row r="113" customFormat="false" ht="12.8" hidden="false" customHeight="false" outlineLevel="0" collapsed="false">
      <c r="A113" s="0" t="s">
        <v>29</v>
      </c>
      <c r="B113" s="0" t="s">
        <v>560</v>
      </c>
      <c r="C113" s="0" t="n">
        <v>6894.15100002289</v>
      </c>
      <c r="D113" s="0" t="n">
        <v>1062866.2249036</v>
      </c>
      <c r="E113" s="0" t="n">
        <v>101533.052214689</v>
      </c>
      <c r="F113" s="0" t="n">
        <v>27333.1726889158</v>
      </c>
      <c r="G113" s="0" t="n">
        <v>900000</v>
      </c>
      <c r="H113" s="0" t="n">
        <v>34000</v>
      </c>
      <c r="I113" s="0" t="s">
        <v>561</v>
      </c>
      <c r="J113" s="0" t="s">
        <v>562</v>
      </c>
      <c r="K113" s="0" t="s">
        <v>563</v>
      </c>
      <c r="L113" s="0" t="s">
        <v>564</v>
      </c>
      <c r="M113" s="0" t="n">
        <v>-31601.2472078016</v>
      </c>
      <c r="N113" s="0" t="n">
        <v>-2.88736285116246</v>
      </c>
      <c r="O113" s="0" t="n">
        <v>6</v>
      </c>
      <c r="P113" s="0" t="n">
        <v>9</v>
      </c>
      <c r="Q113" s="0" t="n">
        <v>1.5</v>
      </c>
      <c r="R113" s="0" t="n">
        <v>3.77777777777778</v>
      </c>
      <c r="S113" s="0" t="n">
        <v>18.8888888888889</v>
      </c>
      <c r="T113" s="0" t="n">
        <v>301</v>
      </c>
      <c r="U113" s="0" t="n">
        <v>112</v>
      </c>
      <c r="V113" s="0" t="n">
        <v>20</v>
      </c>
      <c r="W113" s="0" t="n">
        <v>10</v>
      </c>
      <c r="X113" s="0" t="n">
        <v>0.8</v>
      </c>
      <c r="Y113" s="0" t="n">
        <v>100</v>
      </c>
      <c r="Z113" s="0" t="s">
        <v>114</v>
      </c>
      <c r="AA113" s="0" t="n">
        <v>100</v>
      </c>
      <c r="AB113" s="0" t="n">
        <v>0.01</v>
      </c>
      <c r="AC113" s="0" t="n">
        <f aca="false">V113/O113</f>
        <v>3.33333333333333</v>
      </c>
    </row>
    <row r="114" customFormat="false" ht="12.8" hidden="false" customHeight="false" outlineLevel="0" collapsed="false">
      <c r="A114" s="0" t="s">
        <v>29</v>
      </c>
      <c r="B114" s="0" t="s">
        <v>565</v>
      </c>
      <c r="C114" s="0" t="n">
        <v>8616.36199998856</v>
      </c>
      <c r="D114" s="0" t="n">
        <v>114388.642295997</v>
      </c>
      <c r="E114" s="0" t="n">
        <v>22543.8477983223</v>
      </c>
      <c r="F114" s="0" t="n">
        <v>7844.79449767471</v>
      </c>
      <c r="G114" s="0" t="n">
        <v>60000</v>
      </c>
      <c r="H114" s="0" t="n">
        <v>24000</v>
      </c>
      <c r="I114" s="0" t="s">
        <v>566</v>
      </c>
      <c r="J114" s="0" t="s">
        <v>567</v>
      </c>
      <c r="K114" s="0" t="s">
        <v>568</v>
      </c>
      <c r="L114" s="0" t="s">
        <v>40</v>
      </c>
      <c r="M114" s="0" t="n">
        <v>1517.96231360571</v>
      </c>
      <c r="N114" s="0" t="n">
        <v>1.34486858220622</v>
      </c>
      <c r="O114" s="0" t="n">
        <v>5</v>
      </c>
      <c r="P114" s="0" t="n">
        <v>6</v>
      </c>
      <c r="Q114" s="0" t="n">
        <v>1.2</v>
      </c>
      <c r="R114" s="0" t="n">
        <v>4</v>
      </c>
      <c r="S114" s="0" t="n">
        <v>20</v>
      </c>
      <c r="T114" s="0" t="n">
        <v>46</v>
      </c>
      <c r="U114" s="0" t="n">
        <v>113</v>
      </c>
      <c r="V114" s="0" t="n">
        <v>20</v>
      </c>
      <c r="W114" s="0" t="n">
        <v>5</v>
      </c>
      <c r="X114" s="0" t="n">
        <v>0.65</v>
      </c>
      <c r="Y114" s="0" t="n">
        <v>1</v>
      </c>
      <c r="Z114" s="0" t="s">
        <v>35</v>
      </c>
      <c r="AA114" s="0" t="n">
        <v>10</v>
      </c>
      <c r="AB114" s="0" t="n">
        <v>0.1</v>
      </c>
      <c r="AC114" s="0" t="n">
        <f aca="false">V114/O114</f>
        <v>4</v>
      </c>
    </row>
    <row r="115" customFormat="false" ht="12.8" hidden="false" customHeight="false" outlineLevel="0" collapsed="false">
      <c r="A115" s="0" t="s">
        <v>29</v>
      </c>
      <c r="B115" s="0" t="s">
        <v>569</v>
      </c>
      <c r="C115" s="0" t="n">
        <v>2791.03199982643</v>
      </c>
      <c r="D115" s="0" t="n">
        <v>162934.57551491</v>
      </c>
      <c r="E115" s="0" t="n">
        <v>34912.3083490536</v>
      </c>
      <c r="F115" s="0" t="n">
        <v>10022.2671658561</v>
      </c>
      <c r="G115" s="0" t="n">
        <v>100000</v>
      </c>
      <c r="H115" s="0" t="n">
        <v>18000</v>
      </c>
      <c r="I115" s="0" t="s">
        <v>570</v>
      </c>
      <c r="J115" s="0" t="s">
        <v>571</v>
      </c>
      <c r="K115" s="0" t="s">
        <v>572</v>
      </c>
      <c r="L115" s="0" t="s">
        <v>573</v>
      </c>
      <c r="M115" s="0" t="n">
        <v>-2509.89225941375</v>
      </c>
      <c r="N115" s="0" t="n">
        <v>-1.51706025180449</v>
      </c>
      <c r="O115" s="0" t="n">
        <v>6</v>
      </c>
      <c r="P115" s="0" t="n">
        <v>10</v>
      </c>
      <c r="Q115" s="0" t="n">
        <v>1.66666666666667</v>
      </c>
      <c r="R115" s="0" t="n">
        <v>1.8</v>
      </c>
      <c r="S115" s="0" t="n">
        <v>18</v>
      </c>
      <c r="T115" s="0" t="n">
        <v>63</v>
      </c>
      <c r="U115" s="0" t="n">
        <v>114</v>
      </c>
      <c r="V115" s="0" t="n">
        <v>10</v>
      </c>
      <c r="W115" s="0" t="n">
        <v>10</v>
      </c>
      <c r="X115" s="0" t="n">
        <v>0.65</v>
      </c>
      <c r="Y115" s="0" t="n">
        <v>1</v>
      </c>
      <c r="Z115" s="0" t="s">
        <v>35</v>
      </c>
      <c r="AA115" s="0" t="n">
        <v>10</v>
      </c>
      <c r="AB115" s="0" t="n">
        <v>0.1</v>
      </c>
      <c r="AC115" s="0" t="n">
        <f aca="false">V115/O115</f>
        <v>1.66666666666667</v>
      </c>
    </row>
    <row r="116" customFormat="false" ht="12.8" hidden="false" customHeight="false" outlineLevel="0" collapsed="false">
      <c r="A116" s="0" t="s">
        <v>29</v>
      </c>
      <c r="B116" s="0" t="s">
        <v>574</v>
      </c>
      <c r="C116" s="0" t="n">
        <v>1274.22600007057</v>
      </c>
      <c r="D116" s="0" t="n">
        <v>94955.2348680145</v>
      </c>
      <c r="E116" s="0" t="n">
        <v>16476.4395273629</v>
      </c>
      <c r="F116" s="0" t="n">
        <v>5478.79534065157</v>
      </c>
      <c r="G116" s="0" t="n">
        <v>60000</v>
      </c>
      <c r="H116" s="0" t="n">
        <v>13000</v>
      </c>
      <c r="I116" s="0" t="s">
        <v>575</v>
      </c>
      <c r="J116" s="0" t="s">
        <v>576</v>
      </c>
      <c r="K116" s="0" t="s">
        <v>577</v>
      </c>
      <c r="L116" s="0" t="s">
        <v>391</v>
      </c>
      <c r="M116" s="0" t="n">
        <v>2147.76434597038</v>
      </c>
      <c r="N116" s="0" t="n">
        <v>2.31421493753591</v>
      </c>
      <c r="O116" s="0" t="n">
        <v>4</v>
      </c>
      <c r="P116" s="0" t="n">
        <v>6</v>
      </c>
      <c r="Q116" s="0" t="n">
        <v>1.5</v>
      </c>
      <c r="R116" s="0" t="n">
        <v>2.16666666666667</v>
      </c>
      <c r="S116" s="0" t="n">
        <v>21.6666666666667</v>
      </c>
      <c r="T116" s="0" t="n">
        <v>143</v>
      </c>
      <c r="U116" s="0" t="n">
        <v>115</v>
      </c>
      <c r="V116" s="0" t="n">
        <v>10</v>
      </c>
      <c r="W116" s="0" t="n">
        <v>5</v>
      </c>
      <c r="X116" s="0" t="n">
        <v>0.65</v>
      </c>
      <c r="Y116" s="0" t="n">
        <v>100</v>
      </c>
      <c r="Z116" s="0" t="s">
        <v>35</v>
      </c>
      <c r="AA116" s="0" t="n">
        <v>10</v>
      </c>
      <c r="AB116" s="0" t="n">
        <v>0.1</v>
      </c>
      <c r="AC116" s="0" t="n">
        <f aca="false">V116/O116</f>
        <v>2.5</v>
      </c>
    </row>
    <row r="117" customFormat="false" ht="12.8" hidden="false" customHeight="false" outlineLevel="0" collapsed="false">
      <c r="A117" s="0" t="s">
        <v>29</v>
      </c>
      <c r="B117" s="0" t="s">
        <v>578</v>
      </c>
      <c r="C117" s="0" t="n">
        <v>5786.54399991035</v>
      </c>
      <c r="D117" s="0" t="n">
        <v>182896.695797536</v>
      </c>
      <c r="E117" s="0" t="n">
        <v>38368.152957442</v>
      </c>
      <c r="F117" s="0" t="n">
        <v>12528.5428400937</v>
      </c>
      <c r="G117" s="0" t="n">
        <v>100000</v>
      </c>
      <c r="H117" s="0" t="n">
        <v>32000</v>
      </c>
      <c r="I117" s="0" t="s">
        <v>579</v>
      </c>
      <c r="J117" s="0" t="s">
        <v>580</v>
      </c>
      <c r="K117" s="0" t="s">
        <v>581</v>
      </c>
      <c r="L117" s="0" t="s">
        <v>582</v>
      </c>
      <c r="M117" s="0" t="n">
        <v>-21551.5214287036</v>
      </c>
      <c r="N117" s="0" t="n">
        <v>-10.5413105191595</v>
      </c>
      <c r="O117" s="0" t="n">
        <v>6</v>
      </c>
      <c r="P117" s="0" t="n">
        <v>10</v>
      </c>
      <c r="Q117" s="0" t="n">
        <v>1.66666666666667</v>
      </c>
      <c r="R117" s="0" t="n">
        <v>3.2</v>
      </c>
      <c r="S117" s="0" t="n">
        <v>16</v>
      </c>
      <c r="T117" s="0" t="n">
        <v>65</v>
      </c>
      <c r="U117" s="0" t="n">
        <v>116</v>
      </c>
      <c r="V117" s="0" t="n">
        <v>20</v>
      </c>
      <c r="W117" s="0" t="n">
        <v>10</v>
      </c>
      <c r="X117" s="0" t="n">
        <v>0.65</v>
      </c>
      <c r="Y117" s="0" t="n">
        <v>100</v>
      </c>
      <c r="Z117" s="0" t="s">
        <v>35</v>
      </c>
      <c r="AA117" s="0" t="n">
        <v>10</v>
      </c>
      <c r="AB117" s="0" t="n">
        <v>0.1</v>
      </c>
      <c r="AC117" s="0" t="n">
        <f aca="false">V117/O117</f>
        <v>3.33333333333333</v>
      </c>
    </row>
    <row r="118" customFormat="false" ht="12.8" hidden="false" customHeight="false" outlineLevel="0" collapsed="false">
      <c r="A118" s="0" t="s">
        <v>29</v>
      </c>
      <c r="B118" s="0" t="s">
        <v>583</v>
      </c>
      <c r="C118" s="0" t="n">
        <v>3817.22699999809</v>
      </c>
      <c r="D118" s="0" t="n">
        <v>112968.686938086</v>
      </c>
      <c r="E118" s="0" t="n">
        <v>17543.7832936155</v>
      </c>
      <c r="F118" s="0" t="n">
        <v>5424.90364447038</v>
      </c>
      <c r="G118" s="0" t="n">
        <v>70000</v>
      </c>
      <c r="H118" s="0" t="n">
        <v>20000</v>
      </c>
      <c r="I118" s="0" t="s">
        <v>584</v>
      </c>
      <c r="J118" s="0" t="s">
        <v>585</v>
      </c>
      <c r="K118" s="0" t="s">
        <v>586</v>
      </c>
      <c r="L118" s="0" t="s">
        <v>239</v>
      </c>
      <c r="M118" s="0" t="n">
        <v>-28540.0844825471</v>
      </c>
      <c r="N118" s="0" t="n">
        <v>-20.1684207954234</v>
      </c>
      <c r="O118" s="0" t="n">
        <v>7</v>
      </c>
      <c r="P118" s="0" t="n">
        <v>7</v>
      </c>
      <c r="Q118" s="0" t="n">
        <v>1</v>
      </c>
      <c r="R118" s="0" t="n">
        <v>2.85714285714286</v>
      </c>
      <c r="S118" s="0" t="n">
        <v>14.2857142857143</v>
      </c>
      <c r="T118" s="0" t="n">
        <v>84</v>
      </c>
      <c r="U118" s="0" t="n">
        <v>117</v>
      </c>
      <c r="V118" s="0" t="n">
        <v>20</v>
      </c>
      <c r="W118" s="0" t="n">
        <v>5</v>
      </c>
      <c r="X118" s="0" t="n">
        <v>0.8</v>
      </c>
      <c r="Y118" s="0" t="n">
        <v>1</v>
      </c>
      <c r="Z118" s="0" t="s">
        <v>114</v>
      </c>
      <c r="AA118" s="0" t="n">
        <v>10</v>
      </c>
      <c r="AB118" s="0" t="n">
        <v>0.1</v>
      </c>
      <c r="AC118" s="0" t="n">
        <f aca="false">V118/O118</f>
        <v>2.85714285714286</v>
      </c>
    </row>
    <row r="119" customFormat="false" ht="12.8" hidden="false" customHeight="false" outlineLevel="0" collapsed="false">
      <c r="A119" s="0" t="s">
        <v>29</v>
      </c>
      <c r="B119" s="0" t="s">
        <v>587</v>
      </c>
      <c r="C119" s="0" t="n">
        <v>2784.76600003242</v>
      </c>
      <c r="D119" s="0" t="n">
        <v>161279.721105817</v>
      </c>
      <c r="E119" s="0" t="n">
        <v>24628.9105297125</v>
      </c>
      <c r="F119" s="0" t="n">
        <v>5650.81057610465</v>
      </c>
      <c r="G119" s="0" t="n">
        <v>110000</v>
      </c>
      <c r="H119" s="0" t="n">
        <v>21000</v>
      </c>
      <c r="I119" s="0" t="s">
        <v>588</v>
      </c>
      <c r="J119" s="0" t="s">
        <v>589</v>
      </c>
      <c r="K119" s="0" t="s">
        <v>590</v>
      </c>
      <c r="L119" s="0" t="s">
        <v>591</v>
      </c>
      <c r="M119" s="0" t="n">
        <v>-3978.72140255224</v>
      </c>
      <c r="N119" s="0" t="n">
        <v>-2.40757527552684</v>
      </c>
      <c r="O119" s="0" t="n">
        <v>5</v>
      </c>
      <c r="P119" s="0" t="n">
        <v>11</v>
      </c>
      <c r="Q119" s="0" t="n">
        <v>2.2</v>
      </c>
      <c r="R119" s="0" t="n">
        <v>1.90909090909091</v>
      </c>
      <c r="S119" s="0" t="n">
        <v>19.0909090909091</v>
      </c>
      <c r="T119" s="0" t="n">
        <v>107</v>
      </c>
      <c r="U119" s="0" t="n">
        <v>118</v>
      </c>
      <c r="V119" s="0" t="n">
        <v>10</v>
      </c>
      <c r="W119" s="0" t="n">
        <v>10</v>
      </c>
      <c r="X119" s="0" t="n">
        <v>0.8</v>
      </c>
      <c r="Y119" s="0" t="n">
        <v>1</v>
      </c>
      <c r="Z119" s="0" t="s">
        <v>114</v>
      </c>
      <c r="AA119" s="0" t="n">
        <v>10</v>
      </c>
      <c r="AB119" s="0" t="n">
        <v>0.1</v>
      </c>
      <c r="AC119" s="0" t="n">
        <f aca="false">V119/O119</f>
        <v>2</v>
      </c>
    </row>
    <row r="120" customFormat="false" ht="12.8" hidden="false" customHeight="false" outlineLevel="0" collapsed="false">
      <c r="A120" s="0" t="s">
        <v>29</v>
      </c>
      <c r="B120" s="0" t="s">
        <v>592</v>
      </c>
      <c r="C120" s="0" t="n">
        <v>2095.01200008392</v>
      </c>
      <c r="D120" s="0" t="n">
        <v>97590.9238634537</v>
      </c>
      <c r="E120" s="0" t="n">
        <v>18530.6046196522</v>
      </c>
      <c r="F120" s="0" t="n">
        <v>4060.31924380145</v>
      </c>
      <c r="G120" s="0" t="n">
        <v>60000</v>
      </c>
      <c r="H120" s="0" t="n">
        <v>15000</v>
      </c>
      <c r="I120" s="0" t="s">
        <v>593</v>
      </c>
      <c r="J120" s="0" t="s">
        <v>594</v>
      </c>
      <c r="K120" s="0" t="s">
        <v>595</v>
      </c>
      <c r="L120" s="0" t="s">
        <v>596</v>
      </c>
      <c r="M120" s="0" t="n">
        <v>-4671.33943579966</v>
      </c>
      <c r="N120" s="0" t="n">
        <v>-4.56799926491923</v>
      </c>
      <c r="O120" s="0" t="n">
        <v>4</v>
      </c>
      <c r="P120" s="0" t="n">
        <v>6</v>
      </c>
      <c r="Q120" s="0" t="n">
        <v>1.5</v>
      </c>
      <c r="R120" s="0" t="n">
        <v>2.5</v>
      </c>
      <c r="S120" s="0" t="n">
        <v>25</v>
      </c>
      <c r="T120" s="0" t="n">
        <v>54</v>
      </c>
      <c r="U120" s="0" t="n">
        <v>119</v>
      </c>
      <c r="V120" s="0" t="n">
        <v>10</v>
      </c>
      <c r="W120" s="0" t="n">
        <v>5</v>
      </c>
      <c r="X120" s="0" t="n">
        <v>0.8</v>
      </c>
      <c r="Y120" s="0" t="n">
        <v>100</v>
      </c>
      <c r="Z120" s="0" t="s">
        <v>114</v>
      </c>
      <c r="AA120" s="0" t="n">
        <v>10</v>
      </c>
      <c r="AB120" s="0" t="n">
        <v>0.1</v>
      </c>
      <c r="AC120" s="0" t="n">
        <f aca="false">V120/O120</f>
        <v>2.5</v>
      </c>
    </row>
    <row r="121" customFormat="false" ht="12.8" hidden="false" customHeight="false" outlineLevel="0" collapsed="false">
      <c r="A121" s="0" t="s">
        <v>29</v>
      </c>
      <c r="B121" s="0" t="s">
        <v>597</v>
      </c>
      <c r="C121" s="0" t="n">
        <v>4133.77800011635</v>
      </c>
      <c r="D121" s="0" t="n">
        <v>189924.640409374</v>
      </c>
      <c r="E121" s="0" t="n">
        <v>32884.5420479704</v>
      </c>
      <c r="F121" s="0" t="n">
        <v>9040.09836140314</v>
      </c>
      <c r="G121" s="0" t="n">
        <v>120000</v>
      </c>
      <c r="H121" s="0" t="n">
        <v>28000</v>
      </c>
      <c r="I121" s="0" t="s">
        <v>598</v>
      </c>
      <c r="J121" s="0" t="s">
        <v>599</v>
      </c>
      <c r="K121" s="0" t="s">
        <v>600</v>
      </c>
      <c r="L121" s="0" t="s">
        <v>601</v>
      </c>
      <c r="M121" s="0" t="n">
        <v>-2002.66543991363</v>
      </c>
      <c r="N121" s="0" t="n">
        <v>-1.04344998282123</v>
      </c>
      <c r="O121" s="0" t="n">
        <v>8</v>
      </c>
      <c r="P121" s="0" t="n">
        <v>12</v>
      </c>
      <c r="Q121" s="0" t="n">
        <v>1.5</v>
      </c>
      <c r="R121" s="0" t="n">
        <v>2.33333333333333</v>
      </c>
      <c r="S121" s="0" t="n">
        <v>11.6666666666667</v>
      </c>
      <c r="T121" s="0" t="n">
        <v>103</v>
      </c>
      <c r="U121" s="0" t="n">
        <v>120</v>
      </c>
      <c r="V121" s="0" t="n">
        <v>20</v>
      </c>
      <c r="W121" s="0" t="n">
        <v>10</v>
      </c>
      <c r="X121" s="0" t="n">
        <v>0.8</v>
      </c>
      <c r="Y121" s="0" t="n">
        <v>100</v>
      </c>
      <c r="Z121" s="0" t="s">
        <v>114</v>
      </c>
      <c r="AA121" s="0" t="n">
        <v>10</v>
      </c>
      <c r="AB121" s="0" t="n">
        <v>0.1</v>
      </c>
      <c r="AC121" s="0" t="n">
        <f aca="false">V121/O121</f>
        <v>2.5</v>
      </c>
    </row>
    <row r="122" customFormat="false" ht="12.8" hidden="false" customHeight="false" outlineLevel="0" collapsed="false">
      <c r="A122" s="0" t="s">
        <v>29</v>
      </c>
      <c r="B122" s="0" t="s">
        <v>602</v>
      </c>
      <c r="C122" s="0" t="n">
        <v>5907.29099988937</v>
      </c>
      <c r="D122" s="0" t="n">
        <v>857354.576152752</v>
      </c>
      <c r="E122" s="0" t="n">
        <v>44501.6070145333</v>
      </c>
      <c r="F122" s="0" t="n">
        <v>12852.9691382185</v>
      </c>
      <c r="G122" s="0" t="n">
        <v>600000</v>
      </c>
      <c r="H122" s="0" t="n">
        <v>200000</v>
      </c>
      <c r="I122" s="0" t="s">
        <v>603</v>
      </c>
      <c r="J122" s="0" t="s">
        <v>604</v>
      </c>
      <c r="K122" s="0" t="s">
        <v>605</v>
      </c>
      <c r="L122" s="0" t="s">
        <v>119</v>
      </c>
      <c r="M122" s="0" t="n">
        <v>-12927.3185575593</v>
      </c>
      <c r="N122" s="0" t="n">
        <v>-1.48541738442834</v>
      </c>
      <c r="O122" s="0" t="n">
        <v>6</v>
      </c>
      <c r="P122" s="0" t="n">
        <v>6</v>
      </c>
      <c r="Q122" s="0" t="n">
        <v>1</v>
      </c>
      <c r="R122" s="0" t="n">
        <v>3.33333333333333</v>
      </c>
      <c r="S122" s="0" t="n">
        <v>16.6666666666667</v>
      </c>
      <c r="T122" s="0" t="n">
        <v>85</v>
      </c>
      <c r="U122" s="0" t="n">
        <v>121</v>
      </c>
      <c r="V122" s="0" t="n">
        <v>20</v>
      </c>
      <c r="W122" s="0" t="n">
        <v>5</v>
      </c>
      <c r="X122" s="0" t="n">
        <v>0.8</v>
      </c>
      <c r="Y122" s="0" t="n">
        <v>1</v>
      </c>
      <c r="Z122" s="0" t="s">
        <v>35</v>
      </c>
      <c r="AA122" s="0" t="n">
        <v>100</v>
      </c>
      <c r="AB122" s="0" t="n">
        <v>0.1</v>
      </c>
      <c r="AC122" s="0" t="n">
        <f aca="false">V122/O122</f>
        <v>3.33333333333333</v>
      </c>
    </row>
    <row r="123" customFormat="false" ht="12.8" hidden="false" customHeight="false" outlineLevel="0" collapsed="false">
      <c r="A123" s="0" t="s">
        <v>29</v>
      </c>
      <c r="B123" s="0" t="s">
        <v>606</v>
      </c>
      <c r="C123" s="0" t="n">
        <v>1739.07899999619</v>
      </c>
      <c r="D123" s="0" t="n">
        <v>1269080.23112664</v>
      </c>
      <c r="E123" s="0" t="n">
        <v>133356.468820542</v>
      </c>
      <c r="F123" s="0" t="n">
        <v>35723.7623060942</v>
      </c>
      <c r="G123" s="0" t="n">
        <v>900000</v>
      </c>
      <c r="H123" s="0" t="n">
        <v>200000</v>
      </c>
      <c r="I123" s="0" t="s">
        <v>607</v>
      </c>
      <c r="J123" s="0" t="s">
        <v>608</v>
      </c>
      <c r="K123" s="0" t="s">
        <v>609</v>
      </c>
      <c r="L123" s="0" t="s">
        <v>610</v>
      </c>
      <c r="M123" s="0" t="n">
        <v>588.637273041997</v>
      </c>
      <c r="N123" s="0" t="n">
        <v>0.046404507203217</v>
      </c>
      <c r="O123" s="0" t="n">
        <v>5</v>
      </c>
      <c r="P123" s="0" t="n">
        <v>9</v>
      </c>
      <c r="Q123" s="0" t="n">
        <v>1.8</v>
      </c>
      <c r="R123" s="0" t="n">
        <v>2.22222222222222</v>
      </c>
      <c r="S123" s="0" t="n">
        <v>22.2222222222222</v>
      </c>
      <c r="T123" s="0" t="n">
        <v>195</v>
      </c>
      <c r="U123" s="0" t="n">
        <v>122</v>
      </c>
      <c r="V123" s="0" t="n">
        <v>10</v>
      </c>
      <c r="W123" s="0" t="n">
        <v>10</v>
      </c>
      <c r="X123" s="0" t="n">
        <v>0.8</v>
      </c>
      <c r="Y123" s="0" t="n">
        <v>1</v>
      </c>
      <c r="Z123" s="0" t="s">
        <v>35</v>
      </c>
      <c r="AA123" s="0" t="n">
        <v>100</v>
      </c>
      <c r="AB123" s="0" t="n">
        <v>0.1</v>
      </c>
      <c r="AC123" s="0" t="n">
        <f aca="false">V123/O123</f>
        <v>2</v>
      </c>
    </row>
    <row r="124" customFormat="false" ht="12.8" hidden="false" customHeight="false" outlineLevel="0" collapsed="false">
      <c r="A124" s="0" t="s">
        <v>29</v>
      </c>
      <c r="B124" s="0" t="s">
        <v>611</v>
      </c>
      <c r="C124" s="0" t="n">
        <v>908.651000022888</v>
      </c>
      <c r="D124" s="0" t="n">
        <v>678682.128215149</v>
      </c>
      <c r="E124" s="0" t="n">
        <v>45136.9617630066</v>
      </c>
      <c r="F124" s="0" t="n">
        <v>13545.166452142</v>
      </c>
      <c r="G124" s="0" t="n">
        <v>500000</v>
      </c>
      <c r="H124" s="0" t="n">
        <v>120000</v>
      </c>
      <c r="I124" s="0" t="s">
        <v>612</v>
      </c>
      <c r="J124" s="0" t="s">
        <v>613</v>
      </c>
      <c r="K124" s="0" t="s">
        <v>614</v>
      </c>
      <c r="L124" s="0" t="s">
        <v>615</v>
      </c>
      <c r="M124" s="0" t="n">
        <v>-22815.0118089414</v>
      </c>
      <c r="N124" s="0" t="n">
        <v>-3.25233140767443</v>
      </c>
      <c r="O124" s="0" t="n">
        <v>4</v>
      </c>
      <c r="P124" s="0" t="n">
        <v>5</v>
      </c>
      <c r="Q124" s="0" t="n">
        <v>1.25</v>
      </c>
      <c r="R124" s="0" t="n">
        <v>2.4</v>
      </c>
      <c r="S124" s="0" t="n">
        <v>24</v>
      </c>
      <c r="T124" s="0" t="n">
        <v>100</v>
      </c>
      <c r="U124" s="0" t="n">
        <v>123</v>
      </c>
      <c r="V124" s="0" t="n">
        <v>10</v>
      </c>
      <c r="W124" s="0" t="n">
        <v>5</v>
      </c>
      <c r="X124" s="0" t="n">
        <v>0.8</v>
      </c>
      <c r="Y124" s="0" t="n">
        <v>100</v>
      </c>
      <c r="Z124" s="0" t="s">
        <v>35</v>
      </c>
      <c r="AA124" s="0" t="n">
        <v>100</v>
      </c>
      <c r="AB124" s="0" t="n">
        <v>0.1</v>
      </c>
      <c r="AC124" s="0" t="n">
        <f aca="false">V124/O124</f>
        <v>2.5</v>
      </c>
    </row>
    <row r="125" customFormat="false" ht="12.8" hidden="false" customHeight="false" outlineLevel="0" collapsed="false">
      <c r="A125" s="0" t="s">
        <v>29</v>
      </c>
      <c r="B125" s="0" t="s">
        <v>616</v>
      </c>
      <c r="C125" s="0" t="n">
        <v>10015.6689999104</v>
      </c>
      <c r="D125" s="0" t="n">
        <v>1382316.53294201</v>
      </c>
      <c r="E125" s="0" t="n">
        <v>96753.9638056868</v>
      </c>
      <c r="F125" s="0" t="n">
        <v>25562.5691363229</v>
      </c>
      <c r="G125" s="0" t="n">
        <v>1000000</v>
      </c>
      <c r="H125" s="0" t="n">
        <v>260000</v>
      </c>
      <c r="I125" s="0" t="s">
        <v>617</v>
      </c>
      <c r="J125" s="0" t="s">
        <v>618</v>
      </c>
      <c r="K125" s="0" t="s">
        <v>619</v>
      </c>
      <c r="L125" s="0" t="s">
        <v>620</v>
      </c>
      <c r="M125" s="0" t="n">
        <v>-326047.049980815</v>
      </c>
      <c r="N125" s="0" t="n">
        <v>-19.0853430288524</v>
      </c>
      <c r="O125" s="0" t="n">
        <v>7</v>
      </c>
      <c r="P125" s="0" t="n">
        <v>10</v>
      </c>
      <c r="Q125" s="0" t="n">
        <v>1.42857142857143</v>
      </c>
      <c r="R125" s="0" t="n">
        <v>2.6</v>
      </c>
      <c r="S125" s="0" t="n">
        <v>13</v>
      </c>
      <c r="T125" s="0" t="n">
        <v>180</v>
      </c>
      <c r="U125" s="0" t="n">
        <v>124</v>
      </c>
      <c r="V125" s="0" t="n">
        <v>20</v>
      </c>
      <c r="W125" s="0" t="n">
        <v>10</v>
      </c>
      <c r="X125" s="0" t="n">
        <v>0.8</v>
      </c>
      <c r="Y125" s="0" t="n">
        <v>100</v>
      </c>
      <c r="Z125" s="0" t="s">
        <v>35</v>
      </c>
      <c r="AA125" s="0" t="n">
        <v>100</v>
      </c>
      <c r="AB125" s="0" t="n">
        <v>0.1</v>
      </c>
      <c r="AC125" s="0" t="n">
        <f aca="false">V125/O125</f>
        <v>2.85714285714286</v>
      </c>
    </row>
    <row r="126" customFormat="false" ht="12.8" hidden="false" customHeight="false" outlineLevel="0" collapsed="false">
      <c r="A126" s="0" t="s">
        <v>29</v>
      </c>
      <c r="B126" s="0" t="s">
        <v>621</v>
      </c>
      <c r="C126" s="0" t="n">
        <v>3727.75900006294</v>
      </c>
      <c r="D126" s="0" t="n">
        <v>745457.059409355</v>
      </c>
      <c r="E126" s="0" t="n">
        <v>34959.5357667477</v>
      </c>
      <c r="F126" s="0" t="n">
        <v>10497.523642607</v>
      </c>
      <c r="G126" s="0" t="n">
        <v>500000</v>
      </c>
      <c r="H126" s="0" t="n">
        <v>200000</v>
      </c>
      <c r="I126" s="0" t="s">
        <v>622</v>
      </c>
      <c r="J126" s="0" t="s">
        <v>623</v>
      </c>
      <c r="K126" s="0" t="s">
        <v>624</v>
      </c>
      <c r="L126" s="0" t="s">
        <v>60</v>
      </c>
      <c r="M126" s="0" t="n">
        <v>-73986.4225598616</v>
      </c>
      <c r="N126" s="0" t="n">
        <v>-9.02886217144149</v>
      </c>
      <c r="O126" s="0" t="n">
        <v>5</v>
      </c>
      <c r="P126" s="0" t="n">
        <v>5</v>
      </c>
      <c r="Q126" s="0" t="n">
        <v>1</v>
      </c>
      <c r="R126" s="0" t="n">
        <v>4</v>
      </c>
      <c r="S126" s="0" t="n">
        <v>20</v>
      </c>
      <c r="T126" s="0" t="n">
        <v>142</v>
      </c>
      <c r="U126" s="0" t="n">
        <v>125</v>
      </c>
      <c r="V126" s="0" t="n">
        <v>20</v>
      </c>
      <c r="W126" s="0" t="n">
        <v>5</v>
      </c>
      <c r="X126" s="0" t="n">
        <v>0.65</v>
      </c>
      <c r="Y126" s="0" t="n">
        <v>1</v>
      </c>
      <c r="Z126" s="0" t="s">
        <v>114</v>
      </c>
      <c r="AA126" s="0" t="n">
        <v>100</v>
      </c>
      <c r="AB126" s="0" t="n">
        <v>0.1</v>
      </c>
      <c r="AC126" s="0" t="n">
        <f aca="false">V126/O126</f>
        <v>4</v>
      </c>
    </row>
    <row r="127" customFormat="false" ht="12.8" hidden="false" customHeight="false" outlineLevel="0" collapsed="false">
      <c r="A127" s="0" t="s">
        <v>29</v>
      </c>
      <c r="B127" s="0" t="s">
        <v>625</v>
      </c>
      <c r="C127" s="0" t="n">
        <v>2318.03299999237</v>
      </c>
      <c r="D127" s="0" t="n">
        <v>1041854.30840224</v>
      </c>
      <c r="E127" s="0" t="n">
        <v>33090.6976864199</v>
      </c>
      <c r="F127" s="0" t="n">
        <v>8763.61071581623</v>
      </c>
      <c r="G127" s="0" t="n">
        <v>800000</v>
      </c>
      <c r="H127" s="0" t="n">
        <v>200000</v>
      </c>
      <c r="I127" s="0" t="s">
        <v>626</v>
      </c>
      <c r="J127" s="0" t="s">
        <v>627</v>
      </c>
      <c r="K127" s="0" t="s">
        <v>628</v>
      </c>
      <c r="L127" s="0" t="s">
        <v>629</v>
      </c>
      <c r="M127" s="0" t="n">
        <v>-144108.741904454</v>
      </c>
      <c r="N127" s="0" t="n">
        <v>-12.1511999777049</v>
      </c>
      <c r="O127" s="0" t="n">
        <v>3</v>
      </c>
      <c r="P127" s="0" t="n">
        <v>8</v>
      </c>
      <c r="Q127" s="0" t="n">
        <v>2.66666666666667</v>
      </c>
      <c r="R127" s="0" t="n">
        <v>2.5</v>
      </c>
      <c r="S127" s="0" t="n">
        <v>25</v>
      </c>
      <c r="T127" s="0" t="n">
        <v>120</v>
      </c>
      <c r="U127" s="0" t="n">
        <v>126</v>
      </c>
      <c r="V127" s="0" t="n">
        <v>10</v>
      </c>
      <c r="W127" s="0" t="n">
        <v>10</v>
      </c>
      <c r="X127" s="0" t="n">
        <v>0.65</v>
      </c>
      <c r="Y127" s="0" t="n">
        <v>1</v>
      </c>
      <c r="Z127" s="0" t="s">
        <v>114</v>
      </c>
      <c r="AA127" s="0" t="n">
        <v>100</v>
      </c>
      <c r="AB127" s="0" t="n">
        <v>0.1</v>
      </c>
      <c r="AC127" s="0" t="n">
        <f aca="false">V127/O127</f>
        <v>3.33333333333333</v>
      </c>
    </row>
    <row r="128" customFormat="false" ht="12.8" hidden="false" customHeight="false" outlineLevel="0" collapsed="false">
      <c r="A128" s="0" t="s">
        <v>29</v>
      </c>
      <c r="B128" s="0" t="s">
        <v>630</v>
      </c>
      <c r="C128" s="0" t="n">
        <v>1495.36600017548</v>
      </c>
      <c r="D128" s="0" t="n">
        <v>571686.665993384</v>
      </c>
      <c r="E128" s="0" t="n">
        <v>33089.7970886896</v>
      </c>
      <c r="F128" s="0" t="n">
        <v>8596.86890469471</v>
      </c>
      <c r="G128" s="0" t="n">
        <v>400000</v>
      </c>
      <c r="H128" s="0" t="n">
        <v>130000</v>
      </c>
      <c r="I128" s="0" t="s">
        <v>631</v>
      </c>
      <c r="J128" s="0" t="s">
        <v>632</v>
      </c>
      <c r="K128" s="0" t="s">
        <v>633</v>
      </c>
      <c r="L128" s="0" t="s">
        <v>34</v>
      </c>
      <c r="M128" s="0" t="n">
        <v>14148.533673523</v>
      </c>
      <c r="N128" s="0" t="n">
        <v>2.53767999951005</v>
      </c>
      <c r="O128" s="0" t="n">
        <v>3</v>
      </c>
      <c r="P128" s="0" t="n">
        <v>4</v>
      </c>
      <c r="Q128" s="0" t="n">
        <v>1.33333333333333</v>
      </c>
      <c r="R128" s="0" t="n">
        <v>3.25</v>
      </c>
      <c r="S128" s="0" t="n">
        <v>32.5</v>
      </c>
      <c r="T128" s="0" t="n">
        <v>82</v>
      </c>
      <c r="U128" s="0" t="n">
        <v>127</v>
      </c>
      <c r="V128" s="0" t="n">
        <v>10</v>
      </c>
      <c r="W128" s="0" t="n">
        <v>5</v>
      </c>
      <c r="X128" s="0" t="n">
        <v>0.65</v>
      </c>
      <c r="Y128" s="0" t="n">
        <v>100</v>
      </c>
      <c r="Z128" s="0" t="s">
        <v>114</v>
      </c>
      <c r="AA128" s="0" t="n">
        <v>100</v>
      </c>
      <c r="AB128" s="0" t="n">
        <v>0.1</v>
      </c>
      <c r="AC128" s="0" t="n">
        <f aca="false">V128/O128</f>
        <v>3.33333333333333</v>
      </c>
    </row>
    <row r="129" customFormat="false" ht="12.8" hidden="false" customHeight="false" outlineLevel="0" collapsed="false">
      <c r="A129" s="0" t="s">
        <v>29</v>
      </c>
      <c r="B129" s="0" t="s">
        <v>634</v>
      </c>
      <c r="C129" s="0" t="n">
        <v>4913.71700000763</v>
      </c>
      <c r="D129" s="0" t="n">
        <v>1099709.71697943</v>
      </c>
      <c r="E129" s="0" t="n">
        <v>62323.6207657433</v>
      </c>
      <c r="F129" s="0" t="n">
        <v>17386.0962136829</v>
      </c>
      <c r="G129" s="0" t="n">
        <v>800000</v>
      </c>
      <c r="H129" s="0" t="n">
        <v>220000</v>
      </c>
      <c r="I129" s="0" t="s">
        <v>635</v>
      </c>
      <c r="J129" s="0" t="s">
        <v>636</v>
      </c>
      <c r="K129" s="0" t="s">
        <v>637</v>
      </c>
      <c r="L129" s="0" t="s">
        <v>638</v>
      </c>
      <c r="M129" s="0" t="n">
        <v>-442636.135350191</v>
      </c>
      <c r="N129" s="0" t="n">
        <v>-28.6988897257782</v>
      </c>
      <c r="O129" s="0" t="n">
        <v>7</v>
      </c>
      <c r="P129" s="0" t="n">
        <v>8</v>
      </c>
      <c r="Q129" s="0" t="n">
        <v>1.14285714285714</v>
      </c>
      <c r="R129" s="0" t="n">
        <v>2.75</v>
      </c>
      <c r="S129" s="0" t="n">
        <v>13.75</v>
      </c>
      <c r="T129" s="0" t="n">
        <v>186</v>
      </c>
      <c r="U129" s="0" t="n">
        <v>128</v>
      </c>
      <c r="V129" s="0" t="n">
        <v>20</v>
      </c>
      <c r="W129" s="0" t="n">
        <v>10</v>
      </c>
      <c r="X129" s="0" t="n">
        <v>0.65</v>
      </c>
      <c r="Y129" s="0" t="n">
        <v>100</v>
      </c>
      <c r="Z129" s="0" t="s">
        <v>114</v>
      </c>
      <c r="AA129" s="0" t="n">
        <v>100</v>
      </c>
      <c r="AB129" s="0" t="n">
        <v>0.1</v>
      </c>
      <c r="AC129" s="0" t="n">
        <f aca="false">V129/O129</f>
        <v>2.85714285714286</v>
      </c>
    </row>
    <row r="130" customFormat="false" ht="12.8" hidden="false" customHeight="false" outlineLevel="0" collapsed="false">
      <c r="A130" s="0" t="s">
        <v>639</v>
      </c>
      <c r="B130" s="0" t="s">
        <v>30</v>
      </c>
      <c r="C130" s="0" t="n">
        <v>10111.5898320674</v>
      </c>
      <c r="D130" s="0" t="n">
        <v>608738.385323317</v>
      </c>
      <c r="E130" s="0" t="n">
        <v>58865.3783243878</v>
      </c>
      <c r="F130" s="0" t="n">
        <v>19873.0069989295</v>
      </c>
      <c r="G130" s="0" t="n">
        <v>400000</v>
      </c>
      <c r="H130" s="0" t="n">
        <v>130000</v>
      </c>
      <c r="I130" s="0" t="s">
        <v>640</v>
      </c>
      <c r="J130" s="0" t="s">
        <v>641</v>
      </c>
      <c r="K130" s="0" t="s">
        <v>642</v>
      </c>
      <c r="L130" s="0" t="s">
        <v>34</v>
      </c>
      <c r="M130" s="0" t="n">
        <v>3224.66776915988</v>
      </c>
      <c r="N130" s="0" t="n">
        <v>0.532550737609255</v>
      </c>
      <c r="O130" s="0" t="n">
        <v>3</v>
      </c>
      <c r="P130" s="0" t="n">
        <v>4</v>
      </c>
      <c r="Q130" s="0" t="n">
        <v>1.33333333333333</v>
      </c>
      <c r="R130" s="0" t="n">
        <v>3.25</v>
      </c>
      <c r="S130" s="0" t="n">
        <v>32.5</v>
      </c>
      <c r="T130" s="0" t="n">
        <v>88</v>
      </c>
      <c r="U130" s="0" t="n">
        <v>1</v>
      </c>
      <c r="V130" s="0" t="n">
        <v>10</v>
      </c>
      <c r="W130" s="0" t="n">
        <v>5</v>
      </c>
      <c r="X130" s="0" t="n">
        <v>0.65</v>
      </c>
      <c r="Y130" s="0" t="n">
        <v>1</v>
      </c>
      <c r="Z130" s="0" t="s">
        <v>35</v>
      </c>
      <c r="AA130" s="0" t="n">
        <v>100</v>
      </c>
      <c r="AB130" s="0" t="n">
        <v>0.1</v>
      </c>
      <c r="AC130" s="0" t="n">
        <f aca="false">V130/O130</f>
        <v>3.33333333333333</v>
      </c>
    </row>
    <row r="131" customFormat="false" ht="12.8" hidden="false" customHeight="false" outlineLevel="0" collapsed="false">
      <c r="A131" s="0" t="s">
        <v>639</v>
      </c>
      <c r="B131" s="0" t="s">
        <v>36</v>
      </c>
      <c r="C131" s="0" t="n">
        <v>69457.7356240749</v>
      </c>
      <c r="D131" s="0" t="n">
        <v>83241.6250075549</v>
      </c>
      <c r="E131" s="0" t="n">
        <v>17861.6508884334</v>
      </c>
      <c r="F131" s="0" t="n">
        <v>7679.97411912141</v>
      </c>
      <c r="G131" s="0" t="n">
        <v>50000</v>
      </c>
      <c r="H131" s="0" t="n">
        <v>7700</v>
      </c>
      <c r="I131" s="0" t="s">
        <v>643</v>
      </c>
      <c r="J131" s="0" t="s">
        <v>644</v>
      </c>
      <c r="K131" s="0" t="s">
        <v>645</v>
      </c>
      <c r="L131" s="0" t="s">
        <v>205</v>
      </c>
      <c r="M131" s="0" t="n">
        <v>6063.55118317125</v>
      </c>
      <c r="N131" s="0" t="n">
        <v>7.85657231737692</v>
      </c>
      <c r="O131" s="0" t="n">
        <v>2</v>
      </c>
      <c r="P131" s="0" t="n">
        <v>5</v>
      </c>
      <c r="Q131" s="0" t="n">
        <v>2.5</v>
      </c>
      <c r="R131" s="0" t="n">
        <v>15.4</v>
      </c>
      <c r="S131" s="0" t="n">
        <v>77</v>
      </c>
      <c r="T131" s="0" t="n">
        <v>130</v>
      </c>
      <c r="U131" s="0" t="n">
        <v>2</v>
      </c>
      <c r="V131" s="0" t="n">
        <v>20</v>
      </c>
      <c r="W131" s="0" t="n">
        <v>5</v>
      </c>
      <c r="X131" s="0" t="n">
        <v>0.65</v>
      </c>
      <c r="Y131" s="0" t="n">
        <v>1</v>
      </c>
      <c r="Z131" s="0" t="s">
        <v>35</v>
      </c>
      <c r="AA131" s="0" t="n">
        <v>10</v>
      </c>
      <c r="AB131" s="0" t="n">
        <v>0.01</v>
      </c>
      <c r="AC131" s="0" t="n">
        <f aca="false">V131/O131</f>
        <v>10</v>
      </c>
    </row>
    <row r="132" customFormat="false" ht="12.8" hidden="false" customHeight="false" outlineLevel="0" collapsed="false">
      <c r="A132" s="0" t="s">
        <v>639</v>
      </c>
      <c r="B132" s="0" t="s">
        <v>41</v>
      </c>
      <c r="C132" s="0" t="n">
        <v>89181.5881869793</v>
      </c>
      <c r="D132" s="0" t="n">
        <v>115573.597196374</v>
      </c>
      <c r="E132" s="0" t="n">
        <v>19795.4535042233</v>
      </c>
      <c r="F132" s="0" t="n">
        <v>7778.14369215103</v>
      </c>
      <c r="G132" s="0" t="n">
        <v>80000</v>
      </c>
      <c r="H132" s="0" t="n">
        <v>8000</v>
      </c>
      <c r="I132" s="0" t="s">
        <v>646</v>
      </c>
      <c r="J132" s="0" t="s">
        <v>647</v>
      </c>
      <c r="K132" s="0" t="s">
        <v>648</v>
      </c>
      <c r="L132" s="0" t="s">
        <v>649</v>
      </c>
      <c r="M132" s="0" t="n">
        <v>3066.58352305216</v>
      </c>
      <c r="N132" s="0" t="n">
        <v>2.72568209121287</v>
      </c>
      <c r="O132" s="0" t="n">
        <v>1</v>
      </c>
      <c r="P132" s="0" t="n">
        <v>8</v>
      </c>
      <c r="Q132" s="0" t="n">
        <v>8</v>
      </c>
      <c r="R132" s="0" t="n">
        <v>10</v>
      </c>
      <c r="S132" s="0" t="n">
        <v>100</v>
      </c>
      <c r="T132" s="0" t="n">
        <v>167</v>
      </c>
      <c r="U132" s="0" t="n">
        <v>3</v>
      </c>
      <c r="V132" s="0" t="n">
        <v>10</v>
      </c>
      <c r="W132" s="0" t="n">
        <v>10</v>
      </c>
      <c r="X132" s="0" t="n">
        <v>0.65</v>
      </c>
      <c r="Y132" s="0" t="n">
        <v>1</v>
      </c>
      <c r="Z132" s="0" t="s">
        <v>35</v>
      </c>
      <c r="AA132" s="0" t="n">
        <v>10</v>
      </c>
      <c r="AB132" s="0" t="n">
        <v>0.01</v>
      </c>
      <c r="AC132" s="0" t="n">
        <f aca="false">V132/O132</f>
        <v>10</v>
      </c>
    </row>
    <row r="133" customFormat="false" ht="12.8" hidden="false" customHeight="false" outlineLevel="0" collapsed="false">
      <c r="A133" s="0" t="s">
        <v>639</v>
      </c>
      <c r="B133" s="0" t="s">
        <v>46</v>
      </c>
      <c r="C133" s="0" t="n">
        <v>29839.0933060646</v>
      </c>
      <c r="D133" s="0" t="n">
        <v>1219776.1918986</v>
      </c>
      <c r="E133" s="0" t="n">
        <v>46149.3872525146</v>
      </c>
      <c r="F133" s="0" t="n">
        <v>13626.8046460858</v>
      </c>
      <c r="G133" s="0" t="n">
        <v>900000</v>
      </c>
      <c r="H133" s="0" t="n">
        <v>260000</v>
      </c>
      <c r="I133" s="0" t="s">
        <v>650</v>
      </c>
      <c r="J133" s="0" t="s">
        <v>651</v>
      </c>
      <c r="K133" s="0" t="s">
        <v>652</v>
      </c>
      <c r="L133" s="0" t="s">
        <v>653</v>
      </c>
      <c r="M133" s="0" t="n">
        <v>-319984.569935019</v>
      </c>
      <c r="N133" s="0" t="n">
        <v>-20.7814472135246</v>
      </c>
      <c r="O133" s="0" t="n">
        <v>6</v>
      </c>
      <c r="P133" s="0" t="n">
        <v>9</v>
      </c>
      <c r="Q133" s="0" t="n">
        <v>1.5</v>
      </c>
      <c r="R133" s="0" t="n">
        <v>2.88888888888889</v>
      </c>
      <c r="S133" s="0" t="n">
        <v>14.4444444444444</v>
      </c>
      <c r="T133" s="0" t="n">
        <v>189</v>
      </c>
      <c r="U133" s="0" t="n">
        <v>4</v>
      </c>
      <c r="V133" s="0" t="n">
        <v>20</v>
      </c>
      <c r="W133" s="0" t="n">
        <v>10</v>
      </c>
      <c r="X133" s="0" t="n">
        <v>0.65</v>
      </c>
      <c r="Y133" s="0" t="n">
        <v>1</v>
      </c>
      <c r="Z133" s="0" t="s">
        <v>35</v>
      </c>
      <c r="AA133" s="0" t="n">
        <v>100</v>
      </c>
      <c r="AB133" s="0" t="n">
        <v>0.1</v>
      </c>
      <c r="AC133" s="0" t="n">
        <f aca="false">V133/O133</f>
        <v>3.33333333333333</v>
      </c>
    </row>
    <row r="134" customFormat="false" ht="12.8" hidden="false" customHeight="false" outlineLevel="0" collapsed="false">
      <c r="A134" s="0" t="s">
        <v>639</v>
      </c>
      <c r="B134" s="0" t="s">
        <v>51</v>
      </c>
      <c r="C134" s="0" t="n">
        <v>5482.99514412879</v>
      </c>
      <c r="D134" s="0" t="n">
        <v>97020.8361188667</v>
      </c>
      <c r="E134" s="0" t="n">
        <v>15048.6669818984</v>
      </c>
      <c r="F134" s="0" t="n">
        <v>5972.16913696836</v>
      </c>
      <c r="G134" s="0" t="n">
        <v>60000</v>
      </c>
      <c r="H134" s="0" t="n">
        <v>16000</v>
      </c>
      <c r="I134" s="0" t="s">
        <v>654</v>
      </c>
      <c r="J134" s="0" t="s">
        <v>655</v>
      </c>
      <c r="K134" s="0" t="s">
        <v>656</v>
      </c>
      <c r="L134" s="0" t="s">
        <v>657</v>
      </c>
      <c r="M134" s="0" t="n">
        <v>-1762.09898550187</v>
      </c>
      <c r="N134" s="0" t="n">
        <v>-1.78380909986136</v>
      </c>
      <c r="O134" s="0" t="n">
        <v>4</v>
      </c>
      <c r="P134" s="0" t="n">
        <v>6</v>
      </c>
      <c r="Q134" s="0" t="n">
        <v>1.5</v>
      </c>
      <c r="R134" s="0" t="n">
        <v>2.66666666666667</v>
      </c>
      <c r="S134" s="0" t="n">
        <v>26.6666666666667</v>
      </c>
      <c r="T134" s="0" t="n">
        <v>56</v>
      </c>
      <c r="U134" s="0" t="n">
        <v>5</v>
      </c>
      <c r="V134" s="0" t="n">
        <v>10</v>
      </c>
      <c r="W134" s="0" t="n">
        <v>5</v>
      </c>
      <c r="X134" s="0" t="n">
        <v>0.8</v>
      </c>
      <c r="Y134" s="0" t="n">
        <v>1</v>
      </c>
      <c r="Z134" s="0" t="s">
        <v>35</v>
      </c>
      <c r="AA134" s="0" t="n">
        <v>10</v>
      </c>
      <c r="AB134" s="0" t="n">
        <v>0.1</v>
      </c>
      <c r="AC134" s="0" t="n">
        <f aca="false">V134/O134</f>
        <v>2.5</v>
      </c>
    </row>
    <row r="135" customFormat="false" ht="12.8" hidden="false" customHeight="false" outlineLevel="0" collapsed="false">
      <c r="A135" s="0" t="s">
        <v>639</v>
      </c>
      <c r="B135" s="0" t="s">
        <v>56</v>
      </c>
      <c r="C135" s="0" t="n">
        <v>42275.2647578716</v>
      </c>
      <c r="D135" s="0" t="n">
        <v>594462.506864274</v>
      </c>
      <c r="E135" s="0" t="n">
        <v>34425.780968343</v>
      </c>
      <c r="F135" s="0" t="n">
        <v>12036.7258959315</v>
      </c>
      <c r="G135" s="0" t="n">
        <v>500000</v>
      </c>
      <c r="H135" s="0" t="n">
        <v>48000</v>
      </c>
      <c r="I135" s="0" t="s">
        <v>658</v>
      </c>
      <c r="J135" s="0" t="s">
        <v>659</v>
      </c>
      <c r="K135" s="0" t="s">
        <v>660</v>
      </c>
      <c r="L135" s="0" t="s">
        <v>75</v>
      </c>
      <c r="M135" s="0" t="n">
        <v>8840.20707880985</v>
      </c>
      <c r="N135" s="0" t="n">
        <v>1.50954071968371</v>
      </c>
      <c r="O135" s="0" t="n">
        <v>2</v>
      </c>
      <c r="P135" s="0" t="n">
        <v>5</v>
      </c>
      <c r="Q135" s="0" t="n">
        <v>2.5</v>
      </c>
      <c r="R135" s="0" t="n">
        <v>9.6</v>
      </c>
      <c r="S135" s="0" t="n">
        <v>48</v>
      </c>
      <c r="T135" s="0" t="n">
        <v>80</v>
      </c>
      <c r="U135" s="0" t="n">
        <v>6</v>
      </c>
      <c r="V135" s="0" t="n">
        <v>20</v>
      </c>
      <c r="W135" s="0" t="n">
        <v>5</v>
      </c>
      <c r="X135" s="0" t="n">
        <v>0.8</v>
      </c>
      <c r="Y135" s="0" t="n">
        <v>1</v>
      </c>
      <c r="Z135" s="0" t="s">
        <v>35</v>
      </c>
      <c r="AA135" s="0" t="n">
        <v>100</v>
      </c>
      <c r="AB135" s="0" t="n">
        <v>0.01</v>
      </c>
      <c r="AC135" s="0" t="n">
        <f aca="false">V135/O135</f>
        <v>10</v>
      </c>
    </row>
    <row r="136" customFormat="false" ht="12.8" hidden="false" customHeight="false" outlineLevel="0" collapsed="false">
      <c r="A136" s="0" t="s">
        <v>639</v>
      </c>
      <c r="B136" s="0" t="s">
        <v>61</v>
      </c>
      <c r="C136" s="0" t="n">
        <v>20665.9107649326</v>
      </c>
      <c r="D136" s="0" t="n">
        <v>978989.467098632</v>
      </c>
      <c r="E136" s="0" t="n">
        <v>38165.6805889416</v>
      </c>
      <c r="F136" s="0" t="n">
        <v>10823.786509691</v>
      </c>
      <c r="G136" s="0" t="n">
        <v>900000</v>
      </c>
      <c r="H136" s="0" t="n">
        <v>30000</v>
      </c>
      <c r="I136" s="0" t="s">
        <v>661</v>
      </c>
      <c r="J136" s="0" t="s">
        <v>662</v>
      </c>
      <c r="K136" s="0" t="s">
        <v>663</v>
      </c>
      <c r="L136" s="0" t="s">
        <v>290</v>
      </c>
      <c r="M136" s="0" t="n">
        <v>-17692.7481028958</v>
      </c>
      <c r="N136" s="0" t="n">
        <v>-1.77516442382974</v>
      </c>
      <c r="O136" s="0" t="n">
        <v>3</v>
      </c>
      <c r="P136" s="0" t="n">
        <v>9</v>
      </c>
      <c r="Q136" s="0" t="n">
        <v>3</v>
      </c>
      <c r="R136" s="0" t="n">
        <v>3.33333333333333</v>
      </c>
      <c r="S136" s="0" t="n">
        <v>33.3333333333333</v>
      </c>
      <c r="T136" s="0" t="n">
        <v>248</v>
      </c>
      <c r="U136" s="0" t="n">
        <v>7</v>
      </c>
      <c r="V136" s="0" t="n">
        <v>10</v>
      </c>
      <c r="W136" s="0" t="n">
        <v>10</v>
      </c>
      <c r="X136" s="0" t="n">
        <v>0.8</v>
      </c>
      <c r="Y136" s="0" t="n">
        <v>1</v>
      </c>
      <c r="Z136" s="0" t="s">
        <v>35</v>
      </c>
      <c r="AA136" s="0" t="n">
        <v>100</v>
      </c>
      <c r="AB136" s="0" t="n">
        <v>0.01</v>
      </c>
      <c r="AC136" s="0" t="n">
        <f aca="false">V136/O136</f>
        <v>3.33333333333333</v>
      </c>
    </row>
    <row r="137" customFormat="false" ht="12.8" hidden="false" customHeight="false" outlineLevel="0" collapsed="false">
      <c r="A137" s="0" t="s">
        <v>639</v>
      </c>
      <c r="B137" s="0" t="s">
        <v>66</v>
      </c>
      <c r="C137" s="0" t="n">
        <v>33667.0174500942</v>
      </c>
      <c r="D137" s="0" t="n">
        <v>183535.064192693</v>
      </c>
      <c r="E137" s="0" t="n">
        <v>31890.6187542347</v>
      </c>
      <c r="F137" s="0" t="n">
        <v>10644.4454384584</v>
      </c>
      <c r="G137" s="0" t="n">
        <v>110000</v>
      </c>
      <c r="H137" s="0" t="n">
        <v>31000</v>
      </c>
      <c r="I137" s="0" t="s">
        <v>664</v>
      </c>
      <c r="J137" s="0" t="s">
        <v>665</v>
      </c>
      <c r="K137" s="0" t="s">
        <v>666</v>
      </c>
      <c r="L137" s="0" t="s">
        <v>667</v>
      </c>
      <c r="M137" s="0" t="n">
        <v>-1050.81343612301</v>
      </c>
      <c r="N137" s="0" t="n">
        <v>-0.569281599232688</v>
      </c>
      <c r="O137" s="0" t="n">
        <v>7</v>
      </c>
      <c r="P137" s="0" t="n">
        <v>11</v>
      </c>
      <c r="Q137" s="0" t="n">
        <v>1.57142857142857</v>
      </c>
      <c r="R137" s="0" t="n">
        <v>2.81818181818182</v>
      </c>
      <c r="S137" s="0" t="n">
        <v>14.0909090909091</v>
      </c>
      <c r="T137" s="0" t="n">
        <v>143</v>
      </c>
      <c r="U137" s="0" t="n">
        <v>8</v>
      </c>
      <c r="V137" s="0" t="n">
        <v>20</v>
      </c>
      <c r="W137" s="0" t="n">
        <v>10</v>
      </c>
      <c r="X137" s="0" t="n">
        <v>0.8</v>
      </c>
      <c r="Y137" s="0" t="n">
        <v>1</v>
      </c>
      <c r="Z137" s="0" t="s">
        <v>35</v>
      </c>
      <c r="AA137" s="0" t="n">
        <v>10</v>
      </c>
      <c r="AB137" s="0" t="n">
        <v>0.1</v>
      </c>
      <c r="AC137" s="0" t="n">
        <f aca="false">V137/O137</f>
        <v>2.85714285714286</v>
      </c>
    </row>
    <row r="138" customFormat="false" ht="12.8" hidden="false" customHeight="false" outlineLevel="0" collapsed="false">
      <c r="A138" s="0" t="s">
        <v>639</v>
      </c>
      <c r="B138" s="0" t="s">
        <v>71</v>
      </c>
      <c r="C138" s="0" t="n">
        <v>5027.2281551361</v>
      </c>
      <c r="D138" s="0" t="n">
        <v>68652.9294359595</v>
      </c>
      <c r="E138" s="0" t="n">
        <v>12417.1977365636</v>
      </c>
      <c r="F138" s="0" t="n">
        <v>3935.73169939589</v>
      </c>
      <c r="G138" s="0" t="n">
        <v>50000</v>
      </c>
      <c r="H138" s="0" t="n">
        <v>2300</v>
      </c>
      <c r="I138" s="0" t="s">
        <v>668</v>
      </c>
      <c r="J138" s="0" t="s">
        <v>669</v>
      </c>
      <c r="K138" s="0" t="s">
        <v>670</v>
      </c>
      <c r="L138" s="0" t="s">
        <v>671</v>
      </c>
      <c r="M138" s="0" t="n">
        <v>1126.91691040819</v>
      </c>
      <c r="N138" s="0" t="n">
        <v>1.6688634027987</v>
      </c>
      <c r="O138" s="0" t="n">
        <v>2</v>
      </c>
      <c r="P138" s="0" t="n">
        <v>5</v>
      </c>
      <c r="Q138" s="0" t="n">
        <v>2.5</v>
      </c>
      <c r="R138" s="0" t="n">
        <v>4.6</v>
      </c>
      <c r="S138" s="0" t="n">
        <v>46</v>
      </c>
      <c r="T138" s="0" t="n">
        <v>2272</v>
      </c>
      <c r="U138" s="0" t="n">
        <v>9</v>
      </c>
      <c r="V138" s="0" t="n">
        <v>10</v>
      </c>
      <c r="W138" s="0" t="n">
        <v>5</v>
      </c>
      <c r="X138" s="0" t="n">
        <v>0.65</v>
      </c>
      <c r="Y138" s="0" t="n">
        <v>100</v>
      </c>
      <c r="Z138" s="0" t="s">
        <v>35</v>
      </c>
      <c r="AA138" s="0" t="n">
        <v>10</v>
      </c>
      <c r="AB138" s="0" t="n">
        <v>0.01</v>
      </c>
      <c r="AC138" s="0" t="n">
        <f aca="false">V138/O138</f>
        <v>5</v>
      </c>
    </row>
    <row r="139" customFormat="false" ht="12.8" hidden="false" customHeight="false" outlineLevel="0" collapsed="false">
      <c r="A139" s="0" t="s">
        <v>639</v>
      </c>
      <c r="B139" s="0" t="s">
        <v>76</v>
      </c>
      <c r="C139" s="0" t="n">
        <v>27127.805701971</v>
      </c>
      <c r="D139" s="0" t="n">
        <v>752044.229772471</v>
      </c>
      <c r="E139" s="0" t="n">
        <v>38465.7493958243</v>
      </c>
      <c r="F139" s="0" t="n">
        <v>13578.4803766474</v>
      </c>
      <c r="G139" s="0" t="n">
        <v>500000</v>
      </c>
      <c r="H139" s="0" t="n">
        <v>200000</v>
      </c>
      <c r="I139" s="0" t="s">
        <v>672</v>
      </c>
      <c r="J139" s="0" t="s">
        <v>673</v>
      </c>
      <c r="K139" s="0" t="s">
        <v>674</v>
      </c>
      <c r="L139" s="0" t="s">
        <v>60</v>
      </c>
      <c r="M139" s="0" t="n">
        <v>-86359.4133246032</v>
      </c>
      <c r="N139" s="0" t="n">
        <v>-10.3004577849388</v>
      </c>
      <c r="O139" s="0" t="n">
        <v>5</v>
      </c>
      <c r="P139" s="0" t="n">
        <v>5</v>
      </c>
      <c r="Q139" s="0" t="n">
        <v>1</v>
      </c>
      <c r="R139" s="0" t="n">
        <v>4</v>
      </c>
      <c r="S139" s="0" t="n">
        <v>20</v>
      </c>
      <c r="T139" s="0" t="n">
        <v>73</v>
      </c>
      <c r="U139" s="0" t="n">
        <v>10</v>
      </c>
      <c r="V139" s="0" t="n">
        <v>20</v>
      </c>
      <c r="W139" s="0" t="n">
        <v>5</v>
      </c>
      <c r="X139" s="0" t="n">
        <v>0.65</v>
      </c>
      <c r="Y139" s="0" t="n">
        <v>100</v>
      </c>
      <c r="Z139" s="0" t="s">
        <v>35</v>
      </c>
      <c r="AA139" s="0" t="n">
        <v>100</v>
      </c>
      <c r="AB139" s="0" t="n">
        <v>0.1</v>
      </c>
      <c r="AC139" s="0" t="n">
        <f aca="false">V139/O139</f>
        <v>4</v>
      </c>
    </row>
    <row r="140" customFormat="false" ht="12.8" hidden="false" customHeight="false" outlineLevel="0" collapsed="false">
      <c r="A140" s="0" t="s">
        <v>639</v>
      </c>
      <c r="B140" s="0" t="s">
        <v>80</v>
      </c>
      <c r="C140" s="0" t="n">
        <v>3227.19792199134</v>
      </c>
      <c r="D140" s="0" t="n">
        <v>1042867.63660163</v>
      </c>
      <c r="E140" s="0" t="n">
        <v>87666.3657137151</v>
      </c>
      <c r="F140" s="0" t="n">
        <v>25201.2708879182</v>
      </c>
      <c r="G140" s="0" t="n">
        <v>800000</v>
      </c>
      <c r="H140" s="0" t="n">
        <v>130000</v>
      </c>
      <c r="I140" s="0" t="s">
        <v>675</v>
      </c>
      <c r="J140" s="0" t="s">
        <v>676</v>
      </c>
      <c r="K140" s="0" t="s">
        <v>677</v>
      </c>
      <c r="L140" s="0" t="s">
        <v>678</v>
      </c>
      <c r="M140" s="0" t="n">
        <v>-73446.6903200597</v>
      </c>
      <c r="N140" s="0" t="n">
        <v>-6.5793915341563</v>
      </c>
      <c r="O140" s="0" t="n">
        <v>6</v>
      </c>
      <c r="P140" s="0" t="n">
        <v>8</v>
      </c>
      <c r="Q140" s="0" t="n">
        <v>1.33333333333333</v>
      </c>
      <c r="R140" s="0" t="n">
        <v>1.625</v>
      </c>
      <c r="S140" s="0" t="n">
        <v>16.25</v>
      </c>
      <c r="T140" s="0" t="n">
        <v>158</v>
      </c>
      <c r="U140" s="0" t="n">
        <v>11</v>
      </c>
      <c r="V140" s="0" t="n">
        <v>10</v>
      </c>
      <c r="W140" s="0" t="n">
        <v>10</v>
      </c>
      <c r="X140" s="0" t="n">
        <v>0.65</v>
      </c>
      <c r="Y140" s="0" t="n">
        <v>100</v>
      </c>
      <c r="Z140" s="0" t="s">
        <v>35</v>
      </c>
      <c r="AA140" s="0" t="n">
        <v>100</v>
      </c>
      <c r="AB140" s="0" t="n">
        <v>0.1</v>
      </c>
      <c r="AC140" s="0" t="n">
        <f aca="false">V140/O140</f>
        <v>1.66666666666667</v>
      </c>
    </row>
    <row r="141" customFormat="false" ht="12.8" hidden="false" customHeight="false" outlineLevel="0" collapsed="false">
      <c r="A141" s="0" t="s">
        <v>639</v>
      </c>
      <c r="B141" s="0" t="s">
        <v>85</v>
      </c>
      <c r="C141" s="0" t="n">
        <v>424081.834886074</v>
      </c>
      <c r="D141" s="0" t="n">
        <v>144480.430560165</v>
      </c>
      <c r="E141" s="0" t="n">
        <v>31381.894572206</v>
      </c>
      <c r="F141" s="0" t="n">
        <v>10098.5359879596</v>
      </c>
      <c r="G141" s="0" t="n">
        <v>90000</v>
      </c>
      <c r="H141" s="0" t="n">
        <v>13000</v>
      </c>
      <c r="I141" s="0" t="s">
        <v>679</v>
      </c>
      <c r="J141" s="0" t="s">
        <v>680</v>
      </c>
      <c r="K141" s="0" t="s">
        <v>681</v>
      </c>
      <c r="L141" s="0" t="s">
        <v>682</v>
      </c>
      <c r="M141" s="0" t="n">
        <v>4517.95519545613</v>
      </c>
      <c r="N141" s="0" t="n">
        <v>3.22797605835663</v>
      </c>
      <c r="O141" s="0" t="n">
        <v>2</v>
      </c>
      <c r="P141" s="0" t="n">
        <v>9</v>
      </c>
      <c r="Q141" s="0" t="n">
        <v>4.5</v>
      </c>
      <c r="R141" s="0" t="n">
        <v>14.4444444444444</v>
      </c>
      <c r="S141" s="0" t="n">
        <v>72.2222222222222</v>
      </c>
      <c r="T141" s="0" t="n">
        <v>107</v>
      </c>
      <c r="U141" s="0" t="n">
        <v>12</v>
      </c>
      <c r="V141" s="0" t="n">
        <v>20</v>
      </c>
      <c r="W141" s="0" t="n">
        <v>10</v>
      </c>
      <c r="X141" s="0" t="n">
        <v>0.65</v>
      </c>
      <c r="Y141" s="0" t="n">
        <v>100</v>
      </c>
      <c r="Z141" s="0" t="s">
        <v>35</v>
      </c>
      <c r="AA141" s="0" t="n">
        <v>10</v>
      </c>
      <c r="AB141" s="0" t="n">
        <v>0.01</v>
      </c>
      <c r="AC141" s="0" t="n">
        <f aca="false">V141/O141</f>
        <v>10</v>
      </c>
    </row>
    <row r="142" customFormat="false" ht="12.8" hidden="false" customHeight="false" outlineLevel="0" collapsed="false">
      <c r="A142" s="0" t="s">
        <v>639</v>
      </c>
      <c r="B142" s="0" t="s">
        <v>90</v>
      </c>
      <c r="C142" s="0" t="n">
        <v>8890.32991504669</v>
      </c>
      <c r="D142" s="0" t="n">
        <v>611169.01251547</v>
      </c>
      <c r="E142" s="0" t="n">
        <v>70262.918917855</v>
      </c>
      <c r="F142" s="0" t="n">
        <v>24906.093597615</v>
      </c>
      <c r="G142" s="0" t="n">
        <v>500000</v>
      </c>
      <c r="H142" s="0" t="n">
        <v>16000</v>
      </c>
      <c r="I142" s="0" t="s">
        <v>683</v>
      </c>
      <c r="J142" s="0" t="s">
        <v>684</v>
      </c>
      <c r="K142" s="0" t="s">
        <v>685</v>
      </c>
      <c r="L142" s="0" t="s">
        <v>686</v>
      </c>
      <c r="M142" s="0" t="n">
        <v>13076.1079591183</v>
      </c>
      <c r="N142" s="0" t="n">
        <v>2.18630046594814</v>
      </c>
      <c r="O142" s="0" t="n">
        <v>3</v>
      </c>
      <c r="P142" s="0" t="n">
        <v>5</v>
      </c>
      <c r="Q142" s="0" t="n">
        <v>1.66666666666667</v>
      </c>
      <c r="R142" s="0" t="n">
        <v>3.2</v>
      </c>
      <c r="S142" s="0" t="n">
        <v>32</v>
      </c>
      <c r="T142" s="0" t="n">
        <v>105</v>
      </c>
      <c r="U142" s="0" t="n">
        <v>13</v>
      </c>
      <c r="V142" s="0" t="n">
        <v>10</v>
      </c>
      <c r="W142" s="0" t="n">
        <v>5</v>
      </c>
      <c r="X142" s="0" t="n">
        <v>0.8</v>
      </c>
      <c r="Y142" s="0" t="n">
        <v>100</v>
      </c>
      <c r="Z142" s="0" t="s">
        <v>35</v>
      </c>
      <c r="AA142" s="0" t="n">
        <v>100</v>
      </c>
      <c r="AB142" s="0" t="n">
        <v>0.01</v>
      </c>
      <c r="AC142" s="0" t="n">
        <f aca="false">V142/O142</f>
        <v>3.33333333333333</v>
      </c>
    </row>
    <row r="143" customFormat="false" ht="12.8" hidden="false" customHeight="false" outlineLevel="0" collapsed="false">
      <c r="A143" s="0" t="s">
        <v>639</v>
      </c>
      <c r="B143" s="0" t="s">
        <v>95</v>
      </c>
      <c r="C143" s="0" t="n">
        <v>42594.4797739982</v>
      </c>
      <c r="D143" s="0" t="n">
        <v>131043.026949433</v>
      </c>
      <c r="E143" s="0" t="n">
        <v>27966.6403475397</v>
      </c>
      <c r="F143" s="0" t="n">
        <v>9076.38660189341</v>
      </c>
      <c r="G143" s="0" t="n">
        <v>70000</v>
      </c>
      <c r="H143" s="0" t="n">
        <v>24000</v>
      </c>
      <c r="I143" s="0" t="s">
        <v>687</v>
      </c>
      <c r="J143" s="0" t="s">
        <v>688</v>
      </c>
      <c r="K143" s="0" t="s">
        <v>689</v>
      </c>
      <c r="L143" s="0" t="s">
        <v>315</v>
      </c>
      <c r="M143" s="0" t="n">
        <v>-14819.7716262996</v>
      </c>
      <c r="N143" s="0" t="n">
        <v>-10.1600762984162</v>
      </c>
      <c r="O143" s="0" t="n">
        <v>6</v>
      </c>
      <c r="P143" s="0" t="n">
        <v>7</v>
      </c>
      <c r="Q143" s="0" t="n">
        <v>1.16666666666667</v>
      </c>
      <c r="R143" s="0" t="n">
        <v>3.42857142857143</v>
      </c>
      <c r="S143" s="0" t="n">
        <v>17.1428571428571</v>
      </c>
      <c r="T143" s="0" t="n">
        <v>55</v>
      </c>
      <c r="U143" s="0" t="n">
        <v>14</v>
      </c>
      <c r="V143" s="0" t="n">
        <v>20</v>
      </c>
      <c r="W143" s="0" t="n">
        <v>5</v>
      </c>
      <c r="X143" s="0" t="n">
        <v>0.8</v>
      </c>
      <c r="Y143" s="0" t="n">
        <v>100</v>
      </c>
      <c r="Z143" s="0" t="s">
        <v>35</v>
      </c>
      <c r="AA143" s="0" t="n">
        <v>10</v>
      </c>
      <c r="AB143" s="0" t="n">
        <v>0.1</v>
      </c>
      <c r="AC143" s="0" t="n">
        <f aca="false">V143/O143</f>
        <v>3.33333333333333</v>
      </c>
    </row>
    <row r="144" customFormat="false" ht="12.8" hidden="false" customHeight="false" outlineLevel="0" collapsed="false">
      <c r="A144" s="0" t="s">
        <v>639</v>
      </c>
      <c r="B144" s="0" t="s">
        <v>100</v>
      </c>
      <c r="C144" s="0" t="n">
        <v>2559.52384495735</v>
      </c>
      <c r="D144" s="0" t="n">
        <v>85454.3116365189</v>
      </c>
      <c r="E144" s="0" t="n">
        <v>16684.5023287194</v>
      </c>
      <c r="F144" s="0" t="n">
        <v>5769.80930779948</v>
      </c>
      <c r="G144" s="0" t="n">
        <v>50000</v>
      </c>
      <c r="H144" s="0" t="n">
        <v>13000</v>
      </c>
      <c r="I144" s="0" t="s">
        <v>690</v>
      </c>
      <c r="J144" s="0" t="s">
        <v>691</v>
      </c>
      <c r="K144" s="0" t="s">
        <v>692</v>
      </c>
      <c r="L144" s="0" t="s">
        <v>171</v>
      </c>
      <c r="M144" s="0" t="n">
        <v>-91671.3985695549</v>
      </c>
      <c r="N144" s="0" t="n">
        <v>-51.7549928030783</v>
      </c>
      <c r="O144" s="0" t="n">
        <v>4</v>
      </c>
      <c r="P144" s="0" t="n">
        <v>5</v>
      </c>
      <c r="Q144" s="0" t="n">
        <v>1.25</v>
      </c>
      <c r="R144" s="0" t="n">
        <v>2.6</v>
      </c>
      <c r="S144" s="0" t="n">
        <v>26</v>
      </c>
      <c r="T144" s="0" t="n">
        <v>31</v>
      </c>
      <c r="U144" s="0" t="n">
        <v>15</v>
      </c>
      <c r="V144" s="0" t="n">
        <v>10</v>
      </c>
      <c r="W144" s="0" t="n">
        <v>10</v>
      </c>
      <c r="X144" s="0" t="n">
        <v>0.8</v>
      </c>
      <c r="Y144" s="0" t="n">
        <v>100</v>
      </c>
      <c r="Z144" s="0" t="s">
        <v>35</v>
      </c>
      <c r="AA144" s="0" t="n">
        <v>10</v>
      </c>
      <c r="AB144" s="0" t="n">
        <v>0.1</v>
      </c>
      <c r="AC144" s="0" t="n">
        <f aca="false">V144/O144</f>
        <v>2.5</v>
      </c>
    </row>
    <row r="145" customFormat="false" ht="12.8" hidden="false" customHeight="false" outlineLevel="0" collapsed="false">
      <c r="A145" s="0" t="s">
        <v>639</v>
      </c>
      <c r="B145" s="0" t="s">
        <v>105</v>
      </c>
      <c r="C145" s="0" t="n">
        <v>146724.045212984</v>
      </c>
      <c r="D145" s="0" t="n">
        <v>1116697.53695826</v>
      </c>
      <c r="E145" s="0" t="n">
        <v>54200.0007108984</v>
      </c>
      <c r="F145" s="0" t="n">
        <v>15497.5362473673</v>
      </c>
      <c r="G145" s="0" t="n">
        <v>1000000</v>
      </c>
      <c r="H145" s="0" t="n">
        <v>47000</v>
      </c>
      <c r="I145" s="0" t="s">
        <v>693</v>
      </c>
      <c r="J145" s="0" t="s">
        <v>694</v>
      </c>
      <c r="K145" s="0" t="s">
        <v>695</v>
      </c>
      <c r="L145" s="0" t="s">
        <v>696</v>
      </c>
      <c r="M145" s="0" t="n">
        <v>-31563.6663323037</v>
      </c>
      <c r="N145" s="0" t="n">
        <v>-2.74882284987525</v>
      </c>
      <c r="O145" s="0" t="n">
        <v>4</v>
      </c>
      <c r="P145" s="0" t="n">
        <v>10</v>
      </c>
      <c r="Q145" s="0" t="n">
        <v>2.5</v>
      </c>
      <c r="R145" s="0" t="n">
        <v>4.7</v>
      </c>
      <c r="S145" s="0" t="n">
        <v>23.5</v>
      </c>
      <c r="T145" s="0" t="n">
        <v>121</v>
      </c>
      <c r="U145" s="0" t="n">
        <v>16</v>
      </c>
      <c r="V145" s="0" t="n">
        <v>20</v>
      </c>
      <c r="W145" s="0" t="n">
        <v>10</v>
      </c>
      <c r="X145" s="0" t="n">
        <v>0.8</v>
      </c>
      <c r="Y145" s="0" t="n">
        <v>100</v>
      </c>
      <c r="Z145" s="0" t="s">
        <v>35</v>
      </c>
      <c r="AA145" s="0" t="n">
        <v>100</v>
      </c>
      <c r="AB145" s="0" t="n">
        <v>0.01</v>
      </c>
      <c r="AC145" s="0" t="n">
        <f aca="false">V145/O145</f>
        <v>5</v>
      </c>
    </row>
    <row r="146" customFormat="false" ht="12.8" hidden="false" customHeight="false" outlineLevel="0" collapsed="false">
      <c r="A146" s="0" t="s">
        <v>639</v>
      </c>
      <c r="B146" s="0" t="s">
        <v>110</v>
      </c>
      <c r="C146" s="0" t="n">
        <v>11428.3080728054</v>
      </c>
      <c r="D146" s="0" t="n">
        <v>460493.198339137</v>
      </c>
      <c r="E146" s="0" t="n">
        <v>30491.4036198197</v>
      </c>
      <c r="F146" s="0" t="n">
        <v>10001.7947193176</v>
      </c>
      <c r="G146" s="0" t="n">
        <v>400000</v>
      </c>
      <c r="H146" s="0" t="n">
        <v>20000</v>
      </c>
      <c r="I146" s="0" t="s">
        <v>697</v>
      </c>
      <c r="J146" s="0" t="s">
        <v>698</v>
      </c>
      <c r="K146" s="0" t="s">
        <v>699</v>
      </c>
      <c r="L146" s="0" t="s">
        <v>700</v>
      </c>
      <c r="M146" s="0" t="n">
        <v>3014.32990767661</v>
      </c>
      <c r="N146" s="0" t="n">
        <v>0.658900359269428</v>
      </c>
      <c r="O146" s="0" t="n">
        <v>2</v>
      </c>
      <c r="P146" s="0" t="n">
        <v>4</v>
      </c>
      <c r="Q146" s="0" t="n">
        <v>2</v>
      </c>
      <c r="R146" s="0" t="n">
        <v>5</v>
      </c>
      <c r="S146" s="0" t="n">
        <v>50</v>
      </c>
      <c r="T146" s="0" t="n">
        <v>101</v>
      </c>
      <c r="U146" s="0" t="n">
        <v>17</v>
      </c>
      <c r="V146" s="0" t="n">
        <v>10</v>
      </c>
      <c r="W146" s="0" t="n">
        <v>5</v>
      </c>
      <c r="X146" s="0" t="n">
        <v>0.65</v>
      </c>
      <c r="Y146" s="0" t="n">
        <v>1</v>
      </c>
      <c r="Z146" s="0" t="s">
        <v>114</v>
      </c>
      <c r="AA146" s="0" t="n">
        <v>100</v>
      </c>
      <c r="AB146" s="0" t="n">
        <v>0.01</v>
      </c>
      <c r="AC146" s="0" t="n">
        <f aca="false">V146/O146</f>
        <v>5</v>
      </c>
    </row>
    <row r="147" customFormat="false" ht="12.8" hidden="false" customHeight="false" outlineLevel="0" collapsed="false">
      <c r="A147" s="0" t="s">
        <v>639</v>
      </c>
      <c r="B147" s="0" t="s">
        <v>115</v>
      </c>
      <c r="C147" s="0" t="n">
        <v>33138.6279180049</v>
      </c>
      <c r="D147" s="0" t="n">
        <v>95789.2872588035</v>
      </c>
      <c r="E147" s="0" t="n">
        <v>11276.9671756114</v>
      </c>
      <c r="F147" s="0" t="n">
        <v>4512.32008319201</v>
      </c>
      <c r="G147" s="0" t="n">
        <v>60000</v>
      </c>
      <c r="H147" s="0" t="n">
        <v>20000</v>
      </c>
      <c r="I147" s="0" t="s">
        <v>701</v>
      </c>
      <c r="J147" s="0" t="s">
        <v>702</v>
      </c>
      <c r="K147" s="0" t="s">
        <v>703</v>
      </c>
      <c r="L147" s="0" t="s">
        <v>119</v>
      </c>
      <c r="M147" s="0" t="n">
        <v>-5560.4812417774</v>
      </c>
      <c r="N147" s="0" t="n">
        <v>-5.48642717594913</v>
      </c>
      <c r="O147" s="0" t="n">
        <v>6</v>
      </c>
      <c r="P147" s="0" t="n">
        <v>6</v>
      </c>
      <c r="Q147" s="0" t="n">
        <v>1</v>
      </c>
      <c r="R147" s="0" t="n">
        <v>3.33333333333333</v>
      </c>
      <c r="S147" s="0" t="n">
        <v>16.6666666666667</v>
      </c>
      <c r="T147" s="0" t="n">
        <v>51</v>
      </c>
      <c r="U147" s="0" t="n">
        <v>18</v>
      </c>
      <c r="V147" s="0" t="n">
        <v>20</v>
      </c>
      <c r="W147" s="0" t="n">
        <v>5</v>
      </c>
      <c r="X147" s="0" t="n">
        <v>0.65</v>
      </c>
      <c r="Y147" s="0" t="n">
        <v>1</v>
      </c>
      <c r="Z147" s="0" t="s">
        <v>114</v>
      </c>
      <c r="AA147" s="0" t="n">
        <v>10</v>
      </c>
      <c r="AB147" s="0" t="n">
        <v>0.1</v>
      </c>
      <c r="AC147" s="0" t="n">
        <f aca="false">V147/O147</f>
        <v>3.33333333333333</v>
      </c>
    </row>
    <row r="148" customFormat="false" ht="12.8" hidden="false" customHeight="false" outlineLevel="0" collapsed="false">
      <c r="A148" s="0" t="s">
        <v>639</v>
      </c>
      <c r="B148" s="0" t="s">
        <v>120</v>
      </c>
      <c r="C148" s="0" t="n">
        <v>15408.8500611782</v>
      </c>
      <c r="D148" s="0" t="n">
        <v>142770.271565723</v>
      </c>
      <c r="E148" s="0" t="n">
        <v>18094.2524952379</v>
      </c>
      <c r="F148" s="0" t="n">
        <v>4676.01907048536</v>
      </c>
      <c r="G148" s="0" t="n">
        <v>100000</v>
      </c>
      <c r="H148" s="0" t="n">
        <v>20000</v>
      </c>
      <c r="I148" s="0" t="s">
        <v>704</v>
      </c>
      <c r="J148" s="0" t="s">
        <v>705</v>
      </c>
      <c r="K148" s="0" t="s">
        <v>706</v>
      </c>
      <c r="L148" s="0" t="s">
        <v>707</v>
      </c>
      <c r="M148" s="0" t="n">
        <v>-9781.11009171232</v>
      </c>
      <c r="N148" s="0" t="n">
        <v>-6.41168240198339</v>
      </c>
      <c r="O148" s="0" t="n">
        <v>5</v>
      </c>
      <c r="P148" s="0" t="n">
        <v>10</v>
      </c>
      <c r="Q148" s="0" t="n">
        <v>2</v>
      </c>
      <c r="R148" s="0" t="n">
        <v>2</v>
      </c>
      <c r="S148" s="0" t="n">
        <v>20</v>
      </c>
      <c r="T148" s="0" t="n">
        <v>66</v>
      </c>
      <c r="U148" s="0" t="n">
        <v>19</v>
      </c>
      <c r="V148" s="0" t="n">
        <v>10</v>
      </c>
      <c r="W148" s="0" t="n">
        <v>10</v>
      </c>
      <c r="X148" s="0" t="n">
        <v>0.65</v>
      </c>
      <c r="Y148" s="0" t="n">
        <v>1</v>
      </c>
      <c r="Z148" s="0" t="s">
        <v>114</v>
      </c>
      <c r="AA148" s="0" t="n">
        <v>10</v>
      </c>
      <c r="AB148" s="0" t="n">
        <v>0.1</v>
      </c>
      <c r="AC148" s="0" t="n">
        <f aca="false">V148/O148</f>
        <v>2</v>
      </c>
    </row>
    <row r="149" customFormat="false" ht="12.8" hidden="false" customHeight="false" outlineLevel="0" collapsed="false">
      <c r="A149" s="0" t="s">
        <v>639</v>
      </c>
      <c r="B149" s="0" t="s">
        <v>125</v>
      </c>
      <c r="C149" s="0" t="n">
        <v>72225.6208589077</v>
      </c>
      <c r="D149" s="0" t="n">
        <v>892598.167234626</v>
      </c>
      <c r="E149" s="0" t="n">
        <v>41661.8765580021</v>
      </c>
      <c r="F149" s="0" t="n">
        <v>10936.2906766247</v>
      </c>
      <c r="G149" s="0" t="n">
        <v>800000</v>
      </c>
      <c r="H149" s="0" t="n">
        <v>40000</v>
      </c>
      <c r="I149" s="0" t="s">
        <v>708</v>
      </c>
      <c r="J149" s="0" t="s">
        <v>709</v>
      </c>
      <c r="K149" s="0" t="s">
        <v>710</v>
      </c>
      <c r="L149" s="0" t="s">
        <v>711</v>
      </c>
      <c r="M149" s="0" t="n">
        <v>-105560.849545502</v>
      </c>
      <c r="N149" s="0" t="n">
        <v>-10.5755543726912</v>
      </c>
      <c r="O149" s="0" t="n">
        <v>4</v>
      </c>
      <c r="P149" s="0" t="n">
        <v>8</v>
      </c>
      <c r="Q149" s="0" t="n">
        <v>2</v>
      </c>
      <c r="R149" s="0" t="n">
        <v>5</v>
      </c>
      <c r="S149" s="0" t="n">
        <v>25</v>
      </c>
      <c r="T149" s="0" t="n">
        <v>154</v>
      </c>
      <c r="U149" s="0" t="n">
        <v>20</v>
      </c>
      <c r="V149" s="0" t="n">
        <v>20</v>
      </c>
      <c r="W149" s="0" t="n">
        <v>10</v>
      </c>
      <c r="X149" s="0" t="n">
        <v>0.65</v>
      </c>
      <c r="Y149" s="0" t="n">
        <v>1</v>
      </c>
      <c r="Z149" s="0" t="s">
        <v>114</v>
      </c>
      <c r="AA149" s="0" t="n">
        <v>100</v>
      </c>
      <c r="AB149" s="0" t="n">
        <v>0.01</v>
      </c>
      <c r="AC149" s="0" t="n">
        <f aca="false">V149/O149</f>
        <v>5</v>
      </c>
    </row>
    <row r="150" customFormat="false" ht="12.8" hidden="false" customHeight="false" outlineLevel="0" collapsed="false">
      <c r="A150" s="0" t="s">
        <v>639</v>
      </c>
      <c r="B150" s="0" t="s">
        <v>130</v>
      </c>
      <c r="C150" s="0" t="n">
        <v>6939.79514122009</v>
      </c>
      <c r="D150" s="0" t="n">
        <v>70954.1379953429</v>
      </c>
      <c r="E150" s="0" t="n">
        <v>13376.7136697006</v>
      </c>
      <c r="F150" s="0" t="n">
        <v>4777.42432564225</v>
      </c>
      <c r="G150" s="0" t="n">
        <v>50000</v>
      </c>
      <c r="H150" s="0" t="n">
        <v>2800</v>
      </c>
      <c r="I150" s="0" t="s">
        <v>712</v>
      </c>
      <c r="J150" s="0" t="s">
        <v>713</v>
      </c>
      <c r="K150" s="0" t="s">
        <v>714</v>
      </c>
      <c r="L150" s="0" t="s">
        <v>75</v>
      </c>
      <c r="M150" s="0" t="n">
        <v>2389.38030073497</v>
      </c>
      <c r="N150" s="0" t="n">
        <v>3.48485195758649</v>
      </c>
      <c r="O150" s="0" t="n">
        <v>2</v>
      </c>
      <c r="P150" s="0" t="n">
        <v>5</v>
      </c>
      <c r="Q150" s="0" t="n">
        <v>2.5</v>
      </c>
      <c r="R150" s="0" t="n">
        <v>5.6</v>
      </c>
      <c r="S150" s="0" t="n">
        <v>56</v>
      </c>
      <c r="T150" s="0" t="n">
        <v>65</v>
      </c>
      <c r="U150" s="0" t="n">
        <v>21</v>
      </c>
      <c r="V150" s="0" t="n">
        <v>10</v>
      </c>
      <c r="W150" s="0" t="n">
        <v>5</v>
      </c>
      <c r="X150" s="0" t="n">
        <v>0.8</v>
      </c>
      <c r="Y150" s="0" t="n">
        <v>1</v>
      </c>
      <c r="Z150" s="0" t="s">
        <v>114</v>
      </c>
      <c r="AA150" s="0" t="n">
        <v>10</v>
      </c>
      <c r="AB150" s="0" t="n">
        <v>0.01</v>
      </c>
      <c r="AC150" s="0" t="n">
        <f aca="false">V150/O150</f>
        <v>5</v>
      </c>
    </row>
    <row r="151" customFormat="false" ht="12.8" hidden="false" customHeight="false" outlineLevel="0" collapsed="false">
      <c r="A151" s="0" t="s">
        <v>639</v>
      </c>
      <c r="B151" s="0" t="s">
        <v>135</v>
      </c>
      <c r="C151" s="0" t="n">
        <v>24999.5759570598</v>
      </c>
      <c r="D151" s="0" t="n">
        <v>836357.76612221</v>
      </c>
      <c r="E151" s="0" t="n">
        <v>26898.7585447834</v>
      </c>
      <c r="F151" s="0" t="n">
        <v>9459.00757742664</v>
      </c>
      <c r="G151" s="0" t="n">
        <v>600000</v>
      </c>
      <c r="H151" s="0" t="n">
        <v>200000</v>
      </c>
      <c r="I151" s="0" t="s">
        <v>715</v>
      </c>
      <c r="J151" s="0" t="s">
        <v>716</v>
      </c>
      <c r="K151" s="0" t="s">
        <v>717</v>
      </c>
      <c r="L151" s="0" t="s">
        <v>119</v>
      </c>
      <c r="M151" s="0" t="n">
        <v>-73114.7900646064</v>
      </c>
      <c r="N151" s="0" t="n">
        <v>-8.03925193423734</v>
      </c>
      <c r="O151" s="0" t="n">
        <v>6</v>
      </c>
      <c r="P151" s="0" t="n">
        <v>6</v>
      </c>
      <c r="Q151" s="0" t="n">
        <v>1</v>
      </c>
      <c r="R151" s="0" t="n">
        <v>3.33333333333333</v>
      </c>
      <c r="S151" s="0" t="n">
        <v>16.6666666666667</v>
      </c>
      <c r="T151" s="0" t="n">
        <v>110</v>
      </c>
      <c r="U151" s="0" t="n">
        <v>22</v>
      </c>
      <c r="V151" s="0" t="n">
        <v>20</v>
      </c>
      <c r="W151" s="0" t="n">
        <v>5</v>
      </c>
      <c r="X151" s="0" t="n">
        <v>0.8</v>
      </c>
      <c r="Y151" s="0" t="n">
        <v>1</v>
      </c>
      <c r="Z151" s="0" t="s">
        <v>114</v>
      </c>
      <c r="AA151" s="0" t="n">
        <v>100</v>
      </c>
      <c r="AB151" s="0" t="n">
        <v>0.1</v>
      </c>
      <c r="AC151" s="0" t="n">
        <f aca="false">V151/O151</f>
        <v>3.33333333333333</v>
      </c>
    </row>
    <row r="152" customFormat="false" ht="12.8" hidden="false" customHeight="false" outlineLevel="0" collapsed="false">
      <c r="A152" s="0" t="s">
        <v>639</v>
      </c>
      <c r="B152" s="0" t="s">
        <v>139</v>
      </c>
      <c r="C152" s="0" t="n">
        <v>2623.11788678169</v>
      </c>
      <c r="D152" s="0" t="n">
        <v>1135294.80179174</v>
      </c>
      <c r="E152" s="0" t="n">
        <v>65989.7657160892</v>
      </c>
      <c r="F152" s="0" t="n">
        <v>19305.0360756563</v>
      </c>
      <c r="G152" s="0" t="n">
        <v>900000</v>
      </c>
      <c r="H152" s="0" t="n">
        <v>150000</v>
      </c>
      <c r="I152" s="0" t="s">
        <v>718</v>
      </c>
      <c r="J152" s="0" t="s">
        <v>719</v>
      </c>
      <c r="K152" s="0" t="s">
        <v>720</v>
      </c>
      <c r="L152" s="0" t="s">
        <v>721</v>
      </c>
      <c r="M152" s="0" t="n">
        <v>-52416.998964241</v>
      </c>
      <c r="N152" s="0" t="n">
        <v>-4.41327592526042</v>
      </c>
      <c r="O152" s="0" t="n">
        <v>6</v>
      </c>
      <c r="P152" s="0" t="n">
        <v>9</v>
      </c>
      <c r="Q152" s="0" t="n">
        <v>1.5</v>
      </c>
      <c r="R152" s="0" t="n">
        <v>1.66666666666667</v>
      </c>
      <c r="S152" s="0" t="n">
        <v>16.6666666666667</v>
      </c>
      <c r="T152" s="0" t="n">
        <v>307</v>
      </c>
      <c r="U152" s="0" t="n">
        <v>23</v>
      </c>
      <c r="V152" s="0" t="n">
        <v>10</v>
      </c>
      <c r="W152" s="0" t="n">
        <v>10</v>
      </c>
      <c r="X152" s="0" t="n">
        <v>0.8</v>
      </c>
      <c r="Y152" s="0" t="n">
        <v>1</v>
      </c>
      <c r="Z152" s="0" t="s">
        <v>114</v>
      </c>
      <c r="AA152" s="0" t="n">
        <v>100</v>
      </c>
      <c r="AB152" s="0" t="n">
        <v>0.1</v>
      </c>
      <c r="AC152" s="0" t="n">
        <f aca="false">V152/O152</f>
        <v>1.66666666666667</v>
      </c>
    </row>
    <row r="153" customFormat="false" ht="12.8" hidden="false" customHeight="false" outlineLevel="0" collapsed="false">
      <c r="A153" s="0" t="s">
        <v>639</v>
      </c>
      <c r="B153" s="0" t="s">
        <v>144</v>
      </c>
      <c r="C153" s="0" t="n">
        <v>144927.007463932</v>
      </c>
      <c r="D153" s="0" t="n">
        <v>146360.619605837</v>
      </c>
      <c r="E153" s="0" t="n">
        <v>25906.8906049629</v>
      </c>
      <c r="F153" s="0" t="n">
        <v>8053.7290008744</v>
      </c>
      <c r="G153" s="0" t="n">
        <v>100000</v>
      </c>
      <c r="H153" s="0" t="n">
        <v>12400</v>
      </c>
      <c r="I153" s="0" t="s">
        <v>722</v>
      </c>
      <c r="J153" s="0" t="s">
        <v>723</v>
      </c>
      <c r="K153" s="0" t="s">
        <v>724</v>
      </c>
      <c r="L153" s="0" t="s">
        <v>725</v>
      </c>
      <c r="M153" s="0" t="n">
        <v>6679.79621595426</v>
      </c>
      <c r="N153" s="0" t="n">
        <v>4.78218559559126</v>
      </c>
      <c r="O153" s="0" t="n">
        <v>3</v>
      </c>
      <c r="P153" s="0" t="n">
        <v>10</v>
      </c>
      <c r="Q153" s="0" t="n">
        <v>3.33333333333333</v>
      </c>
      <c r="R153" s="0" t="n">
        <v>12.4</v>
      </c>
      <c r="S153" s="0" t="n">
        <v>62</v>
      </c>
      <c r="T153" s="0" t="n">
        <v>205</v>
      </c>
      <c r="U153" s="0" t="n">
        <v>24</v>
      </c>
      <c r="V153" s="0" t="n">
        <v>20</v>
      </c>
      <c r="W153" s="0" t="n">
        <v>10</v>
      </c>
      <c r="X153" s="0" t="n">
        <v>0.8</v>
      </c>
      <c r="Y153" s="0" t="n">
        <v>1</v>
      </c>
      <c r="Z153" s="0" t="s">
        <v>114</v>
      </c>
      <c r="AA153" s="0" t="n">
        <v>10</v>
      </c>
      <c r="AB153" s="0" t="n">
        <v>0.01</v>
      </c>
      <c r="AC153" s="0" t="n">
        <f aca="false">V153/O153</f>
        <v>6.66666666666667</v>
      </c>
    </row>
    <row r="154" customFormat="false" ht="12.8" hidden="false" customHeight="false" outlineLevel="0" collapsed="false">
      <c r="A154" s="0" t="s">
        <v>639</v>
      </c>
      <c r="B154" s="0" t="s">
        <v>149</v>
      </c>
      <c r="C154" s="0" t="n">
        <v>1003.58052492141</v>
      </c>
      <c r="D154" s="0" t="n">
        <v>83746.5247208499</v>
      </c>
      <c r="E154" s="0" t="n">
        <v>10093.9488972855</v>
      </c>
      <c r="F154" s="0" t="n">
        <v>3652.57582356444</v>
      </c>
      <c r="G154" s="0" t="n">
        <v>60000</v>
      </c>
      <c r="H154" s="0" t="n">
        <v>10000</v>
      </c>
      <c r="I154" s="0" t="s">
        <v>726</v>
      </c>
      <c r="J154" s="0" t="s">
        <v>727</v>
      </c>
      <c r="K154" s="0" t="s">
        <v>728</v>
      </c>
      <c r="L154" s="0" t="s">
        <v>119</v>
      </c>
      <c r="M154" s="0" t="n">
        <v>3403.56025811364</v>
      </c>
      <c r="N154" s="0" t="n">
        <v>4.23628911488851</v>
      </c>
      <c r="O154" s="0" t="n">
        <v>6</v>
      </c>
      <c r="P154" s="0" t="n">
        <v>6</v>
      </c>
      <c r="Q154" s="0" t="n">
        <v>1</v>
      </c>
      <c r="R154" s="0" t="n">
        <v>1.66666666666667</v>
      </c>
      <c r="S154" s="0" t="n">
        <v>16.6666666666667</v>
      </c>
      <c r="T154" s="0" t="n">
        <v>43</v>
      </c>
      <c r="U154" s="0" t="n">
        <v>25</v>
      </c>
      <c r="V154" s="0" t="n">
        <v>10</v>
      </c>
      <c r="W154" s="0" t="n">
        <v>5</v>
      </c>
      <c r="X154" s="0" t="n">
        <v>0.65</v>
      </c>
      <c r="Y154" s="0" t="n">
        <v>100</v>
      </c>
      <c r="Z154" s="0" t="s">
        <v>114</v>
      </c>
      <c r="AA154" s="0" t="n">
        <v>10</v>
      </c>
      <c r="AB154" s="0" t="n">
        <v>0.1</v>
      </c>
      <c r="AC154" s="0" t="n">
        <f aca="false">V154/O154</f>
        <v>1.66666666666667</v>
      </c>
    </row>
    <row r="155" customFormat="false" ht="12.8" hidden="false" customHeight="false" outlineLevel="0" collapsed="false">
      <c r="A155" s="0" t="s">
        <v>639</v>
      </c>
      <c r="B155" s="0" t="s">
        <v>153</v>
      </c>
      <c r="C155" s="0" t="n">
        <v>10746.101377964</v>
      </c>
      <c r="D155" s="0" t="n">
        <v>495926.790471232</v>
      </c>
      <c r="E155" s="0" t="n">
        <v>28995.578529668</v>
      </c>
      <c r="F155" s="0" t="n">
        <v>10931.2119415639</v>
      </c>
      <c r="G155" s="0" t="n">
        <v>400000</v>
      </c>
      <c r="H155" s="0" t="n">
        <v>56000</v>
      </c>
      <c r="I155" s="0" t="s">
        <v>729</v>
      </c>
      <c r="J155" s="0" t="s">
        <v>730</v>
      </c>
      <c r="K155" s="0" t="s">
        <v>731</v>
      </c>
      <c r="L155" s="0" t="s">
        <v>539</v>
      </c>
      <c r="M155" s="0" t="n">
        <v>-65555.3850430925</v>
      </c>
      <c r="N155" s="0" t="n">
        <v>-11.675416941427</v>
      </c>
      <c r="O155" s="0" t="n">
        <v>2</v>
      </c>
      <c r="P155" s="0" t="n">
        <v>4</v>
      </c>
      <c r="Q155" s="0" t="n">
        <v>2</v>
      </c>
      <c r="R155" s="0" t="n">
        <v>14</v>
      </c>
      <c r="S155" s="0" t="n">
        <v>70</v>
      </c>
      <c r="T155" s="0" t="n">
        <v>91</v>
      </c>
      <c r="U155" s="0" t="n">
        <v>26</v>
      </c>
      <c r="V155" s="0" t="n">
        <v>20</v>
      </c>
      <c r="W155" s="0" t="n">
        <v>5</v>
      </c>
      <c r="X155" s="0" t="n">
        <v>0.65</v>
      </c>
      <c r="Y155" s="0" t="n">
        <v>100</v>
      </c>
      <c r="Z155" s="0" t="s">
        <v>114</v>
      </c>
      <c r="AA155" s="0" t="n">
        <v>100</v>
      </c>
      <c r="AB155" s="0" t="n">
        <v>0.01</v>
      </c>
      <c r="AC155" s="0" t="n">
        <f aca="false">V155/O155</f>
        <v>10</v>
      </c>
    </row>
    <row r="156" customFormat="false" ht="12.8" hidden="false" customHeight="false" outlineLevel="0" collapsed="false">
      <c r="A156" s="0" t="s">
        <v>639</v>
      </c>
      <c r="B156" s="0" t="s">
        <v>157</v>
      </c>
      <c r="C156" s="0" t="n">
        <v>17401.5759677886</v>
      </c>
      <c r="D156" s="0" t="n">
        <v>850871.068031434</v>
      </c>
      <c r="E156" s="0" t="n">
        <v>100677.052369942</v>
      </c>
      <c r="F156" s="0" t="n">
        <v>24194.0156614913</v>
      </c>
      <c r="G156" s="0" t="n">
        <v>700000</v>
      </c>
      <c r="H156" s="0" t="n">
        <v>26000</v>
      </c>
      <c r="I156" s="0" t="s">
        <v>732</v>
      </c>
      <c r="J156" s="0" t="s">
        <v>733</v>
      </c>
      <c r="K156" s="0" t="s">
        <v>734</v>
      </c>
      <c r="L156" s="0" t="s">
        <v>735</v>
      </c>
      <c r="M156" s="0" t="n">
        <v>-120407.712096131</v>
      </c>
      <c r="N156" s="0" t="n">
        <v>-12.3968230913392</v>
      </c>
      <c r="O156" s="0" t="n">
        <v>3</v>
      </c>
      <c r="P156" s="0" t="n">
        <v>7</v>
      </c>
      <c r="Q156" s="0" t="n">
        <v>2.33333333333333</v>
      </c>
      <c r="R156" s="0" t="n">
        <v>3.71428571428571</v>
      </c>
      <c r="S156" s="0" t="n">
        <v>37.1428571428571</v>
      </c>
      <c r="T156" s="0" t="n">
        <v>299</v>
      </c>
      <c r="U156" s="0" t="n">
        <v>27</v>
      </c>
      <c r="V156" s="0" t="n">
        <v>10</v>
      </c>
      <c r="W156" s="0" t="n">
        <v>10</v>
      </c>
      <c r="X156" s="0" t="n">
        <v>0.65</v>
      </c>
      <c r="Y156" s="0" t="n">
        <v>100</v>
      </c>
      <c r="Z156" s="0" t="s">
        <v>114</v>
      </c>
      <c r="AA156" s="0" t="n">
        <v>100</v>
      </c>
      <c r="AB156" s="0" t="n">
        <v>0.01</v>
      </c>
      <c r="AC156" s="0" t="n">
        <f aca="false">V156/O156</f>
        <v>3.33333333333333</v>
      </c>
    </row>
    <row r="157" customFormat="false" ht="12.8" hidden="false" customHeight="false" outlineLevel="0" collapsed="false">
      <c r="A157" s="0" t="s">
        <v>639</v>
      </c>
      <c r="B157" s="0" t="s">
        <v>162</v>
      </c>
      <c r="C157" s="0" t="n">
        <v>15041.365669012</v>
      </c>
      <c r="D157" s="0" t="n">
        <v>166995.871643163</v>
      </c>
      <c r="E157" s="0" t="n">
        <v>32839.5454074209</v>
      </c>
      <c r="F157" s="0" t="n">
        <v>10156.326235743</v>
      </c>
      <c r="G157" s="0" t="n">
        <v>100000</v>
      </c>
      <c r="H157" s="0" t="n">
        <v>24000</v>
      </c>
      <c r="I157" s="0" t="s">
        <v>736</v>
      </c>
      <c r="J157" s="0" t="s">
        <v>737</v>
      </c>
      <c r="K157" s="0" t="s">
        <v>738</v>
      </c>
      <c r="L157" s="0" t="s">
        <v>739</v>
      </c>
      <c r="M157" s="0" t="n">
        <v>-23325.8228070498</v>
      </c>
      <c r="N157" s="0" t="n">
        <v>-12.2559978642642</v>
      </c>
      <c r="O157" s="0" t="n">
        <v>8</v>
      </c>
      <c r="P157" s="0" t="n">
        <v>10</v>
      </c>
      <c r="Q157" s="0" t="n">
        <v>1.25</v>
      </c>
      <c r="R157" s="0" t="n">
        <v>2.4</v>
      </c>
      <c r="S157" s="0" t="n">
        <v>12</v>
      </c>
      <c r="T157" s="0" t="n">
        <v>116</v>
      </c>
      <c r="U157" s="0" t="n">
        <v>28</v>
      </c>
      <c r="V157" s="0" t="n">
        <v>20</v>
      </c>
      <c r="W157" s="0" t="n">
        <v>10</v>
      </c>
      <c r="X157" s="0" t="n">
        <v>0.65</v>
      </c>
      <c r="Y157" s="0" t="n">
        <v>100</v>
      </c>
      <c r="Z157" s="0" t="s">
        <v>114</v>
      </c>
      <c r="AA157" s="0" t="n">
        <v>10</v>
      </c>
      <c r="AB157" s="0" t="n">
        <v>0.1</v>
      </c>
      <c r="AC157" s="0" t="n">
        <f aca="false">V157/O157</f>
        <v>2.5</v>
      </c>
    </row>
    <row r="158" customFormat="false" ht="12.8" hidden="false" customHeight="false" outlineLevel="0" collapsed="false">
      <c r="A158" s="0" t="s">
        <v>639</v>
      </c>
      <c r="B158" s="0" t="s">
        <v>167</v>
      </c>
      <c r="C158" s="0" t="n">
        <v>2117.49007797241</v>
      </c>
      <c r="D158" s="0" t="n">
        <v>684365.878165434</v>
      </c>
      <c r="E158" s="0" t="n">
        <v>51409.5079562929</v>
      </c>
      <c r="F158" s="0" t="n">
        <v>12956.3702091418</v>
      </c>
      <c r="G158" s="0" t="n">
        <v>500000</v>
      </c>
      <c r="H158" s="0" t="n">
        <v>120000</v>
      </c>
      <c r="I158" s="0" t="s">
        <v>740</v>
      </c>
      <c r="J158" s="0" t="s">
        <v>741</v>
      </c>
      <c r="K158" s="0" t="s">
        <v>742</v>
      </c>
      <c r="L158" s="0" t="s">
        <v>615</v>
      </c>
      <c r="M158" s="0" t="n">
        <v>3109.07849362201</v>
      </c>
      <c r="N158" s="0" t="n">
        <v>0.456373939330921</v>
      </c>
      <c r="O158" s="0" t="n">
        <v>4</v>
      </c>
      <c r="P158" s="0" t="n">
        <v>5</v>
      </c>
      <c r="Q158" s="0" t="n">
        <v>1.25</v>
      </c>
      <c r="R158" s="0" t="n">
        <v>2.4</v>
      </c>
      <c r="S158" s="0" t="n">
        <v>24</v>
      </c>
      <c r="T158" s="0" t="n">
        <v>183</v>
      </c>
      <c r="U158" s="0" t="n">
        <v>29</v>
      </c>
      <c r="V158" s="0" t="n">
        <v>10</v>
      </c>
      <c r="W158" s="0" t="n">
        <v>5</v>
      </c>
      <c r="X158" s="0" t="n">
        <v>0.8</v>
      </c>
      <c r="Y158" s="0" t="n">
        <v>100</v>
      </c>
      <c r="Z158" s="0" t="s">
        <v>114</v>
      </c>
      <c r="AA158" s="0" t="n">
        <v>100</v>
      </c>
      <c r="AB158" s="0" t="n">
        <v>0.1</v>
      </c>
      <c r="AC158" s="0" t="n">
        <f aca="false">V158/O158</f>
        <v>2.5</v>
      </c>
    </row>
    <row r="159" customFormat="false" ht="12.8" hidden="false" customHeight="false" outlineLevel="0" collapsed="false">
      <c r="A159" s="0" t="s">
        <v>639</v>
      </c>
      <c r="B159" s="0" t="s">
        <v>172</v>
      </c>
      <c r="C159" s="0" t="n">
        <v>41855.2434678077</v>
      </c>
      <c r="D159" s="0" t="n">
        <v>91317.2305982742</v>
      </c>
      <c r="E159" s="0" t="n">
        <v>16910.9239498505</v>
      </c>
      <c r="F159" s="0" t="n">
        <v>7006.30664842363</v>
      </c>
      <c r="G159" s="0" t="n">
        <v>60000</v>
      </c>
      <c r="H159" s="0" t="n">
        <v>7400</v>
      </c>
      <c r="I159" s="0" t="s">
        <v>743</v>
      </c>
      <c r="J159" s="0" t="s">
        <v>744</v>
      </c>
      <c r="K159" s="0" t="s">
        <v>745</v>
      </c>
      <c r="L159" s="0" t="s">
        <v>353</v>
      </c>
      <c r="M159" s="0" t="n">
        <v>2488.16359461599</v>
      </c>
      <c r="N159" s="0" t="n">
        <v>2.80106915286358</v>
      </c>
      <c r="O159" s="0" t="n">
        <v>2</v>
      </c>
      <c r="P159" s="0" t="n">
        <v>6</v>
      </c>
      <c r="Q159" s="0" t="n">
        <v>3</v>
      </c>
      <c r="R159" s="0" t="n">
        <v>12.3333333333333</v>
      </c>
      <c r="S159" s="0" t="n">
        <v>61.6666666666667</v>
      </c>
      <c r="T159" s="0" t="n">
        <v>89</v>
      </c>
      <c r="U159" s="0" t="n">
        <v>30</v>
      </c>
      <c r="V159" s="0" t="n">
        <v>20</v>
      </c>
      <c r="W159" s="0" t="n">
        <v>5</v>
      </c>
      <c r="X159" s="0" t="n">
        <v>0.8</v>
      </c>
      <c r="Y159" s="0" t="n">
        <v>100</v>
      </c>
      <c r="Z159" s="0" t="s">
        <v>114</v>
      </c>
      <c r="AA159" s="0" t="n">
        <v>10</v>
      </c>
      <c r="AB159" s="0" t="n">
        <v>0.01</v>
      </c>
      <c r="AC159" s="0" t="n">
        <f aca="false">V159/O159</f>
        <v>10</v>
      </c>
    </row>
    <row r="160" customFormat="false" ht="12.8" hidden="false" customHeight="false" outlineLevel="0" collapsed="false">
      <c r="A160" s="0" t="s">
        <v>639</v>
      </c>
      <c r="B160" s="0" t="s">
        <v>177</v>
      </c>
      <c r="C160" s="0" t="n">
        <v>41359.735560894</v>
      </c>
      <c r="D160" s="0" t="n">
        <v>144095.013493542</v>
      </c>
      <c r="E160" s="0" t="n">
        <v>32267.8827470881</v>
      </c>
      <c r="F160" s="0" t="n">
        <v>9227.13074645475</v>
      </c>
      <c r="G160" s="0" t="n">
        <v>100000</v>
      </c>
      <c r="H160" s="0" t="n">
        <v>2600</v>
      </c>
      <c r="I160" s="0" t="s">
        <v>746</v>
      </c>
      <c r="J160" s="0" t="s">
        <v>747</v>
      </c>
      <c r="K160" s="0" t="s">
        <v>748</v>
      </c>
      <c r="L160" s="0" t="s">
        <v>749</v>
      </c>
      <c r="M160" s="0" t="n">
        <v>5184.66810849902</v>
      </c>
      <c r="N160" s="0" t="n">
        <v>3.73238443409503</v>
      </c>
      <c r="O160" s="0" t="n">
        <v>4</v>
      </c>
      <c r="P160" s="0" t="n">
        <v>10</v>
      </c>
      <c r="Q160" s="0" t="n">
        <v>2.5</v>
      </c>
      <c r="R160" s="0" t="n">
        <v>2.6</v>
      </c>
      <c r="S160" s="0" t="n">
        <v>26</v>
      </c>
      <c r="T160" s="0" t="n">
        <v>104</v>
      </c>
      <c r="U160" s="0" t="n">
        <v>31</v>
      </c>
      <c r="V160" s="0" t="n">
        <v>10</v>
      </c>
      <c r="W160" s="0" t="n">
        <v>10</v>
      </c>
      <c r="X160" s="0" t="n">
        <v>0.8</v>
      </c>
      <c r="Y160" s="0" t="n">
        <v>100</v>
      </c>
      <c r="Z160" s="0" t="s">
        <v>114</v>
      </c>
      <c r="AA160" s="0" t="n">
        <v>10</v>
      </c>
      <c r="AB160" s="0" t="n">
        <v>0.01</v>
      </c>
      <c r="AC160" s="0" t="n">
        <f aca="false">V160/O160</f>
        <v>2.5</v>
      </c>
    </row>
    <row r="161" customFormat="false" ht="12.8" hidden="false" customHeight="false" outlineLevel="0" collapsed="false">
      <c r="A161" s="0" t="s">
        <v>639</v>
      </c>
      <c r="B161" s="0" t="s">
        <v>182</v>
      </c>
      <c r="C161" s="0" t="n">
        <v>16119.9858739376</v>
      </c>
      <c r="D161" s="0" t="n">
        <v>1329323.58146335</v>
      </c>
      <c r="E161" s="0" t="n">
        <v>79874.901865803</v>
      </c>
      <c r="F161" s="0" t="n">
        <v>19448.6795975565</v>
      </c>
      <c r="G161" s="0" t="n">
        <v>1000000</v>
      </c>
      <c r="H161" s="0" t="n">
        <v>230000</v>
      </c>
      <c r="I161" s="0" t="s">
        <v>750</v>
      </c>
      <c r="J161" s="0" t="s">
        <v>751</v>
      </c>
      <c r="K161" s="0" t="s">
        <v>752</v>
      </c>
      <c r="L161" s="0" t="s">
        <v>753</v>
      </c>
      <c r="M161" s="0" t="n">
        <v>-182292.122865047</v>
      </c>
      <c r="N161" s="0" t="n">
        <v>-12.0594224010154</v>
      </c>
      <c r="O161" s="0" t="n">
        <v>8</v>
      </c>
      <c r="P161" s="0" t="n">
        <v>10</v>
      </c>
      <c r="Q161" s="0" t="n">
        <v>1.25</v>
      </c>
      <c r="R161" s="0" t="n">
        <v>2.3</v>
      </c>
      <c r="S161" s="0" t="n">
        <v>11.5</v>
      </c>
      <c r="T161" s="0" t="n">
        <v>269</v>
      </c>
      <c r="U161" s="0" t="n">
        <v>32</v>
      </c>
      <c r="V161" s="0" t="n">
        <v>20</v>
      </c>
      <c r="W161" s="0" t="n">
        <v>10</v>
      </c>
      <c r="X161" s="0" t="n">
        <v>0.8</v>
      </c>
      <c r="Y161" s="0" t="n">
        <v>100</v>
      </c>
      <c r="Z161" s="0" t="s">
        <v>114</v>
      </c>
      <c r="AA161" s="0" t="n">
        <v>100</v>
      </c>
      <c r="AB161" s="0" t="n">
        <v>0.1</v>
      </c>
      <c r="AC161" s="0" t="n">
        <f aca="false">V161/O161</f>
        <v>2.5</v>
      </c>
    </row>
    <row r="162" customFormat="false" ht="12.8" hidden="false" customHeight="false" outlineLevel="0" collapsed="false">
      <c r="A162" s="0" t="s">
        <v>639</v>
      </c>
      <c r="B162" s="0" t="s">
        <v>187</v>
      </c>
      <c r="C162" s="0" t="n">
        <v>126040.394050121</v>
      </c>
      <c r="D162" s="0" t="n">
        <v>141495.953631695</v>
      </c>
      <c r="E162" s="0" t="n">
        <v>25496.4789708514</v>
      </c>
      <c r="F162" s="0" t="n">
        <v>7999.47466084431</v>
      </c>
      <c r="G162" s="0" t="n">
        <v>100000</v>
      </c>
      <c r="H162" s="0" t="n">
        <v>8000</v>
      </c>
      <c r="I162" s="0" t="s">
        <v>754</v>
      </c>
      <c r="J162" s="0" t="s">
        <v>755</v>
      </c>
      <c r="K162" s="0" t="s">
        <v>756</v>
      </c>
      <c r="L162" s="0" t="s">
        <v>757</v>
      </c>
      <c r="M162" s="0" t="n">
        <v>3902.75059326432</v>
      </c>
      <c r="N162" s="0" t="n">
        <v>2.83644141358802</v>
      </c>
      <c r="O162" s="0" t="n">
        <v>3</v>
      </c>
      <c r="P162" s="0" t="n">
        <v>10</v>
      </c>
      <c r="Q162" s="0" t="n">
        <v>3.33333333333333</v>
      </c>
      <c r="R162" s="0" t="n">
        <v>8</v>
      </c>
      <c r="S162" s="0" t="n">
        <v>40</v>
      </c>
      <c r="T162" s="0" t="n">
        <v>98</v>
      </c>
      <c r="U162" s="0" t="n">
        <v>33</v>
      </c>
      <c r="V162" s="0" t="n">
        <v>20</v>
      </c>
      <c r="W162" s="0" t="n">
        <v>10</v>
      </c>
      <c r="X162" s="0" t="n">
        <v>0.8</v>
      </c>
      <c r="Y162" s="0" t="n">
        <v>100</v>
      </c>
      <c r="Z162" s="0" t="s">
        <v>114</v>
      </c>
      <c r="AA162" s="0" t="n">
        <v>10</v>
      </c>
      <c r="AB162" s="0" t="n">
        <v>0.01</v>
      </c>
      <c r="AC162" s="0" t="n">
        <f aca="false">V162/O162</f>
        <v>6.66666666666667</v>
      </c>
    </row>
    <row r="163" customFormat="false" ht="12.8" hidden="false" customHeight="false" outlineLevel="0" collapsed="false">
      <c r="A163" s="0" t="s">
        <v>639</v>
      </c>
      <c r="B163" s="0" t="s">
        <v>192</v>
      </c>
      <c r="C163" s="0" t="n">
        <v>6845.01371407508</v>
      </c>
      <c r="D163" s="0" t="n">
        <v>1201087.60790144</v>
      </c>
      <c r="E163" s="0" t="n">
        <v>72603.2208553264</v>
      </c>
      <c r="F163" s="0" t="n">
        <v>18484.3870461222</v>
      </c>
      <c r="G163" s="0" t="n">
        <v>900000</v>
      </c>
      <c r="H163" s="0" t="n">
        <v>210000</v>
      </c>
      <c r="I163" s="0" t="s">
        <v>758</v>
      </c>
      <c r="J163" s="0" t="s">
        <v>759</v>
      </c>
      <c r="K163" s="0" t="s">
        <v>760</v>
      </c>
      <c r="L163" s="0" t="s">
        <v>761</v>
      </c>
      <c r="M163" s="0" t="n">
        <v>-58824.1123473199</v>
      </c>
      <c r="N163" s="0" t="n">
        <v>-4.66890746406463</v>
      </c>
      <c r="O163" s="0" t="n">
        <v>4</v>
      </c>
      <c r="P163" s="0" t="n">
        <v>9</v>
      </c>
      <c r="Q163" s="0" t="n">
        <v>2.25</v>
      </c>
      <c r="R163" s="0" t="n">
        <v>2.33333333333333</v>
      </c>
      <c r="S163" s="0" t="n">
        <v>23.3333333333333</v>
      </c>
      <c r="T163" s="0" t="n">
        <v>211</v>
      </c>
      <c r="U163" s="0" t="n">
        <v>34</v>
      </c>
      <c r="V163" s="0" t="n">
        <v>10</v>
      </c>
      <c r="W163" s="0" t="n">
        <v>10</v>
      </c>
      <c r="X163" s="0" t="n">
        <v>0.8</v>
      </c>
      <c r="Y163" s="0" t="n">
        <v>100</v>
      </c>
      <c r="Z163" s="0" t="s">
        <v>114</v>
      </c>
      <c r="AA163" s="0" t="n">
        <v>100</v>
      </c>
      <c r="AB163" s="0" t="n">
        <v>0.1</v>
      </c>
      <c r="AC163" s="0" t="n">
        <f aca="false">V163/O163</f>
        <v>2.5</v>
      </c>
    </row>
    <row r="164" customFormat="false" ht="12.8" hidden="false" customHeight="false" outlineLevel="0" collapsed="false">
      <c r="A164" s="0" t="s">
        <v>639</v>
      </c>
      <c r="B164" s="0" t="s">
        <v>197</v>
      </c>
      <c r="C164" s="0" t="n">
        <v>25047.9819738864</v>
      </c>
      <c r="D164" s="0" t="n">
        <v>768688.844270703</v>
      </c>
      <c r="E164" s="0" t="n">
        <v>52191.1383662718</v>
      </c>
      <c r="F164" s="0" t="n">
        <v>16497.7059044311</v>
      </c>
      <c r="G164" s="0" t="n">
        <v>500000</v>
      </c>
      <c r="H164" s="0" t="n">
        <v>200000</v>
      </c>
      <c r="I164" s="0" t="s">
        <v>762</v>
      </c>
      <c r="J164" s="0" t="s">
        <v>763</v>
      </c>
      <c r="K164" s="0" t="s">
        <v>764</v>
      </c>
      <c r="L164" s="0" t="s">
        <v>60</v>
      </c>
      <c r="M164" s="0" t="n">
        <v>-112861.946550549</v>
      </c>
      <c r="N164" s="0" t="n">
        <v>-12.802659554693</v>
      </c>
      <c r="O164" s="0" t="n">
        <v>5</v>
      </c>
      <c r="P164" s="0" t="n">
        <v>5</v>
      </c>
      <c r="Q164" s="0" t="n">
        <v>1</v>
      </c>
      <c r="R164" s="0" t="n">
        <v>4</v>
      </c>
      <c r="S164" s="0" t="n">
        <v>20</v>
      </c>
      <c r="T164" s="0" t="n">
        <v>177</v>
      </c>
      <c r="U164" s="0" t="n">
        <v>35</v>
      </c>
      <c r="V164" s="0" t="n">
        <v>20</v>
      </c>
      <c r="W164" s="0" t="n">
        <v>5</v>
      </c>
      <c r="X164" s="0" t="n">
        <v>0.8</v>
      </c>
      <c r="Y164" s="0" t="n">
        <v>100</v>
      </c>
      <c r="Z164" s="0" t="s">
        <v>114</v>
      </c>
      <c r="AA164" s="0" t="n">
        <v>100</v>
      </c>
      <c r="AB164" s="0" t="n">
        <v>0.1</v>
      </c>
      <c r="AC164" s="0" t="n">
        <f aca="false">V164/O164</f>
        <v>4</v>
      </c>
    </row>
    <row r="165" customFormat="false" ht="12.8" hidden="false" customHeight="false" outlineLevel="0" collapsed="false">
      <c r="A165" s="0" t="s">
        <v>639</v>
      </c>
      <c r="B165" s="0" t="s">
        <v>201</v>
      </c>
      <c r="C165" s="0" t="n">
        <v>8950.96016693115</v>
      </c>
      <c r="D165" s="0" t="n">
        <v>74453.2817851328</v>
      </c>
      <c r="E165" s="0" t="n">
        <v>15077.6538633822</v>
      </c>
      <c r="F165" s="0" t="n">
        <v>4375.62792175058</v>
      </c>
      <c r="G165" s="0" t="n">
        <v>50000</v>
      </c>
      <c r="H165" s="0" t="n">
        <v>5000</v>
      </c>
      <c r="I165" s="0" t="s">
        <v>646</v>
      </c>
      <c r="J165" s="0" t="s">
        <v>765</v>
      </c>
      <c r="K165" s="0" t="s">
        <v>766</v>
      </c>
      <c r="L165" s="0" t="s">
        <v>767</v>
      </c>
      <c r="M165" s="0" t="n">
        <v>3484.31076941284</v>
      </c>
      <c r="N165" s="0" t="n">
        <v>4.9096256005192</v>
      </c>
      <c r="O165" s="0" t="n">
        <v>1</v>
      </c>
      <c r="P165" s="0" t="n">
        <v>5</v>
      </c>
      <c r="Q165" s="0" t="n">
        <v>5</v>
      </c>
      <c r="R165" s="0" t="n">
        <v>10</v>
      </c>
      <c r="S165" s="0" t="n">
        <v>100</v>
      </c>
      <c r="T165" s="0" t="n">
        <v>41</v>
      </c>
      <c r="U165" s="0" t="n">
        <v>36</v>
      </c>
      <c r="V165" s="0" t="n">
        <v>10</v>
      </c>
      <c r="W165" s="0" t="n">
        <v>5</v>
      </c>
      <c r="X165" s="0" t="n">
        <v>0.8</v>
      </c>
      <c r="Y165" s="0" t="n">
        <v>100</v>
      </c>
      <c r="Z165" s="0" t="s">
        <v>114</v>
      </c>
      <c r="AA165" s="0" t="n">
        <v>10</v>
      </c>
      <c r="AB165" s="0" t="n">
        <v>0.01</v>
      </c>
      <c r="AC165" s="0" t="n">
        <f aca="false">V165/O165</f>
        <v>10</v>
      </c>
    </row>
    <row r="166" customFormat="false" ht="12.8" hidden="false" customHeight="false" outlineLevel="0" collapsed="false">
      <c r="A166" s="0" t="s">
        <v>639</v>
      </c>
      <c r="B166" s="0" t="s">
        <v>206</v>
      </c>
      <c r="C166" s="0" t="n">
        <v>77672.5078780651</v>
      </c>
      <c r="D166" s="0" t="n">
        <v>879385.413444076</v>
      </c>
      <c r="E166" s="0" t="n">
        <v>40193.1011731167</v>
      </c>
      <c r="F166" s="0" t="n">
        <v>10192.3122709594</v>
      </c>
      <c r="G166" s="0" t="n">
        <v>800000</v>
      </c>
      <c r="H166" s="0" t="n">
        <v>29000</v>
      </c>
      <c r="I166" s="0" t="s">
        <v>768</v>
      </c>
      <c r="J166" s="0" t="s">
        <v>769</v>
      </c>
      <c r="K166" s="0" t="s">
        <v>770</v>
      </c>
      <c r="L166" s="0" t="s">
        <v>771</v>
      </c>
      <c r="M166" s="0" t="n">
        <v>-206310.126982832</v>
      </c>
      <c r="N166" s="0" t="n">
        <v>-19.002576624908</v>
      </c>
      <c r="O166" s="0" t="n">
        <v>5</v>
      </c>
      <c r="P166" s="0" t="n">
        <v>8</v>
      </c>
      <c r="Q166" s="0" t="n">
        <v>1.6</v>
      </c>
      <c r="R166" s="0" t="n">
        <v>3.625</v>
      </c>
      <c r="S166" s="0" t="n">
        <v>18.125</v>
      </c>
      <c r="T166" s="0" t="n">
        <v>152</v>
      </c>
      <c r="U166" s="0" t="n">
        <v>37</v>
      </c>
      <c r="V166" s="0" t="n">
        <v>20</v>
      </c>
      <c r="W166" s="0" t="n">
        <v>10</v>
      </c>
      <c r="X166" s="0" t="n">
        <v>0.65</v>
      </c>
      <c r="Y166" s="0" t="n">
        <v>100</v>
      </c>
      <c r="Z166" s="0" t="s">
        <v>114</v>
      </c>
      <c r="AA166" s="0" t="n">
        <v>100</v>
      </c>
      <c r="AB166" s="0" t="n">
        <v>0.01</v>
      </c>
      <c r="AC166" s="0" t="n">
        <f aca="false">V166/O166</f>
        <v>4</v>
      </c>
    </row>
    <row r="167" customFormat="false" ht="12.8" hidden="false" customHeight="false" outlineLevel="0" collapsed="false">
      <c r="A167" s="0" t="s">
        <v>639</v>
      </c>
      <c r="B167" s="0" t="s">
        <v>211</v>
      </c>
      <c r="C167" s="0" t="n">
        <v>11026.0300130844</v>
      </c>
      <c r="D167" s="0" t="n">
        <v>144903.175979547</v>
      </c>
      <c r="E167" s="0" t="n">
        <v>25776.6054899864</v>
      </c>
      <c r="F167" s="0" t="n">
        <v>7126.57048956055</v>
      </c>
      <c r="G167" s="0" t="n">
        <v>90000</v>
      </c>
      <c r="H167" s="0" t="n">
        <v>22000</v>
      </c>
      <c r="I167" s="0" t="s">
        <v>772</v>
      </c>
      <c r="J167" s="0" t="s">
        <v>773</v>
      </c>
      <c r="K167" s="0" t="s">
        <v>774</v>
      </c>
      <c r="L167" s="0" t="s">
        <v>775</v>
      </c>
      <c r="M167" s="0" t="n">
        <v>-7235.048217987</v>
      </c>
      <c r="N167" s="0" t="n">
        <v>-4.75557556698776</v>
      </c>
      <c r="O167" s="0" t="n">
        <v>4</v>
      </c>
      <c r="P167" s="0" t="n">
        <v>9</v>
      </c>
      <c r="Q167" s="0" t="n">
        <v>2.25</v>
      </c>
      <c r="R167" s="0" t="n">
        <v>2.44444444444444</v>
      </c>
      <c r="S167" s="0" t="n">
        <v>24.4444444444444</v>
      </c>
      <c r="T167" s="0" t="n">
        <v>81</v>
      </c>
      <c r="U167" s="0" t="n">
        <v>38</v>
      </c>
      <c r="V167" s="0" t="n">
        <v>10</v>
      </c>
      <c r="W167" s="0" t="n">
        <v>10</v>
      </c>
      <c r="X167" s="0" t="n">
        <v>0.65</v>
      </c>
      <c r="Y167" s="0" t="n">
        <v>100</v>
      </c>
      <c r="Z167" s="0" t="s">
        <v>114</v>
      </c>
      <c r="AA167" s="0" t="n">
        <v>10</v>
      </c>
      <c r="AB167" s="0" t="n">
        <v>0.1</v>
      </c>
      <c r="AC167" s="0" t="n">
        <f aca="false">V167/O167</f>
        <v>2.5</v>
      </c>
    </row>
    <row r="168" customFormat="false" ht="12.8" hidden="false" customHeight="false" outlineLevel="0" collapsed="false">
      <c r="A168" s="0" t="s">
        <v>639</v>
      </c>
      <c r="B168" s="0" t="s">
        <v>216</v>
      </c>
      <c r="C168" s="0" t="n">
        <v>24758.4141609668</v>
      </c>
      <c r="D168" s="0" t="n">
        <v>107570.05237488</v>
      </c>
      <c r="E168" s="0" t="n">
        <v>25390.125953466</v>
      </c>
      <c r="F168" s="0" t="n">
        <v>7179.9264214144</v>
      </c>
      <c r="G168" s="0" t="n">
        <v>50000</v>
      </c>
      <c r="H168" s="0" t="n">
        <v>25000</v>
      </c>
      <c r="I168" s="0" t="s">
        <v>776</v>
      </c>
      <c r="J168" s="0" t="s">
        <v>777</v>
      </c>
      <c r="K168" s="0" t="s">
        <v>778</v>
      </c>
      <c r="L168" s="0" t="s">
        <v>615</v>
      </c>
      <c r="M168" s="0" t="n">
        <v>-11553.9042615645</v>
      </c>
      <c r="N168" s="0" t="n">
        <v>-9.69906019561283</v>
      </c>
      <c r="O168" s="0" t="n">
        <v>4</v>
      </c>
      <c r="P168" s="0" t="n">
        <v>5</v>
      </c>
      <c r="Q168" s="0" t="n">
        <v>1.25</v>
      </c>
      <c r="R168" s="0" t="n">
        <v>5</v>
      </c>
      <c r="S168" s="0" t="n">
        <v>25</v>
      </c>
      <c r="T168" s="0" t="n">
        <v>76</v>
      </c>
      <c r="U168" s="0" t="n">
        <v>39</v>
      </c>
      <c r="V168" s="0" t="n">
        <v>20</v>
      </c>
      <c r="W168" s="0" t="n">
        <v>5</v>
      </c>
      <c r="X168" s="0" t="n">
        <v>0.65</v>
      </c>
      <c r="Y168" s="0" t="n">
        <v>100</v>
      </c>
      <c r="Z168" s="0" t="s">
        <v>114</v>
      </c>
      <c r="AA168" s="0" t="n">
        <v>10</v>
      </c>
      <c r="AB168" s="0" t="n">
        <v>0.1</v>
      </c>
      <c r="AC168" s="0" t="n">
        <f aca="false">V168/O168</f>
        <v>5</v>
      </c>
    </row>
    <row r="169" customFormat="false" ht="12.8" hidden="false" customHeight="false" outlineLevel="0" collapsed="false">
      <c r="A169" s="0" t="s">
        <v>639</v>
      </c>
      <c r="B169" s="0" t="s">
        <v>220</v>
      </c>
      <c r="C169" s="0" t="n">
        <v>4016.61473703384</v>
      </c>
      <c r="D169" s="0" t="n">
        <v>478073.04903586</v>
      </c>
      <c r="E169" s="0" t="n">
        <v>48633.6857778656</v>
      </c>
      <c r="F169" s="0" t="n">
        <v>13439.3632579948</v>
      </c>
      <c r="G169" s="0" t="n">
        <v>400000</v>
      </c>
      <c r="H169" s="0" t="n">
        <v>16000</v>
      </c>
      <c r="I169" s="0" t="s">
        <v>779</v>
      </c>
      <c r="J169" s="0" t="s">
        <v>780</v>
      </c>
      <c r="K169" s="0" t="s">
        <v>781</v>
      </c>
      <c r="L169" s="0" t="s">
        <v>539</v>
      </c>
      <c r="M169" s="0" t="n">
        <v>-16305.0558822771</v>
      </c>
      <c r="N169" s="0" t="n">
        <v>-3.29809425621246</v>
      </c>
      <c r="O169" s="0" t="n">
        <v>2</v>
      </c>
      <c r="P169" s="0" t="n">
        <v>4</v>
      </c>
      <c r="Q169" s="0" t="n">
        <v>2</v>
      </c>
      <c r="R169" s="0" t="n">
        <v>4</v>
      </c>
      <c r="S169" s="0" t="n">
        <v>40</v>
      </c>
      <c r="T169" s="0" t="n">
        <v>91</v>
      </c>
      <c r="U169" s="0" t="n">
        <v>40</v>
      </c>
      <c r="V169" s="0" t="n">
        <v>10</v>
      </c>
      <c r="W169" s="0" t="n">
        <v>5</v>
      </c>
      <c r="X169" s="0" t="n">
        <v>0.65</v>
      </c>
      <c r="Y169" s="0" t="n">
        <v>100</v>
      </c>
      <c r="Z169" s="0" t="s">
        <v>114</v>
      </c>
      <c r="AA169" s="0" t="n">
        <v>100</v>
      </c>
      <c r="AB169" s="0" t="n">
        <v>0.01</v>
      </c>
      <c r="AC169" s="0" t="n">
        <f aca="false">V169/O169</f>
        <v>5</v>
      </c>
    </row>
    <row r="170" customFormat="false" ht="12.8" hidden="false" customHeight="false" outlineLevel="0" collapsed="false">
      <c r="A170" s="0" t="s">
        <v>639</v>
      </c>
      <c r="B170" s="0" t="s">
        <v>225</v>
      </c>
      <c r="C170" s="0" t="n">
        <v>52313.2584888935</v>
      </c>
      <c r="D170" s="0" t="n">
        <v>1315036.7455651</v>
      </c>
      <c r="E170" s="0" t="n">
        <v>42179.0266035889</v>
      </c>
      <c r="F170" s="0" t="n">
        <v>12857.7189615182</v>
      </c>
      <c r="G170" s="0" t="n">
        <v>1000000</v>
      </c>
      <c r="H170" s="0" t="n">
        <v>260000</v>
      </c>
      <c r="I170" s="0" t="s">
        <v>782</v>
      </c>
      <c r="J170" s="0" t="s">
        <v>783</v>
      </c>
      <c r="K170" s="0" t="s">
        <v>784</v>
      </c>
      <c r="L170" s="0" t="s">
        <v>785</v>
      </c>
      <c r="M170" s="0" t="n">
        <v>-235050.517568205</v>
      </c>
      <c r="N170" s="0" t="n">
        <v>-15.1636958227164</v>
      </c>
      <c r="O170" s="0" t="n">
        <v>7</v>
      </c>
      <c r="P170" s="0" t="n">
        <v>10</v>
      </c>
      <c r="Q170" s="0" t="n">
        <v>1.42857142857143</v>
      </c>
      <c r="R170" s="0" t="n">
        <v>2.6</v>
      </c>
      <c r="S170" s="0" t="n">
        <v>13</v>
      </c>
      <c r="T170" s="0" t="n">
        <v>183</v>
      </c>
      <c r="U170" s="0" t="n">
        <v>41</v>
      </c>
      <c r="V170" s="0" t="n">
        <v>20</v>
      </c>
      <c r="W170" s="0" t="n">
        <v>10</v>
      </c>
      <c r="X170" s="0" t="n">
        <v>0.8</v>
      </c>
      <c r="Y170" s="0" t="n">
        <v>1</v>
      </c>
      <c r="Z170" s="0" t="s">
        <v>114</v>
      </c>
      <c r="AA170" s="0" t="n">
        <v>100</v>
      </c>
      <c r="AB170" s="0" t="n">
        <v>0.1</v>
      </c>
      <c r="AC170" s="0" t="n">
        <f aca="false">V170/O170</f>
        <v>2.85714285714286</v>
      </c>
    </row>
    <row r="171" customFormat="false" ht="12.8" hidden="false" customHeight="false" outlineLevel="0" collapsed="false">
      <c r="A171" s="0" t="s">
        <v>639</v>
      </c>
      <c r="B171" s="0" t="s">
        <v>230</v>
      </c>
      <c r="C171" s="0" t="n">
        <v>34342.9161300659</v>
      </c>
      <c r="D171" s="0" t="n">
        <v>130636.371895991</v>
      </c>
      <c r="E171" s="0" t="n">
        <v>21921.6957908957</v>
      </c>
      <c r="F171" s="0" t="n">
        <v>6514.67610509604</v>
      </c>
      <c r="G171" s="0" t="n">
        <v>100000</v>
      </c>
      <c r="H171" s="0" t="n">
        <v>2200</v>
      </c>
      <c r="I171" s="0" t="s">
        <v>231</v>
      </c>
      <c r="J171" s="0" t="s">
        <v>232</v>
      </c>
      <c r="K171" s="0" t="s">
        <v>786</v>
      </c>
      <c r="L171" s="0" t="s">
        <v>234</v>
      </c>
      <c r="M171" s="0" t="n">
        <v>4485.36723461907</v>
      </c>
      <c r="N171" s="0" t="n">
        <v>3.55555411283417</v>
      </c>
      <c r="O171" s="0" t="n">
        <v>4</v>
      </c>
      <c r="P171" s="0" t="n">
        <v>10</v>
      </c>
      <c r="Q171" s="0" t="n">
        <v>2.5</v>
      </c>
      <c r="R171" s="0" t="n">
        <v>2.2</v>
      </c>
      <c r="S171" s="0" t="n">
        <v>22</v>
      </c>
      <c r="T171" s="0" t="n">
        <v>108</v>
      </c>
      <c r="U171" s="0" t="n">
        <v>42</v>
      </c>
      <c r="V171" s="0" t="n">
        <v>10</v>
      </c>
      <c r="W171" s="0" t="n">
        <v>10</v>
      </c>
      <c r="X171" s="0" t="n">
        <v>0.8</v>
      </c>
      <c r="Y171" s="0" t="n">
        <v>1</v>
      </c>
      <c r="Z171" s="0" t="s">
        <v>114</v>
      </c>
      <c r="AA171" s="0" t="n">
        <v>10</v>
      </c>
      <c r="AB171" s="0" t="n">
        <v>0.01</v>
      </c>
      <c r="AC171" s="0" t="n">
        <f aca="false">V171/O171</f>
        <v>2.5</v>
      </c>
    </row>
    <row r="172" customFormat="false" ht="12.8" hidden="false" customHeight="false" outlineLevel="0" collapsed="false">
      <c r="A172" s="0" t="s">
        <v>639</v>
      </c>
      <c r="B172" s="0" t="s">
        <v>235</v>
      </c>
      <c r="C172" s="0" t="n">
        <v>45700.1566770076</v>
      </c>
      <c r="D172" s="0" t="n">
        <v>85443.2487840562</v>
      </c>
      <c r="E172" s="0" t="n">
        <v>8071.54283055797</v>
      </c>
      <c r="F172" s="0" t="n">
        <v>5371.70595349828</v>
      </c>
      <c r="G172" s="0" t="n">
        <v>60000</v>
      </c>
      <c r="H172" s="0" t="n">
        <v>12000</v>
      </c>
      <c r="I172" s="0" t="s">
        <v>787</v>
      </c>
      <c r="J172" s="0" t="s">
        <v>788</v>
      </c>
      <c r="K172" s="0" t="s">
        <v>789</v>
      </c>
      <c r="L172" s="0" t="s">
        <v>790</v>
      </c>
      <c r="M172" s="0" t="n">
        <v>6586.70431547025</v>
      </c>
      <c r="N172" s="0" t="n">
        <v>8.35276813086096</v>
      </c>
      <c r="O172" s="0" t="n">
        <v>1</v>
      </c>
      <c r="P172" s="0" t="n">
        <v>6</v>
      </c>
      <c r="Q172" s="0" t="n">
        <v>6</v>
      </c>
      <c r="R172" s="0" t="n">
        <v>20</v>
      </c>
      <c r="S172" s="0" t="n">
        <v>100</v>
      </c>
      <c r="T172" s="0" t="n">
        <v>106</v>
      </c>
      <c r="U172" s="0" t="n">
        <v>43</v>
      </c>
      <c r="V172" s="0" t="n">
        <v>20</v>
      </c>
      <c r="W172" s="0" t="n">
        <v>5</v>
      </c>
      <c r="X172" s="0" t="n">
        <v>0.8</v>
      </c>
      <c r="Y172" s="0" t="n">
        <v>1</v>
      </c>
      <c r="Z172" s="0" t="s">
        <v>114</v>
      </c>
      <c r="AA172" s="0" t="n">
        <v>10</v>
      </c>
      <c r="AB172" s="0" t="n">
        <v>0.01</v>
      </c>
      <c r="AC172" s="0" t="n">
        <f aca="false">V172/O172</f>
        <v>20</v>
      </c>
    </row>
    <row r="173" customFormat="false" ht="12.8" hidden="false" customHeight="false" outlineLevel="0" collapsed="false">
      <c r="A173" s="0" t="s">
        <v>639</v>
      </c>
      <c r="B173" s="0" t="s">
        <v>240</v>
      </c>
      <c r="C173" s="0" t="n">
        <v>5111.31971406936</v>
      </c>
      <c r="D173" s="0" t="n">
        <v>654353.25393844</v>
      </c>
      <c r="E173" s="0" t="n">
        <v>27316.1725651356</v>
      </c>
      <c r="F173" s="0" t="n">
        <v>7037.0813733049</v>
      </c>
      <c r="G173" s="0" t="n">
        <v>500000</v>
      </c>
      <c r="H173" s="0" t="n">
        <v>120000</v>
      </c>
      <c r="I173" s="0" t="s">
        <v>241</v>
      </c>
      <c r="J173" s="0" t="s">
        <v>242</v>
      </c>
      <c r="K173" s="0" t="s">
        <v>791</v>
      </c>
      <c r="L173" s="0" t="s">
        <v>171</v>
      </c>
      <c r="M173" s="0" t="n">
        <v>-42514.0304917971</v>
      </c>
      <c r="N173" s="0" t="n">
        <v>-6.10073559796351</v>
      </c>
      <c r="O173" s="0" t="n">
        <v>4</v>
      </c>
      <c r="P173" s="0" t="n">
        <v>5</v>
      </c>
      <c r="Q173" s="0" t="n">
        <v>1.25</v>
      </c>
      <c r="R173" s="0" t="n">
        <v>2.4</v>
      </c>
      <c r="S173" s="0" t="n">
        <v>24</v>
      </c>
      <c r="T173" s="0" t="n">
        <v>128</v>
      </c>
      <c r="U173" s="0" t="n">
        <v>44</v>
      </c>
      <c r="V173" s="0" t="n">
        <v>10</v>
      </c>
      <c r="W173" s="0" t="n">
        <v>5</v>
      </c>
      <c r="X173" s="0" t="n">
        <v>0.8</v>
      </c>
      <c r="Y173" s="0" t="n">
        <v>1</v>
      </c>
      <c r="Z173" s="0" t="s">
        <v>114</v>
      </c>
      <c r="AA173" s="0" t="n">
        <v>100</v>
      </c>
      <c r="AB173" s="0" t="n">
        <v>0.1</v>
      </c>
      <c r="AC173" s="0" t="n">
        <f aca="false">V173/O173</f>
        <v>2.5</v>
      </c>
    </row>
    <row r="174" customFormat="false" ht="12.8" hidden="false" customHeight="false" outlineLevel="0" collapsed="false">
      <c r="A174" s="0" t="s">
        <v>639</v>
      </c>
      <c r="B174" s="0" t="s">
        <v>244</v>
      </c>
      <c r="C174" s="0" t="n">
        <v>43125.338547945</v>
      </c>
      <c r="D174" s="0" t="n">
        <v>151328.69145917</v>
      </c>
      <c r="E174" s="0" t="n">
        <v>27951.2137321568</v>
      </c>
      <c r="F174" s="0" t="n">
        <v>8377.47772701406</v>
      </c>
      <c r="G174" s="0" t="n">
        <v>90000</v>
      </c>
      <c r="H174" s="0" t="n">
        <v>25000</v>
      </c>
      <c r="I174" s="0" t="s">
        <v>792</v>
      </c>
      <c r="J174" s="0" t="s">
        <v>793</v>
      </c>
      <c r="K174" s="0" t="s">
        <v>794</v>
      </c>
      <c r="L174" s="0" t="s">
        <v>248</v>
      </c>
      <c r="M174" s="0" t="n">
        <v>-31315.3756740529</v>
      </c>
      <c r="N174" s="0" t="n">
        <v>-17.145575087972</v>
      </c>
      <c r="O174" s="0" t="n">
        <v>7</v>
      </c>
      <c r="P174" s="0" t="n">
        <v>9</v>
      </c>
      <c r="Q174" s="0" t="n">
        <v>1.28571428571429</v>
      </c>
      <c r="R174" s="0" t="n">
        <v>2.77777777777778</v>
      </c>
      <c r="S174" s="0" t="n">
        <v>13.8888888888889</v>
      </c>
      <c r="T174" s="0" t="n">
        <v>164</v>
      </c>
      <c r="U174" s="0" t="n">
        <v>45</v>
      </c>
      <c r="V174" s="0" t="n">
        <v>20</v>
      </c>
      <c r="W174" s="0" t="n">
        <v>10</v>
      </c>
      <c r="X174" s="0" t="n">
        <v>0.65</v>
      </c>
      <c r="Y174" s="0" t="n">
        <v>1</v>
      </c>
      <c r="Z174" s="0" t="s">
        <v>114</v>
      </c>
      <c r="AA174" s="0" t="n">
        <v>10</v>
      </c>
      <c r="AB174" s="0" t="n">
        <v>0.1</v>
      </c>
      <c r="AC174" s="0" t="n">
        <f aca="false">V174/O174</f>
        <v>2.85714285714286</v>
      </c>
    </row>
    <row r="175" customFormat="false" ht="12.8" hidden="false" customHeight="false" outlineLevel="0" collapsed="false">
      <c r="A175" s="0" t="s">
        <v>639</v>
      </c>
      <c r="B175" s="0" t="s">
        <v>249</v>
      </c>
      <c r="C175" s="0" t="n">
        <v>20921.0150010585</v>
      </c>
      <c r="D175" s="0" t="n">
        <v>803916.251227745</v>
      </c>
      <c r="E175" s="0" t="n">
        <v>55629.3486698585</v>
      </c>
      <c r="F175" s="0" t="n">
        <v>15286.9025578871</v>
      </c>
      <c r="G175" s="0" t="n">
        <v>700000</v>
      </c>
      <c r="H175" s="0" t="n">
        <v>33000</v>
      </c>
      <c r="I175" s="0" t="s">
        <v>795</v>
      </c>
      <c r="J175" s="0" t="s">
        <v>796</v>
      </c>
      <c r="K175" s="0" t="s">
        <v>797</v>
      </c>
      <c r="L175" s="0" t="s">
        <v>798</v>
      </c>
      <c r="M175" s="0" t="n">
        <v>-144857.837090389</v>
      </c>
      <c r="N175" s="0" t="n">
        <v>-15.2678955795656</v>
      </c>
      <c r="O175" s="0" t="n">
        <v>2</v>
      </c>
      <c r="P175" s="0" t="n">
        <v>7</v>
      </c>
      <c r="Q175" s="0" t="n">
        <v>3.5</v>
      </c>
      <c r="R175" s="0" t="n">
        <v>4.71428571428571</v>
      </c>
      <c r="S175" s="0" t="n">
        <v>47.1428571428571</v>
      </c>
      <c r="T175" s="0" t="n">
        <v>256</v>
      </c>
      <c r="U175" s="0" t="n">
        <v>46</v>
      </c>
      <c r="V175" s="0" t="n">
        <v>10</v>
      </c>
      <c r="W175" s="0" t="n">
        <v>10</v>
      </c>
      <c r="X175" s="0" t="n">
        <v>0.65</v>
      </c>
      <c r="Y175" s="0" t="n">
        <v>1</v>
      </c>
      <c r="Z175" s="0" t="s">
        <v>114</v>
      </c>
      <c r="AA175" s="0" t="n">
        <v>100</v>
      </c>
      <c r="AB175" s="0" t="n">
        <v>0.01</v>
      </c>
      <c r="AC175" s="0" t="n">
        <f aca="false">V175/O175</f>
        <v>5</v>
      </c>
    </row>
    <row r="176" customFormat="false" ht="12.8" hidden="false" customHeight="false" outlineLevel="0" collapsed="false">
      <c r="A176" s="0" t="s">
        <v>639</v>
      </c>
      <c r="B176" s="0" t="s">
        <v>254</v>
      </c>
      <c r="C176" s="0" t="n">
        <v>24799.516880989</v>
      </c>
      <c r="D176" s="0" t="n">
        <v>470156.544998155</v>
      </c>
      <c r="E176" s="0" t="n">
        <v>26342.6654154555</v>
      </c>
      <c r="F176" s="0" t="n">
        <v>8813.87958270035</v>
      </c>
      <c r="G176" s="0" t="n">
        <v>400000</v>
      </c>
      <c r="H176" s="0" t="n">
        <v>35000</v>
      </c>
      <c r="I176" s="0" t="s">
        <v>799</v>
      </c>
      <c r="J176" s="0" t="s">
        <v>800</v>
      </c>
      <c r="K176" s="0" t="s">
        <v>801</v>
      </c>
      <c r="L176" s="0" t="s">
        <v>224</v>
      </c>
      <c r="M176" s="0" t="n">
        <v>-86610.5019993837</v>
      </c>
      <c r="N176" s="0" t="n">
        <v>-15.5559677007548</v>
      </c>
      <c r="O176" s="0" t="n">
        <v>3</v>
      </c>
      <c r="P176" s="0" t="n">
        <v>4</v>
      </c>
      <c r="Q176" s="0" t="n">
        <v>1.33333333333333</v>
      </c>
      <c r="R176" s="0" t="n">
        <v>8.75</v>
      </c>
      <c r="S176" s="0" t="n">
        <v>43.75</v>
      </c>
      <c r="T176" s="0" t="n">
        <v>115</v>
      </c>
      <c r="U176" s="0" t="n">
        <v>47</v>
      </c>
      <c r="V176" s="0" t="n">
        <v>20</v>
      </c>
      <c r="W176" s="0" t="n">
        <v>5</v>
      </c>
      <c r="X176" s="0" t="n">
        <v>0.65</v>
      </c>
      <c r="Y176" s="0" t="n">
        <v>1</v>
      </c>
      <c r="Z176" s="0" t="s">
        <v>114</v>
      </c>
      <c r="AA176" s="0" t="n">
        <v>100</v>
      </c>
      <c r="AB176" s="0" t="n">
        <v>0.01</v>
      </c>
      <c r="AC176" s="0" t="n">
        <f aca="false">V176/O176</f>
        <v>6.66666666666667</v>
      </c>
    </row>
    <row r="177" customFormat="false" ht="12.8" hidden="false" customHeight="false" outlineLevel="0" collapsed="false">
      <c r="A177" s="0" t="s">
        <v>639</v>
      </c>
      <c r="B177" s="0" t="s">
        <v>258</v>
      </c>
      <c r="C177" s="0" t="n">
        <v>2305.44079613685</v>
      </c>
      <c r="D177" s="0" t="n">
        <v>84117.4189993865</v>
      </c>
      <c r="E177" s="0" t="n">
        <v>8903.29615945487</v>
      </c>
      <c r="F177" s="0" t="n">
        <v>3214.12283993165</v>
      </c>
      <c r="G177" s="0" t="n">
        <v>60000</v>
      </c>
      <c r="H177" s="0" t="n">
        <v>12000</v>
      </c>
      <c r="I177" s="0" t="s">
        <v>802</v>
      </c>
      <c r="J177" s="0" t="s">
        <v>803</v>
      </c>
      <c r="K177" s="0" t="s">
        <v>804</v>
      </c>
      <c r="L177" s="0" t="s">
        <v>805</v>
      </c>
      <c r="M177" s="0" t="n">
        <v>2294.60885422537</v>
      </c>
      <c r="N177" s="0" t="n">
        <v>2.80436329448295</v>
      </c>
      <c r="O177" s="0" t="n">
        <v>5</v>
      </c>
      <c r="P177" s="0" t="n">
        <v>6</v>
      </c>
      <c r="Q177" s="0" t="n">
        <v>1.2</v>
      </c>
      <c r="R177" s="0" t="n">
        <v>2</v>
      </c>
      <c r="S177" s="0" t="n">
        <v>20</v>
      </c>
      <c r="T177" s="0" t="n">
        <v>49</v>
      </c>
      <c r="U177" s="0" t="n">
        <v>48</v>
      </c>
      <c r="V177" s="0" t="n">
        <v>10</v>
      </c>
      <c r="W177" s="0" t="n">
        <v>5</v>
      </c>
      <c r="X177" s="0" t="n">
        <v>0.65</v>
      </c>
      <c r="Y177" s="0" t="n">
        <v>1</v>
      </c>
      <c r="Z177" s="0" t="s">
        <v>114</v>
      </c>
      <c r="AA177" s="0" t="n">
        <v>10</v>
      </c>
      <c r="AB177" s="0" t="n">
        <v>0.1</v>
      </c>
      <c r="AC177" s="0" t="n">
        <f aca="false">V177/O177</f>
        <v>2</v>
      </c>
    </row>
    <row r="178" customFormat="false" ht="12.8" hidden="false" customHeight="false" outlineLevel="0" collapsed="false">
      <c r="A178" s="0" t="s">
        <v>639</v>
      </c>
      <c r="B178" s="0" t="s">
        <v>263</v>
      </c>
      <c r="C178" s="0" t="n">
        <v>90333.2702779769</v>
      </c>
      <c r="D178" s="0" t="n">
        <v>199565.347045623</v>
      </c>
      <c r="E178" s="0" t="n">
        <v>37478.4603684464</v>
      </c>
      <c r="F178" s="0" t="n">
        <v>10086.8866771767</v>
      </c>
      <c r="G178" s="0" t="n">
        <v>120000</v>
      </c>
      <c r="H178" s="0" t="n">
        <v>32000</v>
      </c>
      <c r="I178" s="0" t="s">
        <v>806</v>
      </c>
      <c r="J178" s="0" t="s">
        <v>807</v>
      </c>
      <c r="K178" s="0" t="s">
        <v>808</v>
      </c>
      <c r="L178" s="0" t="s">
        <v>809</v>
      </c>
      <c r="M178" s="0" t="n">
        <v>-16167.4222525869</v>
      </c>
      <c r="N178" s="0" t="n">
        <v>-7.49418936454595</v>
      </c>
      <c r="O178" s="0" t="n">
        <v>7</v>
      </c>
      <c r="P178" s="0" t="n">
        <v>12</v>
      </c>
      <c r="Q178" s="0" t="n">
        <v>1.71428571428571</v>
      </c>
      <c r="R178" s="0" t="n">
        <v>2.66666666666667</v>
      </c>
      <c r="S178" s="0" t="n">
        <v>13.3333333333333</v>
      </c>
      <c r="T178" s="0" t="n">
        <v>85</v>
      </c>
      <c r="U178" s="0" t="n">
        <v>49</v>
      </c>
      <c r="V178" s="0" t="n">
        <v>20</v>
      </c>
      <c r="W178" s="0" t="n">
        <v>10</v>
      </c>
      <c r="X178" s="0" t="n">
        <v>0.8</v>
      </c>
      <c r="Y178" s="0" t="n">
        <v>100</v>
      </c>
      <c r="Z178" s="0" t="s">
        <v>35</v>
      </c>
      <c r="AA178" s="0" t="n">
        <v>10</v>
      </c>
      <c r="AB178" s="0" t="n">
        <v>0.1</v>
      </c>
      <c r="AC178" s="0" t="n">
        <f aca="false">V178/O178</f>
        <v>2.85714285714286</v>
      </c>
    </row>
    <row r="179" customFormat="false" ht="12.8" hidden="false" customHeight="false" outlineLevel="0" collapsed="false">
      <c r="A179" s="0" t="s">
        <v>639</v>
      </c>
      <c r="B179" s="0" t="s">
        <v>268</v>
      </c>
      <c r="C179" s="0" t="n">
        <v>114640.791883945</v>
      </c>
      <c r="D179" s="0" t="n">
        <v>1109080.53499609</v>
      </c>
      <c r="E179" s="0" t="n">
        <v>67044.0936515723</v>
      </c>
      <c r="F179" s="0" t="n">
        <v>18036.4413445246</v>
      </c>
      <c r="G179" s="0" t="n">
        <v>1000000</v>
      </c>
      <c r="H179" s="0" t="n">
        <v>24000</v>
      </c>
      <c r="I179" s="0" t="s">
        <v>810</v>
      </c>
      <c r="J179" s="0" t="s">
        <v>811</v>
      </c>
      <c r="K179" s="0" t="s">
        <v>812</v>
      </c>
      <c r="L179" s="0" t="s">
        <v>813</v>
      </c>
      <c r="M179" s="0" t="n">
        <v>111189.61825178</v>
      </c>
      <c r="N179" s="0" t="n">
        <v>11.142462205643</v>
      </c>
      <c r="O179" s="0" t="n">
        <v>4</v>
      </c>
      <c r="P179" s="0" t="n">
        <v>10</v>
      </c>
      <c r="Q179" s="0" t="n">
        <v>2.5</v>
      </c>
      <c r="R179" s="0" t="n">
        <v>2.4</v>
      </c>
      <c r="S179" s="0" t="n">
        <v>24</v>
      </c>
      <c r="T179" s="0" t="n">
        <v>219</v>
      </c>
      <c r="U179" s="0" t="n">
        <v>50</v>
      </c>
      <c r="V179" s="0" t="n">
        <v>10</v>
      </c>
      <c r="W179" s="0" t="n">
        <v>10</v>
      </c>
      <c r="X179" s="0" t="n">
        <v>0.8</v>
      </c>
      <c r="Y179" s="0" t="n">
        <v>100</v>
      </c>
      <c r="Z179" s="0" t="s">
        <v>35</v>
      </c>
      <c r="AA179" s="0" t="n">
        <v>100</v>
      </c>
      <c r="AB179" s="0" t="n">
        <v>0.01</v>
      </c>
      <c r="AC179" s="0" t="n">
        <f aca="false">V179/O179</f>
        <v>2.5</v>
      </c>
    </row>
    <row r="180" customFormat="false" ht="12.8" hidden="false" customHeight="false" outlineLevel="0" collapsed="false">
      <c r="A180" s="0" t="s">
        <v>639</v>
      </c>
      <c r="B180" s="0" t="s">
        <v>273</v>
      </c>
      <c r="C180" s="0" t="n">
        <v>33105.6728928089</v>
      </c>
      <c r="D180" s="0" t="n">
        <v>601718.398609741</v>
      </c>
      <c r="E180" s="0" t="n">
        <v>40041.384216704</v>
      </c>
      <c r="F180" s="0" t="n">
        <v>12677.014393037</v>
      </c>
      <c r="G180" s="0" t="n">
        <v>500000</v>
      </c>
      <c r="H180" s="0" t="n">
        <v>49000</v>
      </c>
      <c r="I180" s="0" t="s">
        <v>814</v>
      </c>
      <c r="J180" s="0" t="s">
        <v>815</v>
      </c>
      <c r="K180" s="0" t="s">
        <v>816</v>
      </c>
      <c r="L180" s="0" t="s">
        <v>671</v>
      </c>
      <c r="M180" s="0" t="n">
        <v>14891.4958685841</v>
      </c>
      <c r="N180" s="0" t="n">
        <v>2.53763005735144</v>
      </c>
      <c r="O180" s="0" t="n">
        <v>2</v>
      </c>
      <c r="P180" s="0" t="n">
        <v>5</v>
      </c>
      <c r="Q180" s="0" t="n">
        <v>2.5</v>
      </c>
      <c r="R180" s="0" t="n">
        <v>9.8</v>
      </c>
      <c r="S180" s="0" t="n">
        <v>49</v>
      </c>
      <c r="T180" s="0" t="n">
        <v>81</v>
      </c>
      <c r="U180" s="0" t="n">
        <v>51</v>
      </c>
      <c r="V180" s="0" t="n">
        <v>20</v>
      </c>
      <c r="W180" s="0" t="n">
        <v>5</v>
      </c>
      <c r="X180" s="0" t="n">
        <v>0.8</v>
      </c>
      <c r="Y180" s="0" t="n">
        <v>100</v>
      </c>
      <c r="Z180" s="0" t="s">
        <v>35</v>
      </c>
      <c r="AA180" s="0" t="n">
        <v>100</v>
      </c>
      <c r="AB180" s="0" t="n">
        <v>0.01</v>
      </c>
      <c r="AC180" s="0" t="n">
        <f aca="false">V180/O180</f>
        <v>10</v>
      </c>
    </row>
    <row r="181" customFormat="false" ht="12.8" hidden="false" customHeight="false" outlineLevel="0" collapsed="false">
      <c r="A181" s="0" t="s">
        <v>639</v>
      </c>
      <c r="B181" s="0" t="s">
        <v>277</v>
      </c>
      <c r="C181" s="0" t="n">
        <v>10370.8990461826</v>
      </c>
      <c r="D181" s="0" t="n">
        <v>114032.741602625</v>
      </c>
      <c r="E181" s="0" t="n">
        <v>26750.0380700308</v>
      </c>
      <c r="F181" s="0" t="n">
        <v>8282.70353259413</v>
      </c>
      <c r="G181" s="0" t="n">
        <v>60000</v>
      </c>
      <c r="H181" s="0" t="n">
        <v>19000</v>
      </c>
      <c r="I181" s="0" t="s">
        <v>278</v>
      </c>
      <c r="J181" s="0" t="s">
        <v>279</v>
      </c>
      <c r="K181" s="0" t="s">
        <v>817</v>
      </c>
      <c r="L181" s="0" t="s">
        <v>281</v>
      </c>
      <c r="M181" s="0" t="n">
        <v>510.124271534121</v>
      </c>
      <c r="N181" s="0" t="n">
        <v>0.449359152851747</v>
      </c>
      <c r="O181" s="0" t="n">
        <v>3</v>
      </c>
      <c r="P181" s="0" t="n">
        <v>6</v>
      </c>
      <c r="Q181" s="0" t="n">
        <v>2</v>
      </c>
      <c r="R181" s="0" t="n">
        <v>3.16666666666667</v>
      </c>
      <c r="S181" s="0" t="n">
        <v>31.6666666666667</v>
      </c>
      <c r="T181" s="0" t="n">
        <v>41</v>
      </c>
      <c r="U181" s="0" t="n">
        <v>52</v>
      </c>
      <c r="V181" s="0" t="n">
        <v>10</v>
      </c>
      <c r="W181" s="0" t="n">
        <v>5</v>
      </c>
      <c r="X181" s="0" t="n">
        <v>0.8</v>
      </c>
      <c r="Y181" s="0" t="n">
        <v>100</v>
      </c>
      <c r="Z181" s="0" t="s">
        <v>35</v>
      </c>
      <c r="AA181" s="0" t="n">
        <v>10</v>
      </c>
      <c r="AB181" s="0" t="n">
        <v>0.1</v>
      </c>
      <c r="AC181" s="0" t="n">
        <f aca="false">V181/O181</f>
        <v>3.33333333333333</v>
      </c>
    </row>
    <row r="182" customFormat="false" ht="12.8" hidden="false" customHeight="false" outlineLevel="0" collapsed="false">
      <c r="A182" s="0" t="s">
        <v>639</v>
      </c>
      <c r="B182" s="0" t="s">
        <v>282</v>
      </c>
      <c r="C182" s="0" t="n">
        <v>32194.9496409893</v>
      </c>
      <c r="D182" s="0" t="n">
        <v>1115816.54056845</v>
      </c>
      <c r="E182" s="0" t="n">
        <v>73672.6410200884</v>
      </c>
      <c r="F182" s="0" t="n">
        <v>22143.8995483642</v>
      </c>
      <c r="G182" s="0" t="n">
        <v>800000</v>
      </c>
      <c r="H182" s="0" t="n">
        <v>220000</v>
      </c>
      <c r="I182" s="0" t="s">
        <v>818</v>
      </c>
      <c r="J182" s="0" t="s">
        <v>819</v>
      </c>
      <c r="K182" s="0" t="s">
        <v>820</v>
      </c>
      <c r="L182" s="0" t="s">
        <v>821</v>
      </c>
      <c r="M182" s="0" t="n">
        <v>-300579.800311919</v>
      </c>
      <c r="N182" s="0" t="n">
        <v>-21.2214471074594</v>
      </c>
      <c r="O182" s="0" t="n">
        <v>7</v>
      </c>
      <c r="P182" s="0" t="n">
        <v>8</v>
      </c>
      <c r="Q182" s="0" t="n">
        <v>1.14285714285714</v>
      </c>
      <c r="R182" s="0" t="n">
        <v>2.75</v>
      </c>
      <c r="S182" s="0" t="n">
        <v>13.75</v>
      </c>
      <c r="T182" s="0" t="n">
        <v>191</v>
      </c>
      <c r="U182" s="0" t="n">
        <v>53</v>
      </c>
      <c r="V182" s="0" t="n">
        <v>20</v>
      </c>
      <c r="W182" s="0" t="n">
        <v>10</v>
      </c>
      <c r="X182" s="0" t="n">
        <v>0.65</v>
      </c>
      <c r="Y182" s="0" t="n">
        <v>100</v>
      </c>
      <c r="Z182" s="0" t="s">
        <v>35</v>
      </c>
      <c r="AA182" s="0" t="n">
        <v>100</v>
      </c>
      <c r="AB182" s="0" t="n">
        <v>0.1</v>
      </c>
      <c r="AC182" s="0" t="n">
        <f aca="false">V182/O182</f>
        <v>2.85714285714286</v>
      </c>
    </row>
    <row r="183" customFormat="false" ht="12.8" hidden="false" customHeight="false" outlineLevel="0" collapsed="false">
      <c r="A183" s="0" t="s">
        <v>639</v>
      </c>
      <c r="B183" s="0" t="s">
        <v>286</v>
      </c>
      <c r="C183" s="0" t="n">
        <v>41361.294257164</v>
      </c>
      <c r="D183" s="0" t="n">
        <v>122345.890515169</v>
      </c>
      <c r="E183" s="0" t="n">
        <v>22575.5899116018</v>
      </c>
      <c r="F183" s="0" t="n">
        <v>6570.30060356721</v>
      </c>
      <c r="G183" s="0" t="n">
        <v>90000</v>
      </c>
      <c r="H183" s="0" t="n">
        <v>3200</v>
      </c>
      <c r="I183" s="0" t="s">
        <v>287</v>
      </c>
      <c r="J183" s="0" t="s">
        <v>288</v>
      </c>
      <c r="K183" s="0" t="s">
        <v>822</v>
      </c>
      <c r="L183" s="0" t="s">
        <v>290</v>
      </c>
      <c r="M183" s="0" t="n">
        <v>419.75890399194</v>
      </c>
      <c r="N183" s="0" t="n">
        <v>0.344273125412157</v>
      </c>
      <c r="O183" s="0" t="n">
        <v>3</v>
      </c>
      <c r="P183" s="0" t="n">
        <v>9</v>
      </c>
      <c r="Q183" s="0" t="n">
        <v>3</v>
      </c>
      <c r="R183" s="0" t="n">
        <v>3.55555555555556</v>
      </c>
      <c r="S183" s="0" t="n">
        <v>35.5555555555556</v>
      </c>
      <c r="T183" s="0" t="n">
        <v>71</v>
      </c>
      <c r="U183" s="0" t="n">
        <v>54</v>
      </c>
      <c r="V183" s="0" t="n">
        <v>10</v>
      </c>
      <c r="W183" s="0" t="n">
        <v>10</v>
      </c>
      <c r="X183" s="0" t="n">
        <v>0.65</v>
      </c>
      <c r="Y183" s="0" t="n">
        <v>100</v>
      </c>
      <c r="Z183" s="0" t="s">
        <v>35</v>
      </c>
      <c r="AA183" s="0" t="n">
        <v>10</v>
      </c>
      <c r="AB183" s="0" t="n">
        <v>0.01</v>
      </c>
      <c r="AC183" s="0" t="n">
        <f aca="false">V183/O183</f>
        <v>3.33333333333333</v>
      </c>
    </row>
    <row r="184" customFormat="false" ht="12.8" hidden="false" customHeight="false" outlineLevel="0" collapsed="false">
      <c r="A184" s="0" t="s">
        <v>639</v>
      </c>
      <c r="B184" s="0" t="s">
        <v>291</v>
      </c>
      <c r="C184" s="0" t="n">
        <v>38346.2464179992</v>
      </c>
      <c r="D184" s="0" t="n">
        <v>96342.351734672</v>
      </c>
      <c r="E184" s="0" t="n">
        <v>17503.6259796813</v>
      </c>
      <c r="F184" s="0" t="n">
        <v>6838.72575499069</v>
      </c>
      <c r="G184" s="0" t="n">
        <v>60000</v>
      </c>
      <c r="H184" s="0" t="n">
        <v>12000</v>
      </c>
      <c r="I184" s="0" t="s">
        <v>787</v>
      </c>
      <c r="J184" s="0" t="s">
        <v>823</v>
      </c>
      <c r="K184" s="0" t="s">
        <v>824</v>
      </c>
      <c r="L184" s="0" t="s">
        <v>790</v>
      </c>
      <c r="M184" s="0" t="n">
        <v>6819.8674398252</v>
      </c>
      <c r="N184" s="0" t="n">
        <v>7.61804980452019</v>
      </c>
      <c r="O184" s="0" t="n">
        <v>1</v>
      </c>
      <c r="P184" s="0" t="n">
        <v>6</v>
      </c>
      <c r="Q184" s="0" t="n">
        <v>6</v>
      </c>
      <c r="R184" s="0" t="n">
        <v>20</v>
      </c>
      <c r="S184" s="0" t="n">
        <v>100</v>
      </c>
      <c r="T184" s="0" t="n">
        <v>145</v>
      </c>
      <c r="U184" s="0" t="n">
        <v>55</v>
      </c>
      <c r="V184" s="0" t="n">
        <v>20</v>
      </c>
      <c r="W184" s="0" t="n">
        <v>5</v>
      </c>
      <c r="X184" s="0" t="n">
        <v>0.65</v>
      </c>
      <c r="Y184" s="0" t="n">
        <v>100</v>
      </c>
      <c r="Z184" s="0" t="s">
        <v>35</v>
      </c>
      <c r="AA184" s="0" t="n">
        <v>10</v>
      </c>
      <c r="AB184" s="0" t="n">
        <v>0.01</v>
      </c>
      <c r="AC184" s="0" t="n">
        <f aca="false">V184/O184</f>
        <v>20</v>
      </c>
    </row>
    <row r="185" customFormat="false" ht="12.8" hidden="false" customHeight="false" outlineLevel="0" collapsed="false">
      <c r="A185" s="0" t="s">
        <v>639</v>
      </c>
      <c r="B185" s="0" t="s">
        <v>296</v>
      </c>
      <c r="C185" s="0" t="n">
        <v>3657.70565295219</v>
      </c>
      <c r="D185" s="0" t="n">
        <v>655988.409848464</v>
      </c>
      <c r="E185" s="0" t="n">
        <v>44554.9632510593</v>
      </c>
      <c r="F185" s="0" t="n">
        <v>11433.4465974047</v>
      </c>
      <c r="G185" s="0" t="n">
        <v>500000</v>
      </c>
      <c r="H185" s="0" t="n">
        <v>100000</v>
      </c>
      <c r="I185" s="0" t="s">
        <v>825</v>
      </c>
      <c r="J185" s="0" t="s">
        <v>826</v>
      </c>
      <c r="K185" s="0" t="s">
        <v>827</v>
      </c>
      <c r="L185" s="0" t="s">
        <v>60</v>
      </c>
      <c r="M185" s="0" t="n">
        <v>-66336.3559486549</v>
      </c>
      <c r="N185" s="0" t="n">
        <v>-9.18372996327347</v>
      </c>
      <c r="O185" s="0" t="n">
        <v>5</v>
      </c>
      <c r="P185" s="0" t="n">
        <v>5</v>
      </c>
      <c r="Q185" s="0" t="n">
        <v>1</v>
      </c>
      <c r="R185" s="0" t="n">
        <v>2</v>
      </c>
      <c r="S185" s="0" t="n">
        <v>20</v>
      </c>
      <c r="T185" s="0" t="n">
        <v>64</v>
      </c>
      <c r="U185" s="0" t="n">
        <v>56</v>
      </c>
      <c r="V185" s="0" t="n">
        <v>10</v>
      </c>
      <c r="W185" s="0" t="n">
        <v>5</v>
      </c>
      <c r="X185" s="0" t="n">
        <v>0.65</v>
      </c>
      <c r="Y185" s="0" t="n">
        <v>100</v>
      </c>
      <c r="Z185" s="0" t="s">
        <v>35</v>
      </c>
      <c r="AA185" s="0" t="n">
        <v>100</v>
      </c>
      <c r="AB185" s="0" t="n">
        <v>0.1</v>
      </c>
      <c r="AC185" s="0" t="n">
        <f aca="false">V185/O185</f>
        <v>2</v>
      </c>
    </row>
    <row r="186" customFormat="false" ht="12.8" hidden="false" customHeight="false" outlineLevel="0" collapsed="false">
      <c r="A186" s="0" t="s">
        <v>639</v>
      </c>
      <c r="B186" s="0" t="s">
        <v>301</v>
      </c>
      <c r="C186" s="0" t="n">
        <v>169077.636823892</v>
      </c>
      <c r="D186" s="0" t="n">
        <v>1081211.28813201</v>
      </c>
      <c r="E186" s="0" t="n">
        <v>94128.9475874318</v>
      </c>
      <c r="F186" s="0" t="n">
        <v>25082.3405445824</v>
      </c>
      <c r="G186" s="0" t="n">
        <v>900000</v>
      </c>
      <c r="H186" s="0" t="n">
        <v>62000</v>
      </c>
      <c r="I186" s="0" t="s">
        <v>828</v>
      </c>
      <c r="J186" s="0" t="s">
        <v>829</v>
      </c>
      <c r="K186" s="0" t="s">
        <v>830</v>
      </c>
      <c r="L186" s="0" t="s">
        <v>386</v>
      </c>
      <c r="M186" s="0" t="n">
        <v>-32670.2750212848</v>
      </c>
      <c r="N186" s="0" t="n">
        <v>-2.933011560834</v>
      </c>
      <c r="O186" s="0" t="n">
        <v>4</v>
      </c>
      <c r="P186" s="0" t="n">
        <v>9</v>
      </c>
      <c r="Q186" s="0" t="n">
        <v>2.25</v>
      </c>
      <c r="R186" s="0" t="n">
        <v>6.88888888888889</v>
      </c>
      <c r="S186" s="0" t="n">
        <v>34.4444444444444</v>
      </c>
      <c r="T186" s="0" t="n">
        <v>318</v>
      </c>
      <c r="U186" s="0" t="n">
        <v>57</v>
      </c>
      <c r="V186" s="0" t="n">
        <v>20</v>
      </c>
      <c r="W186" s="0" t="n">
        <v>10</v>
      </c>
      <c r="X186" s="0" t="n">
        <v>0.8</v>
      </c>
      <c r="Y186" s="0" t="n">
        <v>1</v>
      </c>
      <c r="Z186" s="0" t="s">
        <v>35</v>
      </c>
      <c r="AA186" s="0" t="n">
        <v>100</v>
      </c>
      <c r="AB186" s="0" t="n">
        <v>0.01</v>
      </c>
      <c r="AC186" s="0" t="n">
        <f aca="false">V186/O186</f>
        <v>5</v>
      </c>
    </row>
    <row r="187" customFormat="false" ht="12.8" hidden="false" customHeight="false" outlineLevel="0" collapsed="false">
      <c r="A187" s="0" t="s">
        <v>639</v>
      </c>
      <c r="B187" s="0" t="s">
        <v>306</v>
      </c>
      <c r="C187" s="0" t="n">
        <v>14442.3520910739</v>
      </c>
      <c r="D187" s="0" t="n">
        <v>173409.727759854</v>
      </c>
      <c r="E187" s="0" t="n">
        <v>31620.6374968302</v>
      </c>
      <c r="F187" s="0" t="n">
        <v>8789.09026302416</v>
      </c>
      <c r="G187" s="0" t="n">
        <v>110000</v>
      </c>
      <c r="H187" s="0" t="n">
        <v>23000</v>
      </c>
      <c r="I187" s="0" t="s">
        <v>831</v>
      </c>
      <c r="J187" s="0" t="s">
        <v>832</v>
      </c>
      <c r="K187" s="0" t="s">
        <v>833</v>
      </c>
      <c r="L187" s="0" t="s">
        <v>834</v>
      </c>
      <c r="M187" s="0" t="n">
        <v>2089.65826939421</v>
      </c>
      <c r="N187" s="0" t="n">
        <v>1.21973933095478</v>
      </c>
      <c r="O187" s="0" t="n">
        <v>5</v>
      </c>
      <c r="P187" s="0" t="n">
        <v>11</v>
      </c>
      <c r="Q187" s="0" t="n">
        <v>2.2</v>
      </c>
      <c r="R187" s="0" t="n">
        <v>2.09090909090909</v>
      </c>
      <c r="S187" s="0" t="n">
        <v>20.9090909090909</v>
      </c>
      <c r="T187" s="0" t="n">
        <v>177</v>
      </c>
      <c r="U187" s="0" t="n">
        <v>58</v>
      </c>
      <c r="V187" s="0" t="n">
        <v>10</v>
      </c>
      <c r="W187" s="0" t="n">
        <v>10</v>
      </c>
      <c r="X187" s="0" t="n">
        <v>0.8</v>
      </c>
      <c r="Y187" s="0" t="n">
        <v>1</v>
      </c>
      <c r="Z187" s="0" t="s">
        <v>35</v>
      </c>
      <c r="AA187" s="0" t="n">
        <v>10</v>
      </c>
      <c r="AB187" s="0" t="n">
        <v>0.1</v>
      </c>
      <c r="AC187" s="0" t="n">
        <f aca="false">V187/O187</f>
        <v>2</v>
      </c>
    </row>
    <row r="188" customFormat="false" ht="12.8" hidden="false" customHeight="false" outlineLevel="0" collapsed="false">
      <c r="A188" s="0" t="s">
        <v>639</v>
      </c>
      <c r="B188" s="0" t="s">
        <v>311</v>
      </c>
      <c r="C188" s="0" t="n">
        <v>21439.8534400463</v>
      </c>
      <c r="D188" s="0" t="n">
        <v>125794.988868549</v>
      </c>
      <c r="E188" s="0" t="n">
        <v>25175.2770170269</v>
      </c>
      <c r="F188" s="0" t="n">
        <v>7619.71185152279</v>
      </c>
      <c r="G188" s="0" t="n">
        <v>70000</v>
      </c>
      <c r="H188" s="0" t="n">
        <v>23000</v>
      </c>
      <c r="I188" s="0" t="s">
        <v>835</v>
      </c>
      <c r="J188" s="0" t="s">
        <v>836</v>
      </c>
      <c r="K188" s="0" t="s">
        <v>837</v>
      </c>
      <c r="L188" s="0" t="s">
        <v>315</v>
      </c>
      <c r="M188" s="0" t="n">
        <v>-3849.84384076243</v>
      </c>
      <c r="N188" s="0" t="n">
        <v>-2.96953126500189</v>
      </c>
      <c r="O188" s="0" t="n">
        <v>6</v>
      </c>
      <c r="P188" s="0" t="n">
        <v>7</v>
      </c>
      <c r="Q188" s="0" t="n">
        <v>1.16666666666667</v>
      </c>
      <c r="R188" s="0" t="n">
        <v>3.28571428571429</v>
      </c>
      <c r="S188" s="0" t="n">
        <v>16.4285714285714</v>
      </c>
      <c r="T188" s="0" t="n">
        <v>64</v>
      </c>
      <c r="U188" s="0" t="n">
        <v>59</v>
      </c>
      <c r="V188" s="0" t="n">
        <v>20</v>
      </c>
      <c r="W188" s="0" t="n">
        <v>5</v>
      </c>
      <c r="X188" s="0" t="n">
        <v>0.8</v>
      </c>
      <c r="Y188" s="0" t="n">
        <v>1</v>
      </c>
      <c r="Z188" s="0" t="s">
        <v>35</v>
      </c>
      <c r="AA188" s="0" t="n">
        <v>10</v>
      </c>
      <c r="AB188" s="0" t="n">
        <v>0.1</v>
      </c>
      <c r="AC188" s="0" t="n">
        <f aca="false">V188/O188</f>
        <v>3.33333333333333</v>
      </c>
    </row>
    <row r="189" customFormat="false" ht="12.8" hidden="false" customHeight="false" outlineLevel="0" collapsed="false">
      <c r="A189" s="0" t="s">
        <v>639</v>
      </c>
      <c r="B189" s="0" t="s">
        <v>316</v>
      </c>
      <c r="C189" s="0" t="n">
        <v>5413.59523916244</v>
      </c>
      <c r="D189" s="0" t="n">
        <v>551448.123705694</v>
      </c>
      <c r="E189" s="0" t="n">
        <v>28047.1034628387</v>
      </c>
      <c r="F189" s="0" t="n">
        <v>8401.02024285584</v>
      </c>
      <c r="G189" s="0" t="n">
        <v>500000</v>
      </c>
      <c r="H189" s="0" t="n">
        <v>15000</v>
      </c>
      <c r="I189" s="0" t="s">
        <v>838</v>
      </c>
      <c r="J189" s="0" t="s">
        <v>839</v>
      </c>
      <c r="K189" s="0" t="s">
        <v>840</v>
      </c>
      <c r="L189" s="0" t="s">
        <v>94</v>
      </c>
      <c r="M189" s="0" t="n">
        <v>-341.313497620984</v>
      </c>
      <c r="N189" s="0" t="n">
        <v>-0.061855750510719</v>
      </c>
      <c r="O189" s="0" t="n">
        <v>3</v>
      </c>
      <c r="P189" s="0" t="n">
        <v>5</v>
      </c>
      <c r="Q189" s="0" t="n">
        <v>1.66666666666667</v>
      </c>
      <c r="R189" s="0" t="n">
        <v>3</v>
      </c>
      <c r="S189" s="0" t="n">
        <v>30</v>
      </c>
      <c r="T189" s="0" t="n">
        <v>71</v>
      </c>
      <c r="U189" s="0" t="n">
        <v>60</v>
      </c>
      <c r="V189" s="0" t="n">
        <v>10</v>
      </c>
      <c r="W189" s="0" t="n">
        <v>5</v>
      </c>
      <c r="X189" s="0" t="n">
        <v>0.8</v>
      </c>
      <c r="Y189" s="0" t="n">
        <v>1</v>
      </c>
      <c r="Z189" s="0" t="s">
        <v>35</v>
      </c>
      <c r="AA189" s="0" t="n">
        <v>100</v>
      </c>
      <c r="AB189" s="0" t="n">
        <v>0.01</v>
      </c>
      <c r="AC189" s="0" t="n">
        <f aca="false">V189/O189</f>
        <v>3.33333333333333</v>
      </c>
    </row>
    <row r="190" customFormat="false" ht="12.8" hidden="false" customHeight="false" outlineLevel="0" collapsed="false">
      <c r="A190" s="0" t="s">
        <v>639</v>
      </c>
      <c r="B190" s="0" t="s">
        <v>320</v>
      </c>
      <c r="C190" s="0" t="n">
        <v>294497.256722927</v>
      </c>
      <c r="D190" s="0" t="n">
        <v>139709.303914356</v>
      </c>
      <c r="E190" s="0" t="n">
        <v>31526.8505977318</v>
      </c>
      <c r="F190" s="0" t="n">
        <v>9582.45331662469</v>
      </c>
      <c r="G190" s="0" t="n">
        <v>90000</v>
      </c>
      <c r="H190" s="0" t="n">
        <v>8600</v>
      </c>
      <c r="I190" s="0" t="s">
        <v>841</v>
      </c>
      <c r="J190" s="0" t="s">
        <v>842</v>
      </c>
      <c r="K190" s="0" t="s">
        <v>843</v>
      </c>
      <c r="L190" s="0" t="s">
        <v>844</v>
      </c>
      <c r="M190" s="0" t="n">
        <v>4682.18506257224</v>
      </c>
      <c r="N190" s="0" t="n">
        <v>3.46758866099465</v>
      </c>
      <c r="O190" s="0" t="n">
        <v>3</v>
      </c>
      <c r="P190" s="0" t="n">
        <v>9</v>
      </c>
      <c r="Q190" s="0" t="n">
        <v>3</v>
      </c>
      <c r="R190" s="0" t="n">
        <v>9.55555555555556</v>
      </c>
      <c r="S190" s="0" t="n">
        <v>47.7777777777778</v>
      </c>
      <c r="T190" s="0" t="n">
        <v>264</v>
      </c>
      <c r="U190" s="0" t="n">
        <v>61</v>
      </c>
      <c r="V190" s="0" t="n">
        <v>20</v>
      </c>
      <c r="W190" s="0" t="n">
        <v>10</v>
      </c>
      <c r="X190" s="0" t="n">
        <v>0.65</v>
      </c>
      <c r="Y190" s="0" t="n">
        <v>1</v>
      </c>
      <c r="Z190" s="0" t="s">
        <v>35</v>
      </c>
      <c r="AA190" s="0" t="n">
        <v>10</v>
      </c>
      <c r="AB190" s="0" t="n">
        <v>0.01</v>
      </c>
      <c r="AC190" s="0" t="n">
        <f aca="false">V190/O190</f>
        <v>6.66666666666667</v>
      </c>
    </row>
    <row r="191" customFormat="false" ht="12.8" hidden="false" customHeight="false" outlineLevel="0" collapsed="false">
      <c r="A191" s="0" t="s">
        <v>639</v>
      </c>
      <c r="B191" s="0" t="s">
        <v>325</v>
      </c>
      <c r="C191" s="0" t="n">
        <v>3382.82666611671</v>
      </c>
      <c r="D191" s="0" t="n">
        <v>1025287.16577214</v>
      </c>
      <c r="E191" s="0" t="n">
        <v>34570.7073622948</v>
      </c>
      <c r="F191" s="0" t="n">
        <v>10716.458409855</v>
      </c>
      <c r="G191" s="0" t="n">
        <v>800000</v>
      </c>
      <c r="H191" s="0" t="n">
        <v>180000</v>
      </c>
      <c r="I191" s="0" t="s">
        <v>845</v>
      </c>
      <c r="J191" s="0" t="s">
        <v>846</v>
      </c>
      <c r="K191" s="0" t="s">
        <v>847</v>
      </c>
      <c r="L191" s="0" t="s">
        <v>848</v>
      </c>
      <c r="M191" s="0" t="n">
        <v>-177161.620942458</v>
      </c>
      <c r="N191" s="0" t="n">
        <v>-14.7334026113917</v>
      </c>
      <c r="O191" s="0" t="n">
        <v>4</v>
      </c>
      <c r="P191" s="0" t="n">
        <v>8</v>
      </c>
      <c r="Q191" s="0" t="n">
        <v>2</v>
      </c>
      <c r="R191" s="0" t="n">
        <v>2.25</v>
      </c>
      <c r="S191" s="0" t="n">
        <v>22.5</v>
      </c>
      <c r="T191" s="0" t="n">
        <v>107</v>
      </c>
      <c r="U191" s="0" t="n">
        <v>62</v>
      </c>
      <c r="V191" s="0" t="n">
        <v>10</v>
      </c>
      <c r="W191" s="0" t="n">
        <v>10</v>
      </c>
      <c r="X191" s="0" t="n">
        <v>0.65</v>
      </c>
      <c r="Y191" s="0" t="n">
        <v>1</v>
      </c>
      <c r="Z191" s="0" t="s">
        <v>35</v>
      </c>
      <c r="AA191" s="0" t="n">
        <v>100</v>
      </c>
      <c r="AB191" s="0" t="n">
        <v>0.1</v>
      </c>
      <c r="AC191" s="0" t="n">
        <f aca="false">V191/O191</f>
        <v>2.5</v>
      </c>
    </row>
    <row r="192" customFormat="false" ht="12.8" hidden="false" customHeight="false" outlineLevel="0" collapsed="false">
      <c r="A192" s="0" t="s">
        <v>639</v>
      </c>
      <c r="B192" s="0" t="s">
        <v>330</v>
      </c>
      <c r="C192" s="0" t="n">
        <v>18537.2385818958</v>
      </c>
      <c r="D192" s="0" t="n">
        <v>734444.194265983</v>
      </c>
      <c r="E192" s="0" t="n">
        <v>26540.9476680856</v>
      </c>
      <c r="F192" s="0" t="n">
        <v>7903.24659789782</v>
      </c>
      <c r="G192" s="0" t="n">
        <v>500000</v>
      </c>
      <c r="H192" s="0" t="n">
        <v>200000</v>
      </c>
      <c r="I192" s="0" t="s">
        <v>849</v>
      </c>
      <c r="J192" s="0" t="s">
        <v>850</v>
      </c>
      <c r="K192" s="0" t="s">
        <v>851</v>
      </c>
      <c r="L192" s="0" t="s">
        <v>60</v>
      </c>
      <c r="M192" s="0" t="n">
        <v>-75673.490408558</v>
      </c>
      <c r="N192" s="0" t="n">
        <v>-9.34104906486016</v>
      </c>
      <c r="O192" s="0" t="n">
        <v>5</v>
      </c>
      <c r="P192" s="0" t="n">
        <v>5</v>
      </c>
      <c r="Q192" s="0" t="n">
        <v>1</v>
      </c>
      <c r="R192" s="0" t="n">
        <v>4</v>
      </c>
      <c r="S192" s="0" t="n">
        <v>20</v>
      </c>
      <c r="T192" s="0" t="n">
        <v>89</v>
      </c>
      <c r="U192" s="0" t="n">
        <v>63</v>
      </c>
      <c r="V192" s="0" t="n">
        <v>20</v>
      </c>
      <c r="W192" s="0" t="n">
        <v>5</v>
      </c>
      <c r="X192" s="0" t="n">
        <v>0.65</v>
      </c>
      <c r="Y192" s="0" t="n">
        <v>1</v>
      </c>
      <c r="Z192" s="0" t="s">
        <v>35</v>
      </c>
      <c r="AA192" s="0" t="n">
        <v>100</v>
      </c>
      <c r="AB192" s="0" t="n">
        <v>0.1</v>
      </c>
      <c r="AC192" s="0" t="n">
        <f aca="false">V192/O192</f>
        <v>4</v>
      </c>
    </row>
    <row r="193" customFormat="false" ht="12.8" hidden="false" customHeight="false" outlineLevel="0" collapsed="false">
      <c r="A193" s="0" t="s">
        <v>639</v>
      </c>
      <c r="B193" s="0" t="s">
        <v>334</v>
      </c>
      <c r="C193" s="0" t="n">
        <v>14902.7115039825</v>
      </c>
      <c r="D193" s="0" t="n">
        <v>80402.3779634046</v>
      </c>
      <c r="E193" s="0" t="n">
        <v>13125.1045689114</v>
      </c>
      <c r="F193" s="0" t="n">
        <v>3677.27339449325</v>
      </c>
      <c r="G193" s="0" t="n">
        <v>60000</v>
      </c>
      <c r="H193" s="0" t="n">
        <v>3600</v>
      </c>
      <c r="I193" s="0" t="s">
        <v>852</v>
      </c>
      <c r="J193" s="0" t="s">
        <v>853</v>
      </c>
      <c r="K193" s="0" t="s">
        <v>854</v>
      </c>
      <c r="L193" s="0" t="s">
        <v>353</v>
      </c>
      <c r="M193" s="0" t="n">
        <v>7968.99511365743</v>
      </c>
      <c r="N193" s="0" t="n">
        <v>11.0018265061401</v>
      </c>
      <c r="O193" s="0" t="n">
        <v>2</v>
      </c>
      <c r="P193" s="0" t="n">
        <v>6</v>
      </c>
      <c r="Q193" s="0" t="n">
        <v>3</v>
      </c>
      <c r="R193" s="0" t="n">
        <v>6</v>
      </c>
      <c r="S193" s="0" t="n">
        <v>60</v>
      </c>
      <c r="T193" s="0" t="n">
        <v>114</v>
      </c>
      <c r="U193" s="0" t="n">
        <v>64</v>
      </c>
      <c r="V193" s="0" t="n">
        <v>10</v>
      </c>
      <c r="W193" s="0" t="n">
        <v>5</v>
      </c>
      <c r="X193" s="0" t="n">
        <v>0.65</v>
      </c>
      <c r="Y193" s="0" t="n">
        <v>1</v>
      </c>
      <c r="Z193" s="0" t="s">
        <v>35</v>
      </c>
      <c r="AA193" s="0" t="n">
        <v>10</v>
      </c>
      <c r="AB193" s="0" t="n">
        <v>0.01</v>
      </c>
      <c r="AC193" s="0" t="n">
        <f aca="false">V193/O193</f>
        <v>5</v>
      </c>
    </row>
    <row r="194" customFormat="false" ht="12.8" hidden="false" customHeight="false" outlineLevel="0" collapsed="false">
      <c r="A194" s="0" t="s">
        <v>639</v>
      </c>
      <c r="B194" s="0" t="s">
        <v>339</v>
      </c>
      <c r="C194" s="0" t="n">
        <v>1855.11164021492</v>
      </c>
      <c r="D194" s="0" t="n">
        <v>93985.1649233998</v>
      </c>
      <c r="E194" s="0" t="n">
        <v>17411.2995343802</v>
      </c>
      <c r="F194" s="0" t="n">
        <v>4573.86538901955</v>
      </c>
      <c r="G194" s="0" t="n">
        <v>60000</v>
      </c>
      <c r="H194" s="0" t="n">
        <v>12000</v>
      </c>
      <c r="I194" s="0" t="s">
        <v>855</v>
      </c>
      <c r="J194" s="0" t="s">
        <v>856</v>
      </c>
      <c r="K194" s="0" t="s">
        <v>857</v>
      </c>
      <c r="L194" s="0" t="s">
        <v>805</v>
      </c>
      <c r="M194" s="0" t="n">
        <v>6545.2263576381</v>
      </c>
      <c r="N194" s="0" t="n">
        <v>7.48539679349795</v>
      </c>
      <c r="O194" s="0" t="n">
        <v>5</v>
      </c>
      <c r="P194" s="0" t="n">
        <v>6</v>
      </c>
      <c r="Q194" s="0" t="n">
        <v>1.2</v>
      </c>
      <c r="R194" s="0" t="n">
        <v>2</v>
      </c>
      <c r="S194" s="0" t="n">
        <v>20</v>
      </c>
      <c r="T194" s="0" t="n">
        <v>40</v>
      </c>
      <c r="U194" s="0" t="n">
        <v>65</v>
      </c>
      <c r="V194" s="0" t="n">
        <v>10</v>
      </c>
      <c r="W194" s="0" t="n">
        <v>5</v>
      </c>
      <c r="X194" s="0" t="n">
        <v>0.65</v>
      </c>
      <c r="Y194" s="0" t="n">
        <v>1</v>
      </c>
      <c r="Z194" s="0" t="s">
        <v>35</v>
      </c>
      <c r="AA194" s="0" t="n">
        <v>10</v>
      </c>
      <c r="AB194" s="0" t="n">
        <v>0.1</v>
      </c>
      <c r="AC194" s="0" t="n">
        <f aca="false">V194/O194</f>
        <v>2</v>
      </c>
    </row>
    <row r="195" customFormat="false" ht="12.8" hidden="false" customHeight="false" outlineLevel="0" collapsed="false">
      <c r="A195" s="0" t="s">
        <v>639</v>
      </c>
      <c r="B195" s="0" t="s">
        <v>344</v>
      </c>
      <c r="C195" s="0" t="n">
        <v>234923.720668792</v>
      </c>
      <c r="D195" s="0" t="n">
        <v>163852.821759553</v>
      </c>
      <c r="E195" s="0" t="n">
        <v>31692.6188016514</v>
      </c>
      <c r="F195" s="0" t="n">
        <v>10160.2029579023</v>
      </c>
      <c r="G195" s="0" t="n">
        <v>90000</v>
      </c>
      <c r="H195" s="0" t="n">
        <v>32000</v>
      </c>
      <c r="I195" s="0" t="s">
        <v>858</v>
      </c>
      <c r="J195" s="0" t="s">
        <v>859</v>
      </c>
      <c r="K195" s="0" t="s">
        <v>860</v>
      </c>
      <c r="L195" s="0" t="s">
        <v>861</v>
      </c>
      <c r="M195" s="0" t="n">
        <v>-24917.8583030246</v>
      </c>
      <c r="N195" s="0" t="n">
        <v>-13.2000680904281</v>
      </c>
      <c r="O195" s="0" t="n">
        <v>5</v>
      </c>
      <c r="P195" s="0" t="n">
        <v>9</v>
      </c>
      <c r="Q195" s="0" t="n">
        <v>1.8</v>
      </c>
      <c r="R195" s="0" t="n">
        <v>3.55555555555556</v>
      </c>
      <c r="S195" s="0" t="n">
        <v>17.7777777777778</v>
      </c>
      <c r="T195" s="0" t="n">
        <v>81</v>
      </c>
      <c r="U195" s="0" t="n">
        <v>66</v>
      </c>
      <c r="V195" s="0" t="n">
        <v>20</v>
      </c>
      <c r="W195" s="0" t="n">
        <v>10</v>
      </c>
      <c r="X195" s="0" t="n">
        <v>0.65</v>
      </c>
      <c r="Y195" s="0" t="n">
        <v>1</v>
      </c>
      <c r="Z195" s="0" t="s">
        <v>35</v>
      </c>
      <c r="AA195" s="0" t="n">
        <v>10</v>
      </c>
      <c r="AB195" s="0" t="n">
        <v>0.1</v>
      </c>
      <c r="AC195" s="0" t="n">
        <f aca="false">V195/O195</f>
        <v>4</v>
      </c>
    </row>
    <row r="196" customFormat="false" ht="12.8" hidden="false" customHeight="false" outlineLevel="0" collapsed="false">
      <c r="A196" s="0" t="s">
        <v>639</v>
      </c>
      <c r="B196" s="0" t="s">
        <v>349</v>
      </c>
      <c r="C196" s="0" t="n">
        <v>5788.19606304168</v>
      </c>
      <c r="D196" s="0" t="n">
        <v>78561.3455605368</v>
      </c>
      <c r="E196" s="0" t="n">
        <v>18024.0193859125</v>
      </c>
      <c r="F196" s="0" t="n">
        <v>5537.32617462435</v>
      </c>
      <c r="G196" s="0" t="n">
        <v>50000</v>
      </c>
      <c r="H196" s="0" t="n">
        <v>5000</v>
      </c>
      <c r="I196" s="0" t="s">
        <v>646</v>
      </c>
      <c r="J196" s="0" t="s">
        <v>862</v>
      </c>
      <c r="K196" s="0" t="s">
        <v>863</v>
      </c>
      <c r="L196" s="0" t="s">
        <v>767</v>
      </c>
      <c r="M196" s="0" t="n">
        <v>1952.28650239607</v>
      </c>
      <c r="N196" s="0" t="n">
        <v>2.54837551380761</v>
      </c>
      <c r="O196" s="0" t="n">
        <v>1</v>
      </c>
      <c r="P196" s="0" t="n">
        <v>5</v>
      </c>
      <c r="Q196" s="0" t="n">
        <v>5</v>
      </c>
      <c r="R196" s="0" t="n">
        <v>10</v>
      </c>
      <c r="S196" s="0" t="n">
        <v>100</v>
      </c>
      <c r="T196" s="0" t="n">
        <v>42</v>
      </c>
      <c r="U196" s="0" t="n">
        <v>67</v>
      </c>
      <c r="V196" s="0" t="n">
        <v>10</v>
      </c>
      <c r="W196" s="0" t="n">
        <v>5</v>
      </c>
      <c r="X196" s="0" t="n">
        <v>0.8</v>
      </c>
      <c r="Y196" s="0" t="n">
        <v>1</v>
      </c>
      <c r="Z196" s="0" t="s">
        <v>35</v>
      </c>
      <c r="AA196" s="0" t="n">
        <v>10</v>
      </c>
      <c r="AB196" s="0" t="n">
        <v>0.01</v>
      </c>
      <c r="AC196" s="0" t="n">
        <f aca="false">V196/O196</f>
        <v>10</v>
      </c>
    </row>
    <row r="197" customFormat="false" ht="12.8" hidden="false" customHeight="false" outlineLevel="0" collapsed="false">
      <c r="A197" s="0" t="s">
        <v>639</v>
      </c>
      <c r="B197" s="0" t="s">
        <v>354</v>
      </c>
      <c r="C197" s="0" t="n">
        <v>112389.050683975</v>
      </c>
      <c r="D197" s="0" t="n">
        <v>162724.931827322</v>
      </c>
      <c r="E197" s="0" t="n">
        <v>31415.8754092049</v>
      </c>
      <c r="F197" s="0" t="n">
        <v>11309.0564181171</v>
      </c>
      <c r="G197" s="0" t="n">
        <v>100000</v>
      </c>
      <c r="H197" s="0" t="n">
        <v>20000</v>
      </c>
      <c r="I197" s="0" t="s">
        <v>787</v>
      </c>
      <c r="J197" s="0" t="s">
        <v>864</v>
      </c>
      <c r="K197" s="0" t="s">
        <v>865</v>
      </c>
      <c r="L197" s="0" t="s">
        <v>866</v>
      </c>
      <c r="M197" s="0" t="n">
        <v>10627.247635734</v>
      </c>
      <c r="N197" s="0" t="n">
        <v>6.98711995006286</v>
      </c>
      <c r="O197" s="0" t="n">
        <v>1</v>
      </c>
      <c r="P197" s="0" t="n">
        <v>10</v>
      </c>
      <c r="Q197" s="0" t="n">
        <v>10</v>
      </c>
      <c r="R197" s="0" t="n">
        <v>20</v>
      </c>
      <c r="S197" s="0" t="n">
        <v>100</v>
      </c>
      <c r="T197" s="0" t="n">
        <v>1454</v>
      </c>
      <c r="U197" s="0" t="n">
        <v>68</v>
      </c>
      <c r="V197" s="0" t="n">
        <v>20</v>
      </c>
      <c r="W197" s="0" t="n">
        <v>10</v>
      </c>
      <c r="X197" s="0" t="n">
        <v>0.8</v>
      </c>
      <c r="Y197" s="0" t="n">
        <v>1</v>
      </c>
      <c r="Z197" s="0" t="s">
        <v>35</v>
      </c>
      <c r="AA197" s="0" t="n">
        <v>10</v>
      </c>
      <c r="AB197" s="0" t="n">
        <v>0.01</v>
      </c>
      <c r="AC197" s="0" t="n">
        <f aca="false">V197/O197</f>
        <v>20</v>
      </c>
    </row>
    <row r="198" customFormat="false" ht="12.8" hidden="false" customHeight="false" outlineLevel="0" collapsed="false">
      <c r="A198" s="0" t="s">
        <v>639</v>
      </c>
      <c r="B198" s="0" t="s">
        <v>359</v>
      </c>
      <c r="C198" s="0" t="n">
        <v>12727.6297848224</v>
      </c>
      <c r="D198" s="0" t="n">
        <v>112277.019518021</v>
      </c>
      <c r="E198" s="0" t="n">
        <v>25370.2867572452</v>
      </c>
      <c r="F198" s="0" t="n">
        <v>6906.73276077594</v>
      </c>
      <c r="G198" s="0" t="n">
        <v>60000</v>
      </c>
      <c r="H198" s="0" t="n">
        <v>20000</v>
      </c>
      <c r="I198" s="0" t="s">
        <v>867</v>
      </c>
      <c r="J198" s="0" t="s">
        <v>868</v>
      </c>
      <c r="K198" s="0" t="s">
        <v>869</v>
      </c>
      <c r="L198" s="0" t="s">
        <v>119</v>
      </c>
      <c r="M198" s="0" t="n">
        <v>-12773.6720137907</v>
      </c>
      <c r="N198" s="0" t="n">
        <v>-10.2147951821131</v>
      </c>
      <c r="O198" s="0" t="n">
        <v>6</v>
      </c>
      <c r="P198" s="0" t="n">
        <v>6</v>
      </c>
      <c r="Q198" s="0" t="n">
        <v>1</v>
      </c>
      <c r="R198" s="0" t="n">
        <v>3.33333333333333</v>
      </c>
      <c r="S198" s="0" t="n">
        <v>16.6666666666667</v>
      </c>
      <c r="T198" s="0" t="n">
        <v>55</v>
      </c>
      <c r="U198" s="0" t="n">
        <v>69</v>
      </c>
      <c r="V198" s="0" t="n">
        <v>20</v>
      </c>
      <c r="W198" s="0" t="n">
        <v>5</v>
      </c>
      <c r="X198" s="0" t="n">
        <v>0.65</v>
      </c>
      <c r="Y198" s="0" t="n">
        <v>100</v>
      </c>
      <c r="Z198" s="0" t="s">
        <v>35</v>
      </c>
      <c r="AA198" s="0" t="n">
        <v>10</v>
      </c>
      <c r="AB198" s="0" t="n">
        <v>0.1</v>
      </c>
      <c r="AC198" s="0" t="n">
        <f aca="false">V198/O198</f>
        <v>3.33333333333333</v>
      </c>
    </row>
    <row r="199" customFormat="false" ht="12.8" hidden="false" customHeight="false" outlineLevel="0" collapsed="false">
      <c r="A199" s="0" t="s">
        <v>639</v>
      </c>
      <c r="B199" s="0" t="s">
        <v>363</v>
      </c>
      <c r="C199" s="0" t="n">
        <v>20216.114472866</v>
      </c>
      <c r="D199" s="0" t="n">
        <v>162125.520336276</v>
      </c>
      <c r="E199" s="0" t="n">
        <v>36918.5117508951</v>
      </c>
      <c r="F199" s="0" t="n">
        <v>9207.00858538094</v>
      </c>
      <c r="G199" s="0" t="n">
        <v>90000</v>
      </c>
      <c r="H199" s="0" t="n">
        <v>26000</v>
      </c>
      <c r="I199" s="0" t="s">
        <v>870</v>
      </c>
      <c r="J199" s="0" t="s">
        <v>871</v>
      </c>
      <c r="K199" s="0" t="s">
        <v>872</v>
      </c>
      <c r="L199" s="0" t="s">
        <v>873</v>
      </c>
      <c r="M199" s="0" t="n">
        <v>3844.90778124949</v>
      </c>
      <c r="N199" s="0" t="n">
        <v>2.42917165860272</v>
      </c>
      <c r="O199" s="0" t="n">
        <v>4</v>
      </c>
      <c r="P199" s="0" t="n">
        <v>9</v>
      </c>
      <c r="Q199" s="0" t="n">
        <v>2.25</v>
      </c>
      <c r="R199" s="0" t="n">
        <v>2.88888888888889</v>
      </c>
      <c r="S199" s="0" t="n">
        <v>28.8888888888889</v>
      </c>
      <c r="T199" s="0" t="n">
        <v>173</v>
      </c>
      <c r="U199" s="0" t="n">
        <v>70</v>
      </c>
      <c r="V199" s="0" t="n">
        <v>10</v>
      </c>
      <c r="W199" s="0" t="n">
        <v>10</v>
      </c>
      <c r="X199" s="0" t="n">
        <v>0.65</v>
      </c>
      <c r="Y199" s="0" t="n">
        <v>100</v>
      </c>
      <c r="Z199" s="0" t="s">
        <v>35</v>
      </c>
      <c r="AA199" s="0" t="n">
        <v>10</v>
      </c>
      <c r="AB199" s="0" t="n">
        <v>0.1</v>
      </c>
      <c r="AC199" s="0" t="n">
        <f aca="false">V199/O199</f>
        <v>2.5</v>
      </c>
    </row>
    <row r="200" customFormat="false" ht="12.8" hidden="false" customHeight="false" outlineLevel="0" collapsed="false">
      <c r="A200" s="0" t="s">
        <v>639</v>
      </c>
      <c r="B200" s="0" t="s">
        <v>368</v>
      </c>
      <c r="C200" s="0" t="n">
        <v>22682.1538789272</v>
      </c>
      <c r="D200" s="0" t="n">
        <v>97292.8943237358</v>
      </c>
      <c r="E200" s="0" t="n">
        <v>18467.4357509469</v>
      </c>
      <c r="F200" s="0" t="n">
        <v>6825.4585727889</v>
      </c>
      <c r="G200" s="0" t="n">
        <v>60000</v>
      </c>
      <c r="H200" s="0" t="n">
        <v>12000</v>
      </c>
      <c r="I200" s="0" t="s">
        <v>787</v>
      </c>
      <c r="J200" s="0" t="s">
        <v>874</v>
      </c>
      <c r="K200" s="0" t="s">
        <v>875</v>
      </c>
      <c r="L200" s="0" t="s">
        <v>790</v>
      </c>
      <c r="M200" s="0" t="n">
        <v>2545.82356909071</v>
      </c>
      <c r="N200" s="0" t="n">
        <v>2.68696810235255</v>
      </c>
      <c r="O200" s="0" t="n">
        <v>1</v>
      </c>
      <c r="P200" s="0" t="n">
        <v>6</v>
      </c>
      <c r="Q200" s="0" t="n">
        <v>6</v>
      </c>
      <c r="R200" s="0" t="n">
        <v>20</v>
      </c>
      <c r="S200" s="0" t="n">
        <v>100</v>
      </c>
      <c r="T200" s="0" t="n">
        <v>65</v>
      </c>
      <c r="U200" s="0" t="n">
        <v>71</v>
      </c>
      <c r="V200" s="0" t="n">
        <v>20</v>
      </c>
      <c r="W200" s="0" t="n">
        <v>5</v>
      </c>
      <c r="X200" s="0" t="n">
        <v>0.8</v>
      </c>
      <c r="Y200" s="0" t="n">
        <v>100</v>
      </c>
      <c r="Z200" s="0" t="s">
        <v>35</v>
      </c>
      <c r="AA200" s="0" t="n">
        <v>10</v>
      </c>
      <c r="AB200" s="0" t="n">
        <v>0.01</v>
      </c>
      <c r="AC200" s="0" t="n">
        <f aca="false">V200/O200</f>
        <v>20</v>
      </c>
    </row>
    <row r="201" customFormat="false" ht="12.8" hidden="false" customHeight="false" outlineLevel="0" collapsed="false">
      <c r="A201" s="0" t="s">
        <v>639</v>
      </c>
      <c r="B201" s="0" t="s">
        <v>373</v>
      </c>
      <c r="C201" s="0" t="n">
        <v>38396.753428936</v>
      </c>
      <c r="D201" s="0" t="n">
        <v>144388.721882966</v>
      </c>
      <c r="E201" s="0" t="n">
        <v>25856.419105192</v>
      </c>
      <c r="F201" s="0" t="n">
        <v>8532.30277777477</v>
      </c>
      <c r="G201" s="0" t="n">
        <v>100000</v>
      </c>
      <c r="H201" s="0" t="n">
        <v>10000</v>
      </c>
      <c r="I201" s="0" t="s">
        <v>646</v>
      </c>
      <c r="J201" s="0" t="s">
        <v>876</v>
      </c>
      <c r="K201" s="0" t="s">
        <v>877</v>
      </c>
      <c r="L201" s="0" t="s">
        <v>866</v>
      </c>
      <c r="M201" s="0" t="n">
        <v>7064.51009355808</v>
      </c>
      <c r="N201" s="0" t="n">
        <v>5.14440243384884</v>
      </c>
      <c r="O201" s="0" t="n">
        <v>1</v>
      </c>
      <c r="P201" s="0" t="n">
        <v>10</v>
      </c>
      <c r="Q201" s="0" t="n">
        <v>10</v>
      </c>
      <c r="R201" s="0" t="n">
        <v>10</v>
      </c>
      <c r="S201" s="0" t="n">
        <v>100</v>
      </c>
      <c r="T201" s="0" t="n">
        <v>94</v>
      </c>
      <c r="U201" s="0" t="n">
        <v>72</v>
      </c>
      <c r="V201" s="0" t="n">
        <v>10</v>
      </c>
      <c r="W201" s="0" t="n">
        <v>10</v>
      </c>
      <c r="X201" s="0" t="n">
        <v>0.8</v>
      </c>
      <c r="Y201" s="0" t="n">
        <v>100</v>
      </c>
      <c r="Z201" s="0" t="s">
        <v>35</v>
      </c>
      <c r="AA201" s="0" t="n">
        <v>10</v>
      </c>
      <c r="AB201" s="0" t="n">
        <v>0.01</v>
      </c>
      <c r="AC201" s="0" t="n">
        <f aca="false">V201/O201</f>
        <v>10</v>
      </c>
    </row>
    <row r="202" customFormat="false" ht="12.8" hidden="false" customHeight="false" outlineLevel="0" collapsed="false">
      <c r="A202" s="0" t="s">
        <v>639</v>
      </c>
      <c r="B202" s="0" t="s">
        <v>378</v>
      </c>
      <c r="C202" s="0" t="n">
        <v>7717.6493730545</v>
      </c>
      <c r="D202" s="0" t="n">
        <v>61866.4795479468</v>
      </c>
      <c r="E202" s="0" t="n">
        <v>6844.48363188533</v>
      </c>
      <c r="F202" s="0" t="n">
        <v>2221.99591606153</v>
      </c>
      <c r="G202" s="0" t="n">
        <v>50000</v>
      </c>
      <c r="H202" s="0" t="n">
        <v>2800</v>
      </c>
      <c r="I202" s="0" t="s">
        <v>878</v>
      </c>
      <c r="J202" s="0" t="s">
        <v>879</v>
      </c>
      <c r="K202" s="0" t="s">
        <v>880</v>
      </c>
      <c r="L202" s="0" t="s">
        <v>205</v>
      </c>
      <c r="M202" s="0" t="n">
        <v>1076.19738236341</v>
      </c>
      <c r="N202" s="0" t="n">
        <v>1.77034444326483</v>
      </c>
      <c r="O202" s="0" t="n">
        <v>2</v>
      </c>
      <c r="P202" s="0" t="n">
        <v>5</v>
      </c>
      <c r="Q202" s="0" t="n">
        <v>2.5</v>
      </c>
      <c r="R202" s="0" t="n">
        <v>5.6</v>
      </c>
      <c r="S202" s="0" t="n">
        <v>56</v>
      </c>
      <c r="T202" s="0" t="n">
        <v>336</v>
      </c>
      <c r="U202" s="0" t="n">
        <v>73</v>
      </c>
      <c r="V202" s="0" t="n">
        <v>10</v>
      </c>
      <c r="W202" s="0" t="n">
        <v>5</v>
      </c>
      <c r="X202" s="0" t="n">
        <v>0.65</v>
      </c>
      <c r="Y202" s="0" t="n">
        <v>1</v>
      </c>
      <c r="Z202" s="0" t="s">
        <v>114</v>
      </c>
      <c r="AA202" s="0" t="n">
        <v>10</v>
      </c>
      <c r="AB202" s="0" t="n">
        <v>0.01</v>
      </c>
      <c r="AC202" s="0" t="n">
        <f aca="false">V202/O202</f>
        <v>5</v>
      </c>
    </row>
    <row r="203" customFormat="false" ht="12.8" hidden="false" customHeight="false" outlineLevel="0" collapsed="false">
      <c r="A203" s="0" t="s">
        <v>639</v>
      </c>
      <c r="B203" s="0" t="s">
        <v>382</v>
      </c>
      <c r="C203" s="0" t="n">
        <v>153144.314665794</v>
      </c>
      <c r="D203" s="0" t="n">
        <v>122602.199137419</v>
      </c>
      <c r="E203" s="0" t="n">
        <v>16629.3479428309</v>
      </c>
      <c r="F203" s="0" t="n">
        <v>6472.85119458889</v>
      </c>
      <c r="G203" s="0" t="n">
        <v>90000</v>
      </c>
      <c r="H203" s="0" t="n">
        <v>9500</v>
      </c>
      <c r="I203" s="0" t="s">
        <v>881</v>
      </c>
      <c r="J203" s="0" t="s">
        <v>882</v>
      </c>
      <c r="K203" s="0" t="s">
        <v>883</v>
      </c>
      <c r="L203" s="0" t="s">
        <v>884</v>
      </c>
      <c r="M203" s="0" t="n">
        <v>-1758.05464161626</v>
      </c>
      <c r="N203" s="0" t="n">
        <v>-1.41367887905728</v>
      </c>
      <c r="O203" s="0" t="n">
        <v>2</v>
      </c>
      <c r="P203" s="0" t="n">
        <v>9</v>
      </c>
      <c r="Q203" s="0" t="n">
        <v>4.5</v>
      </c>
      <c r="R203" s="0" t="n">
        <v>10.5555555555556</v>
      </c>
      <c r="S203" s="0" t="n">
        <v>52.7777777777778</v>
      </c>
      <c r="T203" s="0" t="n">
        <v>106</v>
      </c>
      <c r="U203" s="0" t="n">
        <v>74</v>
      </c>
      <c r="V203" s="0" t="n">
        <v>20</v>
      </c>
      <c r="W203" s="0" t="n">
        <v>10</v>
      </c>
      <c r="X203" s="0" t="n">
        <v>0.65</v>
      </c>
      <c r="Y203" s="0" t="n">
        <v>1</v>
      </c>
      <c r="Z203" s="0" t="s">
        <v>114</v>
      </c>
      <c r="AA203" s="0" t="n">
        <v>10</v>
      </c>
      <c r="AB203" s="0" t="n">
        <v>0.01</v>
      </c>
      <c r="AC203" s="0" t="n">
        <f aca="false">V203/O203</f>
        <v>10</v>
      </c>
    </row>
    <row r="204" customFormat="false" ht="12.8" hidden="false" customHeight="false" outlineLevel="0" collapsed="false">
      <c r="A204" s="0" t="s">
        <v>639</v>
      </c>
      <c r="B204" s="0" t="s">
        <v>387</v>
      </c>
      <c r="C204" s="0" t="n">
        <v>2925.86441206932</v>
      </c>
      <c r="D204" s="0" t="n">
        <v>85184.1781402185</v>
      </c>
      <c r="E204" s="0" t="n">
        <v>16291.1408631752</v>
      </c>
      <c r="F204" s="0" t="n">
        <v>3893.03727704332</v>
      </c>
      <c r="G204" s="0" t="n">
        <v>50000</v>
      </c>
      <c r="H204" s="0" t="n">
        <v>15000</v>
      </c>
      <c r="I204" s="0" t="s">
        <v>885</v>
      </c>
      <c r="J204" s="0" t="s">
        <v>886</v>
      </c>
      <c r="K204" s="0" t="s">
        <v>887</v>
      </c>
      <c r="L204" s="0" t="s">
        <v>134</v>
      </c>
      <c r="M204" s="0" t="n">
        <v>-2200.67827508239</v>
      </c>
      <c r="N204" s="0" t="n">
        <v>-2.51837488251231</v>
      </c>
      <c r="O204" s="0" t="n">
        <v>3</v>
      </c>
      <c r="P204" s="0" t="n">
        <v>5</v>
      </c>
      <c r="Q204" s="0" t="n">
        <v>1.66666666666667</v>
      </c>
      <c r="R204" s="0" t="n">
        <v>3</v>
      </c>
      <c r="S204" s="0" t="n">
        <v>30</v>
      </c>
      <c r="T204" s="0" t="n">
        <v>77</v>
      </c>
      <c r="U204" s="0" t="n">
        <v>75</v>
      </c>
      <c r="V204" s="0" t="n">
        <v>10</v>
      </c>
      <c r="W204" s="0" t="n">
        <v>5</v>
      </c>
      <c r="X204" s="0" t="n">
        <v>0.8</v>
      </c>
      <c r="Y204" s="0" t="n">
        <v>1</v>
      </c>
      <c r="Z204" s="0" t="s">
        <v>114</v>
      </c>
      <c r="AA204" s="0" t="n">
        <v>10</v>
      </c>
      <c r="AB204" s="0" t="n">
        <v>0.1</v>
      </c>
      <c r="AC204" s="0" t="n">
        <f aca="false">V204/O204</f>
        <v>3.33333333333333</v>
      </c>
    </row>
    <row r="205" customFormat="false" ht="12.8" hidden="false" customHeight="false" outlineLevel="0" collapsed="false">
      <c r="A205" s="0" t="s">
        <v>639</v>
      </c>
      <c r="B205" s="0" t="s">
        <v>392</v>
      </c>
      <c r="C205" s="0" t="n">
        <v>19355.7609620094</v>
      </c>
      <c r="D205" s="0" t="n">
        <v>172066.241304437</v>
      </c>
      <c r="E205" s="0" t="n">
        <v>24873.118057023</v>
      </c>
      <c r="F205" s="0" t="n">
        <v>10193.1232474142</v>
      </c>
      <c r="G205" s="0" t="n">
        <v>110000</v>
      </c>
      <c r="H205" s="0" t="n">
        <v>27000</v>
      </c>
      <c r="I205" s="0" t="s">
        <v>888</v>
      </c>
      <c r="J205" s="0" t="s">
        <v>889</v>
      </c>
      <c r="K205" s="0" t="s">
        <v>890</v>
      </c>
      <c r="L205" s="0" t="s">
        <v>891</v>
      </c>
      <c r="M205" s="0" t="n">
        <v>-16785.6885726747</v>
      </c>
      <c r="N205" s="0" t="n">
        <v>-8.88828013756456</v>
      </c>
      <c r="O205" s="0" t="n">
        <v>8</v>
      </c>
      <c r="P205" s="0" t="n">
        <v>11</v>
      </c>
      <c r="Q205" s="0" t="n">
        <v>1.375</v>
      </c>
      <c r="R205" s="0" t="n">
        <v>2.45454545454545</v>
      </c>
      <c r="S205" s="0" t="n">
        <v>12.2727272727273</v>
      </c>
      <c r="T205" s="0" t="n">
        <v>139</v>
      </c>
      <c r="U205" s="0" t="n">
        <v>76</v>
      </c>
      <c r="V205" s="0" t="n">
        <v>20</v>
      </c>
      <c r="W205" s="0" t="n">
        <v>10</v>
      </c>
      <c r="X205" s="0" t="n">
        <v>0.8</v>
      </c>
      <c r="Y205" s="0" t="n">
        <v>1</v>
      </c>
      <c r="Z205" s="0" t="s">
        <v>114</v>
      </c>
      <c r="AA205" s="0" t="n">
        <v>10</v>
      </c>
      <c r="AB205" s="0" t="n">
        <v>0.1</v>
      </c>
      <c r="AC205" s="0" t="n">
        <f aca="false">V205/O205</f>
        <v>2.5</v>
      </c>
    </row>
    <row r="206" customFormat="false" ht="12.8" hidden="false" customHeight="false" outlineLevel="0" collapsed="false">
      <c r="A206" s="0" t="s">
        <v>639</v>
      </c>
      <c r="B206" s="0" t="s">
        <v>397</v>
      </c>
      <c r="C206" s="0" t="n">
        <v>12593.7511630058</v>
      </c>
      <c r="D206" s="0" t="n">
        <v>77605.6527059036</v>
      </c>
      <c r="E206" s="0" t="n">
        <v>11663.1877777059</v>
      </c>
      <c r="F206" s="0" t="n">
        <v>5942.46492819772</v>
      </c>
      <c r="G206" s="0" t="n">
        <v>50000</v>
      </c>
      <c r="H206" s="0" t="n">
        <v>10000</v>
      </c>
      <c r="I206" s="0" t="s">
        <v>787</v>
      </c>
      <c r="J206" s="0" t="s">
        <v>892</v>
      </c>
      <c r="K206" s="0" t="s">
        <v>893</v>
      </c>
      <c r="L206" s="0" t="s">
        <v>767</v>
      </c>
      <c r="M206" s="0" t="n">
        <v>5216.43070248651</v>
      </c>
      <c r="N206" s="0" t="n">
        <v>7.20608753363901</v>
      </c>
      <c r="O206" s="0" t="n">
        <v>1</v>
      </c>
      <c r="P206" s="0" t="n">
        <v>5</v>
      </c>
      <c r="Q206" s="0" t="n">
        <v>5</v>
      </c>
      <c r="R206" s="0" t="n">
        <v>20</v>
      </c>
      <c r="S206" s="0" t="n">
        <v>100</v>
      </c>
      <c r="T206" s="0" t="n">
        <v>83</v>
      </c>
      <c r="U206" s="0" t="n">
        <v>77</v>
      </c>
      <c r="V206" s="0" t="n">
        <v>20</v>
      </c>
      <c r="W206" s="0" t="n">
        <v>5</v>
      </c>
      <c r="X206" s="0" t="n">
        <v>0.65</v>
      </c>
      <c r="Y206" s="0" t="n">
        <v>100</v>
      </c>
      <c r="Z206" s="0" t="s">
        <v>114</v>
      </c>
      <c r="AA206" s="0" t="n">
        <v>10</v>
      </c>
      <c r="AB206" s="0" t="n">
        <v>0.01</v>
      </c>
      <c r="AC206" s="0" t="n">
        <f aca="false">V206/O206</f>
        <v>20</v>
      </c>
    </row>
    <row r="207" customFormat="false" ht="12.8" hidden="false" customHeight="false" outlineLevel="0" collapsed="false">
      <c r="A207" s="0" t="s">
        <v>639</v>
      </c>
      <c r="B207" s="0" t="s">
        <v>401</v>
      </c>
      <c r="C207" s="0" t="n">
        <v>20456.7891669273</v>
      </c>
      <c r="D207" s="0" t="n">
        <v>112985.489447162</v>
      </c>
      <c r="E207" s="0" t="n">
        <v>18985.6787274443</v>
      </c>
      <c r="F207" s="0" t="n">
        <v>5999.8107197178</v>
      </c>
      <c r="G207" s="0" t="n">
        <v>80000</v>
      </c>
      <c r="H207" s="0" t="n">
        <v>8000</v>
      </c>
      <c r="I207" s="0" t="s">
        <v>646</v>
      </c>
      <c r="J207" s="0" t="s">
        <v>894</v>
      </c>
      <c r="K207" s="0" t="s">
        <v>895</v>
      </c>
      <c r="L207" s="0" t="s">
        <v>649</v>
      </c>
      <c r="M207" s="0" t="n">
        <v>2206.51230801988</v>
      </c>
      <c r="N207" s="0" t="n">
        <v>1.99181502213044</v>
      </c>
      <c r="O207" s="0" t="n">
        <v>1</v>
      </c>
      <c r="P207" s="0" t="n">
        <v>8</v>
      </c>
      <c r="Q207" s="0" t="n">
        <v>8</v>
      </c>
      <c r="R207" s="0" t="n">
        <v>10</v>
      </c>
      <c r="S207" s="0" t="n">
        <v>100</v>
      </c>
      <c r="T207" s="0" t="n">
        <v>123</v>
      </c>
      <c r="U207" s="0" t="n">
        <v>78</v>
      </c>
      <c r="V207" s="0" t="n">
        <v>10</v>
      </c>
      <c r="W207" s="0" t="n">
        <v>10</v>
      </c>
      <c r="X207" s="0" t="n">
        <v>0.65</v>
      </c>
      <c r="Y207" s="0" t="n">
        <v>100</v>
      </c>
      <c r="Z207" s="0" t="s">
        <v>114</v>
      </c>
      <c r="AA207" s="0" t="n">
        <v>10</v>
      </c>
      <c r="AB207" s="0" t="n">
        <v>0.01</v>
      </c>
      <c r="AC207" s="0" t="n">
        <f aca="false">V207/O207</f>
        <v>10</v>
      </c>
    </row>
    <row r="208" customFormat="false" ht="12.8" hidden="false" customHeight="false" outlineLevel="0" collapsed="false">
      <c r="A208" s="0" t="s">
        <v>639</v>
      </c>
      <c r="B208" s="0" t="s">
        <v>406</v>
      </c>
      <c r="C208" s="0" t="n">
        <v>8797.73090696334</v>
      </c>
      <c r="D208" s="0" t="n">
        <v>129091.527970127</v>
      </c>
      <c r="E208" s="0" t="n">
        <v>22576.9952551652</v>
      </c>
      <c r="F208" s="0" t="n">
        <v>6514.53271496224</v>
      </c>
      <c r="G208" s="0" t="n">
        <v>80000</v>
      </c>
      <c r="H208" s="0" t="n">
        <v>20000</v>
      </c>
      <c r="I208" s="0" t="s">
        <v>896</v>
      </c>
      <c r="J208" s="0" t="s">
        <v>897</v>
      </c>
      <c r="K208" s="0" t="s">
        <v>898</v>
      </c>
      <c r="L208" s="0" t="s">
        <v>410</v>
      </c>
      <c r="M208" s="0" t="n">
        <v>-9538.83380436022</v>
      </c>
      <c r="N208" s="0" t="n">
        <v>-6.88076816814285</v>
      </c>
      <c r="O208" s="0" t="n">
        <v>8</v>
      </c>
      <c r="P208" s="0" t="n">
        <v>8</v>
      </c>
      <c r="Q208" s="0" t="n">
        <v>1</v>
      </c>
      <c r="R208" s="0" t="n">
        <v>2.5</v>
      </c>
      <c r="S208" s="0" t="n">
        <v>12.5</v>
      </c>
      <c r="T208" s="0" t="n">
        <v>67</v>
      </c>
      <c r="U208" s="0" t="n">
        <v>79</v>
      </c>
      <c r="V208" s="0" t="n">
        <v>20</v>
      </c>
      <c r="W208" s="0" t="n">
        <v>5</v>
      </c>
      <c r="X208" s="0" t="n">
        <v>0.8</v>
      </c>
      <c r="Y208" s="0" t="n">
        <v>100</v>
      </c>
      <c r="Z208" s="0" t="s">
        <v>114</v>
      </c>
      <c r="AA208" s="0" t="n">
        <v>10</v>
      </c>
      <c r="AB208" s="0" t="n">
        <v>0.1</v>
      </c>
      <c r="AC208" s="0" t="n">
        <f aca="false">V208/O208</f>
        <v>2.5</v>
      </c>
    </row>
    <row r="209" customFormat="false" ht="12.8" hidden="false" customHeight="false" outlineLevel="0" collapsed="false">
      <c r="A209" s="0" t="s">
        <v>639</v>
      </c>
      <c r="B209" s="0" t="s">
        <v>411</v>
      </c>
      <c r="C209" s="0" t="n">
        <v>2867.09370398521</v>
      </c>
      <c r="D209" s="0" t="n">
        <v>164064.461002334</v>
      </c>
      <c r="E209" s="0" t="n">
        <v>23523.4912381702</v>
      </c>
      <c r="F209" s="0" t="n">
        <v>6540.96976416464</v>
      </c>
      <c r="G209" s="0" t="n">
        <v>110000</v>
      </c>
      <c r="H209" s="0" t="n">
        <v>24000</v>
      </c>
      <c r="I209" s="0" t="s">
        <v>899</v>
      </c>
      <c r="J209" s="0" t="s">
        <v>900</v>
      </c>
      <c r="K209" s="0" t="s">
        <v>901</v>
      </c>
      <c r="L209" s="0" t="s">
        <v>902</v>
      </c>
      <c r="M209" s="0" t="n">
        <v>8251.81360859272</v>
      </c>
      <c r="N209" s="0" t="n">
        <v>5.29598447020812</v>
      </c>
      <c r="O209" s="0" t="n">
        <v>5</v>
      </c>
      <c r="P209" s="0" t="n">
        <v>11</v>
      </c>
      <c r="Q209" s="0" t="n">
        <v>2.2</v>
      </c>
      <c r="R209" s="0" t="n">
        <v>2.18181818181818</v>
      </c>
      <c r="S209" s="0" t="n">
        <v>21.8181818181818</v>
      </c>
      <c r="T209" s="0" t="n">
        <v>83</v>
      </c>
      <c r="U209" s="0" t="n">
        <v>80</v>
      </c>
      <c r="V209" s="0" t="n">
        <v>10</v>
      </c>
      <c r="W209" s="0" t="n">
        <v>10</v>
      </c>
      <c r="X209" s="0" t="n">
        <v>0.8</v>
      </c>
      <c r="Y209" s="0" t="n">
        <v>100</v>
      </c>
      <c r="Z209" s="0" t="s">
        <v>114</v>
      </c>
      <c r="AA209" s="0" t="n">
        <v>10</v>
      </c>
      <c r="AB209" s="0" t="n">
        <v>0.1</v>
      </c>
      <c r="AC209" s="0" t="n">
        <f aca="false">V209/O209</f>
        <v>2</v>
      </c>
    </row>
    <row r="210" customFormat="false" ht="12.8" hidden="false" customHeight="false" outlineLevel="0" collapsed="false">
      <c r="A210" s="0" t="s">
        <v>639</v>
      </c>
      <c r="B210" s="0" t="s">
        <v>416</v>
      </c>
      <c r="C210" s="0" t="n">
        <v>3303.97967505455</v>
      </c>
      <c r="D210" s="0" t="n">
        <v>471925.910484109</v>
      </c>
      <c r="E210" s="0" t="n">
        <v>36166.2984222058</v>
      </c>
      <c r="F210" s="0" t="n">
        <v>9759.61206190394</v>
      </c>
      <c r="G210" s="0" t="n">
        <v>400000</v>
      </c>
      <c r="H210" s="0" t="n">
        <v>26000</v>
      </c>
      <c r="I210" s="0" t="s">
        <v>903</v>
      </c>
      <c r="J210" s="0" t="s">
        <v>904</v>
      </c>
      <c r="K210" s="0" t="s">
        <v>905</v>
      </c>
      <c r="L210" s="0" t="s">
        <v>906</v>
      </c>
      <c r="M210" s="0" t="n">
        <v>9754.22323788254</v>
      </c>
      <c r="N210" s="0" t="n">
        <v>2.11051942536797</v>
      </c>
      <c r="O210" s="0" t="n">
        <v>2</v>
      </c>
      <c r="P210" s="0" t="n">
        <v>4</v>
      </c>
      <c r="Q210" s="0" t="n">
        <v>2</v>
      </c>
      <c r="R210" s="0" t="n">
        <v>6.5</v>
      </c>
      <c r="S210" s="0" t="n">
        <v>65</v>
      </c>
      <c r="T210" s="0" t="n">
        <v>94</v>
      </c>
      <c r="U210" s="0" t="n">
        <v>81</v>
      </c>
      <c r="V210" s="0" t="n">
        <v>10</v>
      </c>
      <c r="W210" s="0" t="n">
        <v>5</v>
      </c>
      <c r="X210" s="0" t="n">
        <v>0.65</v>
      </c>
      <c r="Y210" s="0" t="n">
        <v>1</v>
      </c>
      <c r="Z210" s="0" t="s">
        <v>35</v>
      </c>
      <c r="AA210" s="0" t="n">
        <v>100</v>
      </c>
      <c r="AB210" s="0" t="n">
        <v>0.01</v>
      </c>
      <c r="AC210" s="0" t="n">
        <f aca="false">V210/O210</f>
        <v>5</v>
      </c>
    </row>
    <row r="211" customFormat="false" ht="12.8" hidden="false" customHeight="false" outlineLevel="0" collapsed="false">
      <c r="A211" s="0" t="s">
        <v>639</v>
      </c>
      <c r="B211" s="0" t="s">
        <v>420</v>
      </c>
      <c r="C211" s="0" t="n">
        <v>64348.4176440238</v>
      </c>
      <c r="D211" s="0" t="n">
        <v>912088.560429639</v>
      </c>
      <c r="E211" s="0" t="n">
        <v>53818.579245426</v>
      </c>
      <c r="F211" s="0" t="n">
        <v>16269.9811842135</v>
      </c>
      <c r="G211" s="0" t="n">
        <v>800000</v>
      </c>
      <c r="H211" s="0" t="n">
        <v>42000</v>
      </c>
      <c r="I211" s="0" t="s">
        <v>907</v>
      </c>
      <c r="J211" s="0" t="s">
        <v>908</v>
      </c>
      <c r="K211" s="0" t="s">
        <v>909</v>
      </c>
      <c r="L211" s="0" t="s">
        <v>848</v>
      </c>
      <c r="M211" s="0" t="n">
        <v>-177709.3680914</v>
      </c>
      <c r="N211" s="0" t="n">
        <v>-16.3066347843557</v>
      </c>
      <c r="O211" s="0" t="n">
        <v>4</v>
      </c>
      <c r="P211" s="0" t="n">
        <v>8</v>
      </c>
      <c r="Q211" s="0" t="n">
        <v>2</v>
      </c>
      <c r="R211" s="0" t="n">
        <v>5.25</v>
      </c>
      <c r="S211" s="0" t="n">
        <v>26.25</v>
      </c>
      <c r="T211" s="0" t="n">
        <v>130</v>
      </c>
      <c r="U211" s="0" t="n">
        <v>82</v>
      </c>
      <c r="V211" s="0" t="n">
        <v>20</v>
      </c>
      <c r="W211" s="0" t="n">
        <v>10</v>
      </c>
      <c r="X211" s="0" t="n">
        <v>0.65</v>
      </c>
      <c r="Y211" s="0" t="n">
        <v>1</v>
      </c>
      <c r="Z211" s="0" t="s">
        <v>35</v>
      </c>
      <c r="AA211" s="0" t="n">
        <v>100</v>
      </c>
      <c r="AB211" s="0" t="n">
        <v>0.01</v>
      </c>
      <c r="AC211" s="0" t="n">
        <f aca="false">V211/O211</f>
        <v>5</v>
      </c>
    </row>
    <row r="212" customFormat="false" ht="12.8" hidden="false" customHeight="false" outlineLevel="0" collapsed="false">
      <c r="A212" s="0" t="s">
        <v>639</v>
      </c>
      <c r="B212" s="0" t="s">
        <v>424</v>
      </c>
      <c r="C212" s="0" t="n">
        <v>1595.46075296401</v>
      </c>
      <c r="D212" s="0" t="n">
        <v>698102.211458924</v>
      </c>
      <c r="E212" s="0" t="n">
        <v>76416.0623019702</v>
      </c>
      <c r="F212" s="0" t="n">
        <v>21686.1491569544</v>
      </c>
      <c r="G212" s="0" t="n">
        <v>500000</v>
      </c>
      <c r="H212" s="0" t="n">
        <v>100000</v>
      </c>
      <c r="I212" s="0" t="s">
        <v>910</v>
      </c>
      <c r="J212" s="0" t="s">
        <v>911</v>
      </c>
      <c r="K212" s="0" t="s">
        <v>912</v>
      </c>
      <c r="L212" s="0" t="s">
        <v>60</v>
      </c>
      <c r="M212" s="0" t="n">
        <v>-15536.0029336136</v>
      </c>
      <c r="N212" s="0" t="n">
        <v>-2.17701387345661</v>
      </c>
      <c r="O212" s="0" t="n">
        <v>5</v>
      </c>
      <c r="P212" s="0" t="n">
        <v>5</v>
      </c>
      <c r="Q212" s="0" t="n">
        <v>1</v>
      </c>
      <c r="R212" s="0" t="n">
        <v>2</v>
      </c>
      <c r="S212" s="0" t="n">
        <v>20</v>
      </c>
      <c r="T212" s="0" t="n">
        <v>164</v>
      </c>
      <c r="U212" s="0" t="n">
        <v>83</v>
      </c>
      <c r="V212" s="0" t="n">
        <v>10</v>
      </c>
      <c r="W212" s="0" t="n">
        <v>5</v>
      </c>
      <c r="X212" s="0" t="n">
        <v>0.8</v>
      </c>
      <c r="Y212" s="0" t="n">
        <v>1</v>
      </c>
      <c r="Z212" s="0" t="s">
        <v>35</v>
      </c>
      <c r="AA212" s="0" t="n">
        <v>100</v>
      </c>
      <c r="AB212" s="0" t="n">
        <v>0.1</v>
      </c>
      <c r="AC212" s="0" t="n">
        <f aca="false">V212/O212</f>
        <v>2</v>
      </c>
    </row>
    <row r="213" customFormat="false" ht="12.8" hidden="false" customHeight="false" outlineLevel="0" collapsed="false">
      <c r="A213" s="0" t="s">
        <v>639</v>
      </c>
      <c r="B213" s="0" t="s">
        <v>428</v>
      </c>
      <c r="C213" s="0" t="n">
        <v>8329.37293291092</v>
      </c>
      <c r="D213" s="0" t="n">
        <v>1339302.78357117</v>
      </c>
      <c r="E213" s="0" t="n">
        <v>95240.6146835059</v>
      </c>
      <c r="F213" s="0" t="n">
        <v>24062.1688876649</v>
      </c>
      <c r="G213" s="0" t="n">
        <v>1000000</v>
      </c>
      <c r="H213" s="0" t="n">
        <v>220000</v>
      </c>
      <c r="I213" s="0" t="s">
        <v>913</v>
      </c>
      <c r="J213" s="0" t="s">
        <v>914</v>
      </c>
      <c r="K213" s="0" t="s">
        <v>915</v>
      </c>
      <c r="L213" s="0" t="s">
        <v>432</v>
      </c>
      <c r="M213" s="0" t="n">
        <v>-249411.002428914</v>
      </c>
      <c r="N213" s="0" t="n">
        <v>-15.6989260511711</v>
      </c>
      <c r="O213" s="0" t="n">
        <v>9</v>
      </c>
      <c r="P213" s="0" t="n">
        <v>10</v>
      </c>
      <c r="Q213" s="0" t="n">
        <v>1.11111111111111</v>
      </c>
      <c r="R213" s="0" t="n">
        <v>2.2</v>
      </c>
      <c r="S213" s="0" t="n">
        <v>11</v>
      </c>
      <c r="T213" s="0" t="n">
        <v>302</v>
      </c>
      <c r="U213" s="0" t="n">
        <v>84</v>
      </c>
      <c r="V213" s="0" t="n">
        <v>20</v>
      </c>
      <c r="W213" s="0" t="n">
        <v>10</v>
      </c>
      <c r="X213" s="0" t="n">
        <v>0.8</v>
      </c>
      <c r="Y213" s="0" t="n">
        <v>1</v>
      </c>
      <c r="Z213" s="0" t="s">
        <v>35</v>
      </c>
      <c r="AA213" s="0" t="n">
        <v>100</v>
      </c>
      <c r="AB213" s="0" t="n">
        <v>0.1</v>
      </c>
      <c r="AC213" s="0" t="n">
        <f aca="false">V213/O213</f>
        <v>2.22222222222222</v>
      </c>
    </row>
    <row r="214" customFormat="false" ht="12.8" hidden="false" customHeight="false" outlineLevel="0" collapsed="false">
      <c r="A214" s="0" t="s">
        <v>639</v>
      </c>
      <c r="B214" s="0" t="s">
        <v>433</v>
      </c>
      <c r="C214" s="0" t="n">
        <v>14197.8483381271</v>
      </c>
      <c r="D214" s="0" t="n">
        <v>494185.812180355</v>
      </c>
      <c r="E214" s="0" t="n">
        <v>46488.7665877875</v>
      </c>
      <c r="F214" s="0" t="n">
        <v>14697.0455925681</v>
      </c>
      <c r="G214" s="0" t="n">
        <v>400000</v>
      </c>
      <c r="H214" s="0" t="n">
        <v>33000</v>
      </c>
      <c r="I214" s="0" t="s">
        <v>916</v>
      </c>
      <c r="J214" s="0" t="s">
        <v>917</v>
      </c>
      <c r="K214" s="0" t="s">
        <v>918</v>
      </c>
      <c r="L214" s="0" t="s">
        <v>224</v>
      </c>
      <c r="M214" s="0" t="n">
        <v>-78602.3574972559</v>
      </c>
      <c r="N214" s="0" t="n">
        <v>-13.7227620363556</v>
      </c>
      <c r="O214" s="0" t="n">
        <v>3</v>
      </c>
      <c r="P214" s="0" t="n">
        <v>4</v>
      </c>
      <c r="Q214" s="0" t="n">
        <v>1.33333333333333</v>
      </c>
      <c r="R214" s="0" t="n">
        <v>8.25</v>
      </c>
      <c r="S214" s="0" t="n">
        <v>41.25</v>
      </c>
      <c r="T214" s="0" t="n">
        <v>96</v>
      </c>
      <c r="U214" s="0" t="n">
        <v>85</v>
      </c>
      <c r="V214" s="0" t="n">
        <v>20</v>
      </c>
      <c r="W214" s="0" t="n">
        <v>5</v>
      </c>
      <c r="X214" s="0" t="n">
        <v>0.65</v>
      </c>
      <c r="Y214" s="0" t="n">
        <v>100</v>
      </c>
      <c r="Z214" s="0" t="s">
        <v>35</v>
      </c>
      <c r="AA214" s="0" t="n">
        <v>100</v>
      </c>
      <c r="AB214" s="0" t="n">
        <v>0.01</v>
      </c>
      <c r="AC214" s="0" t="n">
        <f aca="false">V214/O214</f>
        <v>6.66666666666667</v>
      </c>
    </row>
    <row r="215" customFormat="false" ht="12.8" hidden="false" customHeight="false" outlineLevel="0" collapsed="false">
      <c r="A215" s="0" t="s">
        <v>639</v>
      </c>
      <c r="B215" s="0" t="s">
        <v>437</v>
      </c>
      <c r="C215" s="0" t="n">
        <v>9346.83709096908</v>
      </c>
      <c r="D215" s="0" t="n">
        <v>882990.340744386</v>
      </c>
      <c r="E215" s="0" t="n">
        <v>45552.5725911055</v>
      </c>
      <c r="F215" s="0" t="n">
        <v>11437.7681532805</v>
      </c>
      <c r="G215" s="0" t="n">
        <v>800000</v>
      </c>
      <c r="H215" s="0" t="n">
        <v>26000</v>
      </c>
      <c r="I215" s="0" t="s">
        <v>919</v>
      </c>
      <c r="J215" s="0" t="s">
        <v>920</v>
      </c>
      <c r="K215" s="0" t="s">
        <v>921</v>
      </c>
      <c r="L215" s="0" t="s">
        <v>922</v>
      </c>
      <c r="M215" s="0" t="n">
        <v>-95906.4832333356</v>
      </c>
      <c r="N215" s="0" t="n">
        <v>-9.79740467883246</v>
      </c>
      <c r="O215" s="0" t="n">
        <v>3</v>
      </c>
      <c r="P215" s="0" t="n">
        <v>8</v>
      </c>
      <c r="Q215" s="0" t="n">
        <v>2.66666666666667</v>
      </c>
      <c r="R215" s="0" t="n">
        <v>3.25</v>
      </c>
      <c r="S215" s="0" t="n">
        <v>32.5</v>
      </c>
      <c r="T215" s="0" t="n">
        <v>93</v>
      </c>
      <c r="U215" s="0" t="n">
        <v>86</v>
      </c>
      <c r="V215" s="0" t="n">
        <v>10</v>
      </c>
      <c r="W215" s="0" t="n">
        <v>10</v>
      </c>
      <c r="X215" s="0" t="n">
        <v>0.65</v>
      </c>
      <c r="Y215" s="0" t="n">
        <v>100</v>
      </c>
      <c r="Z215" s="0" t="s">
        <v>35</v>
      </c>
      <c r="AA215" s="0" t="n">
        <v>100</v>
      </c>
      <c r="AB215" s="0" t="n">
        <v>0.01</v>
      </c>
      <c r="AC215" s="0" t="n">
        <f aca="false">V215/O215</f>
        <v>3.33333333333333</v>
      </c>
    </row>
    <row r="216" customFormat="false" ht="12.8" hidden="false" customHeight="false" outlineLevel="0" collapsed="false">
      <c r="A216" s="0" t="s">
        <v>639</v>
      </c>
      <c r="B216" s="0" t="s">
        <v>442</v>
      </c>
      <c r="C216" s="0" t="n">
        <v>12403.3019659519</v>
      </c>
      <c r="D216" s="0" t="n">
        <v>851803.943436249</v>
      </c>
      <c r="E216" s="0" t="n">
        <v>40300.9184195919</v>
      </c>
      <c r="F216" s="0" t="n">
        <v>11503.0250166574</v>
      </c>
      <c r="G216" s="0" t="n">
        <v>600000</v>
      </c>
      <c r="H216" s="0" t="n">
        <v>200000</v>
      </c>
      <c r="I216" s="0" t="s">
        <v>923</v>
      </c>
      <c r="J216" s="0" t="s">
        <v>924</v>
      </c>
      <c r="K216" s="0" t="s">
        <v>925</v>
      </c>
      <c r="L216" s="0" t="s">
        <v>119</v>
      </c>
      <c r="M216" s="0" t="n">
        <v>-48900.1903039653</v>
      </c>
      <c r="N216" s="0" t="n">
        <v>-5.42910690338514</v>
      </c>
      <c r="O216" s="0" t="n">
        <v>6</v>
      </c>
      <c r="P216" s="0" t="n">
        <v>6</v>
      </c>
      <c r="Q216" s="0" t="n">
        <v>1</v>
      </c>
      <c r="R216" s="0" t="n">
        <v>3.33333333333333</v>
      </c>
      <c r="S216" s="0" t="n">
        <v>16.6666666666667</v>
      </c>
      <c r="T216" s="0" t="n">
        <v>95</v>
      </c>
      <c r="U216" s="0" t="n">
        <v>87</v>
      </c>
      <c r="V216" s="0" t="n">
        <v>20</v>
      </c>
      <c r="W216" s="0" t="n">
        <v>5</v>
      </c>
      <c r="X216" s="0" t="n">
        <v>0.8</v>
      </c>
      <c r="Y216" s="0" t="n">
        <v>100</v>
      </c>
      <c r="Z216" s="0" t="s">
        <v>35</v>
      </c>
      <c r="AA216" s="0" t="n">
        <v>100</v>
      </c>
      <c r="AB216" s="0" t="n">
        <v>0.1</v>
      </c>
      <c r="AC216" s="0" t="n">
        <f aca="false">V216/O216</f>
        <v>3.33333333333333</v>
      </c>
    </row>
    <row r="217" customFormat="false" ht="12.8" hidden="false" customHeight="false" outlineLevel="0" collapsed="false">
      <c r="A217" s="0" t="s">
        <v>639</v>
      </c>
      <c r="B217" s="0" t="s">
        <v>446</v>
      </c>
      <c r="C217" s="0" t="n">
        <v>5029.32353305816</v>
      </c>
      <c r="D217" s="0" t="n">
        <v>1223011.35482003</v>
      </c>
      <c r="E217" s="0" t="n">
        <v>96347.1472435869</v>
      </c>
      <c r="F217" s="0" t="n">
        <v>26664.207576445</v>
      </c>
      <c r="G217" s="0" t="n">
        <v>900000</v>
      </c>
      <c r="H217" s="0" t="n">
        <v>200000</v>
      </c>
      <c r="I217" s="0" t="s">
        <v>926</v>
      </c>
      <c r="J217" s="0" t="s">
        <v>927</v>
      </c>
      <c r="K217" s="0" t="s">
        <v>928</v>
      </c>
      <c r="L217" s="0" t="s">
        <v>929</v>
      </c>
      <c r="M217" s="0" t="n">
        <v>-40290.5884471104</v>
      </c>
      <c r="N217" s="0" t="n">
        <v>-3.18930788176508</v>
      </c>
      <c r="O217" s="0" t="n">
        <v>4</v>
      </c>
      <c r="P217" s="0" t="n">
        <v>9</v>
      </c>
      <c r="Q217" s="0" t="n">
        <v>2.25</v>
      </c>
      <c r="R217" s="0" t="n">
        <v>2.22222222222222</v>
      </c>
      <c r="S217" s="0" t="n">
        <v>22.2222222222222</v>
      </c>
      <c r="T217" s="0" t="n">
        <v>182</v>
      </c>
      <c r="U217" s="0" t="n">
        <v>88</v>
      </c>
      <c r="V217" s="0" t="n">
        <v>10</v>
      </c>
      <c r="W217" s="0" t="n">
        <v>10</v>
      </c>
      <c r="X217" s="0" t="n">
        <v>0.8</v>
      </c>
      <c r="Y217" s="0" t="n">
        <v>100</v>
      </c>
      <c r="Z217" s="0" t="s">
        <v>35</v>
      </c>
      <c r="AA217" s="0" t="n">
        <v>100</v>
      </c>
      <c r="AB217" s="0" t="n">
        <v>0.1</v>
      </c>
      <c r="AC217" s="0" t="n">
        <f aca="false">V217/O217</f>
        <v>2.5</v>
      </c>
    </row>
    <row r="218" customFormat="false" ht="12.8" hidden="false" customHeight="false" outlineLevel="0" collapsed="false">
      <c r="A218" s="0" t="s">
        <v>639</v>
      </c>
      <c r="B218" s="0" t="s">
        <v>451</v>
      </c>
      <c r="C218" s="0" t="n">
        <v>1469.64902901649</v>
      </c>
      <c r="D218" s="0" t="n">
        <v>634627.249141713</v>
      </c>
      <c r="E218" s="0" t="n">
        <v>27046.8699532648</v>
      </c>
      <c r="F218" s="0" t="n">
        <v>7580.37918844817</v>
      </c>
      <c r="G218" s="0" t="n">
        <v>500000</v>
      </c>
      <c r="H218" s="0" t="n">
        <v>100000</v>
      </c>
      <c r="I218" s="0" t="s">
        <v>930</v>
      </c>
      <c r="J218" s="0" t="s">
        <v>931</v>
      </c>
      <c r="K218" s="0" t="s">
        <v>932</v>
      </c>
      <c r="L218" s="0" t="s">
        <v>60</v>
      </c>
      <c r="M218" s="0" t="n">
        <v>-27592.574063728</v>
      </c>
      <c r="N218" s="0" t="n">
        <v>-4.1666789632131</v>
      </c>
      <c r="O218" s="0" t="n">
        <v>5</v>
      </c>
      <c r="P218" s="0" t="n">
        <v>5</v>
      </c>
      <c r="Q218" s="0" t="n">
        <v>1</v>
      </c>
      <c r="R218" s="0" t="n">
        <v>2</v>
      </c>
      <c r="S218" s="0" t="n">
        <v>20</v>
      </c>
      <c r="T218" s="0" t="n">
        <v>110</v>
      </c>
      <c r="U218" s="0" t="n">
        <v>89</v>
      </c>
      <c r="V218" s="0" t="n">
        <v>10</v>
      </c>
      <c r="W218" s="0" t="n">
        <v>5</v>
      </c>
      <c r="X218" s="0" t="n">
        <v>0.65</v>
      </c>
      <c r="Y218" s="0" t="n">
        <v>1</v>
      </c>
      <c r="Z218" s="0" t="s">
        <v>114</v>
      </c>
      <c r="AA218" s="0" t="n">
        <v>100</v>
      </c>
      <c r="AB218" s="0" t="n">
        <v>0.1</v>
      </c>
      <c r="AC218" s="0" t="n">
        <f aca="false">V218/O218</f>
        <v>2</v>
      </c>
    </row>
    <row r="219" customFormat="false" ht="12.8" hidden="false" customHeight="false" outlineLevel="0" collapsed="false">
      <c r="A219" s="0" t="s">
        <v>639</v>
      </c>
      <c r="B219" s="0" t="s">
        <v>455</v>
      </c>
      <c r="C219" s="0" t="n">
        <v>14392.0075070858</v>
      </c>
      <c r="D219" s="0" t="n">
        <v>1098258.4101801</v>
      </c>
      <c r="E219" s="0" t="n">
        <v>59985.4552959077</v>
      </c>
      <c r="F219" s="0" t="n">
        <v>18272.9548842002</v>
      </c>
      <c r="G219" s="0" t="n">
        <v>800000</v>
      </c>
      <c r="H219" s="0" t="n">
        <v>220000</v>
      </c>
      <c r="I219" s="0" t="s">
        <v>933</v>
      </c>
      <c r="J219" s="0" t="s">
        <v>934</v>
      </c>
      <c r="K219" s="0" t="s">
        <v>935</v>
      </c>
      <c r="L219" s="0" t="s">
        <v>99</v>
      </c>
      <c r="M219" s="0" t="n">
        <v>-418920.735034637</v>
      </c>
      <c r="N219" s="0" t="n">
        <v>-27.6118173886012</v>
      </c>
      <c r="O219" s="0" t="n">
        <v>7</v>
      </c>
      <c r="P219" s="0" t="n">
        <v>8</v>
      </c>
      <c r="Q219" s="0" t="n">
        <v>1.14285714285714</v>
      </c>
      <c r="R219" s="0" t="n">
        <v>2.75</v>
      </c>
      <c r="S219" s="0" t="n">
        <v>13.75</v>
      </c>
      <c r="T219" s="0" t="n">
        <v>239</v>
      </c>
      <c r="U219" s="0" t="n">
        <v>90</v>
      </c>
      <c r="V219" s="0" t="n">
        <v>20</v>
      </c>
      <c r="W219" s="0" t="n">
        <v>10</v>
      </c>
      <c r="X219" s="0" t="n">
        <v>0.65</v>
      </c>
      <c r="Y219" s="0" t="n">
        <v>1</v>
      </c>
      <c r="Z219" s="0" t="s">
        <v>114</v>
      </c>
      <c r="AA219" s="0" t="n">
        <v>100</v>
      </c>
      <c r="AB219" s="0" t="n">
        <v>0.1</v>
      </c>
      <c r="AC219" s="0" t="n">
        <f aca="false">V219/O219</f>
        <v>2.85714285714286</v>
      </c>
    </row>
    <row r="220" customFormat="false" ht="12.8" hidden="false" customHeight="false" outlineLevel="0" collapsed="false">
      <c r="A220" s="0" t="s">
        <v>639</v>
      </c>
      <c r="B220" s="0" t="s">
        <v>460</v>
      </c>
      <c r="C220" s="0" t="n">
        <v>3484.31306195259</v>
      </c>
      <c r="D220" s="0" t="n">
        <v>532690.147466546</v>
      </c>
      <c r="E220" s="0" t="n">
        <v>13631.6870618248</v>
      </c>
      <c r="F220" s="0" t="n">
        <v>3058.46040472166</v>
      </c>
      <c r="G220" s="0" t="n">
        <v>500000</v>
      </c>
      <c r="H220" s="0" t="n">
        <v>16000</v>
      </c>
      <c r="I220" s="0" t="s">
        <v>936</v>
      </c>
      <c r="J220" s="0" t="s">
        <v>937</v>
      </c>
      <c r="K220" s="0" t="s">
        <v>938</v>
      </c>
      <c r="L220" s="0" t="s">
        <v>94</v>
      </c>
      <c r="M220" s="0" t="n">
        <v>-335.54429782473</v>
      </c>
      <c r="N220" s="0" t="n">
        <v>-0.062950867661565</v>
      </c>
      <c r="O220" s="0" t="n">
        <v>3</v>
      </c>
      <c r="P220" s="0" t="n">
        <v>5</v>
      </c>
      <c r="Q220" s="0" t="n">
        <v>1.66666666666667</v>
      </c>
      <c r="R220" s="0" t="n">
        <v>3.2</v>
      </c>
      <c r="S220" s="0" t="n">
        <v>32</v>
      </c>
      <c r="T220" s="0" t="n">
        <v>75</v>
      </c>
      <c r="U220" s="0" t="n">
        <v>91</v>
      </c>
      <c r="V220" s="0" t="n">
        <v>10</v>
      </c>
      <c r="W220" s="0" t="n">
        <v>5</v>
      </c>
      <c r="X220" s="0" t="n">
        <v>0.8</v>
      </c>
      <c r="Y220" s="0" t="n">
        <v>1</v>
      </c>
      <c r="Z220" s="0" t="s">
        <v>114</v>
      </c>
      <c r="AA220" s="0" t="n">
        <v>100</v>
      </c>
      <c r="AB220" s="0" t="n">
        <v>0.01</v>
      </c>
      <c r="AC220" s="0" t="n">
        <f aca="false">V220/O220</f>
        <v>3.33333333333333</v>
      </c>
    </row>
    <row r="221" customFormat="false" ht="12.8" hidden="false" customHeight="false" outlineLevel="0" collapsed="false">
      <c r="A221" s="0" t="s">
        <v>639</v>
      </c>
      <c r="B221" s="0" t="s">
        <v>465</v>
      </c>
      <c r="C221" s="0" t="n">
        <v>38894.5407938957</v>
      </c>
      <c r="D221" s="0" t="n">
        <v>1107501.62494034</v>
      </c>
      <c r="E221" s="0" t="n">
        <v>57730.9886969936</v>
      </c>
      <c r="F221" s="0" t="n">
        <v>15770.6362433542</v>
      </c>
      <c r="G221" s="0" t="n">
        <v>1000000</v>
      </c>
      <c r="H221" s="0" t="n">
        <v>34000</v>
      </c>
      <c r="I221" s="0" t="s">
        <v>939</v>
      </c>
      <c r="J221" s="0" t="s">
        <v>940</v>
      </c>
      <c r="K221" s="0" t="s">
        <v>941</v>
      </c>
      <c r="L221" s="0" t="s">
        <v>942</v>
      </c>
      <c r="M221" s="0" t="n">
        <v>5202.26110140397</v>
      </c>
      <c r="N221" s="0" t="n">
        <v>0.471946303523773</v>
      </c>
      <c r="O221" s="0" t="n">
        <v>6</v>
      </c>
      <c r="P221" s="0" t="n">
        <v>10</v>
      </c>
      <c r="Q221" s="0" t="n">
        <v>1.66666666666667</v>
      </c>
      <c r="R221" s="0" t="n">
        <v>3.4</v>
      </c>
      <c r="S221" s="0" t="n">
        <v>17</v>
      </c>
      <c r="T221" s="0" t="n">
        <v>291</v>
      </c>
      <c r="U221" s="0" t="n">
        <v>92</v>
      </c>
      <c r="V221" s="0" t="n">
        <v>20</v>
      </c>
      <c r="W221" s="0" t="n">
        <v>10</v>
      </c>
      <c r="X221" s="0" t="n">
        <v>0.8</v>
      </c>
      <c r="Y221" s="0" t="n">
        <v>1</v>
      </c>
      <c r="Z221" s="0" t="s">
        <v>114</v>
      </c>
      <c r="AA221" s="0" t="n">
        <v>100</v>
      </c>
      <c r="AB221" s="0" t="n">
        <v>0.01</v>
      </c>
      <c r="AC221" s="0" t="n">
        <f aca="false">V221/O221</f>
        <v>3.33333333333333</v>
      </c>
    </row>
    <row r="222" customFormat="false" ht="12.8" hidden="false" customHeight="false" outlineLevel="0" collapsed="false">
      <c r="A222" s="0" t="s">
        <v>639</v>
      </c>
      <c r="B222" s="0" t="s">
        <v>470</v>
      </c>
      <c r="C222" s="0" t="n">
        <v>12484.7164740562</v>
      </c>
      <c r="D222" s="0" t="n">
        <v>663138.486475187</v>
      </c>
      <c r="E222" s="0" t="n">
        <v>49278.998215662</v>
      </c>
      <c r="F222" s="0" t="n">
        <v>13859.4882595259</v>
      </c>
      <c r="G222" s="0" t="n">
        <v>400000</v>
      </c>
      <c r="H222" s="0" t="n">
        <v>200000</v>
      </c>
      <c r="I222" s="0" t="s">
        <v>943</v>
      </c>
      <c r="J222" s="0" t="s">
        <v>944</v>
      </c>
      <c r="K222" s="0" t="s">
        <v>945</v>
      </c>
      <c r="L222" s="0" t="s">
        <v>946</v>
      </c>
      <c r="M222" s="0" t="n">
        <v>-205998.176701122</v>
      </c>
      <c r="N222" s="0" t="n">
        <v>-23.7014712908658</v>
      </c>
      <c r="O222" s="0" t="n">
        <v>4</v>
      </c>
      <c r="P222" s="0" t="n">
        <v>4</v>
      </c>
      <c r="Q222" s="0" t="n">
        <v>1</v>
      </c>
      <c r="R222" s="0" t="n">
        <v>5</v>
      </c>
      <c r="S222" s="0" t="n">
        <v>25</v>
      </c>
      <c r="T222" s="0" t="n">
        <v>144</v>
      </c>
      <c r="U222" s="0" t="n">
        <v>93</v>
      </c>
      <c r="V222" s="0" t="n">
        <v>20</v>
      </c>
      <c r="W222" s="0" t="n">
        <v>5</v>
      </c>
      <c r="X222" s="0" t="n">
        <v>0.65</v>
      </c>
      <c r="Y222" s="0" t="n">
        <v>100</v>
      </c>
      <c r="Z222" s="0" t="s">
        <v>114</v>
      </c>
      <c r="AA222" s="0" t="n">
        <v>100</v>
      </c>
      <c r="AB222" s="0" t="n">
        <v>0.1</v>
      </c>
      <c r="AC222" s="0" t="n">
        <f aca="false">V222/O222</f>
        <v>5</v>
      </c>
    </row>
    <row r="223" customFormat="false" ht="12.8" hidden="false" customHeight="false" outlineLevel="0" collapsed="false">
      <c r="A223" s="0" t="s">
        <v>639</v>
      </c>
      <c r="B223" s="0" t="s">
        <v>474</v>
      </c>
      <c r="C223" s="0" t="n">
        <v>3128.21122288703</v>
      </c>
      <c r="D223" s="0" t="n">
        <v>1009961.79920713</v>
      </c>
      <c r="E223" s="0" t="n">
        <v>39384.3873938886</v>
      </c>
      <c r="F223" s="0" t="n">
        <v>10577.4118132431</v>
      </c>
      <c r="G223" s="0" t="n">
        <v>800000</v>
      </c>
      <c r="H223" s="0" t="n">
        <v>160000</v>
      </c>
      <c r="I223" s="0" t="s">
        <v>947</v>
      </c>
      <c r="J223" s="0" t="s">
        <v>948</v>
      </c>
      <c r="K223" s="0" t="s">
        <v>949</v>
      </c>
      <c r="L223" s="0" t="s">
        <v>950</v>
      </c>
      <c r="M223" s="0" t="n">
        <v>-74960.7299939147</v>
      </c>
      <c r="N223" s="0" t="n">
        <v>-6.90931637755895</v>
      </c>
      <c r="O223" s="0" t="n">
        <v>4</v>
      </c>
      <c r="P223" s="0" t="n">
        <v>8</v>
      </c>
      <c r="Q223" s="0" t="n">
        <v>2</v>
      </c>
      <c r="R223" s="0" t="n">
        <v>2</v>
      </c>
      <c r="S223" s="0" t="n">
        <v>20</v>
      </c>
      <c r="T223" s="0" t="n">
        <v>116</v>
      </c>
      <c r="U223" s="0" t="n">
        <v>94</v>
      </c>
      <c r="V223" s="0" t="n">
        <v>10</v>
      </c>
      <c r="W223" s="0" t="n">
        <v>10</v>
      </c>
      <c r="X223" s="0" t="n">
        <v>0.65</v>
      </c>
      <c r="Y223" s="0" t="n">
        <v>100</v>
      </c>
      <c r="Z223" s="0" t="s">
        <v>114</v>
      </c>
      <c r="AA223" s="0" t="n">
        <v>100</v>
      </c>
      <c r="AB223" s="0" t="n">
        <v>0.1</v>
      </c>
      <c r="AC223" s="0" t="n">
        <f aca="false">V223/O223</f>
        <v>2.5</v>
      </c>
    </row>
    <row r="224" customFormat="false" ht="12.8" hidden="false" customHeight="false" outlineLevel="0" collapsed="false">
      <c r="A224" s="0" t="s">
        <v>639</v>
      </c>
      <c r="B224" s="0" t="s">
        <v>479</v>
      </c>
      <c r="C224" s="0" t="n">
        <v>8499.43426203727</v>
      </c>
      <c r="D224" s="0" t="n">
        <v>611253.078352117</v>
      </c>
      <c r="E224" s="0" t="n">
        <v>51377.6652349003</v>
      </c>
      <c r="F224" s="0" t="n">
        <v>15875.4131172172</v>
      </c>
      <c r="G224" s="0" t="n">
        <v>500000</v>
      </c>
      <c r="H224" s="0" t="n">
        <v>44000</v>
      </c>
      <c r="I224" s="0" t="s">
        <v>951</v>
      </c>
      <c r="J224" s="0" t="s">
        <v>952</v>
      </c>
      <c r="K224" s="0" t="s">
        <v>953</v>
      </c>
      <c r="L224" s="0" t="s">
        <v>954</v>
      </c>
      <c r="M224" s="0" t="n">
        <v>6049.50323021656</v>
      </c>
      <c r="N224" s="0" t="n">
        <v>0.999581542293114</v>
      </c>
      <c r="O224" s="0" t="n">
        <v>2</v>
      </c>
      <c r="P224" s="0" t="n">
        <v>5</v>
      </c>
      <c r="Q224" s="0" t="n">
        <v>2.5</v>
      </c>
      <c r="R224" s="0" t="n">
        <v>8.8</v>
      </c>
      <c r="S224" s="0" t="n">
        <v>44</v>
      </c>
      <c r="T224" s="0" t="n">
        <v>187</v>
      </c>
      <c r="U224" s="0" t="n">
        <v>95</v>
      </c>
      <c r="V224" s="0" t="n">
        <v>20</v>
      </c>
      <c r="W224" s="0" t="n">
        <v>5</v>
      </c>
      <c r="X224" s="0" t="n">
        <v>0.8</v>
      </c>
      <c r="Y224" s="0" t="n">
        <v>100</v>
      </c>
      <c r="Z224" s="0" t="s">
        <v>114</v>
      </c>
      <c r="AA224" s="0" t="n">
        <v>100</v>
      </c>
      <c r="AB224" s="0" t="n">
        <v>0.01</v>
      </c>
      <c r="AC224" s="0" t="n">
        <f aca="false">V224/O224</f>
        <v>10</v>
      </c>
    </row>
    <row r="225" customFormat="false" ht="12.8" hidden="false" customHeight="false" outlineLevel="0" collapsed="false">
      <c r="A225" s="0" t="s">
        <v>639</v>
      </c>
      <c r="B225" s="0" t="s">
        <v>483</v>
      </c>
      <c r="C225" s="0" t="n">
        <v>12515.5788381099</v>
      </c>
      <c r="D225" s="0" t="n">
        <v>992536.724966706</v>
      </c>
      <c r="E225" s="0" t="n">
        <v>52212.2782264932</v>
      </c>
      <c r="F225" s="0" t="n">
        <v>13324.446740213</v>
      </c>
      <c r="G225" s="0" t="n">
        <v>900000</v>
      </c>
      <c r="H225" s="0" t="n">
        <v>27000</v>
      </c>
      <c r="I225" s="0" t="s">
        <v>955</v>
      </c>
      <c r="J225" s="0" t="s">
        <v>956</v>
      </c>
      <c r="K225" s="0" t="s">
        <v>957</v>
      </c>
      <c r="L225" s="0" t="s">
        <v>958</v>
      </c>
      <c r="M225" s="0" t="n">
        <v>-4403.31851734174</v>
      </c>
      <c r="N225" s="0" t="n">
        <v>-0.44168338368206</v>
      </c>
      <c r="O225" s="0" t="n">
        <v>4</v>
      </c>
      <c r="P225" s="0" t="n">
        <v>9</v>
      </c>
      <c r="Q225" s="0" t="n">
        <v>2.25</v>
      </c>
      <c r="R225" s="0" t="n">
        <v>3</v>
      </c>
      <c r="S225" s="0" t="n">
        <v>30</v>
      </c>
      <c r="T225" s="0" t="n">
        <v>192</v>
      </c>
      <c r="U225" s="0" t="n">
        <v>96</v>
      </c>
      <c r="V225" s="0" t="n">
        <v>10</v>
      </c>
      <c r="W225" s="0" t="n">
        <v>10</v>
      </c>
      <c r="X225" s="0" t="n">
        <v>0.8</v>
      </c>
      <c r="Y225" s="0" t="n">
        <v>100</v>
      </c>
      <c r="Z225" s="0" t="s">
        <v>114</v>
      </c>
      <c r="AA225" s="0" t="n">
        <v>100</v>
      </c>
      <c r="AB225" s="0" t="n">
        <v>0.01</v>
      </c>
      <c r="AC225" s="0" t="n">
        <f aca="false">V225/O225</f>
        <v>2.5</v>
      </c>
    </row>
    <row r="226" customFormat="false" ht="12.8" hidden="false" customHeight="false" outlineLevel="0" collapsed="false">
      <c r="A226" s="0" t="s">
        <v>639</v>
      </c>
      <c r="B226" s="0" t="s">
        <v>488</v>
      </c>
      <c r="C226" s="0" t="n">
        <v>22021.4339339733</v>
      </c>
      <c r="D226" s="0" t="n">
        <v>96557.3152662384</v>
      </c>
      <c r="E226" s="0" t="n">
        <v>18068.9916447894</v>
      </c>
      <c r="F226" s="0" t="n">
        <v>6488.32362144899</v>
      </c>
      <c r="G226" s="0" t="n">
        <v>60000</v>
      </c>
      <c r="H226" s="0" t="n">
        <v>12000</v>
      </c>
      <c r="I226" s="0" t="s">
        <v>787</v>
      </c>
      <c r="J226" s="0" t="s">
        <v>959</v>
      </c>
      <c r="K226" s="0" t="s">
        <v>960</v>
      </c>
      <c r="L226" s="0" t="s">
        <v>790</v>
      </c>
      <c r="M226" s="0" t="n">
        <v>3135.30798484032</v>
      </c>
      <c r="N226" s="0" t="n">
        <v>3.35607002683683</v>
      </c>
      <c r="O226" s="0" t="n">
        <v>1</v>
      </c>
      <c r="P226" s="0" t="n">
        <v>6</v>
      </c>
      <c r="Q226" s="0" t="n">
        <v>6</v>
      </c>
      <c r="R226" s="0" t="n">
        <v>20</v>
      </c>
      <c r="S226" s="0" t="n">
        <v>100</v>
      </c>
      <c r="T226" s="0" t="n">
        <v>83</v>
      </c>
      <c r="U226" s="0" t="n">
        <v>97</v>
      </c>
      <c r="V226" s="0" t="n">
        <v>20</v>
      </c>
      <c r="W226" s="0" t="n">
        <v>5</v>
      </c>
      <c r="X226" s="0" t="n">
        <v>0.8</v>
      </c>
      <c r="Y226" s="0" t="n">
        <v>1</v>
      </c>
      <c r="Z226" s="0" t="s">
        <v>35</v>
      </c>
      <c r="AA226" s="0" t="n">
        <v>10</v>
      </c>
      <c r="AB226" s="0" t="n">
        <v>0.01</v>
      </c>
      <c r="AC226" s="0" t="n">
        <f aca="false">V226/O226</f>
        <v>20</v>
      </c>
    </row>
    <row r="227" customFormat="false" ht="12.8" hidden="false" customHeight="false" outlineLevel="0" collapsed="false">
      <c r="A227" s="0" t="s">
        <v>639</v>
      </c>
      <c r="B227" s="0" t="s">
        <v>493</v>
      </c>
      <c r="C227" s="0" t="n">
        <v>32411.7850010395</v>
      </c>
      <c r="D227" s="0" t="n">
        <v>137449.185005236</v>
      </c>
      <c r="E227" s="0" t="n">
        <v>26097.515483102</v>
      </c>
      <c r="F227" s="0" t="n">
        <v>7951.66952213406</v>
      </c>
      <c r="G227" s="0" t="n">
        <v>100000</v>
      </c>
      <c r="H227" s="0" t="n">
        <v>3400</v>
      </c>
      <c r="I227" s="0" t="s">
        <v>961</v>
      </c>
      <c r="J227" s="0" t="s">
        <v>962</v>
      </c>
      <c r="K227" s="0" t="s">
        <v>963</v>
      </c>
      <c r="L227" s="0" t="s">
        <v>964</v>
      </c>
      <c r="M227" s="0" t="n">
        <v>3502.95055295235</v>
      </c>
      <c r="N227" s="0" t="n">
        <v>2.61519151118819</v>
      </c>
      <c r="O227" s="0" t="n">
        <v>3</v>
      </c>
      <c r="P227" s="0" t="n">
        <v>10</v>
      </c>
      <c r="Q227" s="0" t="n">
        <v>3.33333333333333</v>
      </c>
      <c r="R227" s="0" t="n">
        <v>3.4</v>
      </c>
      <c r="S227" s="0" t="n">
        <v>34</v>
      </c>
      <c r="T227" s="0" t="n">
        <v>95</v>
      </c>
      <c r="U227" s="0" t="n">
        <v>98</v>
      </c>
      <c r="V227" s="0" t="n">
        <v>10</v>
      </c>
      <c r="W227" s="0" t="n">
        <v>10</v>
      </c>
      <c r="X227" s="0" t="n">
        <v>0.8</v>
      </c>
      <c r="Y227" s="0" t="n">
        <v>1</v>
      </c>
      <c r="Z227" s="0" t="s">
        <v>35</v>
      </c>
      <c r="AA227" s="0" t="n">
        <v>10</v>
      </c>
      <c r="AB227" s="0" t="n">
        <v>0.01</v>
      </c>
      <c r="AC227" s="0" t="n">
        <f aca="false">V227/O227</f>
        <v>3.33333333333333</v>
      </c>
    </row>
    <row r="228" customFormat="false" ht="12.8" hidden="false" customHeight="false" outlineLevel="0" collapsed="false">
      <c r="A228" s="0" t="s">
        <v>639</v>
      </c>
      <c r="B228" s="0" t="s">
        <v>498</v>
      </c>
      <c r="C228" s="0" t="n">
        <v>9103.84666490554</v>
      </c>
      <c r="D228" s="0" t="n">
        <v>82257.7687331829</v>
      </c>
      <c r="E228" s="0" t="n">
        <v>11095.4865841673</v>
      </c>
      <c r="F228" s="0" t="n">
        <v>5162.28214901563</v>
      </c>
      <c r="G228" s="0" t="n">
        <v>60000</v>
      </c>
      <c r="H228" s="0" t="n">
        <v>6000</v>
      </c>
      <c r="I228" s="0" t="s">
        <v>646</v>
      </c>
      <c r="J228" s="0" t="s">
        <v>965</v>
      </c>
      <c r="K228" s="0" t="s">
        <v>966</v>
      </c>
      <c r="L228" s="0" t="s">
        <v>790</v>
      </c>
      <c r="M228" s="0" t="n">
        <v>2418.42969737932</v>
      </c>
      <c r="N228" s="0" t="n">
        <v>3.02912038925421</v>
      </c>
      <c r="O228" s="0" t="n">
        <v>1</v>
      </c>
      <c r="P228" s="0" t="n">
        <v>6</v>
      </c>
      <c r="Q228" s="0" t="n">
        <v>6</v>
      </c>
      <c r="R228" s="0" t="n">
        <v>10</v>
      </c>
      <c r="S228" s="0" t="n">
        <v>100</v>
      </c>
      <c r="T228" s="0" t="n">
        <v>95</v>
      </c>
      <c r="U228" s="0" t="n">
        <v>99</v>
      </c>
      <c r="V228" s="0" t="n">
        <v>10</v>
      </c>
      <c r="W228" s="0" t="n">
        <v>5</v>
      </c>
      <c r="X228" s="0" t="n">
        <v>0.8</v>
      </c>
      <c r="Y228" s="0" t="n">
        <v>100</v>
      </c>
      <c r="Z228" s="0" t="s">
        <v>35</v>
      </c>
      <c r="AA228" s="0" t="n">
        <v>10</v>
      </c>
      <c r="AB228" s="0" t="n">
        <v>0.01</v>
      </c>
      <c r="AC228" s="0" t="n">
        <f aca="false">V228/O228</f>
        <v>10</v>
      </c>
    </row>
    <row r="229" customFormat="false" ht="12.8" hidden="false" customHeight="false" outlineLevel="0" collapsed="false">
      <c r="A229" s="0" t="s">
        <v>639</v>
      </c>
      <c r="B229" s="0" t="s">
        <v>502</v>
      </c>
      <c r="C229" s="0" t="n">
        <v>336484.701066017</v>
      </c>
      <c r="D229" s="0" t="n">
        <v>171466.725302837</v>
      </c>
      <c r="E229" s="0" t="n">
        <v>38735.9114674368</v>
      </c>
      <c r="F229" s="0" t="n">
        <v>11630.8138354003</v>
      </c>
      <c r="G229" s="0" t="n">
        <v>110000</v>
      </c>
      <c r="H229" s="0" t="n">
        <v>11100</v>
      </c>
      <c r="I229" s="0" t="s">
        <v>967</v>
      </c>
      <c r="J229" s="0" t="s">
        <v>968</v>
      </c>
      <c r="K229" s="0" t="s">
        <v>969</v>
      </c>
      <c r="L229" s="0" t="s">
        <v>970</v>
      </c>
      <c r="M229" s="0" t="n">
        <v>744.16889972749</v>
      </c>
      <c r="N229" s="0" t="n">
        <v>0.4358937186779</v>
      </c>
      <c r="O229" s="0" t="n">
        <v>4</v>
      </c>
      <c r="P229" s="0" t="n">
        <v>11</v>
      </c>
      <c r="Q229" s="0" t="n">
        <v>2.75</v>
      </c>
      <c r="R229" s="0" t="n">
        <v>10.0909090909091</v>
      </c>
      <c r="S229" s="0" t="n">
        <v>50.4545454545455</v>
      </c>
      <c r="T229" s="0" t="n">
        <v>97</v>
      </c>
      <c r="U229" s="0" t="n">
        <v>100</v>
      </c>
      <c r="V229" s="0" t="n">
        <v>20</v>
      </c>
      <c r="W229" s="0" t="n">
        <v>10</v>
      </c>
      <c r="X229" s="0" t="n">
        <v>0.8</v>
      </c>
      <c r="Y229" s="0" t="n">
        <v>100</v>
      </c>
      <c r="Z229" s="0" t="s">
        <v>35</v>
      </c>
      <c r="AA229" s="0" t="n">
        <v>10</v>
      </c>
      <c r="AB229" s="0" t="n">
        <v>0.01</v>
      </c>
      <c r="AC229" s="0" t="n">
        <f aca="false">V229/O229</f>
        <v>5</v>
      </c>
    </row>
    <row r="230" customFormat="false" ht="12.8" hidden="false" customHeight="false" outlineLevel="0" collapsed="false">
      <c r="A230" s="0" t="s">
        <v>639</v>
      </c>
      <c r="B230" s="0" t="s">
        <v>507</v>
      </c>
      <c r="C230" s="0" t="n">
        <v>14076.5706689357</v>
      </c>
      <c r="D230" s="0" t="n">
        <v>75112.3218539418</v>
      </c>
      <c r="E230" s="0" t="n">
        <v>8433.46188348749</v>
      </c>
      <c r="F230" s="0" t="n">
        <v>6678.8599704544</v>
      </c>
      <c r="G230" s="0" t="n">
        <v>50000</v>
      </c>
      <c r="H230" s="0" t="n">
        <v>10000</v>
      </c>
      <c r="I230" s="0" t="s">
        <v>787</v>
      </c>
      <c r="J230" s="0" t="s">
        <v>971</v>
      </c>
      <c r="K230" s="0" t="s">
        <v>972</v>
      </c>
      <c r="L230" s="0" t="s">
        <v>767</v>
      </c>
      <c r="M230" s="0" t="n">
        <v>6354.11786358153</v>
      </c>
      <c r="N230" s="0" t="n">
        <v>9.24125049059215</v>
      </c>
      <c r="O230" s="0" t="n">
        <v>1</v>
      </c>
      <c r="P230" s="0" t="n">
        <v>5</v>
      </c>
      <c r="Q230" s="0" t="n">
        <v>5</v>
      </c>
      <c r="R230" s="0" t="n">
        <v>20</v>
      </c>
      <c r="S230" s="0" t="n">
        <v>100</v>
      </c>
      <c r="T230" s="0" t="n">
        <v>129</v>
      </c>
      <c r="U230" s="0" t="n">
        <v>101</v>
      </c>
      <c r="V230" s="0" t="n">
        <v>20</v>
      </c>
      <c r="W230" s="0" t="n">
        <v>5</v>
      </c>
      <c r="X230" s="0" t="n">
        <v>0.65</v>
      </c>
      <c r="Y230" s="0" t="n">
        <v>1</v>
      </c>
      <c r="Z230" s="0" t="s">
        <v>114</v>
      </c>
      <c r="AA230" s="0" t="n">
        <v>10</v>
      </c>
      <c r="AB230" s="0" t="n">
        <v>0.01</v>
      </c>
      <c r="AC230" s="0" t="n">
        <f aca="false">V230/O230</f>
        <v>20</v>
      </c>
    </row>
    <row r="231" customFormat="false" ht="12.8" hidden="false" customHeight="false" outlineLevel="0" collapsed="false">
      <c r="A231" s="0" t="s">
        <v>639</v>
      </c>
      <c r="B231" s="0" t="s">
        <v>511</v>
      </c>
      <c r="C231" s="0" t="n">
        <v>16834.0558228492</v>
      </c>
      <c r="D231" s="0" t="n">
        <v>102505.159819058</v>
      </c>
      <c r="E231" s="0" t="n">
        <v>14339.8504154613</v>
      </c>
      <c r="F231" s="0" t="n">
        <v>4165.30940359728</v>
      </c>
      <c r="G231" s="0" t="n">
        <v>80000</v>
      </c>
      <c r="H231" s="0" t="n">
        <v>4000</v>
      </c>
      <c r="I231" s="0" t="s">
        <v>512</v>
      </c>
      <c r="J231" s="0" t="s">
        <v>513</v>
      </c>
      <c r="K231" s="0" t="s">
        <v>973</v>
      </c>
      <c r="L231" s="0" t="s">
        <v>515</v>
      </c>
      <c r="M231" s="0" t="n">
        <v>-3425.92740172306</v>
      </c>
      <c r="N231" s="0" t="n">
        <v>-3.23410954386104</v>
      </c>
      <c r="O231" s="0" t="n">
        <v>2</v>
      </c>
      <c r="P231" s="0" t="n">
        <v>8</v>
      </c>
      <c r="Q231" s="0" t="n">
        <v>4</v>
      </c>
      <c r="R231" s="0" t="n">
        <v>5</v>
      </c>
      <c r="S231" s="0" t="n">
        <v>50</v>
      </c>
      <c r="T231" s="0" t="n">
        <v>70</v>
      </c>
      <c r="U231" s="0" t="n">
        <v>102</v>
      </c>
      <c r="V231" s="0" t="n">
        <v>10</v>
      </c>
      <c r="W231" s="0" t="n">
        <v>10</v>
      </c>
      <c r="X231" s="0" t="n">
        <v>0.65</v>
      </c>
      <c r="Y231" s="0" t="n">
        <v>1</v>
      </c>
      <c r="Z231" s="0" t="s">
        <v>114</v>
      </c>
      <c r="AA231" s="0" t="n">
        <v>10</v>
      </c>
      <c r="AB231" s="0" t="n">
        <v>0.01</v>
      </c>
      <c r="AC231" s="0" t="n">
        <f aca="false">V231/O231</f>
        <v>5</v>
      </c>
    </row>
    <row r="232" customFormat="false" ht="12.8" hidden="false" customHeight="false" outlineLevel="0" collapsed="false">
      <c r="A232" s="0" t="s">
        <v>639</v>
      </c>
      <c r="B232" s="0" t="s">
        <v>516</v>
      </c>
      <c r="C232" s="0" t="n">
        <v>3283.10046315193</v>
      </c>
      <c r="D232" s="0" t="n">
        <v>66862.2170063221</v>
      </c>
      <c r="E232" s="0" t="n">
        <v>10644.0719803324</v>
      </c>
      <c r="F232" s="0" t="n">
        <v>4018.14502598969</v>
      </c>
      <c r="G232" s="0" t="n">
        <v>50000</v>
      </c>
      <c r="H232" s="0" t="n">
        <v>2200</v>
      </c>
      <c r="I232" s="0" t="s">
        <v>974</v>
      </c>
      <c r="J232" s="0" t="s">
        <v>975</v>
      </c>
      <c r="K232" s="0" t="s">
        <v>976</v>
      </c>
      <c r="L232" s="0" t="s">
        <v>686</v>
      </c>
      <c r="M232" s="0" t="n">
        <v>1562.29534903444</v>
      </c>
      <c r="N232" s="0" t="n">
        <v>2.39249191941425</v>
      </c>
      <c r="O232" s="0" t="n">
        <v>3</v>
      </c>
      <c r="P232" s="0" t="n">
        <v>5</v>
      </c>
      <c r="Q232" s="0" t="n">
        <v>1.66666666666667</v>
      </c>
      <c r="R232" s="0" t="n">
        <v>4.4</v>
      </c>
      <c r="S232" s="0" t="n">
        <v>44</v>
      </c>
      <c r="T232" s="0" t="n">
        <v>42</v>
      </c>
      <c r="U232" s="0" t="n">
        <v>103</v>
      </c>
      <c r="V232" s="0" t="n">
        <v>10</v>
      </c>
      <c r="W232" s="0" t="n">
        <v>5</v>
      </c>
      <c r="X232" s="0" t="n">
        <v>0.65</v>
      </c>
      <c r="Y232" s="0" t="n">
        <v>100</v>
      </c>
      <c r="Z232" s="0" t="s">
        <v>114</v>
      </c>
      <c r="AA232" s="0" t="n">
        <v>10</v>
      </c>
      <c r="AB232" s="0" t="n">
        <v>0.01</v>
      </c>
      <c r="AC232" s="0" t="n">
        <f aca="false">V232/O232</f>
        <v>3.33333333333333</v>
      </c>
    </row>
    <row r="233" customFormat="false" ht="12.8" hidden="false" customHeight="false" outlineLevel="0" collapsed="false">
      <c r="A233" s="0" t="s">
        <v>639</v>
      </c>
      <c r="B233" s="0" t="s">
        <v>521</v>
      </c>
      <c r="C233" s="0" t="n">
        <v>148958.076996088</v>
      </c>
      <c r="D233" s="0" t="n">
        <v>120886.796305917</v>
      </c>
      <c r="E233" s="0" t="n">
        <v>25554.9348759201</v>
      </c>
      <c r="F233" s="0" t="n">
        <v>7331.86142999745</v>
      </c>
      <c r="G233" s="0" t="n">
        <v>80000</v>
      </c>
      <c r="H233" s="0" t="n">
        <v>8000</v>
      </c>
      <c r="I233" s="0" t="s">
        <v>977</v>
      </c>
      <c r="J233" s="0" t="s">
        <v>978</v>
      </c>
      <c r="K233" s="0" t="s">
        <v>979</v>
      </c>
      <c r="L233" s="0" t="s">
        <v>515</v>
      </c>
      <c r="M233" s="0" t="n">
        <v>-6071.66203329681</v>
      </c>
      <c r="N233" s="0" t="n">
        <v>-4.78240056843965</v>
      </c>
      <c r="O233" s="0" t="n">
        <v>2</v>
      </c>
      <c r="P233" s="0" t="n">
        <v>8</v>
      </c>
      <c r="Q233" s="0" t="n">
        <v>4</v>
      </c>
      <c r="R233" s="0" t="n">
        <v>10</v>
      </c>
      <c r="S233" s="0" t="n">
        <v>50</v>
      </c>
      <c r="T233" s="0" t="n">
        <v>84</v>
      </c>
      <c r="U233" s="0" t="n">
        <v>104</v>
      </c>
      <c r="V233" s="0" t="n">
        <v>20</v>
      </c>
      <c r="W233" s="0" t="n">
        <v>10</v>
      </c>
      <c r="X233" s="0" t="n">
        <v>0.65</v>
      </c>
      <c r="Y233" s="0" t="n">
        <v>100</v>
      </c>
      <c r="Z233" s="0" t="s">
        <v>114</v>
      </c>
      <c r="AA233" s="0" t="n">
        <v>10</v>
      </c>
      <c r="AB233" s="0" t="n">
        <v>0.01</v>
      </c>
      <c r="AC233" s="0" t="n">
        <f aca="false">V233/O233</f>
        <v>10</v>
      </c>
    </row>
    <row r="234" customFormat="false" ht="12.8" hidden="false" customHeight="false" outlineLevel="0" collapsed="false">
      <c r="A234" s="0" t="s">
        <v>639</v>
      </c>
      <c r="B234" s="0" t="s">
        <v>526</v>
      </c>
      <c r="C234" s="0" t="n">
        <v>4868.3179218769</v>
      </c>
      <c r="D234" s="0" t="n">
        <v>543797.959453557</v>
      </c>
      <c r="E234" s="0" t="n">
        <v>44434.995740022</v>
      </c>
      <c r="F234" s="0" t="n">
        <v>19362.963713535</v>
      </c>
      <c r="G234" s="0" t="n">
        <v>400000</v>
      </c>
      <c r="H234" s="0" t="n">
        <v>80000</v>
      </c>
      <c r="I234" s="0" t="s">
        <v>787</v>
      </c>
      <c r="J234" s="0" t="s">
        <v>980</v>
      </c>
      <c r="K234" s="0" t="s">
        <v>981</v>
      </c>
      <c r="L234" s="0" t="s">
        <v>982</v>
      </c>
      <c r="M234" s="0" t="n">
        <v>-27132.3814508689</v>
      </c>
      <c r="N234" s="0" t="n">
        <v>-4.75231030950076</v>
      </c>
      <c r="O234" s="0" t="n">
        <v>1</v>
      </c>
      <c r="P234" s="0" t="n">
        <v>4</v>
      </c>
      <c r="Q234" s="0" t="n">
        <v>4</v>
      </c>
      <c r="R234" s="0" t="n">
        <v>20</v>
      </c>
      <c r="S234" s="0" t="n">
        <v>100</v>
      </c>
      <c r="T234" s="0" t="n">
        <v>132</v>
      </c>
      <c r="U234" s="0" t="n">
        <v>105</v>
      </c>
      <c r="V234" s="0" t="n">
        <v>20</v>
      </c>
      <c r="W234" s="0" t="n">
        <v>5</v>
      </c>
      <c r="X234" s="0" t="n">
        <v>0.65</v>
      </c>
      <c r="Y234" s="0" t="n">
        <v>1</v>
      </c>
      <c r="Z234" s="0" t="s">
        <v>35</v>
      </c>
      <c r="AA234" s="0" t="n">
        <v>100</v>
      </c>
      <c r="AB234" s="0" t="n">
        <v>0.01</v>
      </c>
      <c r="AC234" s="0" t="n">
        <f aca="false">V234/O234</f>
        <v>20</v>
      </c>
    </row>
    <row r="235" customFormat="false" ht="12.8" hidden="false" customHeight="false" outlineLevel="0" collapsed="false">
      <c r="A235" s="0" t="s">
        <v>639</v>
      </c>
      <c r="B235" s="0" t="s">
        <v>530</v>
      </c>
      <c r="C235" s="0" t="n">
        <v>5547.8767850399</v>
      </c>
      <c r="D235" s="0" t="n">
        <v>868423.933325082</v>
      </c>
      <c r="E235" s="0" t="n">
        <v>33646.793036254</v>
      </c>
      <c r="F235" s="0" t="n">
        <v>9777.14028882857</v>
      </c>
      <c r="G235" s="0" t="n">
        <v>800000</v>
      </c>
      <c r="H235" s="0" t="n">
        <v>25000</v>
      </c>
      <c r="I235" s="0" t="s">
        <v>983</v>
      </c>
      <c r="J235" s="0" t="s">
        <v>984</v>
      </c>
      <c r="K235" s="0" t="s">
        <v>985</v>
      </c>
      <c r="L235" s="0" t="s">
        <v>986</v>
      </c>
      <c r="M235" s="0" t="n">
        <v>-98601.6491381453</v>
      </c>
      <c r="N235" s="0" t="n">
        <v>-10.1963847623332</v>
      </c>
      <c r="O235" s="0" t="n">
        <v>3</v>
      </c>
      <c r="P235" s="0" t="n">
        <v>8</v>
      </c>
      <c r="Q235" s="0" t="n">
        <v>2.66666666666667</v>
      </c>
      <c r="R235" s="0" t="n">
        <v>3.125</v>
      </c>
      <c r="S235" s="0" t="n">
        <v>31.25</v>
      </c>
      <c r="T235" s="0" t="n">
        <v>79</v>
      </c>
      <c r="U235" s="0" t="n">
        <v>106</v>
      </c>
      <c r="V235" s="0" t="n">
        <v>10</v>
      </c>
      <c r="W235" s="0" t="n">
        <v>10</v>
      </c>
      <c r="X235" s="0" t="n">
        <v>0.65</v>
      </c>
      <c r="Y235" s="0" t="n">
        <v>1</v>
      </c>
      <c r="Z235" s="0" t="s">
        <v>35</v>
      </c>
      <c r="AA235" s="0" t="n">
        <v>100</v>
      </c>
      <c r="AB235" s="0" t="n">
        <v>0.01</v>
      </c>
      <c r="AC235" s="0" t="n">
        <f aca="false">V235/O235</f>
        <v>3.33333333333333</v>
      </c>
    </row>
    <row r="236" customFormat="false" ht="12.8" hidden="false" customHeight="false" outlineLevel="0" collapsed="false">
      <c r="A236" s="0" t="s">
        <v>639</v>
      </c>
      <c r="B236" s="0" t="s">
        <v>535</v>
      </c>
      <c r="C236" s="0" t="n">
        <v>1987.14148283004</v>
      </c>
      <c r="D236" s="0" t="n">
        <v>494832.074767843</v>
      </c>
      <c r="E236" s="0" t="n">
        <v>41143.4136162447</v>
      </c>
      <c r="F236" s="0" t="n">
        <v>13688.6611515987</v>
      </c>
      <c r="G236" s="0" t="n">
        <v>400000</v>
      </c>
      <c r="H236" s="0" t="n">
        <v>40000</v>
      </c>
      <c r="I236" s="0" t="s">
        <v>646</v>
      </c>
      <c r="J236" s="0" t="s">
        <v>987</v>
      </c>
      <c r="K236" s="0" t="s">
        <v>988</v>
      </c>
      <c r="L236" s="0" t="s">
        <v>982</v>
      </c>
      <c r="M236" s="0" t="n">
        <v>12621.5430590546</v>
      </c>
      <c r="N236" s="0" t="n">
        <v>2.61743413490539</v>
      </c>
      <c r="O236" s="0" t="n">
        <v>1</v>
      </c>
      <c r="P236" s="0" t="n">
        <v>4</v>
      </c>
      <c r="Q236" s="0" t="n">
        <v>4</v>
      </c>
      <c r="R236" s="0" t="n">
        <v>10</v>
      </c>
      <c r="S236" s="0" t="n">
        <v>100</v>
      </c>
      <c r="T236" s="0" t="n">
        <v>92</v>
      </c>
      <c r="U236" s="0" t="n">
        <v>107</v>
      </c>
      <c r="V236" s="0" t="n">
        <v>10</v>
      </c>
      <c r="W236" s="0" t="n">
        <v>5</v>
      </c>
      <c r="X236" s="0" t="n">
        <v>0.65</v>
      </c>
      <c r="Y236" s="0" t="n">
        <v>100</v>
      </c>
      <c r="Z236" s="0" t="s">
        <v>35</v>
      </c>
      <c r="AA236" s="0" t="n">
        <v>100</v>
      </c>
      <c r="AB236" s="0" t="n">
        <v>0.01</v>
      </c>
      <c r="AC236" s="0" t="n">
        <f aca="false">V236/O236</f>
        <v>10</v>
      </c>
    </row>
    <row r="237" customFormat="false" ht="12.8" hidden="false" customHeight="false" outlineLevel="0" collapsed="false">
      <c r="A237" s="0" t="s">
        <v>639</v>
      </c>
      <c r="B237" s="0" t="s">
        <v>540</v>
      </c>
      <c r="C237" s="0" t="n">
        <v>96137.6941969394</v>
      </c>
      <c r="D237" s="0" t="n">
        <v>965860.682899165</v>
      </c>
      <c r="E237" s="0" t="n">
        <v>66369.6049337261</v>
      </c>
      <c r="F237" s="0" t="n">
        <v>19491.0779654393</v>
      </c>
      <c r="G237" s="0" t="n">
        <v>800000</v>
      </c>
      <c r="H237" s="0" t="n">
        <v>80000</v>
      </c>
      <c r="I237" s="0" t="s">
        <v>989</v>
      </c>
      <c r="J237" s="0" t="s">
        <v>990</v>
      </c>
      <c r="K237" s="0" t="s">
        <v>991</v>
      </c>
      <c r="L237" s="0" t="s">
        <v>992</v>
      </c>
      <c r="M237" s="0" t="n">
        <v>-144155.509910481</v>
      </c>
      <c r="N237" s="0" t="n">
        <v>-12.9867934219588</v>
      </c>
      <c r="O237" s="0" t="n">
        <v>3</v>
      </c>
      <c r="P237" s="0" t="n">
        <v>8</v>
      </c>
      <c r="Q237" s="0" t="n">
        <v>2.66666666666667</v>
      </c>
      <c r="R237" s="0" t="n">
        <v>10</v>
      </c>
      <c r="S237" s="0" t="n">
        <v>50</v>
      </c>
      <c r="T237" s="0" t="n">
        <v>103</v>
      </c>
      <c r="U237" s="0" t="n">
        <v>108</v>
      </c>
      <c r="V237" s="0" t="n">
        <v>20</v>
      </c>
      <c r="W237" s="0" t="n">
        <v>10</v>
      </c>
      <c r="X237" s="0" t="n">
        <v>0.65</v>
      </c>
      <c r="Y237" s="0" t="n">
        <v>100</v>
      </c>
      <c r="Z237" s="0" t="s">
        <v>35</v>
      </c>
      <c r="AA237" s="0" t="n">
        <v>100</v>
      </c>
      <c r="AB237" s="0" t="n">
        <v>0.01</v>
      </c>
      <c r="AC237" s="0" t="n">
        <f aca="false">V237/O237</f>
        <v>6.66666666666667</v>
      </c>
    </row>
    <row r="238" customFormat="false" ht="12.8" hidden="false" customHeight="false" outlineLevel="0" collapsed="false">
      <c r="A238" s="0" t="s">
        <v>639</v>
      </c>
      <c r="B238" s="0" t="s">
        <v>545</v>
      </c>
      <c r="C238" s="0" t="n">
        <v>14481.2885680198</v>
      </c>
      <c r="D238" s="0" t="n">
        <v>596548.64996012</v>
      </c>
      <c r="E238" s="0" t="n">
        <v>29353.8327224052</v>
      </c>
      <c r="F238" s="0" t="n">
        <v>9194.81723771557</v>
      </c>
      <c r="G238" s="0" t="n">
        <v>500000</v>
      </c>
      <c r="H238" s="0" t="n">
        <v>58000</v>
      </c>
      <c r="I238" s="0" t="s">
        <v>993</v>
      </c>
      <c r="J238" s="0" t="s">
        <v>994</v>
      </c>
      <c r="K238" s="0" t="s">
        <v>995</v>
      </c>
      <c r="L238" s="0" t="s">
        <v>671</v>
      </c>
      <c r="M238" s="0" t="n">
        <v>17733.0948859592</v>
      </c>
      <c r="N238" s="0" t="n">
        <v>3.06368664948667</v>
      </c>
      <c r="O238" s="0" t="n">
        <v>2</v>
      </c>
      <c r="P238" s="0" t="n">
        <v>5</v>
      </c>
      <c r="Q238" s="0" t="n">
        <v>2.5</v>
      </c>
      <c r="R238" s="0" t="n">
        <v>11.6</v>
      </c>
      <c r="S238" s="0" t="n">
        <v>58</v>
      </c>
      <c r="T238" s="0" t="n">
        <v>107</v>
      </c>
      <c r="U238" s="0" t="n">
        <v>109</v>
      </c>
      <c r="V238" s="0" t="n">
        <v>20</v>
      </c>
      <c r="W238" s="0" t="n">
        <v>5</v>
      </c>
      <c r="X238" s="0" t="n">
        <v>0.8</v>
      </c>
      <c r="Y238" s="0" t="n">
        <v>1</v>
      </c>
      <c r="Z238" s="0" t="s">
        <v>114</v>
      </c>
      <c r="AA238" s="0" t="n">
        <v>100</v>
      </c>
      <c r="AB238" s="0" t="n">
        <v>0.01</v>
      </c>
      <c r="AC238" s="0" t="n">
        <f aca="false">V238/O238</f>
        <v>10</v>
      </c>
    </row>
    <row r="239" customFormat="false" ht="12.8" hidden="false" customHeight="false" outlineLevel="0" collapsed="false">
      <c r="A239" s="0" t="s">
        <v>639</v>
      </c>
      <c r="B239" s="0" t="s">
        <v>550</v>
      </c>
      <c r="C239" s="0" t="n">
        <v>31559.8746478557</v>
      </c>
      <c r="D239" s="0" t="n">
        <v>1015147.29887205</v>
      </c>
      <c r="E239" s="0" t="n">
        <v>48724.2615812342</v>
      </c>
      <c r="F239" s="0" t="n">
        <v>14423.037290825</v>
      </c>
      <c r="G239" s="0" t="n">
        <v>900000</v>
      </c>
      <c r="H239" s="0" t="n">
        <v>52000</v>
      </c>
      <c r="I239" s="0" t="s">
        <v>996</v>
      </c>
      <c r="J239" s="0" t="s">
        <v>997</v>
      </c>
      <c r="K239" s="0" t="s">
        <v>998</v>
      </c>
      <c r="L239" s="0" t="s">
        <v>999</v>
      </c>
      <c r="M239" s="0" t="n">
        <v>6513.89789289131</v>
      </c>
      <c r="N239" s="0" t="n">
        <v>0.645814216202607</v>
      </c>
      <c r="O239" s="0" t="n">
        <v>2</v>
      </c>
      <c r="P239" s="0" t="n">
        <v>9</v>
      </c>
      <c r="Q239" s="0" t="n">
        <v>4.5</v>
      </c>
      <c r="R239" s="0" t="n">
        <v>5.77777777777778</v>
      </c>
      <c r="S239" s="0" t="n">
        <v>57.7777777777778</v>
      </c>
      <c r="T239" s="0" t="n">
        <v>172</v>
      </c>
      <c r="U239" s="0" t="n">
        <v>110</v>
      </c>
      <c r="V239" s="0" t="n">
        <v>10</v>
      </c>
      <c r="W239" s="0" t="n">
        <v>10</v>
      </c>
      <c r="X239" s="0" t="n">
        <v>0.8</v>
      </c>
      <c r="Y239" s="0" t="n">
        <v>1</v>
      </c>
      <c r="Z239" s="0" t="s">
        <v>114</v>
      </c>
      <c r="AA239" s="0" t="n">
        <v>100</v>
      </c>
      <c r="AB239" s="0" t="n">
        <v>0.01</v>
      </c>
      <c r="AC239" s="0" t="n">
        <f aca="false">V239/O239</f>
        <v>5</v>
      </c>
    </row>
    <row r="240" customFormat="false" ht="12.8" hidden="false" customHeight="false" outlineLevel="0" collapsed="false">
      <c r="A240" s="0" t="s">
        <v>639</v>
      </c>
      <c r="B240" s="0" t="s">
        <v>555</v>
      </c>
      <c r="C240" s="0" t="n">
        <v>6155.7479019165</v>
      </c>
      <c r="D240" s="0" t="n">
        <v>557748.785363646</v>
      </c>
      <c r="E240" s="0" t="n">
        <v>30484.5005636809</v>
      </c>
      <c r="F240" s="0" t="n">
        <v>9264.28479996567</v>
      </c>
      <c r="G240" s="0" t="n">
        <v>500000</v>
      </c>
      <c r="H240" s="0" t="n">
        <v>18000</v>
      </c>
      <c r="I240" s="0" t="s">
        <v>1000</v>
      </c>
      <c r="J240" s="0" t="s">
        <v>1001</v>
      </c>
      <c r="K240" s="0" t="s">
        <v>1002</v>
      </c>
      <c r="L240" s="0" t="s">
        <v>559</v>
      </c>
      <c r="M240" s="0" t="n">
        <v>8911.73113555961</v>
      </c>
      <c r="N240" s="0" t="n">
        <v>1.62374808094791</v>
      </c>
      <c r="O240" s="0" t="n">
        <v>3</v>
      </c>
      <c r="P240" s="0" t="n">
        <v>5</v>
      </c>
      <c r="Q240" s="0" t="n">
        <v>1.66666666666667</v>
      </c>
      <c r="R240" s="0" t="n">
        <v>3.6</v>
      </c>
      <c r="S240" s="0" t="n">
        <v>36</v>
      </c>
      <c r="T240" s="0" t="n">
        <v>87</v>
      </c>
      <c r="U240" s="0" t="n">
        <v>111</v>
      </c>
      <c r="V240" s="0" t="n">
        <v>10</v>
      </c>
      <c r="W240" s="0" t="n">
        <v>5</v>
      </c>
      <c r="X240" s="0" t="n">
        <v>0.8</v>
      </c>
      <c r="Y240" s="0" t="n">
        <v>100</v>
      </c>
      <c r="Z240" s="0" t="s">
        <v>114</v>
      </c>
      <c r="AA240" s="0" t="n">
        <v>100</v>
      </c>
      <c r="AB240" s="0" t="n">
        <v>0.01</v>
      </c>
      <c r="AC240" s="0" t="n">
        <f aca="false">V240/O240</f>
        <v>3.33333333333333</v>
      </c>
    </row>
    <row r="241" customFormat="false" ht="12.8" hidden="false" customHeight="false" outlineLevel="0" collapsed="false">
      <c r="A241" s="0" t="s">
        <v>639</v>
      </c>
      <c r="B241" s="0" t="s">
        <v>560</v>
      </c>
      <c r="C241" s="0" t="n">
        <v>44233.2202370166</v>
      </c>
      <c r="D241" s="0" t="n">
        <v>1033746.85746281</v>
      </c>
      <c r="E241" s="0" t="n">
        <v>66037.785510314</v>
      </c>
      <c r="F241" s="0" t="n">
        <v>17709.0719525043</v>
      </c>
      <c r="G241" s="0" t="n">
        <v>900000</v>
      </c>
      <c r="H241" s="0" t="n">
        <v>50000</v>
      </c>
      <c r="I241" s="0" t="s">
        <v>1003</v>
      </c>
      <c r="J241" s="0" t="s">
        <v>1004</v>
      </c>
      <c r="K241" s="0" t="s">
        <v>1005</v>
      </c>
      <c r="L241" s="0" t="s">
        <v>1006</v>
      </c>
      <c r="M241" s="0" t="n">
        <v>-60720.6146485876</v>
      </c>
      <c r="N241" s="0" t="n">
        <v>-5.54795973346267</v>
      </c>
      <c r="O241" s="0" t="n">
        <v>4</v>
      </c>
      <c r="P241" s="0" t="n">
        <v>9</v>
      </c>
      <c r="Q241" s="0" t="n">
        <v>2.25</v>
      </c>
      <c r="R241" s="0" t="n">
        <v>5.55555555555556</v>
      </c>
      <c r="S241" s="0" t="n">
        <v>27.7777777777778</v>
      </c>
      <c r="T241" s="0" t="n">
        <v>209</v>
      </c>
      <c r="U241" s="0" t="n">
        <v>112</v>
      </c>
      <c r="V241" s="0" t="n">
        <v>20</v>
      </c>
      <c r="W241" s="0" t="n">
        <v>10</v>
      </c>
      <c r="X241" s="0" t="n">
        <v>0.8</v>
      </c>
      <c r="Y241" s="0" t="n">
        <v>100</v>
      </c>
      <c r="Z241" s="0" t="s">
        <v>114</v>
      </c>
      <c r="AA241" s="0" t="n">
        <v>100</v>
      </c>
      <c r="AB241" s="0" t="n">
        <v>0.01</v>
      </c>
      <c r="AC241" s="0" t="n">
        <f aca="false">V241/O241</f>
        <v>5</v>
      </c>
    </row>
    <row r="242" customFormat="false" ht="12.8" hidden="false" customHeight="false" outlineLevel="0" collapsed="false">
      <c r="A242" s="0" t="s">
        <v>639</v>
      </c>
      <c r="B242" s="0" t="s">
        <v>565</v>
      </c>
      <c r="C242" s="0" t="n">
        <v>7229.81989693641</v>
      </c>
      <c r="D242" s="0" t="n">
        <v>111256.192510998</v>
      </c>
      <c r="E242" s="0" t="n">
        <v>30729.0485977292</v>
      </c>
      <c r="F242" s="0" t="n">
        <v>7527.14391326895</v>
      </c>
      <c r="G242" s="0" t="n">
        <v>50000</v>
      </c>
      <c r="H242" s="0" t="n">
        <v>23000</v>
      </c>
      <c r="I242" s="0" t="s">
        <v>1007</v>
      </c>
      <c r="J242" s="0" t="s">
        <v>1008</v>
      </c>
      <c r="K242" s="0" t="s">
        <v>1009</v>
      </c>
      <c r="L242" s="0" t="s">
        <v>549</v>
      </c>
      <c r="M242" s="0" t="n">
        <v>-1614.48747139313</v>
      </c>
      <c r="N242" s="0" t="n">
        <v>-1.43038694517035</v>
      </c>
      <c r="O242" s="0" t="n">
        <v>4</v>
      </c>
      <c r="P242" s="0" t="n">
        <v>5</v>
      </c>
      <c r="Q242" s="0" t="n">
        <v>1.25</v>
      </c>
      <c r="R242" s="0" t="n">
        <v>4.6</v>
      </c>
      <c r="S242" s="0" t="n">
        <v>23</v>
      </c>
      <c r="T242" s="0" t="n">
        <v>61</v>
      </c>
      <c r="U242" s="0" t="n">
        <v>113</v>
      </c>
      <c r="V242" s="0" t="n">
        <v>20</v>
      </c>
      <c r="W242" s="0" t="n">
        <v>5</v>
      </c>
      <c r="X242" s="0" t="n">
        <v>0.65</v>
      </c>
      <c r="Y242" s="0" t="n">
        <v>1</v>
      </c>
      <c r="Z242" s="0" t="s">
        <v>35</v>
      </c>
      <c r="AA242" s="0" t="n">
        <v>10</v>
      </c>
      <c r="AB242" s="0" t="n">
        <v>0.1</v>
      </c>
      <c r="AC242" s="0" t="n">
        <f aca="false">V242/O242</f>
        <v>5</v>
      </c>
    </row>
    <row r="243" customFormat="false" ht="12.8" hidden="false" customHeight="false" outlineLevel="0" collapsed="false">
      <c r="A243" s="0" t="s">
        <v>639</v>
      </c>
      <c r="B243" s="0" t="s">
        <v>569</v>
      </c>
      <c r="C243" s="0" t="n">
        <v>2974.09427213668</v>
      </c>
      <c r="D243" s="0" t="n">
        <v>162934.575514909</v>
      </c>
      <c r="E243" s="0" t="n">
        <v>34912.3083490535</v>
      </c>
      <c r="F243" s="0" t="n">
        <v>10022.267165856</v>
      </c>
      <c r="G243" s="0" t="n">
        <v>100000</v>
      </c>
      <c r="H243" s="0" t="n">
        <v>18000</v>
      </c>
      <c r="I243" s="0" t="s">
        <v>1010</v>
      </c>
      <c r="J243" s="0" t="s">
        <v>1011</v>
      </c>
      <c r="K243" s="0" t="s">
        <v>1012</v>
      </c>
      <c r="L243" s="0" t="s">
        <v>942</v>
      </c>
      <c r="M243" s="0" t="n">
        <v>-2509.89225941378</v>
      </c>
      <c r="N243" s="0" t="n">
        <v>-1.51706025180451</v>
      </c>
      <c r="O243" s="0" t="n">
        <v>6</v>
      </c>
      <c r="P243" s="0" t="n">
        <v>10</v>
      </c>
      <c r="Q243" s="0" t="n">
        <v>1.66666666666667</v>
      </c>
      <c r="R243" s="0" t="n">
        <v>1.8</v>
      </c>
      <c r="S243" s="0" t="n">
        <v>18</v>
      </c>
      <c r="T243" s="0" t="n">
        <v>63</v>
      </c>
      <c r="U243" s="0" t="n">
        <v>114</v>
      </c>
      <c r="V243" s="0" t="n">
        <v>10</v>
      </c>
      <c r="W243" s="0" t="n">
        <v>10</v>
      </c>
      <c r="X243" s="0" t="n">
        <v>0.65</v>
      </c>
      <c r="Y243" s="0" t="n">
        <v>1</v>
      </c>
      <c r="Z243" s="0" t="s">
        <v>35</v>
      </c>
      <c r="AA243" s="0" t="n">
        <v>10</v>
      </c>
      <c r="AB243" s="0" t="n">
        <v>0.1</v>
      </c>
      <c r="AC243" s="0" t="n">
        <f aca="false">V243/O243</f>
        <v>1.66666666666667</v>
      </c>
    </row>
    <row r="244" customFormat="false" ht="12.8" hidden="false" customHeight="false" outlineLevel="0" collapsed="false">
      <c r="A244" s="0" t="s">
        <v>639</v>
      </c>
      <c r="B244" s="0" t="s">
        <v>574</v>
      </c>
      <c r="C244" s="0" t="n">
        <v>5660.27365398407</v>
      </c>
      <c r="D244" s="0" t="n">
        <v>92760.8510065414</v>
      </c>
      <c r="E244" s="0" t="n">
        <v>20754.2990332042</v>
      </c>
      <c r="F244" s="0" t="n">
        <v>7006.5519733372</v>
      </c>
      <c r="G244" s="0" t="n">
        <v>50000</v>
      </c>
      <c r="H244" s="0" t="n">
        <v>15000</v>
      </c>
      <c r="I244" s="0" t="s">
        <v>1013</v>
      </c>
      <c r="J244" s="0" t="s">
        <v>1014</v>
      </c>
      <c r="K244" s="0" t="s">
        <v>1015</v>
      </c>
      <c r="L244" s="0" t="s">
        <v>464</v>
      </c>
      <c r="M244" s="0" t="n">
        <v>-46.6195155026944</v>
      </c>
      <c r="N244" s="0" t="n">
        <v>-0.050232503095342</v>
      </c>
      <c r="O244" s="0" t="n">
        <v>3</v>
      </c>
      <c r="P244" s="0" t="n">
        <v>5</v>
      </c>
      <c r="Q244" s="0" t="n">
        <v>1.66666666666667</v>
      </c>
      <c r="R244" s="0" t="n">
        <v>3</v>
      </c>
      <c r="S244" s="0" t="n">
        <v>30</v>
      </c>
      <c r="T244" s="0" t="n">
        <v>43</v>
      </c>
      <c r="U244" s="0" t="n">
        <v>115</v>
      </c>
      <c r="V244" s="0" t="n">
        <v>10</v>
      </c>
      <c r="W244" s="0" t="n">
        <v>5</v>
      </c>
      <c r="X244" s="0" t="n">
        <v>0.65</v>
      </c>
      <c r="Y244" s="0" t="n">
        <v>100</v>
      </c>
      <c r="Z244" s="0" t="s">
        <v>35</v>
      </c>
      <c r="AA244" s="0" t="n">
        <v>10</v>
      </c>
      <c r="AB244" s="0" t="n">
        <v>0.1</v>
      </c>
      <c r="AC244" s="0" t="n">
        <f aca="false">V244/O244</f>
        <v>3.33333333333333</v>
      </c>
    </row>
    <row r="245" customFormat="false" ht="12.8" hidden="false" customHeight="false" outlineLevel="0" collapsed="false">
      <c r="A245" s="0" t="s">
        <v>639</v>
      </c>
      <c r="B245" s="0" t="s">
        <v>578</v>
      </c>
      <c r="C245" s="0" t="n">
        <v>23263.1835768222</v>
      </c>
      <c r="D245" s="0" t="n">
        <v>182814.338877831</v>
      </c>
      <c r="E245" s="0" t="n">
        <v>39278.7408933745</v>
      </c>
      <c r="F245" s="0" t="n">
        <v>11535.5979844569</v>
      </c>
      <c r="G245" s="0" t="n">
        <v>100000</v>
      </c>
      <c r="H245" s="0" t="n">
        <v>32000</v>
      </c>
      <c r="I245" s="0" t="s">
        <v>1016</v>
      </c>
      <c r="J245" s="0" t="s">
        <v>1017</v>
      </c>
      <c r="K245" s="0" t="s">
        <v>1018</v>
      </c>
      <c r="L245" s="0" t="s">
        <v>1019</v>
      </c>
      <c r="M245" s="0" t="n">
        <v>-21633.8783484077</v>
      </c>
      <c r="N245" s="0" t="n">
        <v>-10.5815930517349</v>
      </c>
      <c r="O245" s="0" t="n">
        <v>6</v>
      </c>
      <c r="P245" s="0" t="n">
        <v>10</v>
      </c>
      <c r="Q245" s="0" t="n">
        <v>1.66666666666667</v>
      </c>
      <c r="R245" s="0" t="n">
        <v>3.2</v>
      </c>
      <c r="S245" s="0" t="n">
        <v>16</v>
      </c>
      <c r="T245" s="0" t="n">
        <v>68</v>
      </c>
      <c r="U245" s="0" t="n">
        <v>116</v>
      </c>
      <c r="V245" s="0" t="n">
        <v>20</v>
      </c>
      <c r="W245" s="0" t="n">
        <v>10</v>
      </c>
      <c r="X245" s="0" t="n">
        <v>0.65</v>
      </c>
      <c r="Y245" s="0" t="n">
        <v>100</v>
      </c>
      <c r="Z245" s="0" t="s">
        <v>35</v>
      </c>
      <c r="AA245" s="0" t="n">
        <v>10</v>
      </c>
      <c r="AB245" s="0" t="n">
        <v>0.1</v>
      </c>
      <c r="AC245" s="0" t="n">
        <f aca="false">V245/O245</f>
        <v>3.33333333333333</v>
      </c>
    </row>
    <row r="246" customFormat="false" ht="12.8" hidden="false" customHeight="false" outlineLevel="0" collapsed="false">
      <c r="A246" s="0" t="s">
        <v>639</v>
      </c>
      <c r="B246" s="0" t="s">
        <v>583</v>
      </c>
      <c r="C246" s="0" t="n">
        <v>16811.2006189823</v>
      </c>
      <c r="D246" s="0" t="n">
        <v>111607.318696385</v>
      </c>
      <c r="E246" s="0" t="n">
        <v>15882.8324822402</v>
      </c>
      <c r="F246" s="0" t="n">
        <v>5724.48621414506</v>
      </c>
      <c r="G246" s="0" t="n">
        <v>70000</v>
      </c>
      <c r="H246" s="0" t="n">
        <v>20000</v>
      </c>
      <c r="I246" s="0" t="s">
        <v>1020</v>
      </c>
      <c r="J246" s="0" t="s">
        <v>1021</v>
      </c>
      <c r="K246" s="0" t="s">
        <v>1022</v>
      </c>
      <c r="L246" s="0" t="s">
        <v>239</v>
      </c>
      <c r="M246" s="0" t="n">
        <v>-29901.4527242476</v>
      </c>
      <c r="N246" s="0" t="n">
        <v>-21.1304588571163</v>
      </c>
      <c r="O246" s="0" t="n">
        <v>7</v>
      </c>
      <c r="P246" s="0" t="n">
        <v>7</v>
      </c>
      <c r="Q246" s="0" t="n">
        <v>1</v>
      </c>
      <c r="R246" s="0" t="n">
        <v>2.85714285714286</v>
      </c>
      <c r="S246" s="0" t="n">
        <v>14.2857142857143</v>
      </c>
      <c r="T246" s="0" t="n">
        <v>77</v>
      </c>
      <c r="U246" s="0" t="n">
        <v>117</v>
      </c>
      <c r="V246" s="0" t="n">
        <v>20</v>
      </c>
      <c r="W246" s="0" t="n">
        <v>5</v>
      </c>
      <c r="X246" s="0" t="n">
        <v>0.8</v>
      </c>
      <c r="Y246" s="0" t="n">
        <v>1</v>
      </c>
      <c r="Z246" s="0" t="s">
        <v>114</v>
      </c>
      <c r="AA246" s="0" t="n">
        <v>10</v>
      </c>
      <c r="AB246" s="0" t="n">
        <v>0.1</v>
      </c>
      <c r="AC246" s="0" t="n">
        <f aca="false">V246/O246</f>
        <v>2.85714285714286</v>
      </c>
    </row>
    <row r="247" customFormat="false" ht="12.8" hidden="false" customHeight="false" outlineLevel="0" collapsed="false">
      <c r="A247" s="0" t="s">
        <v>639</v>
      </c>
      <c r="B247" s="0" t="s">
        <v>587</v>
      </c>
      <c r="C247" s="0" t="n">
        <v>5063.66663718223</v>
      </c>
      <c r="D247" s="0" t="n">
        <v>161279.721105817</v>
      </c>
      <c r="E247" s="0" t="n">
        <v>24628.9105297125</v>
      </c>
      <c r="F247" s="0" t="n">
        <v>5650.81057610465</v>
      </c>
      <c r="G247" s="0" t="n">
        <v>110000</v>
      </c>
      <c r="H247" s="0" t="n">
        <v>21000</v>
      </c>
      <c r="I247" s="0" t="s">
        <v>1023</v>
      </c>
      <c r="J247" s="0" t="s">
        <v>1024</v>
      </c>
      <c r="K247" s="0" t="s">
        <v>1025</v>
      </c>
      <c r="L247" s="0" t="s">
        <v>1026</v>
      </c>
      <c r="M247" s="0" t="n">
        <v>-3978.72140255224</v>
      </c>
      <c r="N247" s="0" t="n">
        <v>-2.40757527552684</v>
      </c>
      <c r="O247" s="0" t="n">
        <v>5</v>
      </c>
      <c r="P247" s="0" t="n">
        <v>11</v>
      </c>
      <c r="Q247" s="0" t="n">
        <v>2.2</v>
      </c>
      <c r="R247" s="0" t="n">
        <v>1.90909090909091</v>
      </c>
      <c r="S247" s="0" t="n">
        <v>19.0909090909091</v>
      </c>
      <c r="T247" s="0" t="n">
        <v>107</v>
      </c>
      <c r="U247" s="0" t="n">
        <v>118</v>
      </c>
      <c r="V247" s="0" t="n">
        <v>10</v>
      </c>
      <c r="W247" s="0" t="n">
        <v>10</v>
      </c>
      <c r="X247" s="0" t="n">
        <v>0.8</v>
      </c>
      <c r="Y247" s="0" t="n">
        <v>1</v>
      </c>
      <c r="Z247" s="0" t="s">
        <v>114</v>
      </c>
      <c r="AA247" s="0" t="n">
        <v>10</v>
      </c>
      <c r="AB247" s="0" t="n">
        <v>0.1</v>
      </c>
      <c r="AC247" s="0" t="n">
        <f aca="false">V247/O247</f>
        <v>2</v>
      </c>
    </row>
    <row r="248" customFormat="false" ht="12.8" hidden="false" customHeight="false" outlineLevel="0" collapsed="false">
      <c r="A248" s="0" t="s">
        <v>639</v>
      </c>
      <c r="B248" s="0" t="s">
        <v>592</v>
      </c>
      <c r="C248" s="0" t="n">
        <v>2190.43436288833</v>
      </c>
      <c r="D248" s="0" t="n">
        <v>97590.9238634536</v>
      </c>
      <c r="E248" s="0" t="n">
        <v>18530.6046196522</v>
      </c>
      <c r="F248" s="0" t="n">
        <v>4060.31924380144</v>
      </c>
      <c r="G248" s="0" t="n">
        <v>60000</v>
      </c>
      <c r="H248" s="0" t="n">
        <v>15000</v>
      </c>
      <c r="I248" s="0" t="s">
        <v>1027</v>
      </c>
      <c r="J248" s="0" t="s">
        <v>1028</v>
      </c>
      <c r="K248" s="0" t="s">
        <v>1029</v>
      </c>
      <c r="L248" s="0" t="s">
        <v>55</v>
      </c>
      <c r="M248" s="0" t="n">
        <v>-4671.33943579965</v>
      </c>
      <c r="N248" s="0" t="n">
        <v>-4.56799926491923</v>
      </c>
      <c r="O248" s="0" t="n">
        <v>4</v>
      </c>
      <c r="P248" s="0" t="n">
        <v>6</v>
      </c>
      <c r="Q248" s="0" t="n">
        <v>1.5</v>
      </c>
      <c r="R248" s="0" t="n">
        <v>2.5</v>
      </c>
      <c r="S248" s="0" t="n">
        <v>25</v>
      </c>
      <c r="T248" s="0" t="n">
        <v>54</v>
      </c>
      <c r="U248" s="0" t="n">
        <v>119</v>
      </c>
      <c r="V248" s="0" t="n">
        <v>10</v>
      </c>
      <c r="W248" s="0" t="n">
        <v>5</v>
      </c>
      <c r="X248" s="0" t="n">
        <v>0.8</v>
      </c>
      <c r="Y248" s="0" t="n">
        <v>100</v>
      </c>
      <c r="Z248" s="0" t="s">
        <v>114</v>
      </c>
      <c r="AA248" s="0" t="n">
        <v>10</v>
      </c>
      <c r="AB248" s="0" t="n">
        <v>0.1</v>
      </c>
      <c r="AC248" s="0" t="n">
        <f aca="false">V248/O248</f>
        <v>2.5</v>
      </c>
    </row>
    <row r="249" customFormat="false" ht="12.8" hidden="false" customHeight="false" outlineLevel="0" collapsed="false">
      <c r="A249" s="0" t="s">
        <v>639</v>
      </c>
      <c r="B249" s="0" t="s">
        <v>597</v>
      </c>
      <c r="C249" s="0" t="n">
        <v>13748.8249249458</v>
      </c>
      <c r="D249" s="0" t="n">
        <v>188452.83131214</v>
      </c>
      <c r="E249" s="0" t="n">
        <v>32602.9627268397</v>
      </c>
      <c r="F249" s="0" t="n">
        <v>8849.86858530099</v>
      </c>
      <c r="G249" s="0" t="n">
        <v>120000</v>
      </c>
      <c r="H249" s="0" t="n">
        <v>27000</v>
      </c>
      <c r="I249" s="0" t="s">
        <v>1030</v>
      </c>
      <c r="J249" s="0" t="s">
        <v>1031</v>
      </c>
      <c r="K249" s="0" t="s">
        <v>1032</v>
      </c>
      <c r="L249" s="0" t="s">
        <v>1033</v>
      </c>
      <c r="M249" s="0" t="n">
        <v>-3474.47453714645</v>
      </c>
      <c r="N249" s="0" t="n">
        <v>-1.81030756502923</v>
      </c>
      <c r="O249" s="0" t="n">
        <v>8</v>
      </c>
      <c r="P249" s="0" t="n">
        <v>12</v>
      </c>
      <c r="Q249" s="0" t="n">
        <v>1.5</v>
      </c>
      <c r="R249" s="0" t="n">
        <v>2.25</v>
      </c>
      <c r="S249" s="0" t="n">
        <v>11.25</v>
      </c>
      <c r="T249" s="0" t="n">
        <v>102</v>
      </c>
      <c r="U249" s="0" t="n">
        <v>120</v>
      </c>
      <c r="V249" s="0" t="n">
        <v>20</v>
      </c>
      <c r="W249" s="0" t="n">
        <v>10</v>
      </c>
      <c r="X249" s="0" t="n">
        <v>0.8</v>
      </c>
      <c r="Y249" s="0" t="n">
        <v>100</v>
      </c>
      <c r="Z249" s="0" t="s">
        <v>114</v>
      </c>
      <c r="AA249" s="0" t="n">
        <v>10</v>
      </c>
      <c r="AB249" s="0" t="n">
        <v>0.1</v>
      </c>
      <c r="AC249" s="0" t="n">
        <f aca="false">V249/O249</f>
        <v>2.5</v>
      </c>
    </row>
    <row r="250" customFormat="false" ht="12.8" hidden="false" customHeight="false" outlineLevel="0" collapsed="false">
      <c r="A250" s="0" t="s">
        <v>639</v>
      </c>
      <c r="B250" s="0" t="s">
        <v>602</v>
      </c>
      <c r="C250" s="0" t="n">
        <v>9434.53927087783</v>
      </c>
      <c r="D250" s="0" t="n">
        <v>792912.824524737</v>
      </c>
      <c r="E250" s="0" t="n">
        <v>70347.2187302251</v>
      </c>
      <c r="F250" s="0" t="n">
        <v>22565.6057945126</v>
      </c>
      <c r="G250" s="0" t="n">
        <v>500000</v>
      </c>
      <c r="H250" s="0" t="n">
        <v>200000</v>
      </c>
      <c r="I250" s="0" t="s">
        <v>1034</v>
      </c>
      <c r="J250" s="0" t="s">
        <v>1035</v>
      </c>
      <c r="K250" s="0" t="s">
        <v>1036</v>
      </c>
      <c r="L250" s="0" t="s">
        <v>60</v>
      </c>
      <c r="M250" s="0" t="n">
        <v>-77369.0701855731</v>
      </c>
      <c r="N250" s="0" t="n">
        <v>-8.89011602514457</v>
      </c>
      <c r="O250" s="0" t="n">
        <v>5</v>
      </c>
      <c r="P250" s="0" t="n">
        <v>5</v>
      </c>
      <c r="Q250" s="0" t="n">
        <v>1</v>
      </c>
      <c r="R250" s="0" t="n">
        <v>4</v>
      </c>
      <c r="S250" s="0" t="n">
        <v>20</v>
      </c>
      <c r="T250" s="0" t="n">
        <v>160</v>
      </c>
      <c r="U250" s="0" t="n">
        <v>121</v>
      </c>
      <c r="V250" s="0" t="n">
        <v>20</v>
      </c>
      <c r="W250" s="0" t="n">
        <v>5</v>
      </c>
      <c r="X250" s="0" t="n">
        <v>0.8</v>
      </c>
      <c r="Y250" s="0" t="n">
        <v>1</v>
      </c>
      <c r="Z250" s="0" t="s">
        <v>35</v>
      </c>
      <c r="AA250" s="0" t="n">
        <v>100</v>
      </c>
      <c r="AB250" s="0" t="n">
        <v>0.1</v>
      </c>
      <c r="AC250" s="0" t="n">
        <f aca="false">V250/O250</f>
        <v>4</v>
      </c>
    </row>
    <row r="251" customFormat="false" ht="12.8" hidden="false" customHeight="false" outlineLevel="0" collapsed="false">
      <c r="A251" s="0" t="s">
        <v>639</v>
      </c>
      <c r="B251" s="0" t="s">
        <v>606</v>
      </c>
      <c r="C251" s="0" t="n">
        <v>1885.67351698875</v>
      </c>
      <c r="D251" s="0" t="n">
        <v>1281655.09224608</v>
      </c>
      <c r="E251" s="0" t="n">
        <v>80311.5153828342</v>
      </c>
      <c r="F251" s="0" t="n">
        <v>21343.5768632537</v>
      </c>
      <c r="G251" s="0" t="n">
        <v>1000000</v>
      </c>
      <c r="H251" s="0" t="n">
        <v>180000</v>
      </c>
      <c r="I251" s="0" t="s">
        <v>1037</v>
      </c>
      <c r="J251" s="0" t="s">
        <v>1038</v>
      </c>
      <c r="K251" s="0" t="s">
        <v>1039</v>
      </c>
      <c r="L251" s="0" t="s">
        <v>1040</v>
      </c>
      <c r="M251" s="0" t="n">
        <v>13163.4983924941</v>
      </c>
      <c r="N251" s="0" t="n">
        <v>1.03772846870071</v>
      </c>
      <c r="O251" s="0" t="n">
        <v>6</v>
      </c>
      <c r="P251" s="0" t="n">
        <v>10</v>
      </c>
      <c r="Q251" s="0" t="n">
        <v>1.66666666666667</v>
      </c>
      <c r="R251" s="0" t="n">
        <v>1.8</v>
      </c>
      <c r="S251" s="0" t="n">
        <v>18</v>
      </c>
      <c r="T251" s="0" t="n">
        <v>125</v>
      </c>
      <c r="U251" s="0" t="n">
        <v>122</v>
      </c>
      <c r="V251" s="0" t="n">
        <v>10</v>
      </c>
      <c r="W251" s="0" t="n">
        <v>10</v>
      </c>
      <c r="X251" s="0" t="n">
        <v>0.8</v>
      </c>
      <c r="Y251" s="0" t="n">
        <v>1</v>
      </c>
      <c r="Z251" s="0" t="s">
        <v>35</v>
      </c>
      <c r="AA251" s="0" t="n">
        <v>100</v>
      </c>
      <c r="AB251" s="0" t="n">
        <v>0.1</v>
      </c>
      <c r="AC251" s="0" t="n">
        <f aca="false">V251/O251</f>
        <v>1.66666666666667</v>
      </c>
    </row>
    <row r="252" customFormat="false" ht="12.8" hidden="false" customHeight="false" outlineLevel="0" collapsed="false">
      <c r="A252" s="0" t="s">
        <v>639</v>
      </c>
      <c r="B252" s="0" t="s">
        <v>611</v>
      </c>
      <c r="C252" s="0" t="n">
        <v>3247.91286301612</v>
      </c>
      <c r="D252" s="0" t="n">
        <v>678682.128215148</v>
      </c>
      <c r="E252" s="0" t="n">
        <v>45136.9617630065</v>
      </c>
      <c r="F252" s="0" t="n">
        <v>13545.166452142</v>
      </c>
      <c r="G252" s="0" t="n">
        <v>500000</v>
      </c>
      <c r="H252" s="0" t="n">
        <v>120000</v>
      </c>
      <c r="I252" s="0" t="s">
        <v>1041</v>
      </c>
      <c r="J252" s="0" t="s">
        <v>1042</v>
      </c>
      <c r="K252" s="0" t="s">
        <v>1043</v>
      </c>
      <c r="L252" s="0" t="s">
        <v>549</v>
      </c>
      <c r="M252" s="0" t="n">
        <v>-22815.0118089413</v>
      </c>
      <c r="N252" s="0" t="n">
        <v>-3.25233140767443</v>
      </c>
      <c r="O252" s="0" t="n">
        <v>4</v>
      </c>
      <c r="P252" s="0" t="n">
        <v>5</v>
      </c>
      <c r="Q252" s="0" t="n">
        <v>1.25</v>
      </c>
      <c r="R252" s="0" t="n">
        <v>2.4</v>
      </c>
      <c r="S252" s="0" t="n">
        <v>24</v>
      </c>
      <c r="T252" s="0" t="n">
        <v>100</v>
      </c>
      <c r="U252" s="0" t="n">
        <v>123</v>
      </c>
      <c r="V252" s="0" t="n">
        <v>10</v>
      </c>
      <c r="W252" s="0" t="n">
        <v>5</v>
      </c>
      <c r="X252" s="0" t="n">
        <v>0.8</v>
      </c>
      <c r="Y252" s="0" t="n">
        <v>100</v>
      </c>
      <c r="Z252" s="0" t="s">
        <v>35</v>
      </c>
      <c r="AA252" s="0" t="n">
        <v>100</v>
      </c>
      <c r="AB252" s="0" t="n">
        <v>0.1</v>
      </c>
      <c r="AC252" s="0" t="n">
        <f aca="false">V252/O252</f>
        <v>2.5</v>
      </c>
    </row>
    <row r="253" customFormat="false" ht="12.8" hidden="false" customHeight="false" outlineLevel="0" collapsed="false">
      <c r="A253" s="0" t="s">
        <v>639</v>
      </c>
      <c r="B253" s="0" t="s">
        <v>616</v>
      </c>
      <c r="C253" s="0" t="n">
        <v>37686.7869038581</v>
      </c>
      <c r="D253" s="0" t="n">
        <v>1380105.53536795</v>
      </c>
      <c r="E253" s="0" t="n">
        <v>93988.664003459</v>
      </c>
      <c r="F253" s="0" t="n">
        <v>26116.871364498</v>
      </c>
      <c r="G253" s="0" t="n">
        <v>1000000</v>
      </c>
      <c r="H253" s="0" t="n">
        <v>260000</v>
      </c>
      <c r="I253" s="0" t="s">
        <v>1044</v>
      </c>
      <c r="J253" s="0" t="s">
        <v>1045</v>
      </c>
      <c r="K253" s="0" t="s">
        <v>1046</v>
      </c>
      <c r="L253" s="0" t="s">
        <v>1047</v>
      </c>
      <c r="M253" s="0" t="n">
        <v>-328258.047554867</v>
      </c>
      <c r="N253" s="0" t="n">
        <v>-19.2147649854051</v>
      </c>
      <c r="O253" s="0" t="n">
        <v>7</v>
      </c>
      <c r="P253" s="0" t="n">
        <v>10</v>
      </c>
      <c r="Q253" s="0" t="n">
        <v>1.42857142857143</v>
      </c>
      <c r="R253" s="0" t="n">
        <v>2.6</v>
      </c>
      <c r="S253" s="0" t="n">
        <v>13</v>
      </c>
      <c r="T253" s="0" t="n">
        <v>183</v>
      </c>
      <c r="U253" s="0" t="n">
        <v>124</v>
      </c>
      <c r="V253" s="0" t="n">
        <v>20</v>
      </c>
      <c r="W253" s="0" t="n">
        <v>10</v>
      </c>
      <c r="X253" s="0" t="n">
        <v>0.8</v>
      </c>
      <c r="Y253" s="0" t="n">
        <v>100</v>
      </c>
      <c r="Z253" s="0" t="s">
        <v>35</v>
      </c>
      <c r="AA253" s="0" t="n">
        <v>100</v>
      </c>
      <c r="AB253" s="0" t="n">
        <v>0.1</v>
      </c>
      <c r="AC253" s="0" t="n">
        <f aca="false">V253/O253</f>
        <v>2.85714285714286</v>
      </c>
    </row>
    <row r="254" customFormat="false" ht="12.8" hidden="false" customHeight="false" outlineLevel="0" collapsed="false">
      <c r="A254" s="0" t="s">
        <v>639</v>
      </c>
      <c r="B254" s="0" t="s">
        <v>621</v>
      </c>
      <c r="C254" s="0" t="n">
        <v>11839.7416050434</v>
      </c>
      <c r="D254" s="0" t="n">
        <v>734660.837555025</v>
      </c>
      <c r="E254" s="0" t="n">
        <v>25946.2358546748</v>
      </c>
      <c r="F254" s="0" t="n">
        <v>8714.60170035111</v>
      </c>
      <c r="G254" s="0" t="n">
        <v>500000</v>
      </c>
      <c r="H254" s="0" t="n">
        <v>200000</v>
      </c>
      <c r="I254" s="0" t="s">
        <v>1048</v>
      </c>
      <c r="J254" s="0" t="s">
        <v>1049</v>
      </c>
      <c r="K254" s="0" t="s">
        <v>1050</v>
      </c>
      <c r="L254" s="0" t="s">
        <v>60</v>
      </c>
      <c r="M254" s="0" t="n">
        <v>-84782.6444141903</v>
      </c>
      <c r="N254" s="0" t="n">
        <v>-10.3463687587639</v>
      </c>
      <c r="O254" s="0" t="n">
        <v>5</v>
      </c>
      <c r="P254" s="0" t="n">
        <v>5</v>
      </c>
      <c r="Q254" s="0" t="n">
        <v>1</v>
      </c>
      <c r="R254" s="0" t="n">
        <v>4</v>
      </c>
      <c r="S254" s="0" t="n">
        <v>20</v>
      </c>
      <c r="T254" s="0" t="n">
        <v>125</v>
      </c>
      <c r="U254" s="0" t="n">
        <v>125</v>
      </c>
      <c r="V254" s="0" t="n">
        <v>20</v>
      </c>
      <c r="W254" s="0" t="n">
        <v>5</v>
      </c>
      <c r="X254" s="0" t="n">
        <v>0.65</v>
      </c>
      <c r="Y254" s="0" t="n">
        <v>1</v>
      </c>
      <c r="Z254" s="0" t="s">
        <v>114</v>
      </c>
      <c r="AA254" s="0" t="n">
        <v>100</v>
      </c>
      <c r="AB254" s="0" t="n">
        <v>0.1</v>
      </c>
      <c r="AC254" s="0" t="n">
        <f aca="false">V254/O254</f>
        <v>4</v>
      </c>
    </row>
    <row r="255" customFormat="false" ht="12.8" hidden="false" customHeight="false" outlineLevel="0" collapsed="false">
      <c r="A255" s="0" t="s">
        <v>639</v>
      </c>
      <c r="B255" s="0" t="s">
        <v>625</v>
      </c>
      <c r="C255" s="0" t="n">
        <v>8464.71633505821</v>
      </c>
      <c r="D255" s="0" t="n">
        <v>1041854.30840223</v>
      </c>
      <c r="E255" s="0" t="n">
        <v>33090.6976864198</v>
      </c>
      <c r="F255" s="0" t="n">
        <v>8763.61071581635</v>
      </c>
      <c r="G255" s="0" t="n">
        <v>800000</v>
      </c>
      <c r="H255" s="0" t="n">
        <v>200000</v>
      </c>
      <c r="I255" s="0" t="s">
        <v>1051</v>
      </c>
      <c r="J255" s="0" t="s">
        <v>1052</v>
      </c>
      <c r="K255" s="0" t="s">
        <v>1053</v>
      </c>
      <c r="L255" s="0" t="s">
        <v>1054</v>
      </c>
      <c r="M255" s="0" t="n">
        <v>-144108.741904454</v>
      </c>
      <c r="N255" s="0" t="n">
        <v>-12.1511999777048</v>
      </c>
      <c r="O255" s="0" t="n">
        <v>3</v>
      </c>
      <c r="P255" s="0" t="n">
        <v>8</v>
      </c>
      <c r="Q255" s="0" t="n">
        <v>2.66666666666667</v>
      </c>
      <c r="R255" s="0" t="n">
        <v>2.5</v>
      </c>
      <c r="S255" s="0" t="n">
        <v>25</v>
      </c>
      <c r="T255" s="0" t="n">
        <v>120</v>
      </c>
      <c r="U255" s="0" t="n">
        <v>126</v>
      </c>
      <c r="V255" s="0" t="n">
        <v>10</v>
      </c>
      <c r="W255" s="0" t="n">
        <v>10</v>
      </c>
      <c r="X255" s="0" t="n">
        <v>0.65</v>
      </c>
      <c r="Y255" s="0" t="n">
        <v>1</v>
      </c>
      <c r="Z255" s="0" t="s">
        <v>114</v>
      </c>
      <c r="AA255" s="0" t="n">
        <v>100</v>
      </c>
      <c r="AB255" s="0" t="n">
        <v>0.1</v>
      </c>
      <c r="AC255" s="0" t="n">
        <f aca="false">V255/O255</f>
        <v>3.33333333333333</v>
      </c>
    </row>
    <row r="256" customFormat="false" ht="12.8" hidden="false" customHeight="false" outlineLevel="0" collapsed="false">
      <c r="A256" s="0" t="s">
        <v>639</v>
      </c>
      <c r="B256" s="0" t="s">
        <v>630</v>
      </c>
      <c r="C256" s="0" t="n">
        <v>1681.23247599601</v>
      </c>
      <c r="D256" s="0" t="n">
        <v>571686.665993384</v>
      </c>
      <c r="E256" s="0" t="n">
        <v>33089.7970886895</v>
      </c>
      <c r="F256" s="0" t="n">
        <v>8596.86890469468</v>
      </c>
      <c r="G256" s="0" t="n">
        <v>400000</v>
      </c>
      <c r="H256" s="0" t="n">
        <v>130000</v>
      </c>
      <c r="I256" s="0" t="s">
        <v>1055</v>
      </c>
      <c r="J256" s="0" t="s">
        <v>1056</v>
      </c>
      <c r="K256" s="0" t="s">
        <v>1057</v>
      </c>
      <c r="L256" s="0" t="s">
        <v>34</v>
      </c>
      <c r="M256" s="0" t="n">
        <v>14148.5336735228</v>
      </c>
      <c r="N256" s="0" t="n">
        <v>2.53767999951002</v>
      </c>
      <c r="O256" s="0" t="n">
        <v>3</v>
      </c>
      <c r="P256" s="0" t="n">
        <v>4</v>
      </c>
      <c r="Q256" s="0" t="n">
        <v>1.33333333333333</v>
      </c>
      <c r="R256" s="0" t="n">
        <v>3.25</v>
      </c>
      <c r="S256" s="0" t="n">
        <v>32.5</v>
      </c>
      <c r="T256" s="0" t="n">
        <v>82</v>
      </c>
      <c r="U256" s="0" t="n">
        <v>127</v>
      </c>
      <c r="V256" s="0" t="n">
        <v>10</v>
      </c>
      <c r="W256" s="0" t="n">
        <v>5</v>
      </c>
      <c r="X256" s="0" t="n">
        <v>0.65</v>
      </c>
      <c r="Y256" s="0" t="n">
        <v>100</v>
      </c>
      <c r="Z256" s="0" t="s">
        <v>114</v>
      </c>
      <c r="AA256" s="0" t="n">
        <v>100</v>
      </c>
      <c r="AB256" s="0" t="n">
        <v>0.1</v>
      </c>
      <c r="AC256" s="0" t="n">
        <f aca="false">V256/O256</f>
        <v>3.33333333333333</v>
      </c>
    </row>
    <row r="257" customFormat="false" ht="12.8" hidden="false" customHeight="false" outlineLevel="0" collapsed="false">
      <c r="A257" s="0" t="s">
        <v>639</v>
      </c>
      <c r="B257" s="0" t="s">
        <v>634</v>
      </c>
      <c r="C257" s="0" t="n">
        <v>10518.2301039695</v>
      </c>
      <c r="D257" s="0" t="n">
        <v>1094798.39038249</v>
      </c>
      <c r="E257" s="0" t="n">
        <v>58098.2332900394</v>
      </c>
      <c r="F257" s="0" t="n">
        <v>16700.1570924599</v>
      </c>
      <c r="G257" s="0" t="n">
        <v>800000</v>
      </c>
      <c r="H257" s="0" t="n">
        <v>220000</v>
      </c>
      <c r="I257" s="0" t="s">
        <v>1058</v>
      </c>
      <c r="J257" s="0" t="s">
        <v>1059</v>
      </c>
      <c r="K257" s="0" t="s">
        <v>1060</v>
      </c>
      <c r="L257" s="0" t="s">
        <v>1061</v>
      </c>
      <c r="M257" s="0" t="n">
        <v>-447547.461947118</v>
      </c>
      <c r="N257" s="0" t="n">
        <v>-29.0173219755559</v>
      </c>
      <c r="O257" s="0" t="n">
        <v>7</v>
      </c>
      <c r="P257" s="0" t="n">
        <v>8</v>
      </c>
      <c r="Q257" s="0" t="n">
        <v>1.14285714285714</v>
      </c>
      <c r="R257" s="0" t="n">
        <v>2.75</v>
      </c>
      <c r="S257" s="0" t="n">
        <v>13.75</v>
      </c>
      <c r="T257" s="0" t="n">
        <v>174</v>
      </c>
      <c r="U257" s="0" t="n">
        <v>128</v>
      </c>
      <c r="V257" s="0" t="n">
        <v>20</v>
      </c>
      <c r="W257" s="0" t="n">
        <v>10</v>
      </c>
      <c r="X257" s="0" t="n">
        <v>0.65</v>
      </c>
      <c r="Y257" s="0" t="n">
        <v>100</v>
      </c>
      <c r="Z257" s="0" t="s">
        <v>114</v>
      </c>
      <c r="AA257" s="0" t="n">
        <v>100</v>
      </c>
      <c r="AB257" s="0" t="n">
        <v>0.1</v>
      </c>
      <c r="AC257" s="0" t="n">
        <f aca="false">V257/O257</f>
        <v>2.85714285714286</v>
      </c>
    </row>
    <row r="258" customFormat="false" ht="12.8" hidden="false" customHeight="false" outlineLevel="0" collapsed="false">
      <c r="A258" s="0" t="s">
        <v>1062</v>
      </c>
      <c r="B258" s="0" t="s">
        <v>30</v>
      </c>
      <c r="C258" s="0" t="n">
        <v>352.257891178131</v>
      </c>
      <c r="D258" s="0" t="n">
        <v>608738.385323317</v>
      </c>
      <c r="E258" s="0" t="n">
        <v>58865.3783243878</v>
      </c>
      <c r="F258" s="0" t="n">
        <v>19873.0069989295</v>
      </c>
      <c r="G258" s="0" t="n">
        <v>400000</v>
      </c>
      <c r="H258" s="0" t="n">
        <v>130000</v>
      </c>
      <c r="I258" s="0" t="s">
        <v>640</v>
      </c>
      <c r="J258" s="0" t="s">
        <v>641</v>
      </c>
      <c r="K258" s="0" t="s">
        <v>1063</v>
      </c>
      <c r="L258" s="0" t="s">
        <v>34</v>
      </c>
      <c r="M258" s="0" t="n">
        <v>3224.66776915989</v>
      </c>
      <c r="N258" s="0" t="n">
        <v>0.532550737609255</v>
      </c>
      <c r="O258" s="0" t="n">
        <v>3</v>
      </c>
      <c r="P258" s="0" t="n">
        <v>4</v>
      </c>
      <c r="Q258" s="0" t="n">
        <v>1.33333333333333</v>
      </c>
      <c r="R258" s="0" t="n">
        <v>3.25</v>
      </c>
      <c r="S258" s="0" t="n">
        <v>32.5</v>
      </c>
      <c r="T258" s="0" t="n">
        <v>88</v>
      </c>
      <c r="U258" s="0" t="n">
        <v>1</v>
      </c>
      <c r="V258" s="0" t="n">
        <v>10</v>
      </c>
      <c r="W258" s="0" t="n">
        <v>5</v>
      </c>
      <c r="X258" s="0" t="n">
        <v>0.65</v>
      </c>
      <c r="Y258" s="0" t="n">
        <v>1</v>
      </c>
      <c r="Z258" s="0" t="s">
        <v>35</v>
      </c>
      <c r="AA258" s="0" t="n">
        <v>100</v>
      </c>
      <c r="AB258" s="0" t="n">
        <v>0.1</v>
      </c>
      <c r="AC258" s="0" t="n">
        <f aca="false">V258/O258</f>
        <v>3.33333333333333</v>
      </c>
    </row>
    <row r="259" customFormat="false" ht="12.8" hidden="false" customHeight="false" outlineLevel="0" collapsed="false">
      <c r="A259" s="0" t="s">
        <v>1062</v>
      </c>
      <c r="B259" s="0" t="s">
        <v>36</v>
      </c>
      <c r="C259" s="0" t="n">
        <v>6045.67247104645</v>
      </c>
      <c r="D259" s="0" t="n">
        <v>81713.8301074006</v>
      </c>
      <c r="E259" s="0" t="n">
        <v>17471.5025459329</v>
      </c>
      <c r="F259" s="0" t="n">
        <v>6842.32756146762</v>
      </c>
      <c r="G259" s="0" t="n">
        <v>50000</v>
      </c>
      <c r="H259" s="0" t="n">
        <v>7400</v>
      </c>
      <c r="I259" s="0" t="s">
        <v>1064</v>
      </c>
      <c r="J259" s="0" t="s">
        <v>1065</v>
      </c>
      <c r="K259" s="0" t="s">
        <v>1066</v>
      </c>
      <c r="L259" s="0" t="s">
        <v>205</v>
      </c>
      <c r="M259" s="0" t="n">
        <v>4535.75628301688</v>
      </c>
      <c r="N259" s="0" t="n">
        <v>5.8770011458667</v>
      </c>
      <c r="O259" s="0" t="n">
        <v>2</v>
      </c>
      <c r="P259" s="0" t="n">
        <v>5</v>
      </c>
      <c r="Q259" s="0" t="n">
        <v>2.5</v>
      </c>
      <c r="R259" s="0" t="n">
        <v>14.8</v>
      </c>
      <c r="S259" s="0" t="n">
        <v>74</v>
      </c>
      <c r="T259" s="0" t="n">
        <v>84</v>
      </c>
      <c r="U259" s="0" t="n">
        <v>2</v>
      </c>
      <c r="V259" s="0" t="n">
        <v>20</v>
      </c>
      <c r="W259" s="0" t="n">
        <v>5</v>
      </c>
      <c r="X259" s="0" t="n">
        <v>0.65</v>
      </c>
      <c r="Y259" s="0" t="n">
        <v>1</v>
      </c>
      <c r="Z259" s="0" t="s">
        <v>35</v>
      </c>
      <c r="AA259" s="0" t="n">
        <v>10</v>
      </c>
      <c r="AB259" s="0" t="n">
        <v>0.01</v>
      </c>
      <c r="AC259" s="0" t="n">
        <f aca="false">V259/O259</f>
        <v>10</v>
      </c>
    </row>
    <row r="260" customFormat="false" ht="12.8" hidden="false" customHeight="false" outlineLevel="0" collapsed="false">
      <c r="A260" s="0" t="s">
        <v>1062</v>
      </c>
      <c r="B260" s="0" t="s">
        <v>41</v>
      </c>
      <c r="C260" s="0" t="n">
        <v>29601.5696489811</v>
      </c>
      <c r="D260" s="0" t="n">
        <v>115573.597196374</v>
      </c>
      <c r="E260" s="0" t="n">
        <v>19795.4535042233</v>
      </c>
      <c r="F260" s="0" t="n">
        <v>7778.1436921511</v>
      </c>
      <c r="G260" s="0" t="n">
        <v>80000</v>
      </c>
      <c r="H260" s="0" t="n">
        <v>8000</v>
      </c>
      <c r="I260" s="0" t="s">
        <v>646</v>
      </c>
      <c r="J260" s="0" t="s">
        <v>647</v>
      </c>
      <c r="K260" s="0" t="s">
        <v>1067</v>
      </c>
      <c r="L260" s="0" t="s">
        <v>649</v>
      </c>
      <c r="M260" s="0" t="n">
        <v>3066.58352305224</v>
      </c>
      <c r="N260" s="0" t="n">
        <v>2.72568209121294</v>
      </c>
      <c r="O260" s="0" t="n">
        <v>1</v>
      </c>
      <c r="P260" s="0" t="n">
        <v>8</v>
      </c>
      <c r="Q260" s="0" t="n">
        <v>8</v>
      </c>
      <c r="R260" s="0" t="n">
        <v>10</v>
      </c>
      <c r="S260" s="0" t="n">
        <v>100</v>
      </c>
      <c r="T260" s="0" t="n">
        <v>167</v>
      </c>
      <c r="U260" s="0" t="n">
        <v>3</v>
      </c>
      <c r="V260" s="0" t="n">
        <v>10</v>
      </c>
      <c r="W260" s="0" t="n">
        <v>10</v>
      </c>
      <c r="X260" s="0" t="n">
        <v>0.65</v>
      </c>
      <c r="Y260" s="0" t="n">
        <v>1</v>
      </c>
      <c r="Z260" s="0" t="s">
        <v>35</v>
      </c>
      <c r="AA260" s="0" t="n">
        <v>10</v>
      </c>
      <c r="AB260" s="0" t="n">
        <v>0.01</v>
      </c>
      <c r="AC260" s="0" t="n">
        <f aca="false">V260/O260</f>
        <v>10</v>
      </c>
    </row>
    <row r="261" customFormat="false" ht="12.8" hidden="false" customHeight="false" outlineLevel="0" collapsed="false">
      <c r="A261" s="0" t="s">
        <v>1062</v>
      </c>
      <c r="B261" s="0" t="s">
        <v>46</v>
      </c>
      <c r="C261" s="0" t="n">
        <v>4003.37952589989</v>
      </c>
      <c r="D261" s="0" t="n">
        <v>1221376.27561667</v>
      </c>
      <c r="E261" s="0" t="n">
        <v>47822.4004211727</v>
      </c>
      <c r="F261" s="0" t="n">
        <v>13553.8751954984</v>
      </c>
      <c r="G261" s="0" t="n">
        <v>900000</v>
      </c>
      <c r="H261" s="0" t="n">
        <v>260000</v>
      </c>
      <c r="I261" s="0" t="s">
        <v>1068</v>
      </c>
      <c r="J261" s="0" t="s">
        <v>1069</v>
      </c>
      <c r="K261" s="0" t="s">
        <v>1070</v>
      </c>
      <c r="L261" s="0" t="s">
        <v>653</v>
      </c>
      <c r="M261" s="0" t="n">
        <v>-318384.486216949</v>
      </c>
      <c r="N261" s="0" t="n">
        <v>-20.6775295298343</v>
      </c>
      <c r="O261" s="0" t="n">
        <v>6</v>
      </c>
      <c r="P261" s="0" t="n">
        <v>9</v>
      </c>
      <c r="Q261" s="0" t="n">
        <v>1.5</v>
      </c>
      <c r="R261" s="0" t="n">
        <v>2.88888888888889</v>
      </c>
      <c r="S261" s="0" t="n">
        <v>14.4444444444444</v>
      </c>
      <c r="T261" s="0" t="n">
        <v>105</v>
      </c>
      <c r="U261" s="0" t="n">
        <v>4</v>
      </c>
      <c r="V261" s="0" t="n">
        <v>20</v>
      </c>
      <c r="W261" s="0" t="n">
        <v>10</v>
      </c>
      <c r="X261" s="0" t="n">
        <v>0.65</v>
      </c>
      <c r="Y261" s="0" t="n">
        <v>1</v>
      </c>
      <c r="Z261" s="0" t="s">
        <v>35</v>
      </c>
      <c r="AA261" s="0" t="n">
        <v>100</v>
      </c>
      <c r="AB261" s="0" t="n">
        <v>0.1</v>
      </c>
      <c r="AC261" s="0" t="n">
        <f aca="false">V261/O261</f>
        <v>3.33333333333333</v>
      </c>
    </row>
    <row r="262" customFormat="false" ht="12.8" hidden="false" customHeight="false" outlineLevel="0" collapsed="false">
      <c r="A262" s="0" t="s">
        <v>1062</v>
      </c>
      <c r="B262" s="0" t="s">
        <v>51</v>
      </c>
      <c r="C262" s="0" t="n">
        <v>659.02087688446</v>
      </c>
      <c r="D262" s="0" t="n">
        <v>97020.8361188668</v>
      </c>
      <c r="E262" s="0" t="n">
        <v>15048.6669818984</v>
      </c>
      <c r="F262" s="0" t="n">
        <v>5972.16913696837</v>
      </c>
      <c r="G262" s="0" t="n">
        <v>60000</v>
      </c>
      <c r="H262" s="0" t="n">
        <v>16000</v>
      </c>
      <c r="I262" s="0" t="s">
        <v>1071</v>
      </c>
      <c r="J262" s="0" t="s">
        <v>1072</v>
      </c>
      <c r="K262" s="0" t="s">
        <v>1073</v>
      </c>
      <c r="L262" s="0" t="s">
        <v>343</v>
      </c>
      <c r="M262" s="0" t="n">
        <v>-1762.09898550187</v>
      </c>
      <c r="N262" s="0" t="n">
        <v>-1.78380909986136</v>
      </c>
      <c r="O262" s="0" t="n">
        <v>4</v>
      </c>
      <c r="P262" s="0" t="n">
        <v>6</v>
      </c>
      <c r="Q262" s="0" t="n">
        <v>1.5</v>
      </c>
      <c r="R262" s="0" t="n">
        <v>2.66666666666667</v>
      </c>
      <c r="S262" s="0" t="n">
        <v>26.6666666666667</v>
      </c>
      <c r="T262" s="0" t="n">
        <v>56</v>
      </c>
      <c r="U262" s="0" t="n">
        <v>5</v>
      </c>
      <c r="V262" s="0" t="n">
        <v>10</v>
      </c>
      <c r="W262" s="0" t="n">
        <v>5</v>
      </c>
      <c r="X262" s="0" t="n">
        <v>0.8</v>
      </c>
      <c r="Y262" s="0" t="n">
        <v>1</v>
      </c>
      <c r="Z262" s="0" t="s">
        <v>35</v>
      </c>
      <c r="AA262" s="0" t="n">
        <v>10</v>
      </c>
      <c r="AB262" s="0" t="n">
        <v>0.1</v>
      </c>
      <c r="AC262" s="0" t="n">
        <f aca="false">V262/O262</f>
        <v>2.5</v>
      </c>
    </row>
    <row r="263" customFormat="false" ht="12.8" hidden="false" customHeight="false" outlineLevel="0" collapsed="false">
      <c r="A263" s="0" t="s">
        <v>1062</v>
      </c>
      <c r="B263" s="0" t="s">
        <v>56</v>
      </c>
      <c r="C263" s="0" t="n">
        <v>5872.44886898994</v>
      </c>
      <c r="D263" s="0" t="n">
        <v>609200.777131155</v>
      </c>
      <c r="E263" s="0" t="n">
        <v>58202.3807283946</v>
      </c>
      <c r="F263" s="0" t="n">
        <v>17998.3964027605</v>
      </c>
      <c r="G263" s="0" t="n">
        <v>500000</v>
      </c>
      <c r="H263" s="0" t="n">
        <v>33000</v>
      </c>
      <c r="I263" s="0" t="s">
        <v>1074</v>
      </c>
      <c r="J263" s="0" t="s">
        <v>1075</v>
      </c>
      <c r="K263" s="0" t="s">
        <v>1076</v>
      </c>
      <c r="L263" s="0" t="s">
        <v>615</v>
      </c>
      <c r="M263" s="0" t="n">
        <v>23578.4773456904</v>
      </c>
      <c r="N263" s="0" t="n">
        <v>4.02622600852598</v>
      </c>
      <c r="O263" s="0" t="n">
        <v>4</v>
      </c>
      <c r="P263" s="0" t="n">
        <v>5</v>
      </c>
      <c r="Q263" s="0" t="n">
        <v>1.25</v>
      </c>
      <c r="R263" s="0" t="n">
        <v>6.6</v>
      </c>
      <c r="S263" s="0" t="n">
        <v>33</v>
      </c>
      <c r="T263" s="0" t="n">
        <v>123</v>
      </c>
      <c r="U263" s="0" t="n">
        <v>6</v>
      </c>
      <c r="V263" s="0" t="n">
        <v>20</v>
      </c>
      <c r="W263" s="0" t="n">
        <v>5</v>
      </c>
      <c r="X263" s="0" t="n">
        <v>0.8</v>
      </c>
      <c r="Y263" s="0" t="n">
        <v>1</v>
      </c>
      <c r="Z263" s="0" t="s">
        <v>35</v>
      </c>
      <c r="AA263" s="0" t="n">
        <v>100</v>
      </c>
      <c r="AB263" s="0" t="n">
        <v>0.01</v>
      </c>
      <c r="AC263" s="0" t="n">
        <f aca="false">V263/O263</f>
        <v>5</v>
      </c>
    </row>
    <row r="264" customFormat="false" ht="12.8" hidden="false" customHeight="false" outlineLevel="0" collapsed="false">
      <c r="A264" s="0" t="s">
        <v>1062</v>
      </c>
      <c r="B264" s="0" t="s">
        <v>61</v>
      </c>
      <c r="C264" s="0" t="n">
        <v>2695.70623707771</v>
      </c>
      <c r="D264" s="0" t="n">
        <v>978989.467098633</v>
      </c>
      <c r="E264" s="0" t="n">
        <v>38165.6805889417</v>
      </c>
      <c r="F264" s="0" t="n">
        <v>10823.786509691</v>
      </c>
      <c r="G264" s="0" t="n">
        <v>900000</v>
      </c>
      <c r="H264" s="0" t="n">
        <v>30000</v>
      </c>
      <c r="I264" s="0" t="s">
        <v>62</v>
      </c>
      <c r="J264" s="0" t="s">
        <v>63</v>
      </c>
      <c r="K264" s="0" t="s">
        <v>1077</v>
      </c>
      <c r="L264" s="0" t="s">
        <v>65</v>
      </c>
      <c r="M264" s="0" t="n">
        <v>-17692.7481028958</v>
      </c>
      <c r="N264" s="0" t="n">
        <v>-1.77516442382975</v>
      </c>
      <c r="O264" s="0" t="n">
        <v>3</v>
      </c>
      <c r="P264" s="0" t="n">
        <v>9</v>
      </c>
      <c r="Q264" s="0" t="n">
        <v>3</v>
      </c>
      <c r="R264" s="0" t="n">
        <v>3.33333333333333</v>
      </c>
      <c r="S264" s="0" t="n">
        <v>33.3333333333333</v>
      </c>
      <c r="T264" s="0" t="n">
        <v>248</v>
      </c>
      <c r="U264" s="0" t="n">
        <v>7</v>
      </c>
      <c r="V264" s="0" t="n">
        <v>10</v>
      </c>
      <c r="W264" s="0" t="n">
        <v>10</v>
      </c>
      <c r="X264" s="0" t="n">
        <v>0.8</v>
      </c>
      <c r="Y264" s="0" t="n">
        <v>1</v>
      </c>
      <c r="Z264" s="0" t="s">
        <v>35</v>
      </c>
      <c r="AA264" s="0" t="n">
        <v>100</v>
      </c>
      <c r="AB264" s="0" t="n">
        <v>0.01</v>
      </c>
      <c r="AC264" s="0" t="n">
        <f aca="false">V264/O264</f>
        <v>3.33333333333333</v>
      </c>
    </row>
    <row r="265" customFormat="false" ht="12.8" hidden="false" customHeight="false" outlineLevel="0" collapsed="false">
      <c r="A265" s="0" t="s">
        <v>1062</v>
      </c>
      <c r="B265" s="0" t="s">
        <v>66</v>
      </c>
      <c r="C265" s="0" t="n">
        <v>3278.59679102898</v>
      </c>
      <c r="D265" s="0" t="n">
        <v>183646.649194959</v>
      </c>
      <c r="E265" s="0" t="n">
        <v>32226.1543991145</v>
      </c>
      <c r="F265" s="0" t="n">
        <v>10420.4947958449</v>
      </c>
      <c r="G265" s="0" t="n">
        <v>110000</v>
      </c>
      <c r="H265" s="0" t="n">
        <v>31000</v>
      </c>
      <c r="I265" s="0" t="s">
        <v>1078</v>
      </c>
      <c r="J265" s="0" t="s">
        <v>1079</v>
      </c>
      <c r="K265" s="0" t="s">
        <v>1080</v>
      </c>
      <c r="L265" s="0" t="s">
        <v>1081</v>
      </c>
      <c r="M265" s="0" t="n">
        <v>-939.228433856915</v>
      </c>
      <c r="N265" s="0" t="n">
        <v>-0.508830061065457</v>
      </c>
      <c r="O265" s="0" t="n">
        <v>7</v>
      </c>
      <c r="P265" s="0" t="n">
        <v>11</v>
      </c>
      <c r="Q265" s="0" t="n">
        <v>1.57142857142857</v>
      </c>
      <c r="R265" s="0" t="n">
        <v>2.81818181818182</v>
      </c>
      <c r="S265" s="0" t="n">
        <v>14.0909090909091</v>
      </c>
      <c r="T265" s="0" t="n">
        <v>135</v>
      </c>
      <c r="U265" s="0" t="n">
        <v>8</v>
      </c>
      <c r="V265" s="0" t="n">
        <v>20</v>
      </c>
      <c r="W265" s="0" t="n">
        <v>10</v>
      </c>
      <c r="X265" s="0" t="n">
        <v>0.8</v>
      </c>
      <c r="Y265" s="0" t="n">
        <v>1</v>
      </c>
      <c r="Z265" s="0" t="s">
        <v>35</v>
      </c>
      <c r="AA265" s="0" t="n">
        <v>10</v>
      </c>
      <c r="AB265" s="0" t="n">
        <v>0.1</v>
      </c>
      <c r="AC265" s="0" t="n">
        <f aca="false">V265/O265</f>
        <v>2.85714285714286</v>
      </c>
    </row>
    <row r="266" customFormat="false" ht="12.8" hidden="false" customHeight="false" outlineLevel="0" collapsed="false">
      <c r="A266" s="0" t="s">
        <v>1062</v>
      </c>
      <c r="B266" s="0" t="s">
        <v>71</v>
      </c>
      <c r="C266" s="0" t="n">
        <v>1049.64615607262</v>
      </c>
      <c r="D266" s="0" t="n">
        <v>68652.9294359596</v>
      </c>
      <c r="E266" s="0" t="n">
        <v>12417.1977365637</v>
      </c>
      <c r="F266" s="0" t="n">
        <v>3935.7316993959</v>
      </c>
      <c r="G266" s="0" t="n">
        <v>50000</v>
      </c>
      <c r="H266" s="0" t="n">
        <v>2300</v>
      </c>
      <c r="I266" s="0" t="s">
        <v>668</v>
      </c>
      <c r="J266" s="0" t="s">
        <v>669</v>
      </c>
      <c r="K266" s="0" t="s">
        <v>1082</v>
      </c>
      <c r="L266" s="0" t="s">
        <v>671</v>
      </c>
      <c r="M266" s="0" t="n">
        <v>1126.91691040818</v>
      </c>
      <c r="N266" s="0" t="n">
        <v>1.66886340279868</v>
      </c>
      <c r="O266" s="0" t="n">
        <v>2</v>
      </c>
      <c r="P266" s="0" t="n">
        <v>5</v>
      </c>
      <c r="Q266" s="0" t="n">
        <v>2.5</v>
      </c>
      <c r="R266" s="0" t="n">
        <v>4.6</v>
      </c>
      <c r="S266" s="0" t="n">
        <v>46</v>
      </c>
      <c r="T266" s="0" t="n">
        <v>2272</v>
      </c>
      <c r="U266" s="0" t="n">
        <v>9</v>
      </c>
      <c r="V266" s="0" t="n">
        <v>10</v>
      </c>
      <c r="W266" s="0" t="n">
        <v>5</v>
      </c>
      <c r="X266" s="0" t="n">
        <v>0.65</v>
      </c>
      <c r="Y266" s="0" t="n">
        <v>100</v>
      </c>
      <c r="Z266" s="0" t="s">
        <v>35</v>
      </c>
      <c r="AA266" s="0" t="n">
        <v>10</v>
      </c>
      <c r="AB266" s="0" t="n">
        <v>0.01</v>
      </c>
      <c r="AC266" s="0" t="n">
        <f aca="false">V266/O266</f>
        <v>5</v>
      </c>
    </row>
    <row r="267" customFormat="false" ht="12.8" hidden="false" customHeight="false" outlineLevel="0" collapsed="false">
      <c r="A267" s="0" t="s">
        <v>1062</v>
      </c>
      <c r="B267" s="0" t="s">
        <v>76</v>
      </c>
      <c r="C267" s="0" t="n">
        <v>5743.18496894836</v>
      </c>
      <c r="D267" s="0" t="n">
        <v>675347.705822186</v>
      </c>
      <c r="E267" s="0" t="n">
        <v>57652.5327571423</v>
      </c>
      <c r="F267" s="0" t="n">
        <v>17695.1730650441</v>
      </c>
      <c r="G267" s="0" t="n">
        <v>400000</v>
      </c>
      <c r="H267" s="0" t="n">
        <v>200000</v>
      </c>
      <c r="I267" s="0" t="s">
        <v>1083</v>
      </c>
      <c r="J267" s="0" t="s">
        <v>1084</v>
      </c>
      <c r="K267" s="0" t="s">
        <v>1085</v>
      </c>
      <c r="L267" s="0" t="s">
        <v>946</v>
      </c>
      <c r="M267" s="0" t="n">
        <v>-163055.937274889</v>
      </c>
      <c r="N267" s="0" t="n">
        <v>-19.4483812919226</v>
      </c>
      <c r="O267" s="0" t="n">
        <v>4</v>
      </c>
      <c r="P267" s="0" t="n">
        <v>4</v>
      </c>
      <c r="Q267" s="0" t="n">
        <v>1</v>
      </c>
      <c r="R267" s="0" t="n">
        <v>5</v>
      </c>
      <c r="S267" s="0" t="n">
        <v>25</v>
      </c>
      <c r="T267" s="0" t="n">
        <v>116</v>
      </c>
      <c r="U267" s="0" t="n">
        <v>10</v>
      </c>
      <c r="V267" s="0" t="n">
        <v>20</v>
      </c>
      <c r="W267" s="0" t="n">
        <v>5</v>
      </c>
      <c r="X267" s="0" t="n">
        <v>0.65</v>
      </c>
      <c r="Y267" s="0" t="n">
        <v>100</v>
      </c>
      <c r="Z267" s="0" t="s">
        <v>35</v>
      </c>
      <c r="AA267" s="0" t="n">
        <v>100</v>
      </c>
      <c r="AB267" s="0" t="n">
        <v>0.1</v>
      </c>
      <c r="AC267" s="0" t="n">
        <f aca="false">V267/O267</f>
        <v>5</v>
      </c>
    </row>
    <row r="268" customFormat="false" ht="12.8" hidden="false" customHeight="false" outlineLevel="0" collapsed="false">
      <c r="A268" s="0" t="s">
        <v>1062</v>
      </c>
      <c r="B268" s="0" t="s">
        <v>80</v>
      </c>
      <c r="C268" s="0" t="n">
        <v>317.214868783951</v>
      </c>
      <c r="D268" s="0" t="n">
        <v>1042867.63660163</v>
      </c>
      <c r="E268" s="0" t="n">
        <v>87666.3657137152</v>
      </c>
      <c r="F268" s="0" t="n">
        <v>25201.2708879182</v>
      </c>
      <c r="G268" s="0" t="n">
        <v>800000</v>
      </c>
      <c r="H268" s="0" t="n">
        <v>130000</v>
      </c>
      <c r="I268" s="0" t="s">
        <v>1086</v>
      </c>
      <c r="J268" s="0" t="s">
        <v>1087</v>
      </c>
      <c r="K268" s="0" t="s">
        <v>1088</v>
      </c>
      <c r="L268" s="0" t="s">
        <v>1089</v>
      </c>
      <c r="M268" s="0" t="n">
        <v>-73446.6903200597</v>
      </c>
      <c r="N268" s="0" t="n">
        <v>-6.57939153415629</v>
      </c>
      <c r="O268" s="0" t="n">
        <v>6</v>
      </c>
      <c r="P268" s="0" t="n">
        <v>8</v>
      </c>
      <c r="Q268" s="0" t="n">
        <v>1.33333333333333</v>
      </c>
      <c r="R268" s="0" t="n">
        <v>1.625</v>
      </c>
      <c r="S268" s="0" t="n">
        <v>16.25</v>
      </c>
      <c r="T268" s="0" t="n">
        <v>158</v>
      </c>
      <c r="U268" s="0" t="n">
        <v>11</v>
      </c>
      <c r="V268" s="0" t="n">
        <v>10</v>
      </c>
      <c r="W268" s="0" t="n">
        <v>10</v>
      </c>
      <c r="X268" s="0" t="n">
        <v>0.65</v>
      </c>
      <c r="Y268" s="0" t="n">
        <v>100</v>
      </c>
      <c r="Z268" s="0" t="s">
        <v>35</v>
      </c>
      <c r="AA268" s="0" t="n">
        <v>100</v>
      </c>
      <c r="AB268" s="0" t="n">
        <v>0.1</v>
      </c>
      <c r="AC268" s="0" t="n">
        <f aca="false">V268/O268</f>
        <v>1.66666666666667</v>
      </c>
    </row>
    <row r="269" customFormat="false" ht="12.8" hidden="false" customHeight="false" outlineLevel="0" collapsed="false">
      <c r="A269" s="0" t="s">
        <v>1062</v>
      </c>
      <c r="B269" s="0" t="s">
        <v>85</v>
      </c>
      <c r="C269" s="0" t="n">
        <v>412954.406129122</v>
      </c>
      <c r="D269" s="0" t="n">
        <v>141767.076330814</v>
      </c>
      <c r="E269" s="0" t="n">
        <v>32603.0139454815</v>
      </c>
      <c r="F269" s="0" t="n">
        <v>9964.06238533238</v>
      </c>
      <c r="G269" s="0" t="n">
        <v>90000</v>
      </c>
      <c r="H269" s="0" t="n">
        <v>9200</v>
      </c>
      <c r="I269" s="0" t="s">
        <v>1090</v>
      </c>
      <c r="J269" s="0" t="s">
        <v>1091</v>
      </c>
      <c r="K269" s="0" t="s">
        <v>1092</v>
      </c>
      <c r="L269" s="0" t="s">
        <v>1093</v>
      </c>
      <c r="M269" s="0" t="n">
        <v>1804.60096610434</v>
      </c>
      <c r="N269" s="0" t="n">
        <v>1.28934627756616</v>
      </c>
      <c r="O269" s="0" t="n">
        <v>3</v>
      </c>
      <c r="P269" s="0" t="n">
        <v>9</v>
      </c>
      <c r="Q269" s="0" t="n">
        <v>3</v>
      </c>
      <c r="R269" s="0" t="n">
        <v>10.2222222222222</v>
      </c>
      <c r="S269" s="0" t="n">
        <v>51.1111111111111</v>
      </c>
      <c r="T269" s="0" t="n">
        <v>113</v>
      </c>
      <c r="U269" s="0" t="n">
        <v>12</v>
      </c>
      <c r="V269" s="0" t="n">
        <v>20</v>
      </c>
      <c r="W269" s="0" t="n">
        <v>10</v>
      </c>
      <c r="X269" s="0" t="n">
        <v>0.65</v>
      </c>
      <c r="Y269" s="0" t="n">
        <v>100</v>
      </c>
      <c r="Z269" s="0" t="s">
        <v>35</v>
      </c>
      <c r="AA269" s="0" t="n">
        <v>10</v>
      </c>
      <c r="AB269" s="0" t="n">
        <v>0.01</v>
      </c>
      <c r="AC269" s="0" t="n">
        <f aca="false">V269/O269</f>
        <v>6.66666666666667</v>
      </c>
    </row>
    <row r="270" customFormat="false" ht="12.8" hidden="false" customHeight="false" outlineLevel="0" collapsed="false">
      <c r="A270" s="0" t="s">
        <v>1062</v>
      </c>
      <c r="B270" s="0" t="s">
        <v>90</v>
      </c>
      <c r="C270" s="0" t="n">
        <v>556.657009124756</v>
      </c>
      <c r="D270" s="0" t="n">
        <v>611169.01251547</v>
      </c>
      <c r="E270" s="0" t="n">
        <v>70262.918917855</v>
      </c>
      <c r="F270" s="0" t="n">
        <v>24906.093597615</v>
      </c>
      <c r="G270" s="0" t="n">
        <v>500000</v>
      </c>
      <c r="H270" s="0" t="n">
        <v>16000</v>
      </c>
      <c r="I270" s="0" t="s">
        <v>1094</v>
      </c>
      <c r="J270" s="0" t="s">
        <v>1095</v>
      </c>
      <c r="K270" s="0" t="s">
        <v>1096</v>
      </c>
      <c r="L270" s="0" t="s">
        <v>686</v>
      </c>
      <c r="M270" s="0" t="n">
        <v>13076.1079591183</v>
      </c>
      <c r="N270" s="0" t="n">
        <v>2.18630046594815</v>
      </c>
      <c r="O270" s="0" t="n">
        <v>3</v>
      </c>
      <c r="P270" s="0" t="n">
        <v>5</v>
      </c>
      <c r="Q270" s="0" t="n">
        <v>1.66666666666667</v>
      </c>
      <c r="R270" s="0" t="n">
        <v>3.2</v>
      </c>
      <c r="S270" s="0" t="n">
        <v>32</v>
      </c>
      <c r="T270" s="0" t="n">
        <v>105</v>
      </c>
      <c r="U270" s="0" t="n">
        <v>13</v>
      </c>
      <c r="V270" s="0" t="n">
        <v>10</v>
      </c>
      <c r="W270" s="0" t="n">
        <v>5</v>
      </c>
      <c r="X270" s="0" t="n">
        <v>0.8</v>
      </c>
      <c r="Y270" s="0" t="n">
        <v>100</v>
      </c>
      <c r="Z270" s="0" t="s">
        <v>35</v>
      </c>
      <c r="AA270" s="0" t="n">
        <v>100</v>
      </c>
      <c r="AB270" s="0" t="n">
        <v>0.01</v>
      </c>
      <c r="AC270" s="0" t="n">
        <f aca="false">V270/O270</f>
        <v>3.33333333333333</v>
      </c>
    </row>
    <row r="271" customFormat="false" ht="12.8" hidden="false" customHeight="false" outlineLevel="0" collapsed="false">
      <c r="A271" s="0" t="s">
        <v>1062</v>
      </c>
      <c r="B271" s="0" t="s">
        <v>95</v>
      </c>
      <c r="C271" s="0" t="n">
        <v>3608.85351800919</v>
      </c>
      <c r="D271" s="0" t="n">
        <v>131973.296343491</v>
      </c>
      <c r="E271" s="0" t="n">
        <v>29592.4069919807</v>
      </c>
      <c r="F271" s="0" t="n">
        <v>8380.88935151017</v>
      </c>
      <c r="G271" s="0" t="n">
        <v>70000</v>
      </c>
      <c r="H271" s="0" t="n">
        <v>24000</v>
      </c>
      <c r="I271" s="0" t="s">
        <v>1097</v>
      </c>
      <c r="J271" s="0" t="s">
        <v>1098</v>
      </c>
      <c r="K271" s="0" t="s">
        <v>1099</v>
      </c>
      <c r="L271" s="0" t="s">
        <v>1100</v>
      </c>
      <c r="M271" s="0" t="n">
        <v>-13889.502232242</v>
      </c>
      <c r="N271" s="0" t="n">
        <v>-9.52230614513436</v>
      </c>
      <c r="O271" s="0" t="n">
        <v>6</v>
      </c>
      <c r="P271" s="0" t="n">
        <v>7</v>
      </c>
      <c r="Q271" s="0" t="n">
        <v>1.16666666666667</v>
      </c>
      <c r="R271" s="0" t="n">
        <v>3.42857142857143</v>
      </c>
      <c r="S271" s="0" t="n">
        <v>17.1428571428571</v>
      </c>
      <c r="T271" s="0" t="n">
        <v>58</v>
      </c>
      <c r="U271" s="0" t="n">
        <v>14</v>
      </c>
      <c r="V271" s="0" t="n">
        <v>20</v>
      </c>
      <c r="W271" s="0" t="n">
        <v>5</v>
      </c>
      <c r="X271" s="0" t="n">
        <v>0.8</v>
      </c>
      <c r="Y271" s="0" t="n">
        <v>100</v>
      </c>
      <c r="Z271" s="0" t="s">
        <v>35</v>
      </c>
      <c r="AA271" s="0" t="n">
        <v>10</v>
      </c>
      <c r="AB271" s="0" t="n">
        <v>0.1</v>
      </c>
      <c r="AC271" s="0" t="n">
        <f aca="false">V271/O271</f>
        <v>3.33333333333333</v>
      </c>
    </row>
    <row r="272" customFormat="false" ht="12.8" hidden="false" customHeight="false" outlineLevel="0" collapsed="false">
      <c r="A272" s="0" t="s">
        <v>1062</v>
      </c>
      <c r="B272" s="0" t="s">
        <v>100</v>
      </c>
      <c r="C272" s="0" t="n">
        <v>73016.1696779728</v>
      </c>
      <c r="D272" s="0" t="n">
        <v>181559.058731602</v>
      </c>
      <c r="E272" s="0" t="n">
        <v>30918.4923349505</v>
      </c>
      <c r="F272" s="0" t="n">
        <v>7640.56639665138</v>
      </c>
      <c r="G272" s="0" t="n">
        <v>120000</v>
      </c>
      <c r="H272" s="0" t="n">
        <v>23000</v>
      </c>
      <c r="I272" s="0" t="s">
        <v>1101</v>
      </c>
      <c r="J272" s="0" t="s">
        <v>1102</v>
      </c>
      <c r="K272" s="0" t="s">
        <v>1103</v>
      </c>
      <c r="L272" s="0" t="s">
        <v>1104</v>
      </c>
      <c r="M272" s="0" t="n">
        <v>4433.34852552804</v>
      </c>
      <c r="N272" s="0" t="n">
        <v>2.50293902583094</v>
      </c>
      <c r="O272" s="0" t="n">
        <v>5</v>
      </c>
      <c r="P272" s="0" t="n">
        <v>12</v>
      </c>
      <c r="Q272" s="0" t="n">
        <v>2.4</v>
      </c>
      <c r="R272" s="0" t="n">
        <v>1.91666666666667</v>
      </c>
      <c r="S272" s="0" t="n">
        <v>19.1666666666667</v>
      </c>
      <c r="T272" s="0" t="n">
        <v>121</v>
      </c>
      <c r="U272" s="0" t="n">
        <v>15</v>
      </c>
      <c r="V272" s="0" t="n">
        <v>10</v>
      </c>
      <c r="W272" s="0" t="n">
        <v>10</v>
      </c>
      <c r="X272" s="0" t="n">
        <v>0.8</v>
      </c>
      <c r="Y272" s="0" t="n">
        <v>100</v>
      </c>
      <c r="Z272" s="0" t="s">
        <v>35</v>
      </c>
      <c r="AA272" s="0" t="n">
        <v>10</v>
      </c>
      <c r="AB272" s="0" t="n">
        <v>0.1</v>
      </c>
      <c r="AC272" s="0" t="n">
        <f aca="false">V272/O272</f>
        <v>2</v>
      </c>
    </row>
    <row r="273" customFormat="false" ht="12.8" hidden="false" customHeight="false" outlineLevel="0" collapsed="false">
      <c r="A273" s="0" t="s">
        <v>1062</v>
      </c>
      <c r="B273" s="0" t="s">
        <v>105</v>
      </c>
      <c r="C273" s="0" t="n">
        <v>33890.2783470154</v>
      </c>
      <c r="D273" s="0" t="n">
        <v>1120740.80863571</v>
      </c>
      <c r="E273" s="0" t="n">
        <v>63986.5082056536</v>
      </c>
      <c r="F273" s="0" t="n">
        <v>18754.3004300576</v>
      </c>
      <c r="G273" s="0" t="n">
        <v>1000000</v>
      </c>
      <c r="H273" s="0" t="n">
        <v>38000</v>
      </c>
      <c r="I273" s="0" t="s">
        <v>1105</v>
      </c>
      <c r="J273" s="0" t="s">
        <v>1106</v>
      </c>
      <c r="K273" s="0" t="s">
        <v>1107</v>
      </c>
      <c r="L273" s="0" t="s">
        <v>1108</v>
      </c>
      <c r="M273" s="0" t="n">
        <v>-27520.3946548584</v>
      </c>
      <c r="N273" s="0" t="n">
        <v>-2.39670160203909</v>
      </c>
      <c r="O273" s="0" t="n">
        <v>5</v>
      </c>
      <c r="P273" s="0" t="n">
        <v>10</v>
      </c>
      <c r="Q273" s="0" t="n">
        <v>2</v>
      </c>
      <c r="R273" s="0" t="n">
        <v>3.8</v>
      </c>
      <c r="S273" s="0" t="n">
        <v>19</v>
      </c>
      <c r="T273" s="0" t="n">
        <v>142</v>
      </c>
      <c r="U273" s="0" t="n">
        <v>16</v>
      </c>
      <c r="V273" s="0" t="n">
        <v>20</v>
      </c>
      <c r="W273" s="0" t="n">
        <v>10</v>
      </c>
      <c r="X273" s="0" t="n">
        <v>0.8</v>
      </c>
      <c r="Y273" s="0" t="n">
        <v>100</v>
      </c>
      <c r="Z273" s="0" t="s">
        <v>35</v>
      </c>
      <c r="AA273" s="0" t="n">
        <v>100</v>
      </c>
      <c r="AB273" s="0" t="n">
        <v>0.01</v>
      </c>
      <c r="AC273" s="0" t="n">
        <f aca="false">V273/O273</f>
        <v>4</v>
      </c>
    </row>
    <row r="274" customFormat="false" ht="12.8" hidden="false" customHeight="false" outlineLevel="0" collapsed="false">
      <c r="A274" s="0" t="s">
        <v>1062</v>
      </c>
      <c r="B274" s="0" t="s">
        <v>110</v>
      </c>
      <c r="C274" s="0" t="n">
        <v>759.074013948441</v>
      </c>
      <c r="D274" s="0" t="n">
        <v>445857.193811038</v>
      </c>
      <c r="E274" s="0" t="n">
        <v>19167.5955883523</v>
      </c>
      <c r="F274" s="0" t="n">
        <v>4689.59822268533</v>
      </c>
      <c r="G274" s="0" t="n">
        <v>400000</v>
      </c>
      <c r="H274" s="0" t="n">
        <v>22000</v>
      </c>
      <c r="I274" s="0" t="s">
        <v>1109</v>
      </c>
      <c r="J274" s="0" t="s">
        <v>1110</v>
      </c>
      <c r="K274" s="0" t="s">
        <v>1111</v>
      </c>
      <c r="L274" s="0" t="s">
        <v>539</v>
      </c>
      <c r="M274" s="0" t="n">
        <v>-11621.6746204232</v>
      </c>
      <c r="N274" s="0" t="n">
        <v>-2.54037408553316</v>
      </c>
      <c r="O274" s="0" t="n">
        <v>2</v>
      </c>
      <c r="P274" s="0" t="n">
        <v>4</v>
      </c>
      <c r="Q274" s="0" t="n">
        <v>2</v>
      </c>
      <c r="R274" s="0" t="n">
        <v>5.5</v>
      </c>
      <c r="S274" s="0" t="n">
        <v>55</v>
      </c>
      <c r="T274" s="0" t="n">
        <v>88</v>
      </c>
      <c r="U274" s="0" t="n">
        <v>17</v>
      </c>
      <c r="V274" s="0" t="n">
        <v>10</v>
      </c>
      <c r="W274" s="0" t="n">
        <v>5</v>
      </c>
      <c r="X274" s="0" t="n">
        <v>0.65</v>
      </c>
      <c r="Y274" s="0" t="n">
        <v>1</v>
      </c>
      <c r="Z274" s="0" t="s">
        <v>114</v>
      </c>
      <c r="AA274" s="0" t="n">
        <v>100</v>
      </c>
      <c r="AB274" s="0" t="n">
        <v>0.01</v>
      </c>
      <c r="AC274" s="0" t="n">
        <f aca="false">V274/O274</f>
        <v>5</v>
      </c>
    </row>
    <row r="275" customFormat="false" ht="12.8" hidden="false" customHeight="false" outlineLevel="0" collapsed="false">
      <c r="A275" s="0" t="s">
        <v>1062</v>
      </c>
      <c r="B275" s="0" t="s">
        <v>115</v>
      </c>
      <c r="C275" s="0" t="n">
        <v>3942.22258591652</v>
      </c>
      <c r="D275" s="0" t="n">
        <v>89499.0794759184</v>
      </c>
      <c r="E275" s="0" t="n">
        <v>13219.5377721446</v>
      </c>
      <c r="F275" s="0" t="n">
        <v>6279.54170377376</v>
      </c>
      <c r="G275" s="0" t="n">
        <v>50000</v>
      </c>
      <c r="H275" s="0" t="n">
        <v>20000</v>
      </c>
      <c r="I275" s="0" t="s">
        <v>1112</v>
      </c>
      <c r="J275" s="0" t="s">
        <v>1113</v>
      </c>
      <c r="K275" s="0" t="s">
        <v>1114</v>
      </c>
      <c r="L275" s="0" t="s">
        <v>60</v>
      </c>
      <c r="M275" s="0" t="n">
        <v>-11850.6890246625</v>
      </c>
      <c r="N275" s="0" t="n">
        <v>-11.6928624504896</v>
      </c>
      <c r="O275" s="0" t="n">
        <v>5</v>
      </c>
      <c r="P275" s="0" t="n">
        <v>5</v>
      </c>
      <c r="Q275" s="0" t="n">
        <v>1</v>
      </c>
      <c r="R275" s="0" t="n">
        <v>4</v>
      </c>
      <c r="S275" s="0" t="n">
        <v>20</v>
      </c>
      <c r="T275" s="0" t="n">
        <v>63</v>
      </c>
      <c r="U275" s="0" t="n">
        <v>18</v>
      </c>
      <c r="V275" s="0" t="n">
        <v>20</v>
      </c>
      <c r="W275" s="0" t="n">
        <v>5</v>
      </c>
      <c r="X275" s="0" t="n">
        <v>0.65</v>
      </c>
      <c r="Y275" s="0" t="n">
        <v>1</v>
      </c>
      <c r="Z275" s="0" t="s">
        <v>114</v>
      </c>
      <c r="AA275" s="0" t="n">
        <v>10</v>
      </c>
      <c r="AB275" s="0" t="n">
        <v>0.1</v>
      </c>
      <c r="AC275" s="0" t="n">
        <f aca="false">V275/O275</f>
        <v>4</v>
      </c>
    </row>
    <row r="276" customFormat="false" ht="12.8" hidden="false" customHeight="false" outlineLevel="0" collapsed="false">
      <c r="A276" s="0" t="s">
        <v>1062</v>
      </c>
      <c r="B276" s="0" t="s">
        <v>120</v>
      </c>
      <c r="C276" s="0" t="n">
        <v>1294.71312904358</v>
      </c>
      <c r="D276" s="0" t="n">
        <v>142770.271565723</v>
      </c>
      <c r="E276" s="0" t="n">
        <v>18094.2524952379</v>
      </c>
      <c r="F276" s="0" t="n">
        <v>4676.01907048537</v>
      </c>
      <c r="G276" s="0" t="n">
        <v>100000</v>
      </c>
      <c r="H276" s="0" t="n">
        <v>20000</v>
      </c>
      <c r="I276" s="0" t="s">
        <v>1115</v>
      </c>
      <c r="J276" s="0" t="s">
        <v>1116</v>
      </c>
      <c r="K276" s="0" t="s">
        <v>1117</v>
      </c>
      <c r="L276" s="0" t="s">
        <v>1118</v>
      </c>
      <c r="M276" s="0" t="n">
        <v>-9781.11009171233</v>
      </c>
      <c r="N276" s="0" t="n">
        <v>-6.4116824019834</v>
      </c>
      <c r="O276" s="0" t="n">
        <v>5</v>
      </c>
      <c r="P276" s="0" t="n">
        <v>10</v>
      </c>
      <c r="Q276" s="0" t="n">
        <v>2</v>
      </c>
      <c r="R276" s="0" t="n">
        <v>2</v>
      </c>
      <c r="S276" s="0" t="n">
        <v>20</v>
      </c>
      <c r="T276" s="0" t="n">
        <v>66</v>
      </c>
      <c r="U276" s="0" t="n">
        <v>19</v>
      </c>
      <c r="V276" s="0" t="n">
        <v>10</v>
      </c>
      <c r="W276" s="0" t="n">
        <v>10</v>
      </c>
      <c r="X276" s="0" t="n">
        <v>0.65</v>
      </c>
      <c r="Y276" s="0" t="n">
        <v>1</v>
      </c>
      <c r="Z276" s="0" t="s">
        <v>114</v>
      </c>
      <c r="AA276" s="0" t="n">
        <v>10</v>
      </c>
      <c r="AB276" s="0" t="n">
        <v>0.1</v>
      </c>
      <c r="AC276" s="0" t="n">
        <f aca="false">V276/O276</f>
        <v>2</v>
      </c>
    </row>
    <row r="277" customFormat="false" ht="12.8" hidden="false" customHeight="false" outlineLevel="0" collapsed="false">
      <c r="A277" s="0" t="s">
        <v>1062</v>
      </c>
      <c r="B277" s="0" t="s">
        <v>125</v>
      </c>
      <c r="C277" s="0" t="n">
        <v>3326.23114800453</v>
      </c>
      <c r="D277" s="0" t="n">
        <v>878770.24144917</v>
      </c>
      <c r="E277" s="0" t="n">
        <v>87006.6781143777</v>
      </c>
      <c r="F277" s="0" t="n">
        <v>24763.5633347925</v>
      </c>
      <c r="G277" s="0" t="n">
        <v>700000</v>
      </c>
      <c r="H277" s="0" t="n">
        <v>67000</v>
      </c>
      <c r="I277" s="0" t="s">
        <v>1119</v>
      </c>
      <c r="J277" s="0" t="s">
        <v>1120</v>
      </c>
      <c r="K277" s="0" t="s">
        <v>1121</v>
      </c>
      <c r="L277" s="0" t="s">
        <v>1122</v>
      </c>
      <c r="M277" s="0" t="n">
        <v>-119388.775330959</v>
      </c>
      <c r="N277" s="0" t="n">
        <v>-11.9608973444016</v>
      </c>
      <c r="O277" s="0" t="n">
        <v>2</v>
      </c>
      <c r="P277" s="0" t="n">
        <v>7</v>
      </c>
      <c r="Q277" s="0" t="n">
        <v>3.5</v>
      </c>
      <c r="R277" s="0" t="n">
        <v>9.57142857142857</v>
      </c>
      <c r="S277" s="0" t="n">
        <v>47.8571428571429</v>
      </c>
      <c r="T277" s="0" t="n">
        <v>261</v>
      </c>
      <c r="U277" s="0" t="n">
        <v>20</v>
      </c>
      <c r="V277" s="0" t="n">
        <v>20</v>
      </c>
      <c r="W277" s="0" t="n">
        <v>10</v>
      </c>
      <c r="X277" s="0" t="n">
        <v>0.65</v>
      </c>
      <c r="Y277" s="0" t="n">
        <v>1</v>
      </c>
      <c r="Z277" s="0" t="s">
        <v>114</v>
      </c>
      <c r="AA277" s="0" t="n">
        <v>100</v>
      </c>
      <c r="AB277" s="0" t="n">
        <v>0.01</v>
      </c>
      <c r="AC277" s="0" t="n">
        <f aca="false">V277/O277</f>
        <v>10</v>
      </c>
    </row>
    <row r="278" customFormat="false" ht="12.8" hidden="false" customHeight="false" outlineLevel="0" collapsed="false">
      <c r="A278" s="0" t="s">
        <v>1062</v>
      </c>
      <c r="B278" s="0" t="s">
        <v>130</v>
      </c>
      <c r="C278" s="0" t="n">
        <v>934.390058040619</v>
      </c>
      <c r="D278" s="0" t="n">
        <v>73042.6530484327</v>
      </c>
      <c r="E278" s="0" t="n">
        <v>15566.1840011718</v>
      </c>
      <c r="F278" s="0" t="n">
        <v>5876.46904726085</v>
      </c>
      <c r="G278" s="0" t="n">
        <v>50000</v>
      </c>
      <c r="H278" s="0" t="n">
        <v>1600</v>
      </c>
      <c r="I278" s="0" t="s">
        <v>1123</v>
      </c>
      <c r="J278" s="0" t="s">
        <v>1124</v>
      </c>
      <c r="K278" s="0" t="s">
        <v>1125</v>
      </c>
      <c r="L278" s="0" t="s">
        <v>464</v>
      </c>
      <c r="M278" s="0" t="n">
        <v>4477.89535382473</v>
      </c>
      <c r="N278" s="0" t="n">
        <v>6.53089940719922</v>
      </c>
      <c r="O278" s="0" t="n">
        <v>3</v>
      </c>
      <c r="P278" s="0" t="n">
        <v>5</v>
      </c>
      <c r="Q278" s="0" t="n">
        <v>1.66666666666667</v>
      </c>
      <c r="R278" s="0" t="n">
        <v>3.2</v>
      </c>
      <c r="S278" s="0" t="n">
        <v>32</v>
      </c>
      <c r="T278" s="0" t="n">
        <v>69</v>
      </c>
      <c r="U278" s="0" t="n">
        <v>21</v>
      </c>
      <c r="V278" s="0" t="n">
        <v>10</v>
      </c>
      <c r="W278" s="0" t="n">
        <v>5</v>
      </c>
      <c r="X278" s="0" t="n">
        <v>0.8</v>
      </c>
      <c r="Y278" s="0" t="n">
        <v>1</v>
      </c>
      <c r="Z278" s="0" t="s">
        <v>114</v>
      </c>
      <c r="AA278" s="0" t="n">
        <v>10</v>
      </c>
      <c r="AB278" s="0" t="n">
        <v>0.01</v>
      </c>
      <c r="AC278" s="0" t="n">
        <f aca="false">V278/O278</f>
        <v>3.33333333333333</v>
      </c>
    </row>
    <row r="279" customFormat="false" ht="12.8" hidden="false" customHeight="false" outlineLevel="0" collapsed="false">
      <c r="A279" s="0" t="s">
        <v>1062</v>
      </c>
      <c r="B279" s="0" t="s">
        <v>135</v>
      </c>
      <c r="C279" s="0" t="n">
        <v>8502.57882905006</v>
      </c>
      <c r="D279" s="0" t="n">
        <v>836855.961672661</v>
      </c>
      <c r="E279" s="0" t="n">
        <v>27395.1734691191</v>
      </c>
      <c r="F279" s="0" t="n">
        <v>9460.78820354156</v>
      </c>
      <c r="G279" s="0" t="n">
        <v>600000</v>
      </c>
      <c r="H279" s="0" t="n">
        <v>200000</v>
      </c>
      <c r="I279" s="0" t="s">
        <v>1126</v>
      </c>
      <c r="J279" s="0" t="s">
        <v>1127</v>
      </c>
      <c r="K279" s="0" t="s">
        <v>1128</v>
      </c>
      <c r="L279" s="0" t="s">
        <v>119</v>
      </c>
      <c r="M279" s="0" t="n">
        <v>-72616.5945141559</v>
      </c>
      <c r="N279" s="0" t="n">
        <v>-7.9844734203546</v>
      </c>
      <c r="O279" s="0" t="n">
        <v>6</v>
      </c>
      <c r="P279" s="0" t="n">
        <v>6</v>
      </c>
      <c r="Q279" s="0" t="n">
        <v>1</v>
      </c>
      <c r="R279" s="0" t="n">
        <v>3.33333333333333</v>
      </c>
      <c r="S279" s="0" t="n">
        <v>16.6666666666667</v>
      </c>
      <c r="T279" s="0" t="n">
        <v>111</v>
      </c>
      <c r="U279" s="0" t="n">
        <v>22</v>
      </c>
      <c r="V279" s="0" t="n">
        <v>20</v>
      </c>
      <c r="W279" s="0" t="n">
        <v>5</v>
      </c>
      <c r="X279" s="0" t="n">
        <v>0.8</v>
      </c>
      <c r="Y279" s="0" t="n">
        <v>1</v>
      </c>
      <c r="Z279" s="0" t="s">
        <v>114</v>
      </c>
      <c r="AA279" s="0" t="n">
        <v>100</v>
      </c>
      <c r="AB279" s="0" t="n">
        <v>0.1</v>
      </c>
      <c r="AC279" s="0" t="n">
        <f aca="false">V279/O279</f>
        <v>3.33333333333333</v>
      </c>
    </row>
    <row r="280" customFormat="false" ht="12.8" hidden="false" customHeight="false" outlineLevel="0" collapsed="false">
      <c r="A280" s="0" t="s">
        <v>1062</v>
      </c>
      <c r="B280" s="0" t="s">
        <v>139</v>
      </c>
      <c r="C280" s="0" t="n">
        <v>439.436629056931</v>
      </c>
      <c r="D280" s="0" t="n">
        <v>1135294.80179175</v>
      </c>
      <c r="E280" s="0" t="n">
        <v>65989.7657160892</v>
      </c>
      <c r="F280" s="0" t="n">
        <v>19305.0360756564</v>
      </c>
      <c r="G280" s="0" t="n">
        <v>900000</v>
      </c>
      <c r="H280" s="0" t="n">
        <v>150000</v>
      </c>
      <c r="I280" s="0" t="s">
        <v>1129</v>
      </c>
      <c r="J280" s="0" t="s">
        <v>1130</v>
      </c>
      <c r="K280" s="0" t="s">
        <v>1131</v>
      </c>
      <c r="L280" s="0" t="s">
        <v>1132</v>
      </c>
      <c r="M280" s="0" t="n">
        <v>-52416.9989642412</v>
      </c>
      <c r="N280" s="0" t="n">
        <v>-4.41327592526044</v>
      </c>
      <c r="O280" s="0" t="n">
        <v>6</v>
      </c>
      <c r="P280" s="0" t="n">
        <v>9</v>
      </c>
      <c r="Q280" s="0" t="n">
        <v>1.5</v>
      </c>
      <c r="R280" s="0" t="n">
        <v>1.66666666666667</v>
      </c>
      <c r="S280" s="0" t="n">
        <v>16.6666666666667</v>
      </c>
      <c r="T280" s="0" t="n">
        <v>307</v>
      </c>
      <c r="U280" s="0" t="n">
        <v>23</v>
      </c>
      <c r="V280" s="0" t="n">
        <v>10</v>
      </c>
      <c r="W280" s="0" t="n">
        <v>10</v>
      </c>
      <c r="X280" s="0" t="n">
        <v>0.8</v>
      </c>
      <c r="Y280" s="0" t="n">
        <v>1</v>
      </c>
      <c r="Z280" s="0" t="s">
        <v>114</v>
      </c>
      <c r="AA280" s="0" t="n">
        <v>100</v>
      </c>
      <c r="AB280" s="0" t="n">
        <v>0.1</v>
      </c>
      <c r="AC280" s="0" t="n">
        <f aca="false">V280/O280</f>
        <v>1.66666666666667</v>
      </c>
    </row>
    <row r="281" customFormat="false" ht="12.8" hidden="false" customHeight="false" outlineLevel="0" collapsed="false">
      <c r="A281" s="0" t="s">
        <v>1062</v>
      </c>
      <c r="B281" s="0" t="s">
        <v>144</v>
      </c>
      <c r="C281" s="0" t="n">
        <v>163452.041195869</v>
      </c>
      <c r="D281" s="0" t="n">
        <v>151580.199060653</v>
      </c>
      <c r="E281" s="0" t="n">
        <v>18371.6773519308</v>
      </c>
      <c r="F281" s="0" t="n">
        <v>8508.52170872229</v>
      </c>
      <c r="G281" s="0" t="n">
        <v>110000</v>
      </c>
      <c r="H281" s="0" t="n">
        <v>14700</v>
      </c>
      <c r="I281" s="0" t="s">
        <v>1133</v>
      </c>
      <c r="J281" s="0" t="s">
        <v>1134</v>
      </c>
      <c r="K281" s="0" t="s">
        <v>1135</v>
      </c>
      <c r="L281" s="0" t="s">
        <v>1136</v>
      </c>
      <c r="M281" s="0" t="n">
        <v>11899.37567077</v>
      </c>
      <c r="N281" s="0" t="n">
        <v>8.5189758923141</v>
      </c>
      <c r="O281" s="0" t="n">
        <v>3</v>
      </c>
      <c r="P281" s="0" t="n">
        <v>11</v>
      </c>
      <c r="Q281" s="0" t="n">
        <v>3.66666666666667</v>
      </c>
      <c r="R281" s="0" t="n">
        <v>13.3636363636364</v>
      </c>
      <c r="S281" s="0" t="n">
        <v>66.8181818181818</v>
      </c>
      <c r="T281" s="0" t="n">
        <v>133</v>
      </c>
      <c r="U281" s="0" t="n">
        <v>24</v>
      </c>
      <c r="V281" s="0" t="n">
        <v>20</v>
      </c>
      <c r="W281" s="0" t="n">
        <v>10</v>
      </c>
      <c r="X281" s="0" t="n">
        <v>0.8</v>
      </c>
      <c r="Y281" s="0" t="n">
        <v>1</v>
      </c>
      <c r="Z281" s="0" t="s">
        <v>114</v>
      </c>
      <c r="AA281" s="0" t="n">
        <v>10</v>
      </c>
      <c r="AB281" s="0" t="n">
        <v>0.01</v>
      </c>
      <c r="AC281" s="0" t="n">
        <f aca="false">V281/O281</f>
        <v>6.66666666666667</v>
      </c>
    </row>
    <row r="282" customFormat="false" ht="12.8" hidden="false" customHeight="false" outlineLevel="0" collapsed="false">
      <c r="A282" s="0" t="s">
        <v>1062</v>
      </c>
      <c r="B282" s="0" t="s">
        <v>149</v>
      </c>
      <c r="C282" s="0" t="n">
        <v>404.600131988525</v>
      </c>
      <c r="D282" s="0" t="n">
        <v>82532.7972833839</v>
      </c>
      <c r="E282" s="0" t="n">
        <v>14557.7042042834</v>
      </c>
      <c r="F282" s="0" t="n">
        <v>4975.09307910048</v>
      </c>
      <c r="G282" s="0" t="n">
        <v>50000</v>
      </c>
      <c r="H282" s="0" t="n">
        <v>13000</v>
      </c>
      <c r="I282" s="0" t="s">
        <v>1137</v>
      </c>
      <c r="J282" s="0" t="s">
        <v>1138</v>
      </c>
      <c r="K282" s="0" t="s">
        <v>1139</v>
      </c>
      <c r="L282" s="0" t="s">
        <v>615</v>
      </c>
      <c r="M282" s="0" t="n">
        <v>2189.8328206476</v>
      </c>
      <c r="N282" s="0" t="n">
        <v>2.7256061999844</v>
      </c>
      <c r="O282" s="0" t="n">
        <v>4</v>
      </c>
      <c r="P282" s="0" t="n">
        <v>5</v>
      </c>
      <c r="Q282" s="0" t="n">
        <v>1.25</v>
      </c>
      <c r="R282" s="0" t="n">
        <v>2.6</v>
      </c>
      <c r="S282" s="0" t="n">
        <v>26</v>
      </c>
      <c r="T282" s="0" t="n">
        <v>65</v>
      </c>
      <c r="U282" s="0" t="n">
        <v>25</v>
      </c>
      <c r="V282" s="0" t="n">
        <v>10</v>
      </c>
      <c r="W282" s="0" t="n">
        <v>5</v>
      </c>
      <c r="X282" s="0" t="n">
        <v>0.65</v>
      </c>
      <c r="Y282" s="0" t="n">
        <v>100</v>
      </c>
      <c r="Z282" s="0" t="s">
        <v>114</v>
      </c>
      <c r="AA282" s="0" t="n">
        <v>10</v>
      </c>
      <c r="AB282" s="0" t="n">
        <v>0.1</v>
      </c>
      <c r="AC282" s="0" t="n">
        <f aca="false">V282/O282</f>
        <v>2.5</v>
      </c>
    </row>
    <row r="283" customFormat="false" ht="12.8" hidden="false" customHeight="false" outlineLevel="0" collapsed="false">
      <c r="A283" s="0" t="s">
        <v>1062</v>
      </c>
      <c r="B283" s="0" t="s">
        <v>153</v>
      </c>
      <c r="C283" s="0" t="n">
        <v>4205.65199899674</v>
      </c>
      <c r="D283" s="0" t="n">
        <v>495926.790471232</v>
      </c>
      <c r="E283" s="0" t="n">
        <v>28995.5785296681</v>
      </c>
      <c r="F283" s="0" t="n">
        <v>10931.2119415639</v>
      </c>
      <c r="G283" s="0" t="n">
        <v>400000</v>
      </c>
      <c r="H283" s="0" t="n">
        <v>56000</v>
      </c>
      <c r="I283" s="0" t="s">
        <v>729</v>
      </c>
      <c r="J283" s="0" t="s">
        <v>730</v>
      </c>
      <c r="K283" s="0" t="s">
        <v>1140</v>
      </c>
      <c r="L283" s="0" t="s">
        <v>539</v>
      </c>
      <c r="M283" s="0" t="n">
        <v>-65555.3850430925</v>
      </c>
      <c r="N283" s="0" t="n">
        <v>-11.675416941427</v>
      </c>
      <c r="O283" s="0" t="n">
        <v>2</v>
      </c>
      <c r="P283" s="0" t="n">
        <v>4</v>
      </c>
      <c r="Q283" s="0" t="n">
        <v>2</v>
      </c>
      <c r="R283" s="0" t="n">
        <v>14</v>
      </c>
      <c r="S283" s="0" t="n">
        <v>70</v>
      </c>
      <c r="T283" s="0" t="n">
        <v>91</v>
      </c>
      <c r="U283" s="0" t="n">
        <v>26</v>
      </c>
      <c r="V283" s="0" t="n">
        <v>20</v>
      </c>
      <c r="W283" s="0" t="n">
        <v>5</v>
      </c>
      <c r="X283" s="0" t="n">
        <v>0.65</v>
      </c>
      <c r="Y283" s="0" t="n">
        <v>100</v>
      </c>
      <c r="Z283" s="0" t="s">
        <v>114</v>
      </c>
      <c r="AA283" s="0" t="n">
        <v>100</v>
      </c>
      <c r="AB283" s="0" t="n">
        <v>0.01</v>
      </c>
      <c r="AC283" s="0" t="n">
        <f aca="false">V283/O283</f>
        <v>10</v>
      </c>
    </row>
    <row r="284" customFormat="false" ht="12.8" hidden="false" customHeight="false" outlineLevel="0" collapsed="false">
      <c r="A284" s="0" t="s">
        <v>1062</v>
      </c>
      <c r="B284" s="0" t="s">
        <v>157</v>
      </c>
      <c r="C284" s="0" t="n">
        <v>1260.11487102509</v>
      </c>
      <c r="D284" s="0" t="n">
        <v>850871.068031434</v>
      </c>
      <c r="E284" s="0" t="n">
        <v>100677.052369942</v>
      </c>
      <c r="F284" s="0" t="n">
        <v>24194.0156614912</v>
      </c>
      <c r="G284" s="0" t="n">
        <v>700000</v>
      </c>
      <c r="H284" s="0" t="n">
        <v>26000</v>
      </c>
      <c r="I284" s="0" t="s">
        <v>1141</v>
      </c>
      <c r="J284" s="0" t="s">
        <v>1142</v>
      </c>
      <c r="K284" s="0" t="s">
        <v>1143</v>
      </c>
      <c r="L284" s="0" t="s">
        <v>735</v>
      </c>
      <c r="M284" s="0" t="n">
        <v>-120407.712096132</v>
      </c>
      <c r="N284" s="0" t="n">
        <v>-12.3968230913392</v>
      </c>
      <c r="O284" s="0" t="n">
        <v>3</v>
      </c>
      <c r="P284" s="0" t="n">
        <v>7</v>
      </c>
      <c r="Q284" s="0" t="n">
        <v>2.33333333333333</v>
      </c>
      <c r="R284" s="0" t="n">
        <v>3.71428571428571</v>
      </c>
      <c r="S284" s="0" t="n">
        <v>37.1428571428571</v>
      </c>
      <c r="T284" s="0" t="n">
        <v>299</v>
      </c>
      <c r="U284" s="0" t="n">
        <v>27</v>
      </c>
      <c r="V284" s="0" t="n">
        <v>10</v>
      </c>
      <c r="W284" s="0" t="n">
        <v>10</v>
      </c>
      <c r="X284" s="0" t="n">
        <v>0.65</v>
      </c>
      <c r="Y284" s="0" t="n">
        <v>100</v>
      </c>
      <c r="Z284" s="0" t="s">
        <v>114</v>
      </c>
      <c r="AA284" s="0" t="n">
        <v>100</v>
      </c>
      <c r="AB284" s="0" t="n">
        <v>0.01</v>
      </c>
      <c r="AC284" s="0" t="n">
        <f aca="false">V284/O284</f>
        <v>3.33333333333333</v>
      </c>
    </row>
    <row r="285" customFormat="false" ht="12.8" hidden="false" customHeight="false" outlineLevel="0" collapsed="false">
      <c r="A285" s="0" t="s">
        <v>1062</v>
      </c>
      <c r="B285" s="0" t="s">
        <v>162</v>
      </c>
      <c r="C285" s="0" t="n">
        <v>2398.62794399261</v>
      </c>
      <c r="D285" s="0" t="n">
        <v>173089.094649301</v>
      </c>
      <c r="E285" s="0" t="n">
        <v>29499.0520505567</v>
      </c>
      <c r="F285" s="0" t="n">
        <v>9590.04259874425</v>
      </c>
      <c r="G285" s="0" t="n">
        <v>110000</v>
      </c>
      <c r="H285" s="0" t="n">
        <v>24000</v>
      </c>
      <c r="I285" s="0" t="s">
        <v>1144</v>
      </c>
      <c r="J285" s="0" t="s">
        <v>1145</v>
      </c>
      <c r="K285" s="0" t="s">
        <v>1146</v>
      </c>
      <c r="L285" s="0" t="s">
        <v>1147</v>
      </c>
      <c r="M285" s="0" t="n">
        <v>-17232.5998009128</v>
      </c>
      <c r="N285" s="0" t="n">
        <v>-9.05445900463056</v>
      </c>
      <c r="O285" s="0" t="n">
        <v>9</v>
      </c>
      <c r="P285" s="0" t="n">
        <v>11</v>
      </c>
      <c r="Q285" s="0" t="n">
        <v>1.22222222222222</v>
      </c>
      <c r="R285" s="0" t="n">
        <v>2.18181818181818</v>
      </c>
      <c r="S285" s="0" t="n">
        <v>10.9090909090909</v>
      </c>
      <c r="T285" s="0" t="n">
        <v>99</v>
      </c>
      <c r="U285" s="0" t="n">
        <v>28</v>
      </c>
      <c r="V285" s="0" t="n">
        <v>20</v>
      </c>
      <c r="W285" s="0" t="n">
        <v>10</v>
      </c>
      <c r="X285" s="0" t="n">
        <v>0.65</v>
      </c>
      <c r="Y285" s="0" t="n">
        <v>100</v>
      </c>
      <c r="Z285" s="0" t="s">
        <v>114</v>
      </c>
      <c r="AA285" s="0" t="n">
        <v>10</v>
      </c>
      <c r="AB285" s="0" t="n">
        <v>0.1</v>
      </c>
      <c r="AC285" s="0" t="n">
        <f aca="false">V285/O285</f>
        <v>2.22222222222222</v>
      </c>
    </row>
    <row r="286" customFormat="false" ht="12.8" hidden="false" customHeight="false" outlineLevel="0" collapsed="false">
      <c r="A286" s="0" t="s">
        <v>1062</v>
      </c>
      <c r="B286" s="0" t="s">
        <v>167</v>
      </c>
      <c r="C286" s="0" t="n">
        <v>630.042624950409</v>
      </c>
      <c r="D286" s="0" t="n">
        <v>684365.878165435</v>
      </c>
      <c r="E286" s="0" t="n">
        <v>51409.507956293</v>
      </c>
      <c r="F286" s="0" t="n">
        <v>12956.3702091419</v>
      </c>
      <c r="G286" s="0" t="n">
        <v>500000</v>
      </c>
      <c r="H286" s="0" t="n">
        <v>120000</v>
      </c>
      <c r="I286" s="0" t="s">
        <v>1148</v>
      </c>
      <c r="J286" s="0" t="s">
        <v>1149</v>
      </c>
      <c r="K286" s="0" t="s">
        <v>1150</v>
      </c>
      <c r="L286" s="0" t="s">
        <v>1151</v>
      </c>
      <c r="M286" s="0" t="n">
        <v>3109.0784936219</v>
      </c>
      <c r="N286" s="0" t="n">
        <v>0.456373939330904</v>
      </c>
      <c r="O286" s="0" t="n">
        <v>4</v>
      </c>
      <c r="P286" s="0" t="n">
        <v>5</v>
      </c>
      <c r="Q286" s="0" t="n">
        <v>1.25</v>
      </c>
      <c r="R286" s="0" t="n">
        <v>2.4</v>
      </c>
      <c r="S286" s="0" t="n">
        <v>24</v>
      </c>
      <c r="T286" s="0" t="n">
        <v>183</v>
      </c>
      <c r="U286" s="0" t="n">
        <v>29</v>
      </c>
      <c r="V286" s="0" t="n">
        <v>10</v>
      </c>
      <c r="W286" s="0" t="n">
        <v>5</v>
      </c>
      <c r="X286" s="0" t="n">
        <v>0.8</v>
      </c>
      <c r="Y286" s="0" t="n">
        <v>100</v>
      </c>
      <c r="Z286" s="0" t="s">
        <v>114</v>
      </c>
      <c r="AA286" s="0" t="n">
        <v>100</v>
      </c>
      <c r="AB286" s="0" t="n">
        <v>0.1</v>
      </c>
      <c r="AC286" s="0" t="n">
        <f aca="false">V286/O286</f>
        <v>2.5</v>
      </c>
    </row>
    <row r="287" customFormat="false" ht="12.8" hidden="false" customHeight="false" outlineLevel="0" collapsed="false">
      <c r="A287" s="0" t="s">
        <v>1062</v>
      </c>
      <c r="B287" s="0" t="s">
        <v>172</v>
      </c>
      <c r="C287" s="0" t="n">
        <v>12937.5784580708</v>
      </c>
      <c r="D287" s="0" t="n">
        <v>91317.2305982742</v>
      </c>
      <c r="E287" s="0" t="n">
        <v>16910.9239498506</v>
      </c>
      <c r="F287" s="0" t="n">
        <v>7006.30664842365</v>
      </c>
      <c r="G287" s="0" t="n">
        <v>60000</v>
      </c>
      <c r="H287" s="0" t="n">
        <v>7400</v>
      </c>
      <c r="I287" s="0" t="s">
        <v>743</v>
      </c>
      <c r="J287" s="0" t="s">
        <v>744</v>
      </c>
      <c r="K287" s="0" t="s">
        <v>1152</v>
      </c>
      <c r="L287" s="0" t="s">
        <v>353</v>
      </c>
      <c r="M287" s="0" t="n">
        <v>2488.16359461599</v>
      </c>
      <c r="N287" s="0" t="n">
        <v>2.80106915286358</v>
      </c>
      <c r="O287" s="0" t="n">
        <v>2</v>
      </c>
      <c r="P287" s="0" t="n">
        <v>6</v>
      </c>
      <c r="Q287" s="0" t="n">
        <v>3</v>
      </c>
      <c r="R287" s="0" t="n">
        <v>12.3333333333333</v>
      </c>
      <c r="S287" s="0" t="n">
        <v>61.6666666666667</v>
      </c>
      <c r="T287" s="0" t="n">
        <v>89</v>
      </c>
      <c r="U287" s="0" t="n">
        <v>30</v>
      </c>
      <c r="V287" s="0" t="n">
        <v>20</v>
      </c>
      <c r="W287" s="0" t="n">
        <v>5</v>
      </c>
      <c r="X287" s="0" t="n">
        <v>0.8</v>
      </c>
      <c r="Y287" s="0" t="n">
        <v>100</v>
      </c>
      <c r="Z287" s="0" t="s">
        <v>114</v>
      </c>
      <c r="AA287" s="0" t="n">
        <v>10</v>
      </c>
      <c r="AB287" s="0" t="n">
        <v>0.01</v>
      </c>
      <c r="AC287" s="0" t="n">
        <f aca="false">V287/O287</f>
        <v>10</v>
      </c>
    </row>
    <row r="288" customFormat="false" ht="12.8" hidden="false" customHeight="false" outlineLevel="0" collapsed="false">
      <c r="A288" s="0" t="s">
        <v>1062</v>
      </c>
      <c r="B288" s="0" t="s">
        <v>177</v>
      </c>
      <c r="C288" s="0" t="n">
        <v>6902.62857699394</v>
      </c>
      <c r="D288" s="0" t="n">
        <v>144352.093074399</v>
      </c>
      <c r="E288" s="0" t="n">
        <v>24657.0157172959</v>
      </c>
      <c r="F288" s="0" t="n">
        <v>6495.07735710276</v>
      </c>
      <c r="G288" s="0" t="n">
        <v>110000</v>
      </c>
      <c r="H288" s="0" t="n">
        <v>3200</v>
      </c>
      <c r="I288" s="0" t="s">
        <v>1153</v>
      </c>
      <c r="J288" s="0" t="s">
        <v>1154</v>
      </c>
      <c r="K288" s="0" t="s">
        <v>1155</v>
      </c>
      <c r="L288" s="0" t="s">
        <v>1156</v>
      </c>
      <c r="M288" s="0" t="n">
        <v>5441.74768935479</v>
      </c>
      <c r="N288" s="0" t="n">
        <v>3.91745314164389</v>
      </c>
      <c r="O288" s="0" t="n">
        <v>4</v>
      </c>
      <c r="P288" s="0" t="n">
        <v>11</v>
      </c>
      <c r="Q288" s="0" t="n">
        <v>2.75</v>
      </c>
      <c r="R288" s="0" t="n">
        <v>2.90909090909091</v>
      </c>
      <c r="S288" s="0" t="n">
        <v>29.0909090909091</v>
      </c>
      <c r="T288" s="0" t="n">
        <v>120</v>
      </c>
      <c r="U288" s="0" t="n">
        <v>31</v>
      </c>
      <c r="V288" s="0" t="n">
        <v>10</v>
      </c>
      <c r="W288" s="0" t="n">
        <v>10</v>
      </c>
      <c r="X288" s="0" t="n">
        <v>0.8</v>
      </c>
      <c r="Y288" s="0" t="n">
        <v>100</v>
      </c>
      <c r="Z288" s="0" t="s">
        <v>114</v>
      </c>
      <c r="AA288" s="0" t="n">
        <v>10</v>
      </c>
      <c r="AB288" s="0" t="n">
        <v>0.01</v>
      </c>
      <c r="AC288" s="0" t="n">
        <f aca="false">V288/O288</f>
        <v>2.5</v>
      </c>
    </row>
    <row r="289" customFormat="false" ht="12.8" hidden="false" customHeight="false" outlineLevel="0" collapsed="false">
      <c r="A289" s="0" t="s">
        <v>1062</v>
      </c>
      <c r="B289" s="0" t="s">
        <v>182</v>
      </c>
      <c r="C289" s="0" t="n">
        <v>2123.98217988014</v>
      </c>
      <c r="D289" s="0" t="n">
        <v>1353662.6578811</v>
      </c>
      <c r="E289" s="0" t="n">
        <v>98591.6872255506</v>
      </c>
      <c r="F289" s="0" t="n">
        <v>25070.9706555444</v>
      </c>
      <c r="G289" s="0" t="n">
        <v>1000000</v>
      </c>
      <c r="H289" s="0" t="n">
        <v>230000</v>
      </c>
      <c r="I289" s="0" t="s">
        <v>1157</v>
      </c>
      <c r="J289" s="0" t="s">
        <v>1158</v>
      </c>
      <c r="K289" s="0" t="s">
        <v>1159</v>
      </c>
      <c r="L289" s="0" t="s">
        <v>1160</v>
      </c>
      <c r="M289" s="0" t="n">
        <v>-157953.046447312</v>
      </c>
      <c r="N289" s="0" t="n">
        <v>-10.4492858862887</v>
      </c>
      <c r="O289" s="0" t="n">
        <v>8</v>
      </c>
      <c r="P289" s="0" t="n">
        <v>10</v>
      </c>
      <c r="Q289" s="0" t="n">
        <v>1.25</v>
      </c>
      <c r="R289" s="0" t="n">
        <v>2.3</v>
      </c>
      <c r="S289" s="0" t="n">
        <v>11.5</v>
      </c>
      <c r="T289" s="0" t="n">
        <v>288</v>
      </c>
      <c r="U289" s="0" t="n">
        <v>32</v>
      </c>
      <c r="V289" s="0" t="n">
        <v>20</v>
      </c>
      <c r="W289" s="0" t="n">
        <v>10</v>
      </c>
      <c r="X289" s="0" t="n">
        <v>0.8</v>
      </c>
      <c r="Y289" s="0" t="n">
        <v>100</v>
      </c>
      <c r="Z289" s="0" t="s">
        <v>114</v>
      </c>
      <c r="AA289" s="0" t="n">
        <v>100</v>
      </c>
      <c r="AB289" s="0" t="n">
        <v>0.1</v>
      </c>
      <c r="AC289" s="0" t="n">
        <f aca="false">V289/O289</f>
        <v>2.5</v>
      </c>
    </row>
    <row r="290" customFormat="false" ht="12.8" hidden="false" customHeight="false" outlineLevel="0" collapsed="false">
      <c r="A290" s="0" t="s">
        <v>1062</v>
      </c>
      <c r="B290" s="0" t="s">
        <v>187</v>
      </c>
      <c r="C290" s="0" t="n">
        <v>41648.5373289585</v>
      </c>
      <c r="D290" s="0" t="n">
        <v>141495.953631696</v>
      </c>
      <c r="E290" s="0" t="n">
        <v>25496.4789708515</v>
      </c>
      <c r="F290" s="0" t="n">
        <v>7999.47466084426</v>
      </c>
      <c r="G290" s="0" t="n">
        <v>100000</v>
      </c>
      <c r="H290" s="0" t="n">
        <v>8000</v>
      </c>
      <c r="I290" s="0" t="s">
        <v>754</v>
      </c>
      <c r="J290" s="0" t="s">
        <v>755</v>
      </c>
      <c r="K290" s="0" t="s">
        <v>1161</v>
      </c>
      <c r="L290" s="0" t="s">
        <v>757</v>
      </c>
      <c r="M290" s="0" t="n">
        <v>3902.75059326427</v>
      </c>
      <c r="N290" s="0" t="n">
        <v>2.83644141358798</v>
      </c>
      <c r="O290" s="0" t="n">
        <v>3</v>
      </c>
      <c r="P290" s="0" t="n">
        <v>10</v>
      </c>
      <c r="Q290" s="0" t="n">
        <v>3.33333333333333</v>
      </c>
      <c r="R290" s="0" t="n">
        <v>8</v>
      </c>
      <c r="S290" s="0" t="n">
        <v>40</v>
      </c>
      <c r="T290" s="0" t="n">
        <v>98</v>
      </c>
      <c r="U290" s="0" t="n">
        <v>33</v>
      </c>
      <c r="V290" s="0" t="n">
        <v>20</v>
      </c>
      <c r="W290" s="0" t="n">
        <v>10</v>
      </c>
      <c r="X290" s="0" t="n">
        <v>0.8</v>
      </c>
      <c r="Y290" s="0" t="n">
        <v>100</v>
      </c>
      <c r="Z290" s="0" t="s">
        <v>114</v>
      </c>
      <c r="AA290" s="0" t="n">
        <v>10</v>
      </c>
      <c r="AB290" s="0" t="n">
        <v>0.01</v>
      </c>
      <c r="AC290" s="0" t="n">
        <f aca="false">V290/O290</f>
        <v>6.66666666666667</v>
      </c>
    </row>
    <row r="291" customFormat="false" ht="12.8" hidden="false" customHeight="false" outlineLevel="0" collapsed="false">
      <c r="A291" s="0" t="s">
        <v>1062</v>
      </c>
      <c r="B291" s="0" t="s">
        <v>192</v>
      </c>
      <c r="C291" s="0" t="n">
        <v>494.065450906754</v>
      </c>
      <c r="D291" s="0" t="n">
        <v>1201087.60790145</v>
      </c>
      <c r="E291" s="0" t="n">
        <v>72603.2208553264</v>
      </c>
      <c r="F291" s="0" t="n">
        <v>18484.3870461222</v>
      </c>
      <c r="G291" s="0" t="n">
        <v>900000</v>
      </c>
      <c r="H291" s="0" t="n">
        <v>210000</v>
      </c>
      <c r="I291" s="0" t="s">
        <v>1162</v>
      </c>
      <c r="J291" s="0" t="s">
        <v>1163</v>
      </c>
      <c r="K291" s="0" t="s">
        <v>1164</v>
      </c>
      <c r="L291" s="0" t="s">
        <v>1165</v>
      </c>
      <c r="M291" s="0" t="n">
        <v>-58824.11234732</v>
      </c>
      <c r="N291" s="0" t="n">
        <v>-4.66890746406464</v>
      </c>
      <c r="O291" s="0" t="n">
        <v>4</v>
      </c>
      <c r="P291" s="0" t="n">
        <v>9</v>
      </c>
      <c r="Q291" s="0" t="n">
        <v>2.25</v>
      </c>
      <c r="R291" s="0" t="n">
        <v>2.33333333333333</v>
      </c>
      <c r="S291" s="0" t="n">
        <v>23.3333333333333</v>
      </c>
      <c r="T291" s="0" t="n">
        <v>211</v>
      </c>
      <c r="U291" s="0" t="n">
        <v>34</v>
      </c>
      <c r="V291" s="0" t="n">
        <v>10</v>
      </c>
      <c r="W291" s="0" t="n">
        <v>10</v>
      </c>
      <c r="X291" s="0" t="n">
        <v>0.8</v>
      </c>
      <c r="Y291" s="0" t="n">
        <v>100</v>
      </c>
      <c r="Z291" s="0" t="s">
        <v>114</v>
      </c>
      <c r="AA291" s="0" t="n">
        <v>100</v>
      </c>
      <c r="AB291" s="0" t="n">
        <v>0.1</v>
      </c>
      <c r="AC291" s="0" t="n">
        <f aca="false">V291/O291</f>
        <v>2.5</v>
      </c>
    </row>
    <row r="292" customFormat="false" ht="12.8" hidden="false" customHeight="false" outlineLevel="0" collapsed="false">
      <c r="A292" s="0" t="s">
        <v>1062</v>
      </c>
      <c r="B292" s="0" t="s">
        <v>197</v>
      </c>
      <c r="C292" s="0" t="n">
        <v>3862.41254496574</v>
      </c>
      <c r="D292" s="0" t="n">
        <v>777349.356359667</v>
      </c>
      <c r="E292" s="0" t="n">
        <v>61478.1185821528</v>
      </c>
      <c r="F292" s="0" t="n">
        <v>15871.2377775147</v>
      </c>
      <c r="G292" s="0" t="n">
        <v>500000</v>
      </c>
      <c r="H292" s="0" t="n">
        <v>200000</v>
      </c>
      <c r="I292" s="0" t="s">
        <v>1166</v>
      </c>
      <c r="J292" s="0" t="s">
        <v>1167</v>
      </c>
      <c r="K292" s="0" t="s">
        <v>1168</v>
      </c>
      <c r="L292" s="0" t="s">
        <v>60</v>
      </c>
      <c r="M292" s="0" t="n">
        <v>-104201.434461585</v>
      </c>
      <c r="N292" s="0" t="n">
        <v>-11.8202417315639</v>
      </c>
      <c r="O292" s="0" t="n">
        <v>5</v>
      </c>
      <c r="P292" s="0" t="n">
        <v>5</v>
      </c>
      <c r="Q292" s="0" t="n">
        <v>1</v>
      </c>
      <c r="R292" s="0" t="n">
        <v>4</v>
      </c>
      <c r="S292" s="0" t="n">
        <v>20</v>
      </c>
      <c r="T292" s="0" t="n">
        <v>190</v>
      </c>
      <c r="U292" s="0" t="n">
        <v>35</v>
      </c>
      <c r="V292" s="0" t="n">
        <v>20</v>
      </c>
      <c r="W292" s="0" t="n">
        <v>5</v>
      </c>
      <c r="X292" s="0" t="n">
        <v>0.8</v>
      </c>
      <c r="Y292" s="0" t="n">
        <v>100</v>
      </c>
      <c r="Z292" s="0" t="s">
        <v>114</v>
      </c>
      <c r="AA292" s="0" t="n">
        <v>100</v>
      </c>
      <c r="AB292" s="0" t="n">
        <v>0.1</v>
      </c>
      <c r="AC292" s="0" t="n">
        <f aca="false">V292/O292</f>
        <v>4</v>
      </c>
    </row>
    <row r="293" customFormat="false" ht="12.8" hidden="false" customHeight="false" outlineLevel="0" collapsed="false">
      <c r="A293" s="0" t="s">
        <v>1062</v>
      </c>
      <c r="B293" s="0" t="s">
        <v>201</v>
      </c>
      <c r="C293" s="0" t="n">
        <v>990.017609119415</v>
      </c>
      <c r="D293" s="0" t="n">
        <v>74453.2817851328</v>
      </c>
      <c r="E293" s="0" t="n">
        <v>15077.6538633822</v>
      </c>
      <c r="F293" s="0" t="n">
        <v>4375.62792175059</v>
      </c>
      <c r="G293" s="0" t="n">
        <v>50000</v>
      </c>
      <c r="H293" s="0" t="n">
        <v>5000</v>
      </c>
      <c r="I293" s="0" t="s">
        <v>646</v>
      </c>
      <c r="J293" s="0" t="s">
        <v>765</v>
      </c>
      <c r="K293" s="0" t="s">
        <v>1169</v>
      </c>
      <c r="L293" s="0" t="s">
        <v>767</v>
      </c>
      <c r="M293" s="0" t="n">
        <v>3484.31076941284</v>
      </c>
      <c r="N293" s="0" t="n">
        <v>4.9096256005192</v>
      </c>
      <c r="O293" s="0" t="n">
        <v>1</v>
      </c>
      <c r="P293" s="0" t="n">
        <v>5</v>
      </c>
      <c r="Q293" s="0" t="n">
        <v>5</v>
      </c>
      <c r="R293" s="0" t="n">
        <v>10</v>
      </c>
      <c r="S293" s="0" t="n">
        <v>100</v>
      </c>
      <c r="T293" s="0" t="n">
        <v>41</v>
      </c>
      <c r="U293" s="0" t="n">
        <v>36</v>
      </c>
      <c r="V293" s="0" t="n">
        <v>10</v>
      </c>
      <c r="W293" s="0" t="n">
        <v>5</v>
      </c>
      <c r="X293" s="0" t="n">
        <v>0.8</v>
      </c>
      <c r="Y293" s="0" t="n">
        <v>100</v>
      </c>
      <c r="Z293" s="0" t="s">
        <v>114</v>
      </c>
      <c r="AA293" s="0" t="n">
        <v>10</v>
      </c>
      <c r="AB293" s="0" t="n">
        <v>0.01</v>
      </c>
      <c r="AC293" s="0" t="n">
        <f aca="false">V293/O293</f>
        <v>10</v>
      </c>
    </row>
    <row r="294" customFormat="false" ht="12.8" hidden="false" customHeight="false" outlineLevel="0" collapsed="false">
      <c r="A294" s="0" t="s">
        <v>1062</v>
      </c>
      <c r="B294" s="0" t="s">
        <v>206</v>
      </c>
      <c r="C294" s="0" t="n">
        <v>7293.30846190453</v>
      </c>
      <c r="D294" s="0" t="n">
        <v>880806.995830472</v>
      </c>
      <c r="E294" s="0" t="n">
        <v>37790.020742101</v>
      </c>
      <c r="F294" s="0" t="n">
        <v>10016.9750883713</v>
      </c>
      <c r="G294" s="0" t="n">
        <v>800000</v>
      </c>
      <c r="H294" s="0" t="n">
        <v>33000</v>
      </c>
      <c r="I294" s="0" t="s">
        <v>1170</v>
      </c>
      <c r="J294" s="0" t="s">
        <v>1171</v>
      </c>
      <c r="K294" s="0" t="s">
        <v>1172</v>
      </c>
      <c r="L294" s="0" t="s">
        <v>1173</v>
      </c>
      <c r="M294" s="0" t="n">
        <v>-204888.544596436</v>
      </c>
      <c r="N294" s="0" t="n">
        <v>-18.8716391444209</v>
      </c>
      <c r="O294" s="0" t="n">
        <v>5</v>
      </c>
      <c r="P294" s="0" t="n">
        <v>8</v>
      </c>
      <c r="Q294" s="0" t="n">
        <v>1.6</v>
      </c>
      <c r="R294" s="0" t="n">
        <v>4.125</v>
      </c>
      <c r="S294" s="0" t="n">
        <v>20.625</v>
      </c>
      <c r="T294" s="0" t="n">
        <v>140</v>
      </c>
      <c r="U294" s="0" t="n">
        <v>37</v>
      </c>
      <c r="V294" s="0" t="n">
        <v>20</v>
      </c>
      <c r="W294" s="0" t="n">
        <v>10</v>
      </c>
      <c r="X294" s="0" t="n">
        <v>0.65</v>
      </c>
      <c r="Y294" s="0" t="n">
        <v>100</v>
      </c>
      <c r="Z294" s="0" t="s">
        <v>114</v>
      </c>
      <c r="AA294" s="0" t="n">
        <v>100</v>
      </c>
      <c r="AB294" s="0" t="n">
        <v>0.01</v>
      </c>
      <c r="AC294" s="0" t="n">
        <f aca="false">V294/O294</f>
        <v>4</v>
      </c>
    </row>
    <row r="295" customFormat="false" ht="12.8" hidden="false" customHeight="false" outlineLevel="0" collapsed="false">
      <c r="A295" s="0" t="s">
        <v>1062</v>
      </c>
      <c r="B295" s="0" t="s">
        <v>211</v>
      </c>
      <c r="C295" s="0" t="n">
        <v>864.122196912765</v>
      </c>
      <c r="D295" s="0" t="n">
        <v>144903.175979547</v>
      </c>
      <c r="E295" s="0" t="n">
        <v>25776.6054899865</v>
      </c>
      <c r="F295" s="0" t="n">
        <v>7126.57048956056</v>
      </c>
      <c r="G295" s="0" t="n">
        <v>90000</v>
      </c>
      <c r="H295" s="0" t="n">
        <v>22000</v>
      </c>
      <c r="I295" s="0" t="s">
        <v>1174</v>
      </c>
      <c r="J295" s="0" t="s">
        <v>1175</v>
      </c>
      <c r="K295" s="0" t="s">
        <v>1176</v>
      </c>
      <c r="L295" s="0" t="s">
        <v>1177</v>
      </c>
      <c r="M295" s="0" t="n">
        <v>-7235.04821798703</v>
      </c>
      <c r="N295" s="0" t="n">
        <v>-4.75557556698779</v>
      </c>
      <c r="O295" s="0" t="n">
        <v>4</v>
      </c>
      <c r="P295" s="0" t="n">
        <v>9</v>
      </c>
      <c r="Q295" s="0" t="n">
        <v>2.25</v>
      </c>
      <c r="R295" s="0" t="n">
        <v>2.44444444444444</v>
      </c>
      <c r="S295" s="0" t="n">
        <v>24.4444444444444</v>
      </c>
      <c r="T295" s="0" t="n">
        <v>81</v>
      </c>
      <c r="U295" s="0" t="n">
        <v>38</v>
      </c>
      <c r="V295" s="0" t="n">
        <v>10</v>
      </c>
      <c r="W295" s="0" t="n">
        <v>10</v>
      </c>
      <c r="X295" s="0" t="n">
        <v>0.65</v>
      </c>
      <c r="Y295" s="0" t="n">
        <v>100</v>
      </c>
      <c r="Z295" s="0" t="s">
        <v>114</v>
      </c>
      <c r="AA295" s="0" t="n">
        <v>10</v>
      </c>
      <c r="AB295" s="0" t="n">
        <v>0.1</v>
      </c>
      <c r="AC295" s="0" t="n">
        <f aca="false">V295/O295</f>
        <v>2.5</v>
      </c>
    </row>
    <row r="296" customFormat="false" ht="12.8" hidden="false" customHeight="false" outlineLevel="0" collapsed="false">
      <c r="A296" s="0" t="s">
        <v>1062</v>
      </c>
      <c r="B296" s="0" t="s">
        <v>216</v>
      </c>
      <c r="C296" s="0" t="n">
        <v>3575.32709908485</v>
      </c>
      <c r="D296" s="0" t="n">
        <v>108755.213838956</v>
      </c>
      <c r="E296" s="0" t="n">
        <v>18863.7211173313</v>
      </c>
      <c r="F296" s="0" t="n">
        <v>7891.49272162455</v>
      </c>
      <c r="G296" s="0" t="n">
        <v>60000</v>
      </c>
      <c r="H296" s="0" t="n">
        <v>22000</v>
      </c>
      <c r="I296" s="0" t="s">
        <v>1178</v>
      </c>
      <c r="J296" s="0" t="s">
        <v>1179</v>
      </c>
      <c r="K296" s="0" t="s">
        <v>1180</v>
      </c>
      <c r="L296" s="0" t="s">
        <v>1181</v>
      </c>
      <c r="M296" s="0" t="n">
        <v>-10368.7427974891</v>
      </c>
      <c r="N296" s="0" t="n">
        <v>-8.70416252973661</v>
      </c>
      <c r="O296" s="0" t="n">
        <v>5</v>
      </c>
      <c r="P296" s="0" t="n">
        <v>6</v>
      </c>
      <c r="Q296" s="0" t="n">
        <v>1.2</v>
      </c>
      <c r="R296" s="0" t="n">
        <v>3.66666666666667</v>
      </c>
      <c r="S296" s="0" t="n">
        <v>18.3333333333333</v>
      </c>
      <c r="T296" s="0" t="n">
        <v>51</v>
      </c>
      <c r="U296" s="0" t="n">
        <v>39</v>
      </c>
      <c r="V296" s="0" t="n">
        <v>20</v>
      </c>
      <c r="W296" s="0" t="n">
        <v>5</v>
      </c>
      <c r="X296" s="0" t="n">
        <v>0.65</v>
      </c>
      <c r="Y296" s="0" t="n">
        <v>100</v>
      </c>
      <c r="Z296" s="0" t="s">
        <v>114</v>
      </c>
      <c r="AA296" s="0" t="n">
        <v>10</v>
      </c>
      <c r="AB296" s="0" t="n">
        <v>0.1</v>
      </c>
      <c r="AC296" s="0" t="n">
        <f aca="false">V296/O296</f>
        <v>4</v>
      </c>
    </row>
    <row r="297" customFormat="false" ht="12.8" hidden="false" customHeight="false" outlineLevel="0" collapsed="false">
      <c r="A297" s="0" t="s">
        <v>1062</v>
      </c>
      <c r="B297" s="0" t="s">
        <v>220</v>
      </c>
      <c r="C297" s="0" t="n">
        <v>615.955449819565</v>
      </c>
      <c r="D297" s="0" t="n">
        <v>478073.04903586</v>
      </c>
      <c r="E297" s="0" t="n">
        <v>48633.6857778656</v>
      </c>
      <c r="F297" s="0" t="n">
        <v>13439.3632579948</v>
      </c>
      <c r="G297" s="0" t="n">
        <v>400000</v>
      </c>
      <c r="H297" s="0" t="n">
        <v>16000</v>
      </c>
      <c r="I297" s="0" t="s">
        <v>1182</v>
      </c>
      <c r="J297" s="0" t="s">
        <v>1183</v>
      </c>
      <c r="K297" s="0" t="s">
        <v>1184</v>
      </c>
      <c r="L297" s="0" t="s">
        <v>906</v>
      </c>
      <c r="M297" s="0" t="n">
        <v>-16305.0558822772</v>
      </c>
      <c r="N297" s="0" t="n">
        <v>-3.29809425621248</v>
      </c>
      <c r="O297" s="0" t="n">
        <v>2</v>
      </c>
      <c r="P297" s="0" t="n">
        <v>4</v>
      </c>
      <c r="Q297" s="0" t="n">
        <v>2</v>
      </c>
      <c r="R297" s="0" t="n">
        <v>4</v>
      </c>
      <c r="S297" s="0" t="n">
        <v>40</v>
      </c>
      <c r="T297" s="0" t="n">
        <v>91</v>
      </c>
      <c r="U297" s="0" t="n">
        <v>40</v>
      </c>
      <c r="V297" s="0" t="n">
        <v>10</v>
      </c>
      <c r="W297" s="0" t="n">
        <v>5</v>
      </c>
      <c r="X297" s="0" t="n">
        <v>0.65</v>
      </c>
      <c r="Y297" s="0" t="n">
        <v>100</v>
      </c>
      <c r="Z297" s="0" t="s">
        <v>114</v>
      </c>
      <c r="AA297" s="0" t="n">
        <v>100</v>
      </c>
      <c r="AB297" s="0" t="n">
        <v>0.01</v>
      </c>
      <c r="AC297" s="0" t="n">
        <f aca="false">V297/O297</f>
        <v>5</v>
      </c>
    </row>
    <row r="298" customFormat="false" ht="12.8" hidden="false" customHeight="false" outlineLevel="0" collapsed="false">
      <c r="A298" s="0" t="s">
        <v>1062</v>
      </c>
      <c r="B298" s="0" t="s">
        <v>225</v>
      </c>
      <c r="C298" s="0" t="n">
        <v>2772.06791496277</v>
      </c>
      <c r="D298" s="0" t="n">
        <v>1397077.04153506</v>
      </c>
      <c r="E298" s="0" t="n">
        <v>36565.6247211805</v>
      </c>
      <c r="F298" s="0" t="n">
        <v>10511.4168138838</v>
      </c>
      <c r="G298" s="0" t="n">
        <v>1100000</v>
      </c>
      <c r="H298" s="0" t="n">
        <v>250000</v>
      </c>
      <c r="I298" s="0" t="s">
        <v>1185</v>
      </c>
      <c r="J298" s="0" t="s">
        <v>1186</v>
      </c>
      <c r="K298" s="0" t="s">
        <v>1187</v>
      </c>
      <c r="L298" s="0" t="s">
        <v>1188</v>
      </c>
      <c r="M298" s="0" t="n">
        <v>-153010.221598249</v>
      </c>
      <c r="N298" s="0" t="n">
        <v>-9.8710714704511</v>
      </c>
      <c r="O298" s="0" t="n">
        <v>8</v>
      </c>
      <c r="P298" s="0" t="n">
        <v>11</v>
      </c>
      <c r="Q298" s="0" t="n">
        <v>1.375</v>
      </c>
      <c r="R298" s="0" t="n">
        <v>2.27272727272727</v>
      </c>
      <c r="S298" s="0" t="n">
        <v>11.3636363636364</v>
      </c>
      <c r="T298" s="0" t="n">
        <v>155</v>
      </c>
      <c r="U298" s="0" t="n">
        <v>41</v>
      </c>
      <c r="V298" s="0" t="n">
        <v>20</v>
      </c>
      <c r="W298" s="0" t="n">
        <v>10</v>
      </c>
      <c r="X298" s="0" t="n">
        <v>0.8</v>
      </c>
      <c r="Y298" s="0" t="n">
        <v>1</v>
      </c>
      <c r="Z298" s="0" t="s">
        <v>114</v>
      </c>
      <c r="AA298" s="0" t="n">
        <v>100</v>
      </c>
      <c r="AB298" s="0" t="n">
        <v>0.1</v>
      </c>
      <c r="AC298" s="0" t="n">
        <f aca="false">V298/O298</f>
        <v>2.5</v>
      </c>
    </row>
    <row r="299" customFormat="false" ht="12.8" hidden="false" customHeight="false" outlineLevel="0" collapsed="false">
      <c r="A299" s="0" t="s">
        <v>1062</v>
      </c>
      <c r="B299" s="0" t="s">
        <v>230</v>
      </c>
      <c r="C299" s="0" t="n">
        <v>4948.62830686569</v>
      </c>
      <c r="D299" s="0" t="n">
        <v>131152.265094732</v>
      </c>
      <c r="E299" s="0" t="n">
        <v>21622.829389582</v>
      </c>
      <c r="F299" s="0" t="n">
        <v>6529.43570514992</v>
      </c>
      <c r="G299" s="0" t="n">
        <v>100000</v>
      </c>
      <c r="H299" s="0" t="n">
        <v>3000</v>
      </c>
      <c r="I299" s="0" t="s">
        <v>1189</v>
      </c>
      <c r="J299" s="0" t="s">
        <v>1190</v>
      </c>
      <c r="K299" s="0" t="s">
        <v>1191</v>
      </c>
      <c r="L299" s="0" t="s">
        <v>1192</v>
      </c>
      <c r="M299" s="0" t="n">
        <v>5001.26043335922</v>
      </c>
      <c r="N299" s="0" t="n">
        <v>3.96450305471931</v>
      </c>
      <c r="O299" s="0" t="n">
        <v>3</v>
      </c>
      <c r="P299" s="0" t="n">
        <v>10</v>
      </c>
      <c r="Q299" s="0" t="n">
        <v>3.33333333333333</v>
      </c>
      <c r="R299" s="0" t="n">
        <v>3</v>
      </c>
      <c r="S299" s="0" t="n">
        <v>30</v>
      </c>
      <c r="T299" s="0" t="n">
        <v>106</v>
      </c>
      <c r="U299" s="0" t="n">
        <v>42</v>
      </c>
      <c r="V299" s="0" t="n">
        <v>10</v>
      </c>
      <c r="W299" s="0" t="n">
        <v>10</v>
      </c>
      <c r="X299" s="0" t="n">
        <v>0.8</v>
      </c>
      <c r="Y299" s="0" t="n">
        <v>1</v>
      </c>
      <c r="Z299" s="0" t="s">
        <v>114</v>
      </c>
      <c r="AA299" s="0" t="n">
        <v>10</v>
      </c>
      <c r="AB299" s="0" t="n">
        <v>0.01</v>
      </c>
      <c r="AC299" s="0" t="n">
        <f aca="false">V299/O299</f>
        <v>3.33333333333333</v>
      </c>
    </row>
    <row r="300" customFormat="false" ht="12.8" hidden="false" customHeight="false" outlineLevel="0" collapsed="false">
      <c r="A300" s="0" t="s">
        <v>1062</v>
      </c>
      <c r="B300" s="0" t="s">
        <v>235</v>
      </c>
      <c r="C300" s="0" t="n">
        <v>18309.0872380734</v>
      </c>
      <c r="D300" s="0" t="n">
        <v>85443.2487840563</v>
      </c>
      <c r="E300" s="0" t="n">
        <v>8071.54283055797</v>
      </c>
      <c r="F300" s="0" t="n">
        <v>5371.70595349831</v>
      </c>
      <c r="G300" s="0" t="n">
        <v>60000</v>
      </c>
      <c r="H300" s="0" t="n">
        <v>12000</v>
      </c>
      <c r="I300" s="0" t="s">
        <v>787</v>
      </c>
      <c r="J300" s="0" t="s">
        <v>788</v>
      </c>
      <c r="K300" s="0" t="s">
        <v>1193</v>
      </c>
      <c r="L300" s="0" t="s">
        <v>790</v>
      </c>
      <c r="M300" s="0" t="n">
        <v>6586.70431547028</v>
      </c>
      <c r="N300" s="0" t="n">
        <v>8.352768130861</v>
      </c>
      <c r="O300" s="0" t="n">
        <v>1</v>
      </c>
      <c r="P300" s="0" t="n">
        <v>6</v>
      </c>
      <c r="Q300" s="0" t="n">
        <v>6</v>
      </c>
      <c r="R300" s="0" t="n">
        <v>20</v>
      </c>
      <c r="S300" s="0" t="n">
        <v>100</v>
      </c>
      <c r="T300" s="0" t="n">
        <v>106</v>
      </c>
      <c r="U300" s="0" t="n">
        <v>43</v>
      </c>
      <c r="V300" s="0" t="n">
        <v>20</v>
      </c>
      <c r="W300" s="0" t="n">
        <v>5</v>
      </c>
      <c r="X300" s="0" t="n">
        <v>0.8</v>
      </c>
      <c r="Y300" s="0" t="n">
        <v>1</v>
      </c>
      <c r="Z300" s="0" t="s">
        <v>114</v>
      </c>
      <c r="AA300" s="0" t="n">
        <v>10</v>
      </c>
      <c r="AB300" s="0" t="n">
        <v>0.01</v>
      </c>
      <c r="AC300" s="0" t="n">
        <f aca="false">V300/O300</f>
        <v>20</v>
      </c>
    </row>
    <row r="301" customFormat="false" ht="12.8" hidden="false" customHeight="false" outlineLevel="0" collapsed="false">
      <c r="A301" s="0" t="s">
        <v>1062</v>
      </c>
      <c r="B301" s="0" t="s">
        <v>240</v>
      </c>
      <c r="C301" s="0" t="n">
        <v>489.970541000366</v>
      </c>
      <c r="D301" s="0" t="n">
        <v>654353.253938441</v>
      </c>
      <c r="E301" s="0" t="n">
        <v>27316.1725651357</v>
      </c>
      <c r="F301" s="0" t="n">
        <v>7037.08137330494</v>
      </c>
      <c r="G301" s="0" t="n">
        <v>500000</v>
      </c>
      <c r="H301" s="0" t="n">
        <v>120000</v>
      </c>
      <c r="I301" s="0" t="s">
        <v>1194</v>
      </c>
      <c r="J301" s="0" t="s">
        <v>1195</v>
      </c>
      <c r="K301" s="0" t="s">
        <v>1196</v>
      </c>
      <c r="L301" s="0" t="s">
        <v>549</v>
      </c>
      <c r="M301" s="0" t="n">
        <v>-42514.0304917971</v>
      </c>
      <c r="N301" s="0" t="n">
        <v>-6.10073559796351</v>
      </c>
      <c r="O301" s="0" t="n">
        <v>4</v>
      </c>
      <c r="P301" s="0" t="n">
        <v>5</v>
      </c>
      <c r="Q301" s="0" t="n">
        <v>1.25</v>
      </c>
      <c r="R301" s="0" t="n">
        <v>2.4</v>
      </c>
      <c r="S301" s="0" t="n">
        <v>24</v>
      </c>
      <c r="T301" s="0" t="n">
        <v>128</v>
      </c>
      <c r="U301" s="0" t="n">
        <v>44</v>
      </c>
      <c r="V301" s="0" t="n">
        <v>10</v>
      </c>
      <c r="W301" s="0" t="n">
        <v>5</v>
      </c>
      <c r="X301" s="0" t="n">
        <v>0.8</v>
      </c>
      <c r="Y301" s="0" t="n">
        <v>1</v>
      </c>
      <c r="Z301" s="0" t="s">
        <v>114</v>
      </c>
      <c r="AA301" s="0" t="n">
        <v>100</v>
      </c>
      <c r="AB301" s="0" t="n">
        <v>0.1</v>
      </c>
      <c r="AC301" s="0" t="n">
        <f aca="false">V301/O301</f>
        <v>2.5</v>
      </c>
    </row>
    <row r="302" customFormat="false" ht="12.8" hidden="false" customHeight="false" outlineLevel="0" collapsed="false">
      <c r="A302" s="0" t="s">
        <v>1062</v>
      </c>
      <c r="B302" s="0" t="s">
        <v>244</v>
      </c>
      <c r="C302" s="0" t="n">
        <v>3934.27590990067</v>
      </c>
      <c r="D302" s="0" t="n">
        <v>155174.339214719</v>
      </c>
      <c r="E302" s="0" t="n">
        <v>23291.944798305</v>
      </c>
      <c r="F302" s="0" t="n">
        <v>6882.39441641391</v>
      </c>
      <c r="G302" s="0" t="n">
        <v>100000</v>
      </c>
      <c r="H302" s="0" t="n">
        <v>25000</v>
      </c>
      <c r="I302" s="0" t="s">
        <v>1197</v>
      </c>
      <c r="J302" s="0" t="s">
        <v>1198</v>
      </c>
      <c r="K302" s="0" t="s">
        <v>1199</v>
      </c>
      <c r="L302" s="0" t="s">
        <v>1200</v>
      </c>
      <c r="M302" s="0" t="n">
        <v>-27469.7279185049</v>
      </c>
      <c r="N302" s="0" t="n">
        <v>-15.0400329721458</v>
      </c>
      <c r="O302" s="0" t="n">
        <v>8</v>
      </c>
      <c r="P302" s="0" t="n">
        <v>10</v>
      </c>
      <c r="Q302" s="0" t="n">
        <v>1.25</v>
      </c>
      <c r="R302" s="0" t="n">
        <v>2.5</v>
      </c>
      <c r="S302" s="0" t="n">
        <v>12.5</v>
      </c>
      <c r="T302" s="0" t="n">
        <v>98</v>
      </c>
      <c r="U302" s="0" t="n">
        <v>45</v>
      </c>
      <c r="V302" s="0" t="n">
        <v>20</v>
      </c>
      <c r="W302" s="0" t="n">
        <v>10</v>
      </c>
      <c r="X302" s="0" t="n">
        <v>0.65</v>
      </c>
      <c r="Y302" s="0" t="n">
        <v>1</v>
      </c>
      <c r="Z302" s="0" t="s">
        <v>114</v>
      </c>
      <c r="AA302" s="0" t="n">
        <v>10</v>
      </c>
      <c r="AB302" s="0" t="n">
        <v>0.1</v>
      </c>
      <c r="AC302" s="0" t="n">
        <f aca="false">V302/O302</f>
        <v>2.5</v>
      </c>
    </row>
    <row r="303" customFormat="false" ht="12.8" hidden="false" customHeight="false" outlineLevel="0" collapsed="false">
      <c r="A303" s="0" t="s">
        <v>1062</v>
      </c>
      <c r="B303" s="0" t="s">
        <v>249</v>
      </c>
      <c r="C303" s="0" t="n">
        <v>922.23362493515</v>
      </c>
      <c r="D303" s="0" t="n">
        <v>847222.049262959</v>
      </c>
      <c r="E303" s="0" t="n">
        <v>21301.9727890503</v>
      </c>
      <c r="F303" s="0" t="n">
        <v>5920.0764739087</v>
      </c>
      <c r="G303" s="0" t="n">
        <v>800000</v>
      </c>
      <c r="H303" s="0" t="n">
        <v>20000</v>
      </c>
      <c r="I303" s="0" t="s">
        <v>1201</v>
      </c>
      <c r="J303" s="0" t="s">
        <v>1202</v>
      </c>
      <c r="K303" s="0" t="s">
        <v>1203</v>
      </c>
      <c r="L303" s="0" t="s">
        <v>1204</v>
      </c>
      <c r="M303" s="0" t="n">
        <v>-101552.039055176</v>
      </c>
      <c r="N303" s="0" t="n">
        <v>-10.7035004755657</v>
      </c>
      <c r="O303" s="0" t="n">
        <v>3</v>
      </c>
      <c r="P303" s="0" t="n">
        <v>8</v>
      </c>
      <c r="Q303" s="0" t="n">
        <v>2.66666666666667</v>
      </c>
      <c r="R303" s="0" t="n">
        <v>2.5</v>
      </c>
      <c r="S303" s="0" t="n">
        <v>25</v>
      </c>
      <c r="T303" s="0" t="n">
        <v>149</v>
      </c>
      <c r="U303" s="0" t="n">
        <v>46</v>
      </c>
      <c r="V303" s="0" t="n">
        <v>10</v>
      </c>
      <c r="W303" s="0" t="n">
        <v>10</v>
      </c>
      <c r="X303" s="0" t="n">
        <v>0.65</v>
      </c>
      <c r="Y303" s="0" t="n">
        <v>1</v>
      </c>
      <c r="Z303" s="0" t="s">
        <v>114</v>
      </c>
      <c r="AA303" s="0" t="n">
        <v>100</v>
      </c>
      <c r="AB303" s="0" t="n">
        <v>0.01</v>
      </c>
      <c r="AC303" s="0" t="n">
        <f aca="false">V303/O303</f>
        <v>3.33333333333333</v>
      </c>
    </row>
    <row r="304" customFormat="false" ht="12.8" hidden="false" customHeight="false" outlineLevel="0" collapsed="false">
      <c r="A304" s="0" t="s">
        <v>1062</v>
      </c>
      <c r="B304" s="0" t="s">
        <v>254</v>
      </c>
      <c r="C304" s="0" t="n">
        <v>2753.98987317085</v>
      </c>
      <c r="D304" s="0" t="n">
        <v>490139.325617493</v>
      </c>
      <c r="E304" s="0" t="n">
        <v>27311.7848515945</v>
      </c>
      <c r="F304" s="0" t="n">
        <v>8827.54076589863</v>
      </c>
      <c r="G304" s="0" t="n">
        <v>400000</v>
      </c>
      <c r="H304" s="0" t="n">
        <v>54000</v>
      </c>
      <c r="I304" s="0" t="s">
        <v>1205</v>
      </c>
      <c r="J304" s="0" t="s">
        <v>1206</v>
      </c>
      <c r="K304" s="0" t="s">
        <v>1207</v>
      </c>
      <c r="L304" s="0" t="s">
        <v>539</v>
      </c>
      <c r="M304" s="0" t="n">
        <v>-66627.7213800465</v>
      </c>
      <c r="N304" s="0" t="n">
        <v>-11.9668938273822</v>
      </c>
      <c r="O304" s="0" t="n">
        <v>2</v>
      </c>
      <c r="P304" s="0" t="n">
        <v>4</v>
      </c>
      <c r="Q304" s="0" t="n">
        <v>2</v>
      </c>
      <c r="R304" s="0" t="n">
        <v>13.5</v>
      </c>
      <c r="S304" s="0" t="n">
        <v>67.5</v>
      </c>
      <c r="T304" s="0" t="n">
        <v>96</v>
      </c>
      <c r="U304" s="0" t="n">
        <v>47</v>
      </c>
      <c r="V304" s="0" t="n">
        <v>20</v>
      </c>
      <c r="W304" s="0" t="n">
        <v>5</v>
      </c>
      <c r="X304" s="0" t="n">
        <v>0.65</v>
      </c>
      <c r="Y304" s="0" t="n">
        <v>1</v>
      </c>
      <c r="Z304" s="0" t="s">
        <v>114</v>
      </c>
      <c r="AA304" s="0" t="n">
        <v>100</v>
      </c>
      <c r="AB304" s="0" t="n">
        <v>0.01</v>
      </c>
      <c r="AC304" s="0" t="n">
        <f aca="false">V304/O304</f>
        <v>10</v>
      </c>
    </row>
    <row r="305" customFormat="false" ht="12.8" hidden="false" customHeight="false" outlineLevel="0" collapsed="false">
      <c r="A305" s="0" t="s">
        <v>1062</v>
      </c>
      <c r="B305" s="0" t="s">
        <v>258</v>
      </c>
      <c r="C305" s="0" t="n">
        <v>246.36014008522</v>
      </c>
      <c r="D305" s="0" t="n">
        <v>84117.4189993865</v>
      </c>
      <c r="E305" s="0" t="n">
        <v>8903.29615945487</v>
      </c>
      <c r="F305" s="0" t="n">
        <v>3214.12283993165</v>
      </c>
      <c r="G305" s="0" t="n">
        <v>60000</v>
      </c>
      <c r="H305" s="0" t="n">
        <v>12000</v>
      </c>
      <c r="I305" s="0" t="s">
        <v>1208</v>
      </c>
      <c r="J305" s="0" t="s">
        <v>1209</v>
      </c>
      <c r="K305" s="0" t="s">
        <v>1210</v>
      </c>
      <c r="L305" s="0" t="s">
        <v>1181</v>
      </c>
      <c r="M305" s="0" t="n">
        <v>2294.60885422537</v>
      </c>
      <c r="N305" s="0" t="n">
        <v>2.80436329448295</v>
      </c>
      <c r="O305" s="0" t="n">
        <v>5</v>
      </c>
      <c r="P305" s="0" t="n">
        <v>6</v>
      </c>
      <c r="Q305" s="0" t="n">
        <v>1.2</v>
      </c>
      <c r="R305" s="0" t="n">
        <v>2</v>
      </c>
      <c r="S305" s="0" t="n">
        <v>20</v>
      </c>
      <c r="T305" s="0" t="n">
        <v>49</v>
      </c>
      <c r="U305" s="0" t="n">
        <v>48</v>
      </c>
      <c r="V305" s="0" t="n">
        <v>10</v>
      </c>
      <c r="W305" s="0" t="n">
        <v>5</v>
      </c>
      <c r="X305" s="0" t="n">
        <v>0.65</v>
      </c>
      <c r="Y305" s="0" t="n">
        <v>1</v>
      </c>
      <c r="Z305" s="0" t="s">
        <v>114</v>
      </c>
      <c r="AA305" s="0" t="n">
        <v>10</v>
      </c>
      <c r="AB305" s="0" t="n">
        <v>0.1</v>
      </c>
      <c r="AC305" s="0" t="n">
        <f aca="false">V305/O305</f>
        <v>2</v>
      </c>
    </row>
    <row r="306" customFormat="false" ht="12.8" hidden="false" customHeight="false" outlineLevel="0" collapsed="false">
      <c r="A306" s="0" t="s">
        <v>1062</v>
      </c>
      <c r="B306" s="0" t="s">
        <v>263</v>
      </c>
      <c r="C306" s="0" t="n">
        <v>3109.3382089138</v>
      </c>
      <c r="D306" s="0" t="n">
        <v>199580.787679853</v>
      </c>
      <c r="E306" s="0" t="n">
        <v>44646.3853656162</v>
      </c>
      <c r="F306" s="0" t="n">
        <v>12934.4023142368</v>
      </c>
      <c r="G306" s="0" t="n">
        <v>110000</v>
      </c>
      <c r="H306" s="0" t="n">
        <v>32000</v>
      </c>
      <c r="I306" s="0" t="s">
        <v>1211</v>
      </c>
      <c r="J306" s="0" t="s">
        <v>1212</v>
      </c>
      <c r="K306" s="0" t="s">
        <v>1213</v>
      </c>
      <c r="L306" s="0" t="s">
        <v>1214</v>
      </c>
      <c r="M306" s="0" t="n">
        <v>-16151.9816183571</v>
      </c>
      <c r="N306" s="0" t="n">
        <v>-7.48703206791455</v>
      </c>
      <c r="O306" s="0" t="n">
        <v>7</v>
      </c>
      <c r="P306" s="0" t="n">
        <v>11</v>
      </c>
      <c r="Q306" s="0" t="n">
        <v>1.57142857142857</v>
      </c>
      <c r="R306" s="0" t="n">
        <v>2.90909090909091</v>
      </c>
      <c r="S306" s="0" t="n">
        <v>14.5454545454545</v>
      </c>
      <c r="T306" s="0" t="n">
        <v>113</v>
      </c>
      <c r="U306" s="0" t="n">
        <v>49</v>
      </c>
      <c r="V306" s="0" t="n">
        <v>20</v>
      </c>
      <c r="W306" s="0" t="n">
        <v>10</v>
      </c>
      <c r="X306" s="0" t="n">
        <v>0.8</v>
      </c>
      <c r="Y306" s="0" t="n">
        <v>100</v>
      </c>
      <c r="Z306" s="0" t="s">
        <v>35</v>
      </c>
      <c r="AA306" s="0" t="n">
        <v>10</v>
      </c>
      <c r="AB306" s="0" t="n">
        <v>0.1</v>
      </c>
      <c r="AC306" s="0" t="n">
        <f aca="false">V306/O306</f>
        <v>2.85714285714286</v>
      </c>
    </row>
    <row r="307" customFormat="false" ht="12.8" hidden="false" customHeight="false" outlineLevel="0" collapsed="false">
      <c r="A307" s="0" t="s">
        <v>1062</v>
      </c>
      <c r="B307" s="0" t="s">
        <v>268</v>
      </c>
      <c r="C307" s="0" t="n">
        <v>179470.500095844</v>
      </c>
      <c r="D307" s="0" t="n">
        <v>1106864.44815196</v>
      </c>
      <c r="E307" s="0" t="n">
        <v>48384.0518041637</v>
      </c>
      <c r="F307" s="0" t="n">
        <v>13480.3963477943</v>
      </c>
      <c r="G307" s="0" t="n">
        <v>1000000</v>
      </c>
      <c r="H307" s="0" t="n">
        <v>45000</v>
      </c>
      <c r="I307" s="0" t="s">
        <v>1215</v>
      </c>
      <c r="J307" s="0" t="s">
        <v>1216</v>
      </c>
      <c r="K307" s="0" t="s">
        <v>1217</v>
      </c>
      <c r="L307" s="0" t="s">
        <v>1218</v>
      </c>
      <c r="M307" s="0" t="n">
        <v>108973.531407642</v>
      </c>
      <c r="N307" s="0" t="n">
        <v>10.9203851422132</v>
      </c>
      <c r="O307" s="0" t="n">
        <v>3</v>
      </c>
      <c r="P307" s="0" t="n">
        <v>10</v>
      </c>
      <c r="Q307" s="0" t="n">
        <v>3.33333333333333</v>
      </c>
      <c r="R307" s="0" t="n">
        <v>4.5</v>
      </c>
      <c r="S307" s="0" t="n">
        <v>45</v>
      </c>
      <c r="T307" s="0" t="n">
        <v>197</v>
      </c>
      <c r="U307" s="0" t="n">
        <v>50</v>
      </c>
      <c r="V307" s="0" t="n">
        <v>10</v>
      </c>
      <c r="W307" s="0" t="n">
        <v>10</v>
      </c>
      <c r="X307" s="0" t="n">
        <v>0.8</v>
      </c>
      <c r="Y307" s="0" t="n">
        <v>100</v>
      </c>
      <c r="Z307" s="0" t="s">
        <v>35</v>
      </c>
      <c r="AA307" s="0" t="n">
        <v>100</v>
      </c>
      <c r="AB307" s="0" t="n">
        <v>0.01</v>
      </c>
      <c r="AC307" s="0" t="n">
        <f aca="false">V307/O307</f>
        <v>3.33333333333333</v>
      </c>
    </row>
    <row r="308" customFormat="false" ht="12.8" hidden="false" customHeight="false" outlineLevel="0" collapsed="false">
      <c r="A308" s="0" t="s">
        <v>1062</v>
      </c>
      <c r="B308" s="0" t="s">
        <v>273</v>
      </c>
      <c r="C308" s="0" t="n">
        <v>3313.84108805656</v>
      </c>
      <c r="D308" s="0" t="n">
        <v>609630.909099611</v>
      </c>
      <c r="E308" s="0" t="n">
        <v>39919.4960696956</v>
      </c>
      <c r="F308" s="0" t="n">
        <v>14711.4130299153</v>
      </c>
      <c r="G308" s="0" t="n">
        <v>500000</v>
      </c>
      <c r="H308" s="0" t="n">
        <v>55000</v>
      </c>
      <c r="I308" s="0" t="s">
        <v>1219</v>
      </c>
      <c r="J308" s="0" t="s">
        <v>1220</v>
      </c>
      <c r="K308" s="0" t="s">
        <v>1221</v>
      </c>
      <c r="L308" s="0" t="s">
        <v>671</v>
      </c>
      <c r="M308" s="0" t="n">
        <v>22804.0063584539</v>
      </c>
      <c r="N308" s="0" t="n">
        <v>3.88598516051887</v>
      </c>
      <c r="O308" s="0" t="n">
        <v>2</v>
      </c>
      <c r="P308" s="0" t="n">
        <v>5</v>
      </c>
      <c r="Q308" s="0" t="n">
        <v>2.5</v>
      </c>
      <c r="R308" s="0" t="n">
        <v>11</v>
      </c>
      <c r="S308" s="0" t="n">
        <v>55</v>
      </c>
      <c r="T308" s="0" t="n">
        <v>88</v>
      </c>
      <c r="U308" s="0" t="n">
        <v>51</v>
      </c>
      <c r="V308" s="0" t="n">
        <v>20</v>
      </c>
      <c r="W308" s="0" t="n">
        <v>5</v>
      </c>
      <c r="X308" s="0" t="n">
        <v>0.8</v>
      </c>
      <c r="Y308" s="0" t="n">
        <v>100</v>
      </c>
      <c r="Z308" s="0" t="s">
        <v>35</v>
      </c>
      <c r="AA308" s="0" t="n">
        <v>100</v>
      </c>
      <c r="AB308" s="0" t="n">
        <v>0.01</v>
      </c>
      <c r="AC308" s="0" t="n">
        <f aca="false">V308/O308</f>
        <v>10</v>
      </c>
    </row>
    <row r="309" customFormat="false" ht="12.8" hidden="false" customHeight="false" outlineLevel="0" collapsed="false">
      <c r="A309" s="0" t="s">
        <v>1062</v>
      </c>
      <c r="B309" s="0" t="s">
        <v>277</v>
      </c>
      <c r="C309" s="0" t="n">
        <v>423.950839996338</v>
      </c>
      <c r="D309" s="0" t="n">
        <v>115743.825159971</v>
      </c>
      <c r="E309" s="0" t="n">
        <v>32514.1517806757</v>
      </c>
      <c r="F309" s="0" t="n">
        <v>10229.673379295</v>
      </c>
      <c r="G309" s="0" t="n">
        <v>60000</v>
      </c>
      <c r="H309" s="0" t="n">
        <v>13000</v>
      </c>
      <c r="I309" s="0" t="s">
        <v>1222</v>
      </c>
      <c r="J309" s="0" t="s">
        <v>1223</v>
      </c>
      <c r="K309" s="0" t="s">
        <v>1224</v>
      </c>
      <c r="L309" s="0" t="s">
        <v>596</v>
      </c>
      <c r="M309" s="0" t="n">
        <v>2221.20782887982</v>
      </c>
      <c r="N309" s="0" t="n">
        <v>1.95662140382266</v>
      </c>
      <c r="O309" s="0" t="n">
        <v>4</v>
      </c>
      <c r="P309" s="0" t="n">
        <v>6</v>
      </c>
      <c r="Q309" s="0" t="n">
        <v>1.5</v>
      </c>
      <c r="R309" s="0" t="n">
        <v>2.16666666666667</v>
      </c>
      <c r="S309" s="0" t="n">
        <v>21.6666666666667</v>
      </c>
      <c r="T309" s="0" t="n">
        <v>46</v>
      </c>
      <c r="U309" s="0" t="n">
        <v>52</v>
      </c>
      <c r="V309" s="0" t="n">
        <v>10</v>
      </c>
      <c r="W309" s="0" t="n">
        <v>5</v>
      </c>
      <c r="X309" s="0" t="n">
        <v>0.8</v>
      </c>
      <c r="Y309" s="0" t="n">
        <v>100</v>
      </c>
      <c r="Z309" s="0" t="s">
        <v>35</v>
      </c>
      <c r="AA309" s="0" t="n">
        <v>10</v>
      </c>
      <c r="AB309" s="0" t="n">
        <v>0.1</v>
      </c>
      <c r="AC309" s="0" t="n">
        <f aca="false">V309/O309</f>
        <v>2.5</v>
      </c>
    </row>
    <row r="310" customFormat="false" ht="12.8" hidden="false" customHeight="false" outlineLevel="0" collapsed="false">
      <c r="A310" s="0" t="s">
        <v>1062</v>
      </c>
      <c r="B310" s="0" t="s">
        <v>282</v>
      </c>
      <c r="C310" s="0" t="n">
        <v>2361.24551200867</v>
      </c>
      <c r="D310" s="0" t="n">
        <v>1116539.22160647</v>
      </c>
      <c r="E310" s="0" t="n">
        <v>75052.9316398412</v>
      </c>
      <c r="F310" s="0" t="n">
        <v>21486.2899666265</v>
      </c>
      <c r="G310" s="0" t="n">
        <v>800000</v>
      </c>
      <c r="H310" s="0" t="n">
        <v>220000</v>
      </c>
      <c r="I310" s="0" t="s">
        <v>1225</v>
      </c>
      <c r="J310" s="0" t="s">
        <v>1226</v>
      </c>
      <c r="K310" s="0" t="s">
        <v>1227</v>
      </c>
      <c r="L310" s="0" t="s">
        <v>1228</v>
      </c>
      <c r="M310" s="0" t="n">
        <v>-299857.119273905</v>
      </c>
      <c r="N310" s="0" t="n">
        <v>-21.1704245922809</v>
      </c>
      <c r="O310" s="0" t="n">
        <v>7</v>
      </c>
      <c r="P310" s="0" t="n">
        <v>8</v>
      </c>
      <c r="Q310" s="0" t="n">
        <v>1.14285714285714</v>
      </c>
      <c r="R310" s="0" t="n">
        <v>2.75</v>
      </c>
      <c r="S310" s="0" t="n">
        <v>13.75</v>
      </c>
      <c r="T310" s="0" t="n">
        <v>203</v>
      </c>
      <c r="U310" s="0" t="n">
        <v>53</v>
      </c>
      <c r="V310" s="0" t="n">
        <v>20</v>
      </c>
      <c r="W310" s="0" t="n">
        <v>10</v>
      </c>
      <c r="X310" s="0" t="n">
        <v>0.65</v>
      </c>
      <c r="Y310" s="0" t="n">
        <v>100</v>
      </c>
      <c r="Z310" s="0" t="s">
        <v>35</v>
      </c>
      <c r="AA310" s="0" t="n">
        <v>100</v>
      </c>
      <c r="AB310" s="0" t="n">
        <v>0.1</v>
      </c>
      <c r="AC310" s="0" t="n">
        <f aca="false">V310/O310</f>
        <v>2.85714285714286</v>
      </c>
    </row>
    <row r="311" customFormat="false" ht="12.8" hidden="false" customHeight="false" outlineLevel="0" collapsed="false">
      <c r="A311" s="0" t="s">
        <v>1062</v>
      </c>
      <c r="B311" s="0" t="s">
        <v>286</v>
      </c>
      <c r="C311" s="0" t="n">
        <v>2303.61282896996</v>
      </c>
      <c r="D311" s="0" t="n">
        <v>122442.381842604</v>
      </c>
      <c r="E311" s="0" t="n">
        <v>22830.5551253475</v>
      </c>
      <c r="F311" s="0" t="n">
        <v>6811.82671725627</v>
      </c>
      <c r="G311" s="0" t="n">
        <v>90000</v>
      </c>
      <c r="H311" s="0" t="n">
        <v>2800</v>
      </c>
      <c r="I311" s="0" t="s">
        <v>1229</v>
      </c>
      <c r="J311" s="0" t="s">
        <v>1230</v>
      </c>
      <c r="K311" s="0" t="s">
        <v>1231</v>
      </c>
      <c r="L311" s="0" t="s">
        <v>1232</v>
      </c>
      <c r="M311" s="0" t="n">
        <v>516.250231426675</v>
      </c>
      <c r="N311" s="0" t="n">
        <v>0.42341229448089</v>
      </c>
      <c r="O311" s="0" t="n">
        <v>3</v>
      </c>
      <c r="P311" s="0" t="n">
        <v>9</v>
      </c>
      <c r="Q311" s="0" t="n">
        <v>3</v>
      </c>
      <c r="R311" s="0" t="n">
        <v>3.11111111111111</v>
      </c>
      <c r="S311" s="0" t="n">
        <v>31.1111111111111</v>
      </c>
      <c r="T311" s="0" t="n">
        <v>202</v>
      </c>
      <c r="U311" s="0" t="n">
        <v>54</v>
      </c>
      <c r="V311" s="0" t="n">
        <v>10</v>
      </c>
      <c r="W311" s="0" t="n">
        <v>10</v>
      </c>
      <c r="X311" s="0" t="n">
        <v>0.65</v>
      </c>
      <c r="Y311" s="0" t="n">
        <v>100</v>
      </c>
      <c r="Z311" s="0" t="s">
        <v>35</v>
      </c>
      <c r="AA311" s="0" t="n">
        <v>10</v>
      </c>
      <c r="AB311" s="0" t="n">
        <v>0.01</v>
      </c>
      <c r="AC311" s="0" t="n">
        <f aca="false">V311/O311</f>
        <v>3.33333333333333</v>
      </c>
    </row>
    <row r="312" customFormat="false" ht="12.8" hidden="false" customHeight="false" outlineLevel="0" collapsed="false">
      <c r="A312" s="0" t="s">
        <v>1062</v>
      </c>
      <c r="B312" s="0" t="s">
        <v>291</v>
      </c>
      <c r="C312" s="0" t="n">
        <v>13836.4846138954</v>
      </c>
      <c r="D312" s="0" t="n">
        <v>96342.3517346719</v>
      </c>
      <c r="E312" s="0" t="n">
        <v>17503.6259796814</v>
      </c>
      <c r="F312" s="0" t="n">
        <v>6838.72575499053</v>
      </c>
      <c r="G312" s="0" t="n">
        <v>60000</v>
      </c>
      <c r="H312" s="0" t="n">
        <v>12000</v>
      </c>
      <c r="I312" s="0" t="s">
        <v>787</v>
      </c>
      <c r="J312" s="0" t="s">
        <v>823</v>
      </c>
      <c r="K312" s="0" t="s">
        <v>1233</v>
      </c>
      <c r="L312" s="0" t="s">
        <v>790</v>
      </c>
      <c r="M312" s="0" t="n">
        <v>6819.86743982503</v>
      </c>
      <c r="N312" s="0" t="n">
        <v>7.61804980452</v>
      </c>
      <c r="O312" s="0" t="n">
        <v>1</v>
      </c>
      <c r="P312" s="0" t="n">
        <v>6</v>
      </c>
      <c r="Q312" s="0" t="n">
        <v>6</v>
      </c>
      <c r="R312" s="0" t="n">
        <v>20</v>
      </c>
      <c r="S312" s="0" t="n">
        <v>100</v>
      </c>
      <c r="T312" s="0" t="n">
        <v>145</v>
      </c>
      <c r="U312" s="0" t="n">
        <v>55</v>
      </c>
      <c r="V312" s="0" t="n">
        <v>20</v>
      </c>
      <c r="W312" s="0" t="n">
        <v>5</v>
      </c>
      <c r="X312" s="0" t="n">
        <v>0.65</v>
      </c>
      <c r="Y312" s="0" t="n">
        <v>100</v>
      </c>
      <c r="Z312" s="0" t="s">
        <v>35</v>
      </c>
      <c r="AA312" s="0" t="n">
        <v>10</v>
      </c>
      <c r="AB312" s="0" t="n">
        <v>0.01</v>
      </c>
      <c r="AC312" s="0" t="n">
        <f aca="false">V312/O312</f>
        <v>20</v>
      </c>
    </row>
    <row r="313" customFormat="false" ht="12.8" hidden="false" customHeight="false" outlineLevel="0" collapsed="false">
      <c r="A313" s="0" t="s">
        <v>1062</v>
      </c>
      <c r="B313" s="0" t="s">
        <v>296</v>
      </c>
      <c r="C313" s="0" t="n">
        <v>751.58709692955</v>
      </c>
      <c r="D313" s="0" t="n">
        <v>625795.886300876</v>
      </c>
      <c r="E313" s="0" t="n">
        <v>76504.0352710034</v>
      </c>
      <c r="F313" s="0" t="n">
        <v>19291.8510298722</v>
      </c>
      <c r="G313" s="0" t="n">
        <v>400000</v>
      </c>
      <c r="H313" s="0" t="n">
        <v>130000</v>
      </c>
      <c r="I313" s="0" t="s">
        <v>1234</v>
      </c>
      <c r="J313" s="0" t="s">
        <v>1235</v>
      </c>
      <c r="K313" s="0" t="s">
        <v>1236</v>
      </c>
      <c r="L313" s="0" t="s">
        <v>34</v>
      </c>
      <c r="M313" s="0" t="n">
        <v>-96528.8794962434</v>
      </c>
      <c r="N313" s="0" t="n">
        <v>-13.3636397458585</v>
      </c>
      <c r="O313" s="0" t="n">
        <v>3</v>
      </c>
      <c r="P313" s="0" t="n">
        <v>4</v>
      </c>
      <c r="Q313" s="0" t="n">
        <v>1.33333333333333</v>
      </c>
      <c r="R313" s="0" t="n">
        <v>3.25</v>
      </c>
      <c r="S313" s="0" t="n">
        <v>32.5</v>
      </c>
      <c r="T313" s="0" t="n">
        <v>158</v>
      </c>
      <c r="U313" s="0" t="n">
        <v>56</v>
      </c>
      <c r="V313" s="0" t="n">
        <v>10</v>
      </c>
      <c r="W313" s="0" t="n">
        <v>5</v>
      </c>
      <c r="X313" s="0" t="n">
        <v>0.65</v>
      </c>
      <c r="Y313" s="0" t="n">
        <v>100</v>
      </c>
      <c r="Z313" s="0" t="s">
        <v>35</v>
      </c>
      <c r="AA313" s="0" t="n">
        <v>100</v>
      </c>
      <c r="AB313" s="0" t="n">
        <v>0.1</v>
      </c>
      <c r="AC313" s="0" t="n">
        <f aca="false">V313/O313</f>
        <v>3.33333333333333</v>
      </c>
    </row>
    <row r="314" customFormat="false" ht="12.8" hidden="false" customHeight="false" outlineLevel="0" collapsed="false">
      <c r="A314" s="0" t="s">
        <v>1062</v>
      </c>
      <c r="B314" s="0" t="s">
        <v>301</v>
      </c>
      <c r="C314" s="0" t="n">
        <v>13442.7196321487</v>
      </c>
      <c r="D314" s="0" t="n">
        <v>1066847.77165862</v>
      </c>
      <c r="E314" s="0" t="n">
        <v>61177.3132113621</v>
      </c>
      <c r="F314" s="0" t="n">
        <v>18670.4584472562</v>
      </c>
      <c r="G314" s="0" t="n">
        <v>900000</v>
      </c>
      <c r="H314" s="0" t="n">
        <v>87000</v>
      </c>
      <c r="I314" s="0" t="s">
        <v>1237</v>
      </c>
      <c r="J314" s="0" t="s">
        <v>1238</v>
      </c>
      <c r="K314" s="0" t="s">
        <v>1239</v>
      </c>
      <c r="L314" s="0" t="s">
        <v>1240</v>
      </c>
      <c r="M314" s="0" t="n">
        <v>-47033.791494681</v>
      </c>
      <c r="N314" s="0" t="n">
        <v>-4.22251279225168</v>
      </c>
      <c r="O314" s="0" t="n">
        <v>2</v>
      </c>
      <c r="P314" s="0" t="n">
        <v>9</v>
      </c>
      <c r="Q314" s="0" t="n">
        <v>4.5</v>
      </c>
      <c r="R314" s="0" t="n">
        <v>9.66666666666667</v>
      </c>
      <c r="S314" s="0" t="n">
        <v>48.3333333333333</v>
      </c>
      <c r="T314" s="0" t="n">
        <v>196</v>
      </c>
      <c r="U314" s="0" t="n">
        <v>57</v>
      </c>
      <c r="V314" s="0" t="n">
        <v>20</v>
      </c>
      <c r="W314" s="0" t="n">
        <v>10</v>
      </c>
      <c r="X314" s="0" t="n">
        <v>0.8</v>
      </c>
      <c r="Y314" s="0" t="n">
        <v>1</v>
      </c>
      <c r="Z314" s="0" t="s">
        <v>35</v>
      </c>
      <c r="AA314" s="0" t="n">
        <v>100</v>
      </c>
      <c r="AB314" s="0" t="n">
        <v>0.01</v>
      </c>
      <c r="AC314" s="0" t="n">
        <f aca="false">V314/O314</f>
        <v>10</v>
      </c>
    </row>
    <row r="315" customFormat="false" ht="12.8" hidden="false" customHeight="false" outlineLevel="0" collapsed="false">
      <c r="A315" s="0" t="s">
        <v>1062</v>
      </c>
      <c r="B315" s="0" t="s">
        <v>306</v>
      </c>
      <c r="C315" s="0" t="n">
        <v>1701.96860003471</v>
      </c>
      <c r="D315" s="0" t="n">
        <v>172130.204989359</v>
      </c>
      <c r="E315" s="0" t="n">
        <v>37086.8589331375</v>
      </c>
      <c r="F315" s="0" t="n">
        <v>11043.3460562212</v>
      </c>
      <c r="G315" s="0" t="n">
        <v>100000</v>
      </c>
      <c r="H315" s="0" t="n">
        <v>24000</v>
      </c>
      <c r="I315" s="0" t="s">
        <v>1241</v>
      </c>
      <c r="J315" s="0" t="s">
        <v>1242</v>
      </c>
      <c r="K315" s="0" t="s">
        <v>1243</v>
      </c>
      <c r="L315" s="0" t="s">
        <v>749</v>
      </c>
      <c r="M315" s="0" t="n">
        <v>810.135498898482</v>
      </c>
      <c r="N315" s="0" t="n">
        <v>0.47287833895234</v>
      </c>
      <c r="O315" s="0" t="n">
        <v>4</v>
      </c>
      <c r="P315" s="0" t="n">
        <v>10</v>
      </c>
      <c r="Q315" s="0" t="n">
        <v>2.5</v>
      </c>
      <c r="R315" s="0" t="n">
        <v>2.4</v>
      </c>
      <c r="S315" s="0" t="n">
        <v>24</v>
      </c>
      <c r="T315" s="0" t="n">
        <v>88</v>
      </c>
      <c r="U315" s="0" t="n">
        <v>58</v>
      </c>
      <c r="V315" s="0" t="n">
        <v>10</v>
      </c>
      <c r="W315" s="0" t="n">
        <v>10</v>
      </c>
      <c r="X315" s="0" t="n">
        <v>0.8</v>
      </c>
      <c r="Y315" s="0" t="n">
        <v>1</v>
      </c>
      <c r="Z315" s="0" t="s">
        <v>35</v>
      </c>
      <c r="AA315" s="0" t="n">
        <v>10</v>
      </c>
      <c r="AB315" s="0" t="n">
        <v>0.1</v>
      </c>
      <c r="AC315" s="0" t="n">
        <f aca="false">V315/O315</f>
        <v>2.5</v>
      </c>
    </row>
    <row r="316" customFormat="false" ht="12.8" hidden="false" customHeight="false" outlineLevel="0" collapsed="false">
      <c r="A316" s="0" t="s">
        <v>1062</v>
      </c>
      <c r="B316" s="0" t="s">
        <v>311</v>
      </c>
      <c r="C316" s="0" t="n">
        <v>4578.60927677155</v>
      </c>
      <c r="D316" s="0" t="n">
        <v>125732.628778115</v>
      </c>
      <c r="E316" s="0" t="n">
        <v>25693.0678043562</v>
      </c>
      <c r="F316" s="0" t="n">
        <v>7039.56097375875</v>
      </c>
      <c r="G316" s="0" t="n">
        <v>70000</v>
      </c>
      <c r="H316" s="0" t="n">
        <v>23000</v>
      </c>
      <c r="I316" s="0" t="s">
        <v>1244</v>
      </c>
      <c r="J316" s="0" t="s">
        <v>1245</v>
      </c>
      <c r="K316" s="0" t="s">
        <v>1246</v>
      </c>
      <c r="L316" s="0" t="s">
        <v>1247</v>
      </c>
      <c r="M316" s="0" t="n">
        <v>-3912.20393119723</v>
      </c>
      <c r="N316" s="0" t="n">
        <v>-3.0176319791851</v>
      </c>
      <c r="O316" s="0" t="n">
        <v>6</v>
      </c>
      <c r="P316" s="0" t="n">
        <v>7</v>
      </c>
      <c r="Q316" s="0" t="n">
        <v>1.16666666666667</v>
      </c>
      <c r="R316" s="0" t="n">
        <v>3.28571428571429</v>
      </c>
      <c r="S316" s="0" t="n">
        <v>16.4285714285714</v>
      </c>
      <c r="T316" s="0" t="n">
        <v>89</v>
      </c>
      <c r="U316" s="0" t="n">
        <v>59</v>
      </c>
      <c r="V316" s="0" t="n">
        <v>20</v>
      </c>
      <c r="W316" s="0" t="n">
        <v>5</v>
      </c>
      <c r="X316" s="0" t="n">
        <v>0.8</v>
      </c>
      <c r="Y316" s="0" t="n">
        <v>1</v>
      </c>
      <c r="Z316" s="0" t="s">
        <v>35</v>
      </c>
      <c r="AA316" s="0" t="n">
        <v>10</v>
      </c>
      <c r="AB316" s="0" t="n">
        <v>0.1</v>
      </c>
      <c r="AC316" s="0" t="n">
        <f aca="false">V316/O316</f>
        <v>3.33333333333333</v>
      </c>
    </row>
    <row r="317" customFormat="false" ht="12.8" hidden="false" customHeight="false" outlineLevel="0" collapsed="false">
      <c r="A317" s="0" t="s">
        <v>1062</v>
      </c>
      <c r="B317" s="0" t="s">
        <v>316</v>
      </c>
      <c r="C317" s="0" t="n">
        <v>774.444535970688</v>
      </c>
      <c r="D317" s="0" t="n">
        <v>551448.123705695</v>
      </c>
      <c r="E317" s="0" t="n">
        <v>28047.1034628387</v>
      </c>
      <c r="F317" s="0" t="n">
        <v>8401.02024285585</v>
      </c>
      <c r="G317" s="0" t="n">
        <v>500000</v>
      </c>
      <c r="H317" s="0" t="n">
        <v>15000</v>
      </c>
      <c r="I317" s="0" t="s">
        <v>1248</v>
      </c>
      <c r="J317" s="0" t="s">
        <v>1249</v>
      </c>
      <c r="K317" s="0" t="s">
        <v>1250</v>
      </c>
      <c r="L317" s="0" t="s">
        <v>464</v>
      </c>
      <c r="M317" s="0" t="n">
        <v>-341.313497620984</v>
      </c>
      <c r="N317" s="0" t="n">
        <v>-0.061855750510719</v>
      </c>
      <c r="O317" s="0" t="n">
        <v>3</v>
      </c>
      <c r="P317" s="0" t="n">
        <v>5</v>
      </c>
      <c r="Q317" s="0" t="n">
        <v>1.66666666666667</v>
      </c>
      <c r="R317" s="0" t="n">
        <v>3</v>
      </c>
      <c r="S317" s="0" t="n">
        <v>30</v>
      </c>
      <c r="T317" s="0" t="n">
        <v>71</v>
      </c>
      <c r="U317" s="0" t="n">
        <v>60</v>
      </c>
      <c r="V317" s="0" t="n">
        <v>10</v>
      </c>
      <c r="W317" s="0" t="n">
        <v>5</v>
      </c>
      <c r="X317" s="0" t="n">
        <v>0.8</v>
      </c>
      <c r="Y317" s="0" t="n">
        <v>1</v>
      </c>
      <c r="Z317" s="0" t="s">
        <v>35</v>
      </c>
      <c r="AA317" s="0" t="n">
        <v>100</v>
      </c>
      <c r="AB317" s="0" t="n">
        <v>0.01</v>
      </c>
      <c r="AC317" s="0" t="n">
        <f aca="false">V317/O317</f>
        <v>3.33333333333333</v>
      </c>
    </row>
    <row r="318" customFormat="false" ht="12.8" hidden="false" customHeight="false" outlineLevel="0" collapsed="false">
      <c r="A318" s="0" t="s">
        <v>1062</v>
      </c>
      <c r="B318" s="0" t="s">
        <v>320</v>
      </c>
      <c r="C318" s="0" t="n">
        <v>209303.76425004</v>
      </c>
      <c r="D318" s="0" t="n">
        <v>137686.316967037</v>
      </c>
      <c r="E318" s="0" t="n">
        <v>24669.9007811559</v>
      </c>
      <c r="F318" s="0" t="n">
        <v>6016.41618588075</v>
      </c>
      <c r="G318" s="0" t="n">
        <v>100000</v>
      </c>
      <c r="H318" s="0" t="n">
        <v>7000</v>
      </c>
      <c r="I318" s="0" t="s">
        <v>1251</v>
      </c>
      <c r="J318" s="0" t="s">
        <v>1252</v>
      </c>
      <c r="K318" s="0" t="s">
        <v>1253</v>
      </c>
      <c r="L318" s="0" t="s">
        <v>1254</v>
      </c>
      <c r="M318" s="0" t="n">
        <v>2659.19811525231</v>
      </c>
      <c r="N318" s="0" t="n">
        <v>1.96938077170353</v>
      </c>
      <c r="O318" s="0" t="n">
        <v>4</v>
      </c>
      <c r="P318" s="0" t="n">
        <v>10</v>
      </c>
      <c r="Q318" s="0" t="n">
        <v>2.5</v>
      </c>
      <c r="R318" s="0" t="n">
        <v>7</v>
      </c>
      <c r="S318" s="0" t="n">
        <v>35</v>
      </c>
      <c r="T318" s="0" t="n">
        <v>198</v>
      </c>
      <c r="U318" s="0" t="n">
        <v>61</v>
      </c>
      <c r="V318" s="0" t="n">
        <v>20</v>
      </c>
      <c r="W318" s="0" t="n">
        <v>10</v>
      </c>
      <c r="X318" s="0" t="n">
        <v>0.65</v>
      </c>
      <c r="Y318" s="0" t="n">
        <v>1</v>
      </c>
      <c r="Z318" s="0" t="s">
        <v>35</v>
      </c>
      <c r="AA318" s="0" t="n">
        <v>10</v>
      </c>
      <c r="AB318" s="0" t="n">
        <v>0.01</v>
      </c>
      <c r="AC318" s="0" t="n">
        <f aca="false">V318/O318</f>
        <v>5</v>
      </c>
    </row>
    <row r="319" customFormat="false" ht="12.8" hidden="false" customHeight="false" outlineLevel="0" collapsed="false">
      <c r="A319" s="0" t="s">
        <v>1062</v>
      </c>
      <c r="B319" s="0" t="s">
        <v>325</v>
      </c>
      <c r="C319" s="0" t="n">
        <v>504.721956968308</v>
      </c>
      <c r="D319" s="0" t="n">
        <v>1025287.16577215</v>
      </c>
      <c r="E319" s="0" t="n">
        <v>34570.7073622948</v>
      </c>
      <c r="F319" s="0" t="n">
        <v>10716.458409855</v>
      </c>
      <c r="G319" s="0" t="n">
        <v>800000</v>
      </c>
      <c r="H319" s="0" t="n">
        <v>180000</v>
      </c>
      <c r="I319" s="0" t="s">
        <v>1255</v>
      </c>
      <c r="J319" s="0" t="s">
        <v>1256</v>
      </c>
      <c r="K319" s="0" t="s">
        <v>1257</v>
      </c>
      <c r="L319" s="0" t="s">
        <v>1258</v>
      </c>
      <c r="M319" s="0" t="n">
        <v>-177161.620942459</v>
      </c>
      <c r="N319" s="0" t="n">
        <v>-14.7334026113918</v>
      </c>
      <c r="O319" s="0" t="n">
        <v>4</v>
      </c>
      <c r="P319" s="0" t="n">
        <v>8</v>
      </c>
      <c r="Q319" s="0" t="n">
        <v>2</v>
      </c>
      <c r="R319" s="0" t="n">
        <v>2.25</v>
      </c>
      <c r="S319" s="0" t="n">
        <v>22.5</v>
      </c>
      <c r="T319" s="0" t="n">
        <v>107</v>
      </c>
      <c r="U319" s="0" t="n">
        <v>62</v>
      </c>
      <c r="V319" s="0" t="n">
        <v>10</v>
      </c>
      <c r="W319" s="0" t="n">
        <v>10</v>
      </c>
      <c r="X319" s="0" t="n">
        <v>0.65</v>
      </c>
      <c r="Y319" s="0" t="n">
        <v>1</v>
      </c>
      <c r="Z319" s="0" t="s">
        <v>35</v>
      </c>
      <c r="AA319" s="0" t="n">
        <v>100</v>
      </c>
      <c r="AB319" s="0" t="n">
        <v>0.1</v>
      </c>
      <c r="AC319" s="0" t="n">
        <f aca="false">V319/O319</f>
        <v>2.5</v>
      </c>
    </row>
    <row r="320" customFormat="false" ht="12.8" hidden="false" customHeight="false" outlineLevel="0" collapsed="false">
      <c r="A320" s="0" t="s">
        <v>1062</v>
      </c>
      <c r="B320" s="0" t="s">
        <v>330</v>
      </c>
      <c r="C320" s="0" t="n">
        <v>4192.0372800827</v>
      </c>
      <c r="D320" s="0" t="n">
        <v>734517.420613821</v>
      </c>
      <c r="E320" s="0" t="n">
        <v>26148.5832785627</v>
      </c>
      <c r="F320" s="0" t="n">
        <v>8368.83733525826</v>
      </c>
      <c r="G320" s="0" t="n">
        <v>500000</v>
      </c>
      <c r="H320" s="0" t="n">
        <v>200000</v>
      </c>
      <c r="I320" s="0" t="s">
        <v>1259</v>
      </c>
      <c r="J320" s="0" t="s">
        <v>1260</v>
      </c>
      <c r="K320" s="0" t="s">
        <v>1261</v>
      </c>
      <c r="L320" s="0" t="s">
        <v>60</v>
      </c>
      <c r="M320" s="0" t="n">
        <v>-75600.2640607206</v>
      </c>
      <c r="N320" s="0" t="n">
        <v>-9.33201008827407</v>
      </c>
      <c r="O320" s="0" t="n">
        <v>5</v>
      </c>
      <c r="P320" s="0" t="n">
        <v>5</v>
      </c>
      <c r="Q320" s="0" t="n">
        <v>1</v>
      </c>
      <c r="R320" s="0" t="n">
        <v>4</v>
      </c>
      <c r="S320" s="0" t="n">
        <v>20</v>
      </c>
      <c r="T320" s="0" t="n">
        <v>89</v>
      </c>
      <c r="U320" s="0" t="n">
        <v>63</v>
      </c>
      <c r="V320" s="0" t="n">
        <v>20</v>
      </c>
      <c r="W320" s="0" t="n">
        <v>5</v>
      </c>
      <c r="X320" s="0" t="n">
        <v>0.65</v>
      </c>
      <c r="Y320" s="0" t="n">
        <v>1</v>
      </c>
      <c r="Z320" s="0" t="s">
        <v>35</v>
      </c>
      <c r="AA320" s="0" t="n">
        <v>100</v>
      </c>
      <c r="AB320" s="0" t="n">
        <v>0.1</v>
      </c>
      <c r="AC320" s="0" t="n">
        <f aca="false">V320/O320</f>
        <v>4</v>
      </c>
    </row>
    <row r="321" customFormat="false" ht="12.8" hidden="false" customHeight="false" outlineLevel="0" collapsed="false">
      <c r="A321" s="0" t="s">
        <v>1062</v>
      </c>
      <c r="B321" s="0" t="s">
        <v>334</v>
      </c>
      <c r="C321" s="0" t="n">
        <v>3444.16622209549</v>
      </c>
      <c r="D321" s="0" t="n">
        <v>80402.3779634047</v>
      </c>
      <c r="E321" s="0" t="n">
        <v>13125.1045689114</v>
      </c>
      <c r="F321" s="0" t="n">
        <v>3677.27339449326</v>
      </c>
      <c r="G321" s="0" t="n">
        <v>60000</v>
      </c>
      <c r="H321" s="0" t="n">
        <v>3600</v>
      </c>
      <c r="I321" s="0" t="s">
        <v>852</v>
      </c>
      <c r="J321" s="0" t="s">
        <v>853</v>
      </c>
      <c r="K321" s="0" t="s">
        <v>1262</v>
      </c>
      <c r="L321" s="0" t="s">
        <v>353</v>
      </c>
      <c r="M321" s="0" t="n">
        <v>7968.99511365742</v>
      </c>
      <c r="N321" s="0" t="n">
        <v>11.0018265061401</v>
      </c>
      <c r="O321" s="0" t="n">
        <v>2</v>
      </c>
      <c r="P321" s="0" t="n">
        <v>6</v>
      </c>
      <c r="Q321" s="0" t="n">
        <v>3</v>
      </c>
      <c r="R321" s="0" t="n">
        <v>6</v>
      </c>
      <c r="S321" s="0" t="n">
        <v>60</v>
      </c>
      <c r="T321" s="0" t="n">
        <v>114</v>
      </c>
      <c r="U321" s="0" t="n">
        <v>64</v>
      </c>
      <c r="V321" s="0" t="n">
        <v>10</v>
      </c>
      <c r="W321" s="0" t="n">
        <v>5</v>
      </c>
      <c r="X321" s="0" t="n">
        <v>0.65</v>
      </c>
      <c r="Y321" s="0" t="n">
        <v>1</v>
      </c>
      <c r="Z321" s="0" t="s">
        <v>35</v>
      </c>
      <c r="AA321" s="0" t="n">
        <v>10</v>
      </c>
      <c r="AB321" s="0" t="n">
        <v>0.01</v>
      </c>
      <c r="AC321" s="0" t="n">
        <f aca="false">V321/O321</f>
        <v>5</v>
      </c>
    </row>
    <row r="322" customFormat="false" ht="12.8" hidden="false" customHeight="false" outlineLevel="0" collapsed="false">
      <c r="A322" s="0" t="s">
        <v>1062</v>
      </c>
      <c r="B322" s="0" t="s">
        <v>339</v>
      </c>
      <c r="C322" s="0" t="n">
        <v>296.604573011398</v>
      </c>
      <c r="D322" s="0" t="n">
        <v>93985.1649233998</v>
      </c>
      <c r="E322" s="0" t="n">
        <v>17411.2995343803</v>
      </c>
      <c r="F322" s="0" t="n">
        <v>4573.86538901955</v>
      </c>
      <c r="G322" s="0" t="n">
        <v>60000</v>
      </c>
      <c r="H322" s="0" t="n">
        <v>12000</v>
      </c>
      <c r="I322" s="0" t="s">
        <v>1263</v>
      </c>
      <c r="J322" s="0" t="s">
        <v>1264</v>
      </c>
      <c r="K322" s="0" t="s">
        <v>1265</v>
      </c>
      <c r="L322" s="0" t="s">
        <v>262</v>
      </c>
      <c r="M322" s="0" t="n">
        <v>6545.22635763812</v>
      </c>
      <c r="N322" s="0" t="n">
        <v>7.48539679349797</v>
      </c>
      <c r="O322" s="0" t="n">
        <v>5</v>
      </c>
      <c r="P322" s="0" t="n">
        <v>6</v>
      </c>
      <c r="Q322" s="0" t="n">
        <v>1.2</v>
      </c>
      <c r="R322" s="0" t="n">
        <v>2</v>
      </c>
      <c r="S322" s="0" t="n">
        <v>20</v>
      </c>
      <c r="T322" s="0" t="n">
        <v>40</v>
      </c>
      <c r="U322" s="0" t="n">
        <v>65</v>
      </c>
      <c r="V322" s="0" t="n">
        <v>10</v>
      </c>
      <c r="W322" s="0" t="n">
        <v>5</v>
      </c>
      <c r="X322" s="0" t="n">
        <v>0.65</v>
      </c>
      <c r="Y322" s="0" t="n">
        <v>1</v>
      </c>
      <c r="Z322" s="0" t="s">
        <v>35</v>
      </c>
      <c r="AA322" s="0" t="n">
        <v>10</v>
      </c>
      <c r="AB322" s="0" t="n">
        <v>0.1</v>
      </c>
      <c r="AC322" s="0" t="n">
        <f aca="false">V322/O322</f>
        <v>2</v>
      </c>
    </row>
    <row r="323" customFormat="false" ht="12.8" hidden="false" customHeight="false" outlineLevel="0" collapsed="false">
      <c r="A323" s="0" t="s">
        <v>1062</v>
      </c>
      <c r="B323" s="0" t="s">
        <v>344</v>
      </c>
      <c r="C323" s="0" t="n">
        <v>5119.49449014664</v>
      </c>
      <c r="D323" s="0" t="n">
        <v>168035.351027748</v>
      </c>
      <c r="E323" s="0" t="n">
        <v>29157.7384237157</v>
      </c>
      <c r="F323" s="0" t="n">
        <v>8877.61260403252</v>
      </c>
      <c r="G323" s="0" t="n">
        <v>100000</v>
      </c>
      <c r="H323" s="0" t="n">
        <v>30000</v>
      </c>
      <c r="I323" s="0" t="s">
        <v>1266</v>
      </c>
      <c r="J323" s="0" t="s">
        <v>1267</v>
      </c>
      <c r="K323" s="0" t="s">
        <v>1268</v>
      </c>
      <c r="L323" s="0" t="s">
        <v>1269</v>
      </c>
      <c r="M323" s="0" t="n">
        <v>-20735.3290348302</v>
      </c>
      <c r="N323" s="0" t="n">
        <v>-10.9844013000092</v>
      </c>
      <c r="O323" s="0" t="n">
        <v>6</v>
      </c>
      <c r="P323" s="0" t="n">
        <v>10</v>
      </c>
      <c r="Q323" s="0" t="n">
        <v>1.66666666666667</v>
      </c>
      <c r="R323" s="0" t="n">
        <v>3</v>
      </c>
      <c r="S323" s="0" t="n">
        <v>15</v>
      </c>
      <c r="T323" s="0" t="n">
        <v>90</v>
      </c>
      <c r="U323" s="0" t="n">
        <v>66</v>
      </c>
      <c r="V323" s="0" t="n">
        <v>20</v>
      </c>
      <c r="W323" s="0" t="n">
        <v>10</v>
      </c>
      <c r="X323" s="0" t="n">
        <v>0.65</v>
      </c>
      <c r="Y323" s="0" t="n">
        <v>1</v>
      </c>
      <c r="Z323" s="0" t="s">
        <v>35</v>
      </c>
      <c r="AA323" s="0" t="n">
        <v>10</v>
      </c>
      <c r="AB323" s="0" t="n">
        <v>0.1</v>
      </c>
      <c r="AC323" s="0" t="n">
        <f aca="false">V323/O323</f>
        <v>3.33333333333333</v>
      </c>
    </row>
    <row r="324" customFormat="false" ht="12.8" hidden="false" customHeight="false" outlineLevel="0" collapsed="false">
      <c r="A324" s="0" t="s">
        <v>1062</v>
      </c>
      <c r="B324" s="0" t="s">
        <v>349</v>
      </c>
      <c r="C324" s="0" t="n">
        <v>1070.0751209259</v>
      </c>
      <c r="D324" s="0" t="n">
        <v>78561.3455605369</v>
      </c>
      <c r="E324" s="0" t="n">
        <v>18024.0193859125</v>
      </c>
      <c r="F324" s="0" t="n">
        <v>5537.32617462438</v>
      </c>
      <c r="G324" s="0" t="n">
        <v>50000</v>
      </c>
      <c r="H324" s="0" t="n">
        <v>5000</v>
      </c>
      <c r="I324" s="0" t="s">
        <v>646</v>
      </c>
      <c r="J324" s="0" t="s">
        <v>862</v>
      </c>
      <c r="K324" s="0" t="s">
        <v>1270</v>
      </c>
      <c r="L324" s="0" t="s">
        <v>767</v>
      </c>
      <c r="M324" s="0" t="n">
        <v>1952.28650239609</v>
      </c>
      <c r="N324" s="0" t="n">
        <v>2.54837551380764</v>
      </c>
      <c r="O324" s="0" t="n">
        <v>1</v>
      </c>
      <c r="P324" s="0" t="n">
        <v>5</v>
      </c>
      <c r="Q324" s="0" t="n">
        <v>5</v>
      </c>
      <c r="R324" s="0" t="n">
        <v>10</v>
      </c>
      <c r="S324" s="0" t="n">
        <v>100</v>
      </c>
      <c r="T324" s="0" t="n">
        <v>42</v>
      </c>
      <c r="U324" s="0" t="n">
        <v>67</v>
      </c>
      <c r="V324" s="0" t="n">
        <v>10</v>
      </c>
      <c r="W324" s="0" t="n">
        <v>5</v>
      </c>
      <c r="X324" s="0" t="n">
        <v>0.8</v>
      </c>
      <c r="Y324" s="0" t="n">
        <v>1</v>
      </c>
      <c r="Z324" s="0" t="s">
        <v>35</v>
      </c>
      <c r="AA324" s="0" t="n">
        <v>10</v>
      </c>
      <c r="AB324" s="0" t="n">
        <v>0.01</v>
      </c>
      <c r="AC324" s="0" t="n">
        <f aca="false">V324/O324</f>
        <v>10</v>
      </c>
    </row>
    <row r="325" customFormat="false" ht="12.8" hidden="false" customHeight="false" outlineLevel="0" collapsed="false">
      <c r="A325" s="0" t="s">
        <v>1062</v>
      </c>
      <c r="B325" s="0" t="s">
        <v>354</v>
      </c>
      <c r="C325" s="0" t="n">
        <v>198285.419555187</v>
      </c>
      <c r="D325" s="0" t="n">
        <v>162724.931827322</v>
      </c>
      <c r="E325" s="0" t="n">
        <v>31415.875409205</v>
      </c>
      <c r="F325" s="0" t="n">
        <v>11309.0564181172</v>
      </c>
      <c r="G325" s="0" t="n">
        <v>100000</v>
      </c>
      <c r="H325" s="0" t="n">
        <v>20000</v>
      </c>
      <c r="I325" s="0" t="s">
        <v>787</v>
      </c>
      <c r="J325" s="0" t="s">
        <v>1271</v>
      </c>
      <c r="K325" s="0" t="s">
        <v>1272</v>
      </c>
      <c r="L325" s="0" t="s">
        <v>866</v>
      </c>
      <c r="M325" s="0" t="n">
        <v>10627.2476357341</v>
      </c>
      <c r="N325" s="0" t="n">
        <v>6.9871199500629</v>
      </c>
      <c r="O325" s="0" t="n">
        <v>1</v>
      </c>
      <c r="P325" s="0" t="n">
        <v>10</v>
      </c>
      <c r="Q325" s="0" t="n">
        <v>10</v>
      </c>
      <c r="R325" s="0" t="n">
        <v>20</v>
      </c>
      <c r="S325" s="0" t="n">
        <v>100</v>
      </c>
      <c r="T325" s="0" t="n">
        <v>146</v>
      </c>
      <c r="U325" s="0" t="n">
        <v>68</v>
      </c>
      <c r="V325" s="0" t="n">
        <v>20</v>
      </c>
      <c r="W325" s="0" t="n">
        <v>10</v>
      </c>
      <c r="X325" s="0" t="n">
        <v>0.8</v>
      </c>
      <c r="Y325" s="0" t="n">
        <v>1</v>
      </c>
      <c r="Z325" s="0" t="s">
        <v>35</v>
      </c>
      <c r="AA325" s="0" t="n">
        <v>10</v>
      </c>
      <c r="AB325" s="0" t="n">
        <v>0.01</v>
      </c>
      <c r="AC325" s="0" t="n">
        <f aca="false">V325/O325</f>
        <v>20</v>
      </c>
    </row>
    <row r="326" customFormat="false" ht="12.8" hidden="false" customHeight="false" outlineLevel="0" collapsed="false">
      <c r="A326" s="0" t="s">
        <v>1062</v>
      </c>
      <c r="B326" s="0" t="s">
        <v>359</v>
      </c>
      <c r="C326" s="0" t="n">
        <v>1601.03208303452</v>
      </c>
      <c r="D326" s="0" t="n">
        <v>118760.129251995</v>
      </c>
      <c r="E326" s="0" t="n">
        <v>21307.9904643871</v>
      </c>
      <c r="F326" s="0" t="n">
        <v>7452.13878760767</v>
      </c>
      <c r="G326" s="0" t="n">
        <v>70000</v>
      </c>
      <c r="H326" s="0" t="n">
        <v>20000</v>
      </c>
      <c r="I326" s="0" t="s">
        <v>1273</v>
      </c>
      <c r="J326" s="0" t="s">
        <v>1274</v>
      </c>
      <c r="K326" s="0" t="s">
        <v>1275</v>
      </c>
      <c r="L326" s="0" t="s">
        <v>239</v>
      </c>
      <c r="M326" s="0" t="n">
        <v>-6290.56227981711</v>
      </c>
      <c r="N326" s="0" t="n">
        <v>-5.03040983041413</v>
      </c>
      <c r="O326" s="0" t="n">
        <v>7</v>
      </c>
      <c r="P326" s="0" t="n">
        <v>7</v>
      </c>
      <c r="Q326" s="0" t="n">
        <v>1</v>
      </c>
      <c r="R326" s="0" t="n">
        <v>2.85714285714286</v>
      </c>
      <c r="S326" s="0" t="n">
        <v>14.2857142857143</v>
      </c>
      <c r="T326" s="0" t="n">
        <v>49</v>
      </c>
      <c r="U326" s="0" t="n">
        <v>69</v>
      </c>
      <c r="V326" s="0" t="n">
        <v>20</v>
      </c>
      <c r="W326" s="0" t="n">
        <v>5</v>
      </c>
      <c r="X326" s="0" t="n">
        <v>0.65</v>
      </c>
      <c r="Y326" s="0" t="n">
        <v>100</v>
      </c>
      <c r="Z326" s="0" t="s">
        <v>35</v>
      </c>
      <c r="AA326" s="0" t="n">
        <v>10</v>
      </c>
      <c r="AB326" s="0" t="n">
        <v>0.1</v>
      </c>
      <c r="AC326" s="0" t="n">
        <f aca="false">V326/O326</f>
        <v>2.85714285714286</v>
      </c>
    </row>
    <row r="327" customFormat="false" ht="12.8" hidden="false" customHeight="false" outlineLevel="0" collapsed="false">
      <c r="A327" s="0" t="s">
        <v>1062</v>
      </c>
      <c r="B327" s="0" t="s">
        <v>363</v>
      </c>
      <c r="C327" s="0" t="n">
        <v>1952.03224277496</v>
      </c>
      <c r="D327" s="0" t="n">
        <v>162125.520336276</v>
      </c>
      <c r="E327" s="0" t="n">
        <v>36918.5117508951</v>
      </c>
      <c r="F327" s="0" t="n">
        <v>9207.00858538094</v>
      </c>
      <c r="G327" s="0" t="n">
        <v>90000</v>
      </c>
      <c r="H327" s="0" t="n">
        <v>26000</v>
      </c>
      <c r="I327" s="0" t="s">
        <v>1276</v>
      </c>
      <c r="J327" s="0" t="s">
        <v>1277</v>
      </c>
      <c r="K327" s="0" t="s">
        <v>1278</v>
      </c>
      <c r="L327" s="0" t="s">
        <v>450</v>
      </c>
      <c r="M327" s="0" t="n">
        <v>3844.90778124949</v>
      </c>
      <c r="N327" s="0" t="n">
        <v>2.42917165860273</v>
      </c>
      <c r="O327" s="0" t="n">
        <v>4</v>
      </c>
      <c r="P327" s="0" t="n">
        <v>9</v>
      </c>
      <c r="Q327" s="0" t="n">
        <v>2.25</v>
      </c>
      <c r="R327" s="0" t="n">
        <v>2.88888888888889</v>
      </c>
      <c r="S327" s="0" t="n">
        <v>28.8888888888889</v>
      </c>
      <c r="T327" s="0" t="n">
        <v>173</v>
      </c>
      <c r="U327" s="0" t="n">
        <v>70</v>
      </c>
      <c r="V327" s="0" t="n">
        <v>10</v>
      </c>
      <c r="W327" s="0" t="n">
        <v>10</v>
      </c>
      <c r="X327" s="0" t="n">
        <v>0.65</v>
      </c>
      <c r="Y327" s="0" t="n">
        <v>100</v>
      </c>
      <c r="Z327" s="0" t="s">
        <v>35</v>
      </c>
      <c r="AA327" s="0" t="n">
        <v>10</v>
      </c>
      <c r="AB327" s="0" t="n">
        <v>0.1</v>
      </c>
      <c r="AC327" s="0" t="n">
        <f aca="false">V327/O327</f>
        <v>2.5</v>
      </c>
    </row>
    <row r="328" customFormat="false" ht="12.8" hidden="false" customHeight="false" outlineLevel="0" collapsed="false">
      <c r="A328" s="0" t="s">
        <v>1062</v>
      </c>
      <c r="B328" s="0" t="s">
        <v>368</v>
      </c>
      <c r="C328" s="0" t="n">
        <v>8332.91833496094</v>
      </c>
      <c r="D328" s="0" t="n">
        <v>97292.8943237359</v>
      </c>
      <c r="E328" s="0" t="n">
        <v>18467.435750947</v>
      </c>
      <c r="F328" s="0" t="n">
        <v>6825.4585727889</v>
      </c>
      <c r="G328" s="0" t="n">
        <v>60000</v>
      </c>
      <c r="H328" s="0" t="n">
        <v>12000</v>
      </c>
      <c r="I328" s="0" t="s">
        <v>787</v>
      </c>
      <c r="J328" s="0" t="s">
        <v>874</v>
      </c>
      <c r="K328" s="0" t="s">
        <v>1279</v>
      </c>
      <c r="L328" s="0" t="s">
        <v>790</v>
      </c>
      <c r="M328" s="0" t="n">
        <v>2545.82356909073</v>
      </c>
      <c r="N328" s="0" t="n">
        <v>2.68696810235257</v>
      </c>
      <c r="O328" s="0" t="n">
        <v>1</v>
      </c>
      <c r="P328" s="0" t="n">
        <v>6</v>
      </c>
      <c r="Q328" s="0" t="n">
        <v>6</v>
      </c>
      <c r="R328" s="0" t="n">
        <v>20</v>
      </c>
      <c r="S328" s="0" t="n">
        <v>100</v>
      </c>
      <c r="T328" s="0" t="n">
        <v>65</v>
      </c>
      <c r="U328" s="0" t="n">
        <v>71</v>
      </c>
      <c r="V328" s="0" t="n">
        <v>20</v>
      </c>
      <c r="W328" s="0" t="n">
        <v>5</v>
      </c>
      <c r="X328" s="0" t="n">
        <v>0.8</v>
      </c>
      <c r="Y328" s="0" t="n">
        <v>100</v>
      </c>
      <c r="Z328" s="0" t="s">
        <v>35</v>
      </c>
      <c r="AA328" s="0" t="n">
        <v>10</v>
      </c>
      <c r="AB328" s="0" t="n">
        <v>0.01</v>
      </c>
      <c r="AC328" s="0" t="n">
        <f aca="false">V328/O328</f>
        <v>20</v>
      </c>
    </row>
    <row r="329" customFormat="false" ht="12.8" hidden="false" customHeight="false" outlineLevel="0" collapsed="false">
      <c r="A329" s="0" t="s">
        <v>1062</v>
      </c>
      <c r="B329" s="0" t="s">
        <v>373</v>
      </c>
      <c r="C329" s="0" t="n">
        <v>58163.7815279961</v>
      </c>
      <c r="D329" s="0" t="n">
        <v>144388.721882967</v>
      </c>
      <c r="E329" s="0" t="n">
        <v>25856.4191051921</v>
      </c>
      <c r="F329" s="0" t="n">
        <v>8532.30277777492</v>
      </c>
      <c r="G329" s="0" t="n">
        <v>100000</v>
      </c>
      <c r="H329" s="0" t="n">
        <v>10000</v>
      </c>
      <c r="I329" s="0" t="s">
        <v>646</v>
      </c>
      <c r="J329" s="0" t="s">
        <v>876</v>
      </c>
      <c r="K329" s="0" t="s">
        <v>1280</v>
      </c>
      <c r="L329" s="0" t="s">
        <v>866</v>
      </c>
      <c r="M329" s="0" t="n">
        <v>7064.51009355823</v>
      </c>
      <c r="N329" s="0" t="n">
        <v>5.14440243384895</v>
      </c>
      <c r="O329" s="0" t="n">
        <v>1</v>
      </c>
      <c r="P329" s="0" t="n">
        <v>10</v>
      </c>
      <c r="Q329" s="0" t="n">
        <v>10</v>
      </c>
      <c r="R329" s="0" t="n">
        <v>10</v>
      </c>
      <c r="S329" s="0" t="n">
        <v>100</v>
      </c>
      <c r="T329" s="0" t="n">
        <v>94</v>
      </c>
      <c r="U329" s="0" t="n">
        <v>72</v>
      </c>
      <c r="V329" s="0" t="n">
        <v>10</v>
      </c>
      <c r="W329" s="0" t="n">
        <v>10</v>
      </c>
      <c r="X329" s="0" t="n">
        <v>0.8</v>
      </c>
      <c r="Y329" s="0" t="n">
        <v>100</v>
      </c>
      <c r="Z329" s="0" t="s">
        <v>35</v>
      </c>
      <c r="AA329" s="0" t="n">
        <v>10</v>
      </c>
      <c r="AB329" s="0" t="n">
        <v>0.01</v>
      </c>
      <c r="AC329" s="0" t="n">
        <f aca="false">V329/O329</f>
        <v>10</v>
      </c>
    </row>
    <row r="330" customFormat="false" ht="12.8" hidden="false" customHeight="false" outlineLevel="0" collapsed="false">
      <c r="A330" s="0" t="s">
        <v>1062</v>
      </c>
      <c r="B330" s="0" t="s">
        <v>378</v>
      </c>
      <c r="C330" s="0" t="n">
        <v>1500.4342880249</v>
      </c>
      <c r="D330" s="0" t="n">
        <v>61866.4795479469</v>
      </c>
      <c r="E330" s="0" t="n">
        <v>6844.48363188534</v>
      </c>
      <c r="F330" s="0" t="n">
        <v>2221.99591606154</v>
      </c>
      <c r="G330" s="0" t="n">
        <v>50000</v>
      </c>
      <c r="H330" s="0" t="n">
        <v>2800</v>
      </c>
      <c r="I330" s="0" t="s">
        <v>878</v>
      </c>
      <c r="J330" s="0" t="s">
        <v>879</v>
      </c>
      <c r="K330" s="0" t="s">
        <v>1281</v>
      </c>
      <c r="L330" s="0" t="s">
        <v>205</v>
      </c>
      <c r="M330" s="0" t="n">
        <v>1076.19738236341</v>
      </c>
      <c r="N330" s="0" t="n">
        <v>1.77034444326482</v>
      </c>
      <c r="O330" s="0" t="n">
        <v>2</v>
      </c>
      <c r="P330" s="0" t="n">
        <v>5</v>
      </c>
      <c r="Q330" s="0" t="n">
        <v>2.5</v>
      </c>
      <c r="R330" s="0" t="n">
        <v>5.6</v>
      </c>
      <c r="S330" s="0" t="n">
        <v>56</v>
      </c>
      <c r="T330" s="0" t="n">
        <v>336</v>
      </c>
      <c r="U330" s="0" t="n">
        <v>73</v>
      </c>
      <c r="V330" s="0" t="n">
        <v>10</v>
      </c>
      <c r="W330" s="0" t="n">
        <v>5</v>
      </c>
      <c r="X330" s="0" t="n">
        <v>0.65</v>
      </c>
      <c r="Y330" s="0" t="n">
        <v>1</v>
      </c>
      <c r="Z330" s="0" t="s">
        <v>114</v>
      </c>
      <c r="AA330" s="0" t="n">
        <v>10</v>
      </c>
      <c r="AB330" s="0" t="n">
        <v>0.01</v>
      </c>
      <c r="AC330" s="0" t="n">
        <f aca="false">V330/O330</f>
        <v>5</v>
      </c>
    </row>
    <row r="331" customFormat="false" ht="12.8" hidden="false" customHeight="false" outlineLevel="0" collapsed="false">
      <c r="A331" s="0" t="s">
        <v>1062</v>
      </c>
      <c r="B331" s="0" t="s">
        <v>382</v>
      </c>
      <c r="C331" s="0" t="n">
        <v>193455.940257788</v>
      </c>
      <c r="D331" s="0" t="n">
        <v>125019.980753547</v>
      </c>
      <c r="E331" s="0" t="n">
        <v>14933.729173477</v>
      </c>
      <c r="F331" s="0" t="n">
        <v>7086.25158007019</v>
      </c>
      <c r="G331" s="0" t="n">
        <v>90000</v>
      </c>
      <c r="H331" s="0" t="n">
        <v>13000</v>
      </c>
      <c r="I331" s="0" t="s">
        <v>1282</v>
      </c>
      <c r="J331" s="0" t="s">
        <v>1283</v>
      </c>
      <c r="K331" s="0" t="s">
        <v>1284</v>
      </c>
      <c r="L331" s="0" t="s">
        <v>1285</v>
      </c>
      <c r="M331" s="0" t="n">
        <v>659.72697451101</v>
      </c>
      <c r="N331" s="0" t="n">
        <v>0.530496645401847</v>
      </c>
      <c r="O331" s="0" t="n">
        <v>2</v>
      </c>
      <c r="P331" s="0" t="n">
        <v>9</v>
      </c>
      <c r="Q331" s="0" t="n">
        <v>4.5</v>
      </c>
      <c r="R331" s="0" t="n">
        <v>14.4444444444444</v>
      </c>
      <c r="S331" s="0" t="n">
        <v>72.2222222222222</v>
      </c>
      <c r="T331" s="0" t="n">
        <v>139</v>
      </c>
      <c r="U331" s="0" t="n">
        <v>74</v>
      </c>
      <c r="V331" s="0" t="n">
        <v>20</v>
      </c>
      <c r="W331" s="0" t="n">
        <v>10</v>
      </c>
      <c r="X331" s="0" t="n">
        <v>0.65</v>
      </c>
      <c r="Y331" s="0" t="n">
        <v>1</v>
      </c>
      <c r="Z331" s="0" t="s">
        <v>114</v>
      </c>
      <c r="AA331" s="0" t="n">
        <v>10</v>
      </c>
      <c r="AB331" s="0" t="n">
        <v>0.01</v>
      </c>
      <c r="AC331" s="0" t="n">
        <f aca="false">V331/O331</f>
        <v>10</v>
      </c>
    </row>
    <row r="332" customFormat="false" ht="12.8" hidden="false" customHeight="false" outlineLevel="0" collapsed="false">
      <c r="A332" s="0" t="s">
        <v>1062</v>
      </c>
      <c r="B332" s="0" t="s">
        <v>387</v>
      </c>
      <c r="C332" s="0" t="n">
        <v>436.416919946671</v>
      </c>
      <c r="D332" s="0" t="n">
        <v>88630.6894266693</v>
      </c>
      <c r="E332" s="0" t="n">
        <v>11253.253468588</v>
      </c>
      <c r="F332" s="0" t="n">
        <v>3377.43595808128</v>
      </c>
      <c r="G332" s="0" t="n">
        <v>60000</v>
      </c>
      <c r="H332" s="0" t="n">
        <v>14000</v>
      </c>
      <c r="I332" s="0" t="s">
        <v>1286</v>
      </c>
      <c r="J332" s="0" t="s">
        <v>1287</v>
      </c>
      <c r="K332" s="0" t="s">
        <v>1288</v>
      </c>
      <c r="L332" s="0" t="s">
        <v>391</v>
      </c>
      <c r="M332" s="0" t="n">
        <v>1245.83301136833</v>
      </c>
      <c r="N332" s="0" t="n">
        <v>1.42568525311462</v>
      </c>
      <c r="O332" s="0" t="n">
        <v>4</v>
      </c>
      <c r="P332" s="0" t="n">
        <v>6</v>
      </c>
      <c r="Q332" s="0" t="n">
        <v>1.5</v>
      </c>
      <c r="R332" s="0" t="n">
        <v>2.33333333333333</v>
      </c>
      <c r="S332" s="0" t="n">
        <v>23.3333333333333</v>
      </c>
      <c r="T332" s="0" t="n">
        <v>58</v>
      </c>
      <c r="U332" s="0" t="n">
        <v>75</v>
      </c>
      <c r="V332" s="0" t="n">
        <v>10</v>
      </c>
      <c r="W332" s="0" t="n">
        <v>5</v>
      </c>
      <c r="X332" s="0" t="n">
        <v>0.8</v>
      </c>
      <c r="Y332" s="0" t="n">
        <v>1</v>
      </c>
      <c r="Z332" s="0" t="s">
        <v>114</v>
      </c>
      <c r="AA332" s="0" t="n">
        <v>10</v>
      </c>
      <c r="AB332" s="0" t="n">
        <v>0.1</v>
      </c>
      <c r="AC332" s="0" t="n">
        <f aca="false">V332/O332</f>
        <v>2.5</v>
      </c>
    </row>
    <row r="333" customFormat="false" ht="12.8" hidden="false" customHeight="false" outlineLevel="0" collapsed="false">
      <c r="A333" s="0" t="s">
        <v>1062</v>
      </c>
      <c r="B333" s="0" t="s">
        <v>392</v>
      </c>
      <c r="C333" s="0" t="n">
        <v>3795.59570217133</v>
      </c>
      <c r="D333" s="0" t="n">
        <v>172431.474063384</v>
      </c>
      <c r="E333" s="0" t="n">
        <v>22951.9768110223</v>
      </c>
      <c r="F333" s="0" t="n">
        <v>7479.49725236137</v>
      </c>
      <c r="G333" s="0" t="n">
        <v>110000</v>
      </c>
      <c r="H333" s="0" t="n">
        <v>32000</v>
      </c>
      <c r="I333" s="0" t="s">
        <v>1289</v>
      </c>
      <c r="J333" s="0" t="s">
        <v>1290</v>
      </c>
      <c r="K333" s="0" t="s">
        <v>1291</v>
      </c>
      <c r="L333" s="0" t="s">
        <v>1292</v>
      </c>
      <c r="M333" s="0" t="n">
        <v>-16420.4558137284</v>
      </c>
      <c r="N333" s="0" t="n">
        <v>-8.69488377715458</v>
      </c>
      <c r="O333" s="0" t="n">
        <v>7</v>
      </c>
      <c r="P333" s="0" t="n">
        <v>11</v>
      </c>
      <c r="Q333" s="0" t="n">
        <v>1.57142857142857</v>
      </c>
      <c r="R333" s="0" t="n">
        <v>2.90909090909091</v>
      </c>
      <c r="S333" s="0" t="n">
        <v>14.5454545454545</v>
      </c>
      <c r="T333" s="0" t="n">
        <v>118</v>
      </c>
      <c r="U333" s="0" t="n">
        <v>76</v>
      </c>
      <c r="V333" s="0" t="n">
        <v>20</v>
      </c>
      <c r="W333" s="0" t="n">
        <v>10</v>
      </c>
      <c r="X333" s="0" t="n">
        <v>0.8</v>
      </c>
      <c r="Y333" s="0" t="n">
        <v>1</v>
      </c>
      <c r="Z333" s="0" t="s">
        <v>114</v>
      </c>
      <c r="AA333" s="0" t="n">
        <v>10</v>
      </c>
      <c r="AB333" s="0" t="n">
        <v>0.1</v>
      </c>
      <c r="AC333" s="0" t="n">
        <f aca="false">V333/O333</f>
        <v>2.85714285714286</v>
      </c>
    </row>
    <row r="334" customFormat="false" ht="12.8" hidden="false" customHeight="false" outlineLevel="0" collapsed="false">
      <c r="A334" s="0" t="s">
        <v>1062</v>
      </c>
      <c r="B334" s="0" t="s">
        <v>397</v>
      </c>
      <c r="C334" s="0" t="n">
        <v>4447.98219299316</v>
      </c>
      <c r="D334" s="0" t="n">
        <v>76736.8279191111</v>
      </c>
      <c r="E334" s="0" t="n">
        <v>13964.9826714095</v>
      </c>
      <c r="F334" s="0" t="n">
        <v>5371.84524770159</v>
      </c>
      <c r="G334" s="0" t="n">
        <v>50000</v>
      </c>
      <c r="H334" s="0" t="n">
        <v>7400</v>
      </c>
      <c r="I334" s="0" t="s">
        <v>1293</v>
      </c>
      <c r="J334" s="0" t="s">
        <v>1294</v>
      </c>
      <c r="K334" s="0" t="s">
        <v>1295</v>
      </c>
      <c r="L334" s="0" t="s">
        <v>205</v>
      </c>
      <c r="M334" s="0" t="n">
        <v>4347.6059156939</v>
      </c>
      <c r="N334" s="0" t="n">
        <v>6.00587462521516</v>
      </c>
      <c r="O334" s="0" t="n">
        <v>2</v>
      </c>
      <c r="P334" s="0" t="n">
        <v>5</v>
      </c>
      <c r="Q334" s="0" t="n">
        <v>2.5</v>
      </c>
      <c r="R334" s="0" t="n">
        <v>14.8</v>
      </c>
      <c r="S334" s="0" t="n">
        <v>74</v>
      </c>
      <c r="T334" s="0" t="n">
        <v>112</v>
      </c>
      <c r="U334" s="0" t="n">
        <v>77</v>
      </c>
      <c r="V334" s="0" t="n">
        <v>20</v>
      </c>
      <c r="W334" s="0" t="n">
        <v>5</v>
      </c>
      <c r="X334" s="0" t="n">
        <v>0.65</v>
      </c>
      <c r="Y334" s="0" t="n">
        <v>100</v>
      </c>
      <c r="Z334" s="0" t="s">
        <v>114</v>
      </c>
      <c r="AA334" s="0" t="n">
        <v>10</v>
      </c>
      <c r="AB334" s="0" t="n">
        <v>0.01</v>
      </c>
      <c r="AC334" s="0" t="n">
        <f aca="false">V334/O334</f>
        <v>10</v>
      </c>
    </row>
    <row r="335" customFormat="false" ht="12.8" hidden="false" customHeight="false" outlineLevel="0" collapsed="false">
      <c r="A335" s="0" t="s">
        <v>1062</v>
      </c>
      <c r="B335" s="0" t="s">
        <v>401</v>
      </c>
      <c r="C335" s="0" t="n">
        <v>28420.6035299301</v>
      </c>
      <c r="D335" s="0" t="n">
        <v>112985.489447162</v>
      </c>
      <c r="E335" s="0" t="n">
        <v>18985.6787274443</v>
      </c>
      <c r="F335" s="0" t="n">
        <v>5999.81071971786</v>
      </c>
      <c r="G335" s="0" t="n">
        <v>80000</v>
      </c>
      <c r="H335" s="0" t="n">
        <v>8000</v>
      </c>
      <c r="I335" s="0" t="s">
        <v>646</v>
      </c>
      <c r="J335" s="0" t="s">
        <v>894</v>
      </c>
      <c r="K335" s="0" t="s">
        <v>1296</v>
      </c>
      <c r="L335" s="0" t="s">
        <v>649</v>
      </c>
      <c r="M335" s="0" t="n">
        <v>2206.51230801994</v>
      </c>
      <c r="N335" s="0" t="n">
        <v>1.99181502213049</v>
      </c>
      <c r="O335" s="0" t="n">
        <v>1</v>
      </c>
      <c r="P335" s="0" t="n">
        <v>8</v>
      </c>
      <c r="Q335" s="0" t="n">
        <v>8</v>
      </c>
      <c r="R335" s="0" t="n">
        <v>10</v>
      </c>
      <c r="S335" s="0" t="n">
        <v>100</v>
      </c>
      <c r="T335" s="0" t="n">
        <v>123</v>
      </c>
      <c r="U335" s="0" t="n">
        <v>78</v>
      </c>
      <c r="V335" s="0" t="n">
        <v>10</v>
      </c>
      <c r="W335" s="0" t="n">
        <v>10</v>
      </c>
      <c r="X335" s="0" t="n">
        <v>0.65</v>
      </c>
      <c r="Y335" s="0" t="n">
        <v>100</v>
      </c>
      <c r="Z335" s="0" t="s">
        <v>114</v>
      </c>
      <c r="AA335" s="0" t="n">
        <v>10</v>
      </c>
      <c r="AB335" s="0" t="n">
        <v>0.01</v>
      </c>
      <c r="AC335" s="0" t="n">
        <f aca="false">V335/O335</f>
        <v>10</v>
      </c>
    </row>
    <row r="336" customFormat="false" ht="12.8" hidden="false" customHeight="false" outlineLevel="0" collapsed="false">
      <c r="A336" s="0" t="s">
        <v>1062</v>
      </c>
      <c r="B336" s="0" t="s">
        <v>406</v>
      </c>
      <c r="C336" s="0" t="n">
        <v>2829.99654006958</v>
      </c>
      <c r="D336" s="0" t="n">
        <v>129091.527970127</v>
      </c>
      <c r="E336" s="0" t="n">
        <v>22576.9952551653</v>
      </c>
      <c r="F336" s="0" t="n">
        <v>6514.53271496224</v>
      </c>
      <c r="G336" s="0" t="n">
        <v>80000</v>
      </c>
      <c r="H336" s="0" t="n">
        <v>20000</v>
      </c>
      <c r="I336" s="0" t="s">
        <v>1297</v>
      </c>
      <c r="J336" s="0" t="s">
        <v>1298</v>
      </c>
      <c r="K336" s="0" t="s">
        <v>1299</v>
      </c>
      <c r="L336" s="0" t="s">
        <v>410</v>
      </c>
      <c r="M336" s="0" t="n">
        <v>-9538.83380436023</v>
      </c>
      <c r="N336" s="0" t="n">
        <v>-6.88076816814285</v>
      </c>
      <c r="O336" s="0" t="n">
        <v>8</v>
      </c>
      <c r="P336" s="0" t="n">
        <v>8</v>
      </c>
      <c r="Q336" s="0" t="n">
        <v>1</v>
      </c>
      <c r="R336" s="0" t="n">
        <v>2.5</v>
      </c>
      <c r="S336" s="0" t="n">
        <v>12.5</v>
      </c>
      <c r="T336" s="0" t="n">
        <v>67</v>
      </c>
      <c r="U336" s="0" t="n">
        <v>79</v>
      </c>
      <c r="V336" s="0" t="n">
        <v>20</v>
      </c>
      <c r="W336" s="0" t="n">
        <v>5</v>
      </c>
      <c r="X336" s="0" t="n">
        <v>0.8</v>
      </c>
      <c r="Y336" s="0" t="n">
        <v>100</v>
      </c>
      <c r="Z336" s="0" t="s">
        <v>114</v>
      </c>
      <c r="AA336" s="0" t="n">
        <v>10</v>
      </c>
      <c r="AB336" s="0" t="n">
        <v>0.1</v>
      </c>
      <c r="AC336" s="0" t="n">
        <f aca="false">V336/O336</f>
        <v>2.5</v>
      </c>
    </row>
    <row r="337" customFormat="false" ht="12.8" hidden="false" customHeight="false" outlineLevel="0" collapsed="false">
      <c r="A337" s="0" t="s">
        <v>1062</v>
      </c>
      <c r="B337" s="0" t="s">
        <v>411</v>
      </c>
      <c r="C337" s="0" t="n">
        <v>795.187856912613</v>
      </c>
      <c r="D337" s="0" t="n">
        <v>164064.461002335</v>
      </c>
      <c r="E337" s="0" t="n">
        <v>23523.4912381703</v>
      </c>
      <c r="F337" s="0" t="n">
        <v>6540.96976416465</v>
      </c>
      <c r="G337" s="0" t="n">
        <v>110000</v>
      </c>
      <c r="H337" s="0" t="n">
        <v>24000</v>
      </c>
      <c r="I337" s="0" t="s">
        <v>1300</v>
      </c>
      <c r="J337" s="0" t="s">
        <v>1301</v>
      </c>
      <c r="K337" s="0" t="s">
        <v>1302</v>
      </c>
      <c r="L337" s="0" t="s">
        <v>902</v>
      </c>
      <c r="M337" s="0" t="n">
        <v>8251.81360859273</v>
      </c>
      <c r="N337" s="0" t="n">
        <v>5.29598447020812</v>
      </c>
      <c r="O337" s="0" t="n">
        <v>5</v>
      </c>
      <c r="P337" s="0" t="n">
        <v>11</v>
      </c>
      <c r="Q337" s="0" t="n">
        <v>2.2</v>
      </c>
      <c r="R337" s="0" t="n">
        <v>2.18181818181818</v>
      </c>
      <c r="S337" s="0" t="n">
        <v>21.8181818181818</v>
      </c>
      <c r="T337" s="0" t="n">
        <v>83</v>
      </c>
      <c r="U337" s="0" t="n">
        <v>80</v>
      </c>
      <c r="V337" s="0" t="n">
        <v>10</v>
      </c>
      <c r="W337" s="0" t="n">
        <v>10</v>
      </c>
      <c r="X337" s="0" t="n">
        <v>0.8</v>
      </c>
      <c r="Y337" s="0" t="n">
        <v>100</v>
      </c>
      <c r="Z337" s="0" t="s">
        <v>114</v>
      </c>
      <c r="AA337" s="0" t="n">
        <v>10</v>
      </c>
      <c r="AB337" s="0" t="n">
        <v>0.1</v>
      </c>
      <c r="AC337" s="0" t="n">
        <f aca="false">V337/O337</f>
        <v>2</v>
      </c>
    </row>
    <row r="338" customFormat="false" ht="12.8" hidden="false" customHeight="false" outlineLevel="0" collapsed="false">
      <c r="A338" s="0" t="s">
        <v>1062</v>
      </c>
      <c r="B338" s="0" t="s">
        <v>416</v>
      </c>
      <c r="C338" s="0" t="n">
        <v>511.46888589859</v>
      </c>
      <c r="D338" s="0" t="n">
        <v>474897.114550579</v>
      </c>
      <c r="E338" s="0" t="n">
        <v>48396.3609565043</v>
      </c>
      <c r="F338" s="0" t="n">
        <v>11500.753594075</v>
      </c>
      <c r="G338" s="0" t="n">
        <v>400000</v>
      </c>
      <c r="H338" s="0" t="n">
        <v>15000</v>
      </c>
      <c r="I338" s="0" t="s">
        <v>1303</v>
      </c>
      <c r="J338" s="0" t="s">
        <v>1304</v>
      </c>
      <c r="K338" s="0" t="s">
        <v>1305</v>
      </c>
      <c r="L338" s="0" t="s">
        <v>224</v>
      </c>
      <c r="M338" s="0" t="n">
        <v>12725.4273043521</v>
      </c>
      <c r="N338" s="0" t="n">
        <v>2.75339828369288</v>
      </c>
      <c r="O338" s="0" t="n">
        <v>3</v>
      </c>
      <c r="P338" s="0" t="n">
        <v>4</v>
      </c>
      <c r="Q338" s="0" t="n">
        <v>1.33333333333333</v>
      </c>
      <c r="R338" s="0" t="n">
        <v>3.75</v>
      </c>
      <c r="S338" s="0" t="n">
        <v>37.5</v>
      </c>
      <c r="T338" s="0" t="n">
        <v>113</v>
      </c>
      <c r="U338" s="0" t="n">
        <v>81</v>
      </c>
      <c r="V338" s="0" t="n">
        <v>10</v>
      </c>
      <c r="W338" s="0" t="n">
        <v>5</v>
      </c>
      <c r="X338" s="0" t="n">
        <v>0.65</v>
      </c>
      <c r="Y338" s="0" t="n">
        <v>1</v>
      </c>
      <c r="Z338" s="0" t="s">
        <v>35</v>
      </c>
      <c r="AA338" s="0" t="n">
        <v>100</v>
      </c>
      <c r="AB338" s="0" t="n">
        <v>0.01</v>
      </c>
      <c r="AC338" s="0" t="n">
        <f aca="false">V338/O338</f>
        <v>3.33333333333333</v>
      </c>
    </row>
    <row r="339" customFormat="false" ht="12.8" hidden="false" customHeight="false" outlineLevel="0" collapsed="false">
      <c r="A339" s="0" t="s">
        <v>1062</v>
      </c>
      <c r="B339" s="0" t="s">
        <v>420</v>
      </c>
      <c r="C339" s="0" t="n">
        <v>22467.1143770218</v>
      </c>
      <c r="D339" s="0" t="n">
        <v>918077.701300044</v>
      </c>
      <c r="E339" s="0" t="n">
        <v>46772.0707631138</v>
      </c>
      <c r="F339" s="0" t="n">
        <v>14305.6305369304</v>
      </c>
      <c r="G339" s="0" t="n">
        <v>800000</v>
      </c>
      <c r="H339" s="0" t="n">
        <v>57000</v>
      </c>
      <c r="I339" s="0" t="s">
        <v>1306</v>
      </c>
      <c r="J339" s="0" t="s">
        <v>1307</v>
      </c>
      <c r="K339" s="0" t="s">
        <v>1308</v>
      </c>
      <c r="L339" s="0" t="s">
        <v>534</v>
      </c>
      <c r="M339" s="0" t="n">
        <v>-171720.227220996</v>
      </c>
      <c r="N339" s="0" t="n">
        <v>-15.7570704372724</v>
      </c>
      <c r="O339" s="0" t="n">
        <v>3</v>
      </c>
      <c r="P339" s="0" t="n">
        <v>8</v>
      </c>
      <c r="Q339" s="0" t="n">
        <v>2.66666666666667</v>
      </c>
      <c r="R339" s="0" t="n">
        <v>7.125</v>
      </c>
      <c r="S339" s="0" t="n">
        <v>35.625</v>
      </c>
      <c r="T339" s="0" t="n">
        <v>103</v>
      </c>
      <c r="U339" s="0" t="n">
        <v>82</v>
      </c>
      <c r="V339" s="0" t="n">
        <v>20</v>
      </c>
      <c r="W339" s="0" t="n">
        <v>10</v>
      </c>
      <c r="X339" s="0" t="n">
        <v>0.65</v>
      </c>
      <c r="Y339" s="0" t="n">
        <v>1</v>
      </c>
      <c r="Z339" s="0" t="s">
        <v>35</v>
      </c>
      <c r="AA339" s="0" t="n">
        <v>100</v>
      </c>
      <c r="AB339" s="0" t="n">
        <v>0.01</v>
      </c>
      <c r="AC339" s="0" t="n">
        <f aca="false">V339/O339</f>
        <v>6.66666666666667</v>
      </c>
    </row>
    <row r="340" customFormat="false" ht="12.8" hidden="false" customHeight="false" outlineLevel="0" collapsed="false">
      <c r="A340" s="0" t="s">
        <v>1062</v>
      </c>
      <c r="B340" s="0" t="s">
        <v>424</v>
      </c>
      <c r="C340" s="0" t="n">
        <v>505.594529151917</v>
      </c>
      <c r="D340" s="0" t="n">
        <v>698102.211458925</v>
      </c>
      <c r="E340" s="0" t="n">
        <v>76416.0623019703</v>
      </c>
      <c r="F340" s="0" t="n">
        <v>21686.1491569544</v>
      </c>
      <c r="G340" s="0" t="n">
        <v>500000</v>
      </c>
      <c r="H340" s="0" t="n">
        <v>100000</v>
      </c>
      <c r="I340" s="0" t="s">
        <v>1309</v>
      </c>
      <c r="J340" s="0" t="s">
        <v>1310</v>
      </c>
      <c r="K340" s="0" t="s">
        <v>1311</v>
      </c>
      <c r="L340" s="0" t="s">
        <v>60</v>
      </c>
      <c r="M340" s="0" t="n">
        <v>-15536.0029336136</v>
      </c>
      <c r="N340" s="0" t="n">
        <v>-2.17701387345661</v>
      </c>
      <c r="O340" s="0" t="n">
        <v>5</v>
      </c>
      <c r="P340" s="0" t="n">
        <v>5</v>
      </c>
      <c r="Q340" s="0" t="n">
        <v>1</v>
      </c>
      <c r="R340" s="0" t="n">
        <v>2</v>
      </c>
      <c r="S340" s="0" t="n">
        <v>20</v>
      </c>
      <c r="T340" s="0" t="n">
        <v>164</v>
      </c>
      <c r="U340" s="0" t="n">
        <v>83</v>
      </c>
      <c r="V340" s="0" t="n">
        <v>10</v>
      </c>
      <c r="W340" s="0" t="n">
        <v>5</v>
      </c>
      <c r="X340" s="0" t="n">
        <v>0.8</v>
      </c>
      <c r="Y340" s="0" t="n">
        <v>1</v>
      </c>
      <c r="Z340" s="0" t="s">
        <v>35</v>
      </c>
      <c r="AA340" s="0" t="n">
        <v>100</v>
      </c>
      <c r="AB340" s="0" t="n">
        <v>0.1</v>
      </c>
      <c r="AC340" s="0" t="n">
        <f aca="false">V340/O340</f>
        <v>2</v>
      </c>
    </row>
    <row r="341" customFormat="false" ht="12.8" hidden="false" customHeight="false" outlineLevel="0" collapsed="false">
      <c r="A341" s="0" t="s">
        <v>1062</v>
      </c>
      <c r="B341" s="0" t="s">
        <v>428</v>
      </c>
      <c r="C341" s="0" t="n">
        <v>3146.25089693069</v>
      </c>
      <c r="D341" s="0" t="n">
        <v>1339302.78357117</v>
      </c>
      <c r="E341" s="0" t="n">
        <v>95240.614683506</v>
      </c>
      <c r="F341" s="0" t="n">
        <v>24062.1688876651</v>
      </c>
      <c r="G341" s="0" t="n">
        <v>1000000</v>
      </c>
      <c r="H341" s="0" t="n">
        <v>220000</v>
      </c>
      <c r="I341" s="0" t="s">
        <v>1312</v>
      </c>
      <c r="J341" s="0" t="s">
        <v>1313</v>
      </c>
      <c r="K341" s="0" t="s">
        <v>1314</v>
      </c>
      <c r="L341" s="0" t="s">
        <v>1315</v>
      </c>
      <c r="M341" s="0" t="n">
        <v>-249411.002428915</v>
      </c>
      <c r="N341" s="0" t="n">
        <v>-15.6989260511711</v>
      </c>
      <c r="O341" s="0" t="n">
        <v>9</v>
      </c>
      <c r="P341" s="0" t="n">
        <v>10</v>
      </c>
      <c r="Q341" s="0" t="n">
        <v>1.11111111111111</v>
      </c>
      <c r="R341" s="0" t="n">
        <v>2.2</v>
      </c>
      <c r="S341" s="0" t="n">
        <v>11</v>
      </c>
      <c r="T341" s="0" t="n">
        <v>302</v>
      </c>
      <c r="U341" s="0" t="n">
        <v>84</v>
      </c>
      <c r="V341" s="0" t="n">
        <v>20</v>
      </c>
      <c r="W341" s="0" t="n">
        <v>10</v>
      </c>
      <c r="X341" s="0" t="n">
        <v>0.8</v>
      </c>
      <c r="Y341" s="0" t="n">
        <v>1</v>
      </c>
      <c r="Z341" s="0" t="s">
        <v>35</v>
      </c>
      <c r="AA341" s="0" t="n">
        <v>100</v>
      </c>
      <c r="AB341" s="0" t="n">
        <v>0.1</v>
      </c>
      <c r="AC341" s="0" t="n">
        <f aca="false">V341/O341</f>
        <v>2.22222222222222</v>
      </c>
    </row>
    <row r="342" customFormat="false" ht="12.8" hidden="false" customHeight="false" outlineLevel="0" collapsed="false">
      <c r="A342" s="0" t="s">
        <v>1062</v>
      </c>
      <c r="B342" s="0" t="s">
        <v>433</v>
      </c>
      <c r="C342" s="0" t="n">
        <v>3689.66155099869</v>
      </c>
      <c r="D342" s="0" t="n">
        <v>503471.832602534</v>
      </c>
      <c r="E342" s="0" t="n">
        <v>48245.4570510069</v>
      </c>
      <c r="F342" s="0" t="n">
        <v>15226.3755515273</v>
      </c>
      <c r="G342" s="0" t="n">
        <v>400000</v>
      </c>
      <c r="H342" s="0" t="n">
        <v>40000</v>
      </c>
      <c r="I342" s="0" t="s">
        <v>1316</v>
      </c>
      <c r="J342" s="0" t="s">
        <v>1317</v>
      </c>
      <c r="K342" s="0" t="s">
        <v>1318</v>
      </c>
      <c r="L342" s="0" t="s">
        <v>700</v>
      </c>
      <c r="M342" s="0" t="n">
        <v>-69316.3370750775</v>
      </c>
      <c r="N342" s="0" t="n">
        <v>-12.1015657697839</v>
      </c>
      <c r="O342" s="0" t="n">
        <v>2</v>
      </c>
      <c r="P342" s="0" t="n">
        <v>4</v>
      </c>
      <c r="Q342" s="0" t="n">
        <v>2</v>
      </c>
      <c r="R342" s="0" t="n">
        <v>10</v>
      </c>
      <c r="S342" s="0" t="n">
        <v>50</v>
      </c>
      <c r="T342" s="0" t="n">
        <v>113</v>
      </c>
      <c r="U342" s="0" t="n">
        <v>85</v>
      </c>
      <c r="V342" s="0" t="n">
        <v>20</v>
      </c>
      <c r="W342" s="0" t="n">
        <v>5</v>
      </c>
      <c r="X342" s="0" t="n">
        <v>0.65</v>
      </c>
      <c r="Y342" s="0" t="n">
        <v>100</v>
      </c>
      <c r="Z342" s="0" t="s">
        <v>35</v>
      </c>
      <c r="AA342" s="0" t="n">
        <v>100</v>
      </c>
      <c r="AB342" s="0" t="n">
        <v>0.01</v>
      </c>
      <c r="AC342" s="0" t="n">
        <f aca="false">V342/O342</f>
        <v>10</v>
      </c>
    </row>
    <row r="343" customFormat="false" ht="12.8" hidden="false" customHeight="false" outlineLevel="0" collapsed="false">
      <c r="A343" s="0" t="s">
        <v>1062</v>
      </c>
      <c r="B343" s="0" t="s">
        <v>437</v>
      </c>
      <c r="C343" s="0" t="n">
        <v>1904.38427901268</v>
      </c>
      <c r="D343" s="0" t="n">
        <v>891302.256848885</v>
      </c>
      <c r="E343" s="0" t="n">
        <v>57429.6297289095</v>
      </c>
      <c r="F343" s="0" t="n">
        <v>14872.6271199759</v>
      </c>
      <c r="G343" s="0" t="n">
        <v>800000</v>
      </c>
      <c r="H343" s="0" t="n">
        <v>19000</v>
      </c>
      <c r="I343" s="0" t="s">
        <v>1319</v>
      </c>
      <c r="J343" s="0" t="s">
        <v>1320</v>
      </c>
      <c r="K343" s="0" t="s">
        <v>1321</v>
      </c>
      <c r="L343" s="0" t="s">
        <v>848</v>
      </c>
      <c r="M343" s="0" t="n">
        <v>-87594.5671288362</v>
      </c>
      <c r="N343" s="0" t="n">
        <v>-8.94829413920233</v>
      </c>
      <c r="O343" s="0" t="n">
        <v>4</v>
      </c>
      <c r="P343" s="0" t="n">
        <v>8</v>
      </c>
      <c r="Q343" s="0" t="n">
        <v>2</v>
      </c>
      <c r="R343" s="0" t="n">
        <v>2.375</v>
      </c>
      <c r="S343" s="0" t="n">
        <v>23.75</v>
      </c>
      <c r="T343" s="0" t="n">
        <v>112</v>
      </c>
      <c r="U343" s="0" t="n">
        <v>86</v>
      </c>
      <c r="V343" s="0" t="n">
        <v>10</v>
      </c>
      <c r="W343" s="0" t="n">
        <v>10</v>
      </c>
      <c r="X343" s="0" t="n">
        <v>0.65</v>
      </c>
      <c r="Y343" s="0" t="n">
        <v>100</v>
      </c>
      <c r="Z343" s="0" t="s">
        <v>35</v>
      </c>
      <c r="AA343" s="0" t="n">
        <v>100</v>
      </c>
      <c r="AB343" s="0" t="n">
        <v>0.01</v>
      </c>
      <c r="AC343" s="0" t="n">
        <f aca="false">V343/O343</f>
        <v>2.5</v>
      </c>
    </row>
    <row r="344" customFormat="false" ht="12.8" hidden="false" customHeight="false" outlineLevel="0" collapsed="false">
      <c r="A344" s="0" t="s">
        <v>1062</v>
      </c>
      <c r="B344" s="0" t="s">
        <v>442</v>
      </c>
      <c r="C344" s="0" t="n">
        <v>2382.65965294838</v>
      </c>
      <c r="D344" s="0" t="n">
        <v>851803.943436249</v>
      </c>
      <c r="E344" s="0" t="n">
        <v>40300.9184195919</v>
      </c>
      <c r="F344" s="0" t="n">
        <v>11503.0250166575</v>
      </c>
      <c r="G344" s="0" t="n">
        <v>600000</v>
      </c>
      <c r="H344" s="0" t="n">
        <v>200000</v>
      </c>
      <c r="I344" s="0" t="s">
        <v>1322</v>
      </c>
      <c r="J344" s="0" t="s">
        <v>1323</v>
      </c>
      <c r="K344" s="0" t="s">
        <v>1324</v>
      </c>
      <c r="L344" s="0" t="s">
        <v>119</v>
      </c>
      <c r="M344" s="0" t="n">
        <v>-48900.1903039652</v>
      </c>
      <c r="N344" s="0" t="n">
        <v>-5.42910690338513</v>
      </c>
      <c r="O344" s="0" t="n">
        <v>6</v>
      </c>
      <c r="P344" s="0" t="n">
        <v>6</v>
      </c>
      <c r="Q344" s="0" t="n">
        <v>1</v>
      </c>
      <c r="R344" s="0" t="n">
        <v>3.33333333333333</v>
      </c>
      <c r="S344" s="0" t="n">
        <v>16.6666666666667</v>
      </c>
      <c r="T344" s="0" t="n">
        <v>95</v>
      </c>
      <c r="U344" s="0" t="n">
        <v>87</v>
      </c>
      <c r="V344" s="0" t="n">
        <v>20</v>
      </c>
      <c r="W344" s="0" t="n">
        <v>5</v>
      </c>
      <c r="X344" s="0" t="n">
        <v>0.8</v>
      </c>
      <c r="Y344" s="0" t="n">
        <v>100</v>
      </c>
      <c r="Z344" s="0" t="s">
        <v>35</v>
      </c>
      <c r="AA344" s="0" t="n">
        <v>100</v>
      </c>
      <c r="AB344" s="0" t="n">
        <v>0.1</v>
      </c>
      <c r="AC344" s="0" t="n">
        <f aca="false">V344/O344</f>
        <v>3.33333333333333</v>
      </c>
    </row>
    <row r="345" customFormat="false" ht="12.8" hidden="false" customHeight="false" outlineLevel="0" collapsed="false">
      <c r="A345" s="0" t="s">
        <v>1062</v>
      </c>
      <c r="B345" s="0" t="s">
        <v>446</v>
      </c>
      <c r="C345" s="0" t="n">
        <v>1086.12849283218</v>
      </c>
      <c r="D345" s="0" t="n">
        <v>1223011.35482003</v>
      </c>
      <c r="E345" s="0" t="n">
        <v>96347.1472435869</v>
      </c>
      <c r="F345" s="0" t="n">
        <v>26664.2075764451</v>
      </c>
      <c r="G345" s="0" t="n">
        <v>900000</v>
      </c>
      <c r="H345" s="0" t="n">
        <v>200000</v>
      </c>
      <c r="I345" s="0" t="s">
        <v>1325</v>
      </c>
      <c r="J345" s="0" t="s">
        <v>1326</v>
      </c>
      <c r="K345" s="0" t="s">
        <v>1327</v>
      </c>
      <c r="L345" s="0" t="s">
        <v>929</v>
      </c>
      <c r="M345" s="0" t="n">
        <v>-40290.5884471103</v>
      </c>
      <c r="N345" s="0" t="n">
        <v>-3.18930788176507</v>
      </c>
      <c r="O345" s="0" t="n">
        <v>4</v>
      </c>
      <c r="P345" s="0" t="n">
        <v>9</v>
      </c>
      <c r="Q345" s="0" t="n">
        <v>2.25</v>
      </c>
      <c r="R345" s="0" t="n">
        <v>2.22222222222222</v>
      </c>
      <c r="S345" s="0" t="n">
        <v>22.2222222222222</v>
      </c>
      <c r="T345" s="0" t="n">
        <v>182</v>
      </c>
      <c r="U345" s="0" t="n">
        <v>88</v>
      </c>
      <c r="V345" s="0" t="n">
        <v>10</v>
      </c>
      <c r="W345" s="0" t="n">
        <v>10</v>
      </c>
      <c r="X345" s="0" t="n">
        <v>0.8</v>
      </c>
      <c r="Y345" s="0" t="n">
        <v>100</v>
      </c>
      <c r="Z345" s="0" t="s">
        <v>35</v>
      </c>
      <c r="AA345" s="0" t="n">
        <v>100</v>
      </c>
      <c r="AB345" s="0" t="n">
        <v>0.1</v>
      </c>
      <c r="AC345" s="0" t="n">
        <f aca="false">V345/O345</f>
        <v>2.5</v>
      </c>
    </row>
    <row r="346" customFormat="false" ht="12.8" hidden="false" customHeight="false" outlineLevel="0" collapsed="false">
      <c r="A346" s="0" t="s">
        <v>1062</v>
      </c>
      <c r="B346" s="0" t="s">
        <v>451</v>
      </c>
      <c r="C346" s="0" t="n">
        <v>278.795741081238</v>
      </c>
      <c r="D346" s="0" t="n">
        <v>633963.246478761</v>
      </c>
      <c r="E346" s="0" t="n">
        <v>25979.4836170303</v>
      </c>
      <c r="F346" s="0" t="n">
        <v>7983.76286173056</v>
      </c>
      <c r="G346" s="0" t="n">
        <v>500000</v>
      </c>
      <c r="H346" s="0" t="n">
        <v>100000</v>
      </c>
      <c r="I346" s="0" t="s">
        <v>1328</v>
      </c>
      <c r="J346" s="0" t="s">
        <v>1329</v>
      </c>
      <c r="K346" s="0" t="s">
        <v>1330</v>
      </c>
      <c r="L346" s="0" t="s">
        <v>60</v>
      </c>
      <c r="M346" s="0" t="n">
        <v>-28256.5767266803</v>
      </c>
      <c r="N346" s="0" t="n">
        <v>-4.26694818495553</v>
      </c>
      <c r="O346" s="0" t="n">
        <v>5</v>
      </c>
      <c r="P346" s="0" t="n">
        <v>5</v>
      </c>
      <c r="Q346" s="0" t="n">
        <v>1</v>
      </c>
      <c r="R346" s="0" t="n">
        <v>2</v>
      </c>
      <c r="S346" s="0" t="n">
        <v>20</v>
      </c>
      <c r="T346" s="0" t="n">
        <v>116</v>
      </c>
      <c r="U346" s="0" t="n">
        <v>89</v>
      </c>
      <c r="V346" s="0" t="n">
        <v>10</v>
      </c>
      <c r="W346" s="0" t="n">
        <v>5</v>
      </c>
      <c r="X346" s="0" t="n">
        <v>0.65</v>
      </c>
      <c r="Y346" s="0" t="n">
        <v>1</v>
      </c>
      <c r="Z346" s="0" t="s">
        <v>114</v>
      </c>
      <c r="AA346" s="0" t="n">
        <v>100</v>
      </c>
      <c r="AB346" s="0" t="n">
        <v>0.1</v>
      </c>
      <c r="AC346" s="0" t="n">
        <f aca="false">V346/O346</f>
        <v>2</v>
      </c>
    </row>
    <row r="347" customFormat="false" ht="12.8" hidden="false" customHeight="false" outlineLevel="0" collapsed="false">
      <c r="A347" s="0" t="s">
        <v>1062</v>
      </c>
      <c r="B347" s="0" t="s">
        <v>455</v>
      </c>
      <c r="C347" s="0" t="n">
        <v>3423.01108193398</v>
      </c>
      <c r="D347" s="0" t="n">
        <v>1101850.48633141</v>
      </c>
      <c r="E347" s="0" t="n">
        <v>63196.4749914463</v>
      </c>
      <c r="F347" s="0" t="n">
        <v>18654.0113399643</v>
      </c>
      <c r="G347" s="0" t="n">
        <v>800000</v>
      </c>
      <c r="H347" s="0" t="n">
        <v>220000</v>
      </c>
      <c r="I347" s="0" t="s">
        <v>1331</v>
      </c>
      <c r="J347" s="0" t="s">
        <v>1332</v>
      </c>
      <c r="K347" s="0" t="s">
        <v>1333</v>
      </c>
      <c r="L347" s="0" t="s">
        <v>821</v>
      </c>
      <c r="M347" s="0" t="n">
        <v>-415328.658883334</v>
      </c>
      <c r="N347" s="0" t="n">
        <v>-27.3750572035808</v>
      </c>
      <c r="O347" s="0" t="n">
        <v>7</v>
      </c>
      <c r="P347" s="0" t="n">
        <v>8</v>
      </c>
      <c r="Q347" s="0" t="n">
        <v>1.14285714285714</v>
      </c>
      <c r="R347" s="0" t="n">
        <v>2.75</v>
      </c>
      <c r="S347" s="0" t="n">
        <v>13.75</v>
      </c>
      <c r="T347" s="0" t="n">
        <v>277</v>
      </c>
      <c r="U347" s="0" t="n">
        <v>90</v>
      </c>
      <c r="V347" s="0" t="n">
        <v>20</v>
      </c>
      <c r="W347" s="0" t="n">
        <v>10</v>
      </c>
      <c r="X347" s="0" t="n">
        <v>0.65</v>
      </c>
      <c r="Y347" s="0" t="n">
        <v>1</v>
      </c>
      <c r="Z347" s="0" t="s">
        <v>114</v>
      </c>
      <c r="AA347" s="0" t="n">
        <v>100</v>
      </c>
      <c r="AB347" s="0" t="n">
        <v>0.1</v>
      </c>
      <c r="AC347" s="0" t="n">
        <f aca="false">V347/O347</f>
        <v>2.85714285714286</v>
      </c>
    </row>
    <row r="348" customFormat="false" ht="12.8" hidden="false" customHeight="false" outlineLevel="0" collapsed="false">
      <c r="A348" s="0" t="s">
        <v>1062</v>
      </c>
      <c r="B348" s="0" t="s">
        <v>460</v>
      </c>
      <c r="C348" s="0" t="n">
        <v>654.298414945602</v>
      </c>
      <c r="D348" s="0" t="n">
        <v>532690.147466547</v>
      </c>
      <c r="E348" s="0" t="n">
        <v>13631.6870618248</v>
      </c>
      <c r="F348" s="0" t="n">
        <v>3058.46040472166</v>
      </c>
      <c r="G348" s="0" t="n">
        <v>500000</v>
      </c>
      <c r="H348" s="0" t="n">
        <v>16000</v>
      </c>
      <c r="I348" s="0" t="s">
        <v>1334</v>
      </c>
      <c r="J348" s="0" t="s">
        <v>1335</v>
      </c>
      <c r="K348" s="0" t="s">
        <v>1336</v>
      </c>
      <c r="L348" s="0" t="s">
        <v>134</v>
      </c>
      <c r="M348" s="0" t="n">
        <v>-335.54429782473</v>
      </c>
      <c r="N348" s="0" t="n">
        <v>-0.062950867661565</v>
      </c>
      <c r="O348" s="0" t="n">
        <v>3</v>
      </c>
      <c r="P348" s="0" t="n">
        <v>5</v>
      </c>
      <c r="Q348" s="0" t="n">
        <v>1.66666666666667</v>
      </c>
      <c r="R348" s="0" t="n">
        <v>3.2</v>
      </c>
      <c r="S348" s="0" t="n">
        <v>32</v>
      </c>
      <c r="T348" s="0" t="n">
        <v>75</v>
      </c>
      <c r="U348" s="0" t="n">
        <v>91</v>
      </c>
      <c r="V348" s="0" t="n">
        <v>10</v>
      </c>
      <c r="W348" s="0" t="n">
        <v>5</v>
      </c>
      <c r="X348" s="0" t="n">
        <v>0.8</v>
      </c>
      <c r="Y348" s="0" t="n">
        <v>1</v>
      </c>
      <c r="Z348" s="0" t="s">
        <v>114</v>
      </c>
      <c r="AA348" s="0" t="n">
        <v>100</v>
      </c>
      <c r="AB348" s="0" t="n">
        <v>0.01</v>
      </c>
      <c r="AC348" s="0" t="n">
        <f aca="false">V348/O348</f>
        <v>3.33333333333333</v>
      </c>
    </row>
    <row r="349" customFormat="false" ht="12.8" hidden="false" customHeight="false" outlineLevel="0" collapsed="false">
      <c r="A349" s="0" t="s">
        <v>1062</v>
      </c>
      <c r="B349" s="0" t="s">
        <v>465</v>
      </c>
      <c r="C349" s="0" t="n">
        <v>18042.494987011</v>
      </c>
      <c r="D349" s="0" t="n">
        <v>1105588.44708204</v>
      </c>
      <c r="E349" s="0" t="n">
        <v>55788.3407111458</v>
      </c>
      <c r="F349" s="0" t="n">
        <v>15800.1063708991</v>
      </c>
      <c r="G349" s="0" t="n">
        <v>1000000</v>
      </c>
      <c r="H349" s="0" t="n">
        <v>34000</v>
      </c>
      <c r="I349" s="0" t="s">
        <v>1337</v>
      </c>
      <c r="J349" s="0" t="s">
        <v>1338</v>
      </c>
      <c r="K349" s="0" t="s">
        <v>1339</v>
      </c>
      <c r="L349" s="0" t="s">
        <v>1340</v>
      </c>
      <c r="M349" s="0" t="n">
        <v>3289.08324310067</v>
      </c>
      <c r="N349" s="0" t="n">
        <v>0.298383846620929</v>
      </c>
      <c r="O349" s="0" t="n">
        <v>6</v>
      </c>
      <c r="P349" s="0" t="n">
        <v>10</v>
      </c>
      <c r="Q349" s="0" t="n">
        <v>1.66666666666667</v>
      </c>
      <c r="R349" s="0" t="n">
        <v>3.4</v>
      </c>
      <c r="S349" s="0" t="n">
        <v>17</v>
      </c>
      <c r="T349" s="0" t="n">
        <v>229</v>
      </c>
      <c r="U349" s="0" t="n">
        <v>92</v>
      </c>
      <c r="V349" s="0" t="n">
        <v>20</v>
      </c>
      <c r="W349" s="0" t="n">
        <v>10</v>
      </c>
      <c r="X349" s="0" t="n">
        <v>0.8</v>
      </c>
      <c r="Y349" s="0" t="n">
        <v>1</v>
      </c>
      <c r="Z349" s="0" t="s">
        <v>114</v>
      </c>
      <c r="AA349" s="0" t="n">
        <v>100</v>
      </c>
      <c r="AB349" s="0" t="n">
        <v>0.01</v>
      </c>
      <c r="AC349" s="0" t="n">
        <f aca="false">V349/O349</f>
        <v>3.33333333333333</v>
      </c>
    </row>
    <row r="350" customFormat="false" ht="12.8" hidden="false" customHeight="false" outlineLevel="0" collapsed="false">
      <c r="A350" s="0" t="s">
        <v>1062</v>
      </c>
      <c r="B350" s="0" t="s">
        <v>470</v>
      </c>
      <c r="C350" s="0" t="n">
        <v>5597.93206715584</v>
      </c>
      <c r="D350" s="0" t="n">
        <v>738333.224906632</v>
      </c>
      <c r="E350" s="0" t="n">
        <v>28952.0744097978</v>
      </c>
      <c r="F350" s="0" t="n">
        <v>9381.15049683368</v>
      </c>
      <c r="G350" s="0" t="n">
        <v>500000</v>
      </c>
      <c r="H350" s="0" t="n">
        <v>200000</v>
      </c>
      <c r="I350" s="0" t="s">
        <v>1341</v>
      </c>
      <c r="J350" s="0" t="s">
        <v>1342</v>
      </c>
      <c r="K350" s="0" t="s">
        <v>1343</v>
      </c>
      <c r="L350" s="0" t="s">
        <v>60</v>
      </c>
      <c r="M350" s="0" t="n">
        <v>-130803.438269679</v>
      </c>
      <c r="N350" s="0" t="n">
        <v>-15.0498125106873</v>
      </c>
      <c r="O350" s="0" t="n">
        <v>5</v>
      </c>
      <c r="P350" s="0" t="n">
        <v>5</v>
      </c>
      <c r="Q350" s="0" t="n">
        <v>1</v>
      </c>
      <c r="R350" s="0" t="n">
        <v>4</v>
      </c>
      <c r="S350" s="0" t="n">
        <v>20</v>
      </c>
      <c r="T350" s="0" t="n">
        <v>93</v>
      </c>
      <c r="U350" s="0" t="n">
        <v>93</v>
      </c>
      <c r="V350" s="0" t="n">
        <v>20</v>
      </c>
      <c r="W350" s="0" t="n">
        <v>5</v>
      </c>
      <c r="X350" s="0" t="n">
        <v>0.65</v>
      </c>
      <c r="Y350" s="0" t="n">
        <v>100</v>
      </c>
      <c r="Z350" s="0" t="s">
        <v>114</v>
      </c>
      <c r="AA350" s="0" t="n">
        <v>100</v>
      </c>
      <c r="AB350" s="0" t="n">
        <v>0.1</v>
      </c>
      <c r="AC350" s="0" t="n">
        <f aca="false">V350/O350</f>
        <v>4</v>
      </c>
    </row>
    <row r="351" customFormat="false" ht="12.8" hidden="false" customHeight="false" outlineLevel="0" collapsed="false">
      <c r="A351" s="0" t="s">
        <v>1062</v>
      </c>
      <c r="B351" s="0" t="s">
        <v>474</v>
      </c>
      <c r="C351" s="0" t="n">
        <v>626.715991973877</v>
      </c>
      <c r="D351" s="0" t="n">
        <v>1009961.79920713</v>
      </c>
      <c r="E351" s="0" t="n">
        <v>39384.3873938887</v>
      </c>
      <c r="F351" s="0" t="n">
        <v>10577.4118132432</v>
      </c>
      <c r="G351" s="0" t="n">
        <v>800000</v>
      </c>
      <c r="H351" s="0" t="n">
        <v>160000</v>
      </c>
      <c r="I351" s="0" t="s">
        <v>1344</v>
      </c>
      <c r="J351" s="0" t="s">
        <v>1345</v>
      </c>
      <c r="K351" s="0" t="s">
        <v>1346</v>
      </c>
      <c r="L351" s="0" t="s">
        <v>1347</v>
      </c>
      <c r="M351" s="0" t="n">
        <v>-74960.7299939147</v>
      </c>
      <c r="N351" s="0" t="n">
        <v>-6.90931637755895</v>
      </c>
      <c r="O351" s="0" t="n">
        <v>4</v>
      </c>
      <c r="P351" s="0" t="n">
        <v>8</v>
      </c>
      <c r="Q351" s="0" t="n">
        <v>2</v>
      </c>
      <c r="R351" s="0" t="n">
        <v>2</v>
      </c>
      <c r="S351" s="0" t="n">
        <v>20</v>
      </c>
      <c r="T351" s="0" t="n">
        <v>116</v>
      </c>
      <c r="U351" s="0" t="n">
        <v>94</v>
      </c>
      <c r="V351" s="0" t="n">
        <v>10</v>
      </c>
      <c r="W351" s="0" t="n">
        <v>10</v>
      </c>
      <c r="X351" s="0" t="n">
        <v>0.65</v>
      </c>
      <c r="Y351" s="0" t="n">
        <v>100</v>
      </c>
      <c r="Z351" s="0" t="s">
        <v>114</v>
      </c>
      <c r="AA351" s="0" t="n">
        <v>100</v>
      </c>
      <c r="AB351" s="0" t="n">
        <v>0.1</v>
      </c>
      <c r="AC351" s="0" t="n">
        <f aca="false">V351/O351</f>
        <v>2.5</v>
      </c>
    </row>
    <row r="352" customFormat="false" ht="12.8" hidden="false" customHeight="false" outlineLevel="0" collapsed="false">
      <c r="A352" s="0" t="s">
        <v>1062</v>
      </c>
      <c r="B352" s="0" t="s">
        <v>479</v>
      </c>
      <c r="C352" s="0" t="n">
        <v>1396.57524394989</v>
      </c>
      <c r="D352" s="0" t="n">
        <v>611253.078352118</v>
      </c>
      <c r="E352" s="0" t="n">
        <v>51377.6652349003</v>
      </c>
      <c r="F352" s="0" t="n">
        <v>15875.4131172173</v>
      </c>
      <c r="G352" s="0" t="n">
        <v>500000</v>
      </c>
      <c r="H352" s="0" t="n">
        <v>44000</v>
      </c>
      <c r="I352" s="0" t="s">
        <v>951</v>
      </c>
      <c r="J352" s="0" t="s">
        <v>952</v>
      </c>
      <c r="K352" s="0" t="s">
        <v>1348</v>
      </c>
      <c r="L352" s="0" t="s">
        <v>954</v>
      </c>
      <c r="M352" s="0" t="n">
        <v>6049.50323021656</v>
      </c>
      <c r="N352" s="0" t="n">
        <v>0.999581542293114</v>
      </c>
      <c r="O352" s="0" t="n">
        <v>2</v>
      </c>
      <c r="P352" s="0" t="n">
        <v>5</v>
      </c>
      <c r="Q352" s="0" t="n">
        <v>2.5</v>
      </c>
      <c r="R352" s="0" t="n">
        <v>8.8</v>
      </c>
      <c r="S352" s="0" t="n">
        <v>44</v>
      </c>
      <c r="T352" s="0" t="n">
        <v>187</v>
      </c>
      <c r="U352" s="0" t="n">
        <v>95</v>
      </c>
      <c r="V352" s="0" t="n">
        <v>20</v>
      </c>
      <c r="W352" s="0" t="n">
        <v>5</v>
      </c>
      <c r="X352" s="0" t="n">
        <v>0.8</v>
      </c>
      <c r="Y352" s="0" t="n">
        <v>100</v>
      </c>
      <c r="Z352" s="0" t="s">
        <v>114</v>
      </c>
      <c r="AA352" s="0" t="n">
        <v>100</v>
      </c>
      <c r="AB352" s="0" t="n">
        <v>0.01</v>
      </c>
      <c r="AC352" s="0" t="n">
        <f aca="false">V352/O352</f>
        <v>10</v>
      </c>
    </row>
    <row r="353" customFormat="false" ht="12.8" hidden="false" customHeight="false" outlineLevel="0" collapsed="false">
      <c r="A353" s="0" t="s">
        <v>1062</v>
      </c>
      <c r="B353" s="0" t="s">
        <v>483</v>
      </c>
      <c r="C353" s="0" t="n">
        <v>3276.21182799339</v>
      </c>
      <c r="D353" s="0" t="n">
        <v>1002599.76682135</v>
      </c>
      <c r="E353" s="0" t="n">
        <v>63956.5406867472</v>
      </c>
      <c r="F353" s="0" t="n">
        <v>16643.2261345995</v>
      </c>
      <c r="G353" s="0" t="n">
        <v>900000</v>
      </c>
      <c r="H353" s="0" t="n">
        <v>22000</v>
      </c>
      <c r="I353" s="0" t="s">
        <v>1349</v>
      </c>
      <c r="J353" s="0" t="s">
        <v>1350</v>
      </c>
      <c r="K353" s="0" t="s">
        <v>1351</v>
      </c>
      <c r="L353" s="0" t="s">
        <v>1352</v>
      </c>
      <c r="M353" s="0" t="n">
        <v>5659.72333729861</v>
      </c>
      <c r="N353" s="0" t="n">
        <v>0.567709500113902</v>
      </c>
      <c r="O353" s="0" t="n">
        <v>4</v>
      </c>
      <c r="P353" s="0" t="n">
        <v>9</v>
      </c>
      <c r="Q353" s="0" t="n">
        <v>2.25</v>
      </c>
      <c r="R353" s="0" t="n">
        <v>2.44444444444444</v>
      </c>
      <c r="S353" s="0" t="n">
        <v>24.4444444444444</v>
      </c>
      <c r="T353" s="0" t="n">
        <v>212</v>
      </c>
      <c r="U353" s="0" t="n">
        <v>96</v>
      </c>
      <c r="V353" s="0" t="n">
        <v>10</v>
      </c>
      <c r="W353" s="0" t="n">
        <v>10</v>
      </c>
      <c r="X353" s="0" t="n">
        <v>0.8</v>
      </c>
      <c r="Y353" s="0" t="n">
        <v>100</v>
      </c>
      <c r="Z353" s="0" t="s">
        <v>114</v>
      </c>
      <c r="AA353" s="0" t="n">
        <v>100</v>
      </c>
      <c r="AB353" s="0" t="n">
        <v>0.01</v>
      </c>
      <c r="AC353" s="0" t="n">
        <f aca="false">V353/O353</f>
        <v>2.5</v>
      </c>
    </row>
    <row r="354" customFormat="false" ht="12.8" hidden="false" customHeight="false" outlineLevel="0" collapsed="false">
      <c r="A354" s="0" t="s">
        <v>1062</v>
      </c>
      <c r="B354" s="0" t="s">
        <v>488</v>
      </c>
      <c r="C354" s="0" t="n">
        <v>11895.3641839027</v>
      </c>
      <c r="D354" s="0" t="n">
        <v>96557.3152662384</v>
      </c>
      <c r="E354" s="0" t="n">
        <v>18068.9916447894</v>
      </c>
      <c r="F354" s="0" t="n">
        <v>6488.32362144897</v>
      </c>
      <c r="G354" s="0" t="n">
        <v>60000</v>
      </c>
      <c r="H354" s="0" t="n">
        <v>12000</v>
      </c>
      <c r="I354" s="0" t="s">
        <v>787</v>
      </c>
      <c r="J354" s="0" t="s">
        <v>959</v>
      </c>
      <c r="K354" s="0" t="s">
        <v>1353</v>
      </c>
      <c r="L354" s="0" t="s">
        <v>790</v>
      </c>
      <c r="M354" s="0" t="n">
        <v>3135.30798484031</v>
      </c>
      <c r="N354" s="0" t="n">
        <v>3.35607002683682</v>
      </c>
      <c r="O354" s="0" t="n">
        <v>1</v>
      </c>
      <c r="P354" s="0" t="n">
        <v>6</v>
      </c>
      <c r="Q354" s="0" t="n">
        <v>6</v>
      </c>
      <c r="R354" s="0" t="n">
        <v>20</v>
      </c>
      <c r="S354" s="0" t="n">
        <v>100</v>
      </c>
      <c r="T354" s="0" t="n">
        <v>83</v>
      </c>
      <c r="U354" s="0" t="n">
        <v>97</v>
      </c>
      <c r="V354" s="0" t="n">
        <v>20</v>
      </c>
      <c r="W354" s="0" t="n">
        <v>5</v>
      </c>
      <c r="X354" s="0" t="n">
        <v>0.8</v>
      </c>
      <c r="Y354" s="0" t="n">
        <v>1</v>
      </c>
      <c r="Z354" s="0" t="s">
        <v>35</v>
      </c>
      <c r="AA354" s="0" t="n">
        <v>10</v>
      </c>
      <c r="AB354" s="0" t="n">
        <v>0.01</v>
      </c>
      <c r="AC354" s="0" t="n">
        <f aca="false">V354/O354</f>
        <v>20</v>
      </c>
    </row>
    <row r="355" customFormat="false" ht="12.8" hidden="false" customHeight="false" outlineLevel="0" collapsed="false">
      <c r="A355" s="0" t="s">
        <v>1062</v>
      </c>
      <c r="B355" s="0" t="s">
        <v>493</v>
      </c>
      <c r="C355" s="0" t="n">
        <v>6208.04779791832</v>
      </c>
      <c r="D355" s="0" t="n">
        <v>137449.185005236</v>
      </c>
      <c r="E355" s="0" t="n">
        <v>26097.515483102</v>
      </c>
      <c r="F355" s="0" t="n">
        <v>7951.66952213406</v>
      </c>
      <c r="G355" s="0" t="n">
        <v>100000</v>
      </c>
      <c r="H355" s="0" t="n">
        <v>3400</v>
      </c>
      <c r="I355" s="0" t="s">
        <v>961</v>
      </c>
      <c r="J355" s="0" t="s">
        <v>962</v>
      </c>
      <c r="K355" s="0" t="s">
        <v>1354</v>
      </c>
      <c r="L355" s="0" t="s">
        <v>964</v>
      </c>
      <c r="M355" s="0" t="n">
        <v>3502.95055295236</v>
      </c>
      <c r="N355" s="0" t="n">
        <v>2.61519151118819</v>
      </c>
      <c r="O355" s="0" t="n">
        <v>3</v>
      </c>
      <c r="P355" s="0" t="n">
        <v>10</v>
      </c>
      <c r="Q355" s="0" t="n">
        <v>3.33333333333333</v>
      </c>
      <c r="R355" s="0" t="n">
        <v>3.4</v>
      </c>
      <c r="S355" s="0" t="n">
        <v>34</v>
      </c>
      <c r="T355" s="0" t="n">
        <v>95</v>
      </c>
      <c r="U355" s="0" t="n">
        <v>98</v>
      </c>
      <c r="V355" s="0" t="n">
        <v>10</v>
      </c>
      <c r="W355" s="0" t="n">
        <v>10</v>
      </c>
      <c r="X355" s="0" t="n">
        <v>0.8</v>
      </c>
      <c r="Y355" s="0" t="n">
        <v>1</v>
      </c>
      <c r="Z355" s="0" t="s">
        <v>35</v>
      </c>
      <c r="AA355" s="0" t="n">
        <v>10</v>
      </c>
      <c r="AB355" s="0" t="n">
        <v>0.01</v>
      </c>
      <c r="AC355" s="0" t="n">
        <f aca="false">V355/O355</f>
        <v>3.33333333333333</v>
      </c>
    </row>
    <row r="356" customFormat="false" ht="12.8" hidden="false" customHeight="false" outlineLevel="0" collapsed="false">
      <c r="A356" s="0" t="s">
        <v>1062</v>
      </c>
      <c r="B356" s="0" t="s">
        <v>498</v>
      </c>
      <c r="C356" s="0" t="n">
        <v>5995.06766200066</v>
      </c>
      <c r="D356" s="0" t="n">
        <v>82257.768733183</v>
      </c>
      <c r="E356" s="0" t="n">
        <v>11095.4865841673</v>
      </c>
      <c r="F356" s="0" t="n">
        <v>5162.28214901571</v>
      </c>
      <c r="G356" s="0" t="n">
        <v>60000</v>
      </c>
      <c r="H356" s="0" t="n">
        <v>6000</v>
      </c>
      <c r="I356" s="0" t="s">
        <v>646</v>
      </c>
      <c r="J356" s="0" t="s">
        <v>965</v>
      </c>
      <c r="K356" s="0" t="s">
        <v>1355</v>
      </c>
      <c r="L356" s="0" t="s">
        <v>790</v>
      </c>
      <c r="M356" s="0" t="n">
        <v>2418.4296973794</v>
      </c>
      <c r="N356" s="0" t="n">
        <v>3.0291203892543</v>
      </c>
      <c r="O356" s="0" t="n">
        <v>1</v>
      </c>
      <c r="P356" s="0" t="n">
        <v>6</v>
      </c>
      <c r="Q356" s="0" t="n">
        <v>6</v>
      </c>
      <c r="R356" s="0" t="n">
        <v>10</v>
      </c>
      <c r="S356" s="0" t="n">
        <v>100</v>
      </c>
      <c r="T356" s="0" t="n">
        <v>95</v>
      </c>
      <c r="U356" s="0" t="n">
        <v>99</v>
      </c>
      <c r="V356" s="0" t="n">
        <v>10</v>
      </c>
      <c r="W356" s="0" t="n">
        <v>5</v>
      </c>
      <c r="X356" s="0" t="n">
        <v>0.8</v>
      </c>
      <c r="Y356" s="0" t="n">
        <v>100</v>
      </c>
      <c r="Z356" s="0" t="s">
        <v>35</v>
      </c>
      <c r="AA356" s="0" t="n">
        <v>10</v>
      </c>
      <c r="AB356" s="0" t="n">
        <v>0.01</v>
      </c>
      <c r="AC356" s="0" t="n">
        <f aca="false">V356/O356</f>
        <v>10</v>
      </c>
    </row>
    <row r="357" customFormat="false" ht="12.8" hidden="false" customHeight="false" outlineLevel="0" collapsed="false">
      <c r="A357" s="0" t="s">
        <v>1062</v>
      </c>
      <c r="B357" s="0" t="s">
        <v>502</v>
      </c>
      <c r="C357" s="0" t="n">
        <v>330933.938467026</v>
      </c>
      <c r="D357" s="0" t="n">
        <v>178303.87820135</v>
      </c>
      <c r="E357" s="0" t="n">
        <v>37713.437450984</v>
      </c>
      <c r="F357" s="0" t="n">
        <v>11490.4407503656</v>
      </c>
      <c r="G357" s="0" t="n">
        <v>110000</v>
      </c>
      <c r="H357" s="0" t="n">
        <v>19100</v>
      </c>
      <c r="I357" s="0" t="s">
        <v>1356</v>
      </c>
      <c r="J357" s="0" t="s">
        <v>1357</v>
      </c>
      <c r="K357" s="0" t="s">
        <v>1358</v>
      </c>
      <c r="L357" s="0" t="s">
        <v>1359</v>
      </c>
      <c r="M357" s="0" t="n">
        <v>7581.32179823989</v>
      </c>
      <c r="N357" s="0" t="n">
        <v>4.44072649681914</v>
      </c>
      <c r="O357" s="0" t="n">
        <v>2</v>
      </c>
      <c r="P357" s="0" t="n">
        <v>11</v>
      </c>
      <c r="Q357" s="0" t="n">
        <v>5.5</v>
      </c>
      <c r="R357" s="0" t="n">
        <v>17.3636363636364</v>
      </c>
      <c r="S357" s="0" t="n">
        <v>86.8181818181818</v>
      </c>
      <c r="T357" s="0" t="n">
        <v>196</v>
      </c>
      <c r="U357" s="0" t="n">
        <v>100</v>
      </c>
      <c r="V357" s="0" t="n">
        <v>20</v>
      </c>
      <c r="W357" s="0" t="n">
        <v>10</v>
      </c>
      <c r="X357" s="0" t="n">
        <v>0.8</v>
      </c>
      <c r="Y357" s="0" t="n">
        <v>100</v>
      </c>
      <c r="Z357" s="0" t="s">
        <v>35</v>
      </c>
      <c r="AA357" s="0" t="n">
        <v>10</v>
      </c>
      <c r="AB357" s="0" t="n">
        <v>0.01</v>
      </c>
      <c r="AC357" s="0" t="n">
        <f aca="false">V357/O357</f>
        <v>10</v>
      </c>
    </row>
    <row r="358" customFormat="false" ht="12.8" hidden="false" customHeight="false" outlineLevel="0" collapsed="false">
      <c r="A358" s="0" t="s">
        <v>1062</v>
      </c>
      <c r="B358" s="0" t="s">
        <v>507</v>
      </c>
      <c r="C358" s="0" t="n">
        <v>3333.34563612938</v>
      </c>
      <c r="D358" s="0" t="n">
        <v>75112.3218539419</v>
      </c>
      <c r="E358" s="0" t="n">
        <v>8433.46188348749</v>
      </c>
      <c r="F358" s="0" t="n">
        <v>6678.85997045441</v>
      </c>
      <c r="G358" s="0" t="n">
        <v>50000</v>
      </c>
      <c r="H358" s="0" t="n">
        <v>10000</v>
      </c>
      <c r="I358" s="0" t="s">
        <v>787</v>
      </c>
      <c r="J358" s="0" t="s">
        <v>971</v>
      </c>
      <c r="K358" s="0" t="s">
        <v>1360</v>
      </c>
      <c r="L358" s="0" t="s">
        <v>767</v>
      </c>
      <c r="M358" s="0" t="n">
        <v>6354.11786358154</v>
      </c>
      <c r="N358" s="0" t="n">
        <v>9.24125049059218</v>
      </c>
      <c r="O358" s="0" t="n">
        <v>1</v>
      </c>
      <c r="P358" s="0" t="n">
        <v>5</v>
      </c>
      <c r="Q358" s="0" t="n">
        <v>5</v>
      </c>
      <c r="R358" s="0" t="n">
        <v>20</v>
      </c>
      <c r="S358" s="0" t="n">
        <v>100</v>
      </c>
      <c r="T358" s="0" t="n">
        <v>129</v>
      </c>
      <c r="U358" s="0" t="n">
        <v>101</v>
      </c>
      <c r="V358" s="0" t="n">
        <v>20</v>
      </c>
      <c r="W358" s="0" t="n">
        <v>5</v>
      </c>
      <c r="X358" s="0" t="n">
        <v>0.65</v>
      </c>
      <c r="Y358" s="0" t="n">
        <v>1</v>
      </c>
      <c r="Z358" s="0" t="s">
        <v>114</v>
      </c>
      <c r="AA358" s="0" t="n">
        <v>10</v>
      </c>
      <c r="AB358" s="0" t="n">
        <v>0.01</v>
      </c>
      <c r="AC358" s="0" t="n">
        <f aca="false">V358/O358</f>
        <v>20</v>
      </c>
    </row>
    <row r="359" customFormat="false" ht="12.8" hidden="false" customHeight="false" outlineLevel="0" collapsed="false">
      <c r="A359" s="0" t="s">
        <v>1062</v>
      </c>
      <c r="B359" s="0" t="s">
        <v>511</v>
      </c>
      <c r="C359" s="0" t="n">
        <v>3601.90079808235</v>
      </c>
      <c r="D359" s="0" t="n">
        <v>102505.159819059</v>
      </c>
      <c r="E359" s="0" t="n">
        <v>14339.8504154613</v>
      </c>
      <c r="F359" s="0" t="n">
        <v>4165.30940359728</v>
      </c>
      <c r="G359" s="0" t="n">
        <v>80000</v>
      </c>
      <c r="H359" s="0" t="n">
        <v>4000</v>
      </c>
      <c r="I359" s="0" t="s">
        <v>1361</v>
      </c>
      <c r="J359" s="0" t="s">
        <v>1362</v>
      </c>
      <c r="K359" s="0" t="s">
        <v>1363</v>
      </c>
      <c r="L359" s="0" t="s">
        <v>405</v>
      </c>
      <c r="M359" s="0" t="n">
        <v>-3425.92740172306</v>
      </c>
      <c r="N359" s="0" t="n">
        <v>-3.23410954386104</v>
      </c>
      <c r="O359" s="0" t="n">
        <v>2</v>
      </c>
      <c r="P359" s="0" t="n">
        <v>8</v>
      </c>
      <c r="Q359" s="0" t="n">
        <v>4</v>
      </c>
      <c r="R359" s="0" t="n">
        <v>5</v>
      </c>
      <c r="S359" s="0" t="n">
        <v>50</v>
      </c>
      <c r="T359" s="0" t="n">
        <v>70</v>
      </c>
      <c r="U359" s="0" t="n">
        <v>102</v>
      </c>
      <c r="V359" s="0" t="n">
        <v>10</v>
      </c>
      <c r="W359" s="0" t="n">
        <v>10</v>
      </c>
      <c r="X359" s="0" t="n">
        <v>0.65</v>
      </c>
      <c r="Y359" s="0" t="n">
        <v>1</v>
      </c>
      <c r="Z359" s="0" t="s">
        <v>114</v>
      </c>
      <c r="AA359" s="0" t="n">
        <v>10</v>
      </c>
      <c r="AB359" s="0" t="n">
        <v>0.01</v>
      </c>
      <c r="AC359" s="0" t="n">
        <f aca="false">V359/O359</f>
        <v>5</v>
      </c>
    </row>
    <row r="360" customFormat="false" ht="12.8" hidden="false" customHeight="false" outlineLevel="0" collapsed="false">
      <c r="A360" s="0" t="s">
        <v>1062</v>
      </c>
      <c r="B360" s="0" t="s">
        <v>516</v>
      </c>
      <c r="C360" s="0" t="n">
        <v>695.790797948837</v>
      </c>
      <c r="D360" s="0" t="n">
        <v>66862.2170063221</v>
      </c>
      <c r="E360" s="0" t="n">
        <v>10644.0719803324</v>
      </c>
      <c r="F360" s="0" t="n">
        <v>4018.1450259897</v>
      </c>
      <c r="G360" s="0" t="n">
        <v>50000</v>
      </c>
      <c r="H360" s="0" t="n">
        <v>2200</v>
      </c>
      <c r="I360" s="0" t="s">
        <v>974</v>
      </c>
      <c r="J360" s="0" t="s">
        <v>975</v>
      </c>
      <c r="K360" s="0" t="s">
        <v>1364</v>
      </c>
      <c r="L360" s="0" t="s">
        <v>686</v>
      </c>
      <c r="M360" s="0" t="n">
        <v>1562.29534903444</v>
      </c>
      <c r="N360" s="0" t="n">
        <v>2.39249191941425</v>
      </c>
      <c r="O360" s="0" t="n">
        <v>3</v>
      </c>
      <c r="P360" s="0" t="n">
        <v>5</v>
      </c>
      <c r="Q360" s="0" t="n">
        <v>1.66666666666667</v>
      </c>
      <c r="R360" s="0" t="n">
        <v>4.4</v>
      </c>
      <c r="S360" s="0" t="n">
        <v>44</v>
      </c>
      <c r="T360" s="0" t="n">
        <v>42</v>
      </c>
      <c r="U360" s="0" t="n">
        <v>103</v>
      </c>
      <c r="V360" s="0" t="n">
        <v>10</v>
      </c>
      <c r="W360" s="0" t="n">
        <v>5</v>
      </c>
      <c r="X360" s="0" t="n">
        <v>0.65</v>
      </c>
      <c r="Y360" s="0" t="n">
        <v>100</v>
      </c>
      <c r="Z360" s="0" t="s">
        <v>114</v>
      </c>
      <c r="AA360" s="0" t="n">
        <v>10</v>
      </c>
      <c r="AB360" s="0" t="n">
        <v>0.01</v>
      </c>
      <c r="AC360" s="0" t="n">
        <f aca="false">V360/O360</f>
        <v>3.33333333333333</v>
      </c>
    </row>
    <row r="361" customFormat="false" ht="12.8" hidden="false" customHeight="false" outlineLevel="0" collapsed="false">
      <c r="A361" s="0" t="s">
        <v>1062</v>
      </c>
      <c r="B361" s="0" t="s">
        <v>521</v>
      </c>
      <c r="C361" s="0" t="n">
        <v>25526.5597319603</v>
      </c>
      <c r="D361" s="0" t="n">
        <v>120886.796305918</v>
      </c>
      <c r="E361" s="0" t="n">
        <v>25554.9348759201</v>
      </c>
      <c r="F361" s="0" t="n">
        <v>7331.8614299975</v>
      </c>
      <c r="G361" s="0" t="n">
        <v>80000</v>
      </c>
      <c r="H361" s="0" t="n">
        <v>8000</v>
      </c>
      <c r="I361" s="0" t="s">
        <v>977</v>
      </c>
      <c r="J361" s="0" t="s">
        <v>978</v>
      </c>
      <c r="K361" s="0" t="s">
        <v>1365</v>
      </c>
      <c r="L361" s="0" t="s">
        <v>515</v>
      </c>
      <c r="M361" s="0" t="n">
        <v>-6071.66203329677</v>
      </c>
      <c r="N361" s="0" t="n">
        <v>-4.78240056843962</v>
      </c>
      <c r="O361" s="0" t="n">
        <v>2</v>
      </c>
      <c r="P361" s="0" t="n">
        <v>8</v>
      </c>
      <c r="Q361" s="0" t="n">
        <v>4</v>
      </c>
      <c r="R361" s="0" t="n">
        <v>10</v>
      </c>
      <c r="S361" s="0" t="n">
        <v>50</v>
      </c>
      <c r="T361" s="0" t="n">
        <v>84</v>
      </c>
      <c r="U361" s="0" t="n">
        <v>104</v>
      </c>
      <c r="V361" s="0" t="n">
        <v>20</v>
      </c>
      <c r="W361" s="0" t="n">
        <v>10</v>
      </c>
      <c r="X361" s="0" t="n">
        <v>0.65</v>
      </c>
      <c r="Y361" s="0" t="n">
        <v>100</v>
      </c>
      <c r="Z361" s="0" t="s">
        <v>114</v>
      </c>
      <c r="AA361" s="0" t="n">
        <v>10</v>
      </c>
      <c r="AB361" s="0" t="n">
        <v>0.01</v>
      </c>
      <c r="AC361" s="0" t="n">
        <f aca="false">V361/O361</f>
        <v>10</v>
      </c>
    </row>
    <row r="362" customFormat="false" ht="12.8" hidden="false" customHeight="false" outlineLevel="0" collapsed="false">
      <c r="A362" s="0" t="s">
        <v>1062</v>
      </c>
      <c r="B362" s="0" t="s">
        <v>526</v>
      </c>
      <c r="C362" s="0" t="n">
        <v>2042.82630109787</v>
      </c>
      <c r="D362" s="0" t="n">
        <v>543797.959453557</v>
      </c>
      <c r="E362" s="0" t="n">
        <v>44434.995740022</v>
      </c>
      <c r="F362" s="0" t="n">
        <v>19362.9637135353</v>
      </c>
      <c r="G362" s="0" t="n">
        <v>400000</v>
      </c>
      <c r="H362" s="0" t="n">
        <v>80000</v>
      </c>
      <c r="I362" s="0" t="s">
        <v>787</v>
      </c>
      <c r="J362" s="0" t="s">
        <v>980</v>
      </c>
      <c r="K362" s="0" t="s">
        <v>1366</v>
      </c>
      <c r="L362" s="0" t="s">
        <v>982</v>
      </c>
      <c r="M362" s="0" t="n">
        <v>-27132.3814508687</v>
      </c>
      <c r="N362" s="0" t="n">
        <v>-4.75231030950073</v>
      </c>
      <c r="O362" s="0" t="n">
        <v>1</v>
      </c>
      <c r="P362" s="0" t="n">
        <v>4</v>
      </c>
      <c r="Q362" s="0" t="n">
        <v>4</v>
      </c>
      <c r="R362" s="0" t="n">
        <v>20</v>
      </c>
      <c r="S362" s="0" t="n">
        <v>100</v>
      </c>
      <c r="T362" s="0" t="n">
        <v>132</v>
      </c>
      <c r="U362" s="0" t="n">
        <v>105</v>
      </c>
      <c r="V362" s="0" t="n">
        <v>20</v>
      </c>
      <c r="W362" s="0" t="n">
        <v>5</v>
      </c>
      <c r="X362" s="0" t="n">
        <v>0.65</v>
      </c>
      <c r="Y362" s="0" t="n">
        <v>1</v>
      </c>
      <c r="Z362" s="0" t="s">
        <v>35</v>
      </c>
      <c r="AA362" s="0" t="n">
        <v>100</v>
      </c>
      <c r="AB362" s="0" t="n">
        <v>0.01</v>
      </c>
      <c r="AC362" s="0" t="n">
        <f aca="false">V362/O362</f>
        <v>20</v>
      </c>
    </row>
    <row r="363" customFormat="false" ht="12.8" hidden="false" customHeight="false" outlineLevel="0" collapsed="false">
      <c r="A363" s="0" t="s">
        <v>1062</v>
      </c>
      <c r="B363" s="0" t="s">
        <v>530</v>
      </c>
      <c r="C363" s="0" t="n">
        <v>1468.17529511452</v>
      </c>
      <c r="D363" s="0" t="n">
        <v>868423.933325083</v>
      </c>
      <c r="E363" s="0" t="n">
        <v>33646.7930362541</v>
      </c>
      <c r="F363" s="0" t="n">
        <v>9777.14028882861</v>
      </c>
      <c r="G363" s="0" t="n">
        <v>800000</v>
      </c>
      <c r="H363" s="0" t="n">
        <v>25000</v>
      </c>
      <c r="I363" s="0" t="s">
        <v>1367</v>
      </c>
      <c r="J363" s="0" t="s">
        <v>1368</v>
      </c>
      <c r="K363" s="0" t="s">
        <v>1369</v>
      </c>
      <c r="L363" s="0" t="s">
        <v>1370</v>
      </c>
      <c r="M363" s="0" t="n">
        <v>-98601.6491381454</v>
      </c>
      <c r="N363" s="0" t="n">
        <v>-10.1963847623333</v>
      </c>
      <c r="O363" s="0" t="n">
        <v>3</v>
      </c>
      <c r="P363" s="0" t="n">
        <v>8</v>
      </c>
      <c r="Q363" s="0" t="n">
        <v>2.66666666666667</v>
      </c>
      <c r="R363" s="0" t="n">
        <v>3.125</v>
      </c>
      <c r="S363" s="0" t="n">
        <v>31.25</v>
      </c>
      <c r="T363" s="0" t="n">
        <v>79</v>
      </c>
      <c r="U363" s="0" t="n">
        <v>106</v>
      </c>
      <c r="V363" s="0" t="n">
        <v>10</v>
      </c>
      <c r="W363" s="0" t="n">
        <v>10</v>
      </c>
      <c r="X363" s="0" t="n">
        <v>0.65</v>
      </c>
      <c r="Y363" s="0" t="n">
        <v>1</v>
      </c>
      <c r="Z363" s="0" t="s">
        <v>35</v>
      </c>
      <c r="AA363" s="0" t="n">
        <v>100</v>
      </c>
      <c r="AB363" s="0" t="n">
        <v>0.01</v>
      </c>
      <c r="AC363" s="0" t="n">
        <f aca="false">V363/O363</f>
        <v>3.33333333333333</v>
      </c>
    </row>
    <row r="364" customFormat="false" ht="12.8" hidden="false" customHeight="false" outlineLevel="0" collapsed="false">
      <c r="A364" s="0" t="s">
        <v>1062</v>
      </c>
      <c r="B364" s="0" t="s">
        <v>535</v>
      </c>
      <c r="C364" s="0" t="n">
        <v>826.032061100006</v>
      </c>
      <c r="D364" s="0" t="n">
        <v>494832.074767843</v>
      </c>
      <c r="E364" s="0" t="n">
        <v>41143.4136162447</v>
      </c>
      <c r="F364" s="0" t="n">
        <v>13688.6611515987</v>
      </c>
      <c r="G364" s="0" t="n">
        <v>400000</v>
      </c>
      <c r="H364" s="0" t="n">
        <v>40000</v>
      </c>
      <c r="I364" s="0" t="s">
        <v>646</v>
      </c>
      <c r="J364" s="0" t="s">
        <v>987</v>
      </c>
      <c r="K364" s="0" t="s">
        <v>1371</v>
      </c>
      <c r="L364" s="0" t="s">
        <v>982</v>
      </c>
      <c r="M364" s="0" t="n">
        <v>12621.5430590546</v>
      </c>
      <c r="N364" s="0" t="n">
        <v>2.61743413490538</v>
      </c>
      <c r="O364" s="0" t="n">
        <v>1</v>
      </c>
      <c r="P364" s="0" t="n">
        <v>4</v>
      </c>
      <c r="Q364" s="0" t="n">
        <v>4</v>
      </c>
      <c r="R364" s="0" t="n">
        <v>10</v>
      </c>
      <c r="S364" s="0" t="n">
        <v>100</v>
      </c>
      <c r="T364" s="0" t="n">
        <v>92</v>
      </c>
      <c r="U364" s="0" t="n">
        <v>107</v>
      </c>
      <c r="V364" s="0" t="n">
        <v>10</v>
      </c>
      <c r="W364" s="0" t="n">
        <v>5</v>
      </c>
      <c r="X364" s="0" t="n">
        <v>0.65</v>
      </c>
      <c r="Y364" s="0" t="n">
        <v>100</v>
      </c>
      <c r="Z364" s="0" t="s">
        <v>35</v>
      </c>
      <c r="AA364" s="0" t="n">
        <v>100</v>
      </c>
      <c r="AB364" s="0" t="n">
        <v>0.01</v>
      </c>
      <c r="AC364" s="0" t="n">
        <f aca="false">V364/O364</f>
        <v>10</v>
      </c>
    </row>
    <row r="365" customFormat="false" ht="12.8" hidden="false" customHeight="false" outlineLevel="0" collapsed="false">
      <c r="A365" s="0" t="s">
        <v>1062</v>
      </c>
      <c r="B365" s="0" t="s">
        <v>540</v>
      </c>
      <c r="C365" s="0" t="n">
        <v>19788.8479189873</v>
      </c>
      <c r="D365" s="0" t="n">
        <v>961922.853244282</v>
      </c>
      <c r="E365" s="0" t="n">
        <v>77701.0248510783</v>
      </c>
      <c r="F365" s="0" t="n">
        <v>24221.8283932034</v>
      </c>
      <c r="G365" s="0" t="n">
        <v>800000</v>
      </c>
      <c r="H365" s="0" t="n">
        <v>60000</v>
      </c>
      <c r="I365" s="0" t="s">
        <v>1372</v>
      </c>
      <c r="J365" s="0" t="s">
        <v>1373</v>
      </c>
      <c r="K365" s="0" t="s">
        <v>1374</v>
      </c>
      <c r="L365" s="0" t="s">
        <v>1375</v>
      </c>
      <c r="M365" s="0" t="n">
        <v>-148093.339565365</v>
      </c>
      <c r="N365" s="0" t="n">
        <v>-13.3415476751303</v>
      </c>
      <c r="O365" s="0" t="n">
        <v>4</v>
      </c>
      <c r="P365" s="0" t="n">
        <v>8</v>
      </c>
      <c r="Q365" s="0" t="n">
        <v>2</v>
      </c>
      <c r="R365" s="0" t="n">
        <v>7.5</v>
      </c>
      <c r="S365" s="0" t="n">
        <v>37.5</v>
      </c>
      <c r="T365" s="0" t="n">
        <v>124</v>
      </c>
      <c r="U365" s="0" t="n">
        <v>108</v>
      </c>
      <c r="V365" s="0" t="n">
        <v>20</v>
      </c>
      <c r="W365" s="0" t="n">
        <v>10</v>
      </c>
      <c r="X365" s="0" t="n">
        <v>0.65</v>
      </c>
      <c r="Y365" s="0" t="n">
        <v>100</v>
      </c>
      <c r="Z365" s="0" t="s">
        <v>35</v>
      </c>
      <c r="AA365" s="0" t="n">
        <v>100</v>
      </c>
      <c r="AB365" s="0" t="n">
        <v>0.01</v>
      </c>
      <c r="AC365" s="0" t="n">
        <f aca="false">V365/O365</f>
        <v>5</v>
      </c>
    </row>
    <row r="366" customFormat="false" ht="12.8" hidden="false" customHeight="false" outlineLevel="0" collapsed="false">
      <c r="A366" s="0" t="s">
        <v>1062</v>
      </c>
      <c r="B366" s="0" t="s">
        <v>545</v>
      </c>
      <c r="C366" s="0" t="n">
        <v>3019.99886083603</v>
      </c>
      <c r="D366" s="0" t="n">
        <v>596548.649960121</v>
      </c>
      <c r="E366" s="0" t="n">
        <v>29353.8327224053</v>
      </c>
      <c r="F366" s="0" t="n">
        <v>9194.8172377156</v>
      </c>
      <c r="G366" s="0" t="n">
        <v>500000</v>
      </c>
      <c r="H366" s="0" t="n">
        <v>58000</v>
      </c>
      <c r="I366" s="0" t="s">
        <v>1376</v>
      </c>
      <c r="J366" s="0" t="s">
        <v>1377</v>
      </c>
      <c r="K366" s="0" t="s">
        <v>1378</v>
      </c>
      <c r="L366" s="0" t="s">
        <v>75</v>
      </c>
      <c r="M366" s="0" t="n">
        <v>17733.0948859593</v>
      </c>
      <c r="N366" s="0" t="n">
        <v>3.06368664948668</v>
      </c>
      <c r="O366" s="0" t="n">
        <v>2</v>
      </c>
      <c r="P366" s="0" t="n">
        <v>5</v>
      </c>
      <c r="Q366" s="0" t="n">
        <v>2.5</v>
      </c>
      <c r="R366" s="0" t="n">
        <v>11.6</v>
      </c>
      <c r="S366" s="0" t="n">
        <v>58</v>
      </c>
      <c r="T366" s="0" t="n">
        <v>107</v>
      </c>
      <c r="U366" s="0" t="n">
        <v>109</v>
      </c>
      <c r="V366" s="0" t="n">
        <v>20</v>
      </c>
      <c r="W366" s="0" t="n">
        <v>5</v>
      </c>
      <c r="X366" s="0" t="n">
        <v>0.8</v>
      </c>
      <c r="Y366" s="0" t="n">
        <v>1</v>
      </c>
      <c r="Z366" s="0" t="s">
        <v>114</v>
      </c>
      <c r="AA366" s="0" t="n">
        <v>100</v>
      </c>
      <c r="AB366" s="0" t="n">
        <v>0.01</v>
      </c>
      <c r="AC366" s="0" t="n">
        <f aca="false">V366/O366</f>
        <v>10</v>
      </c>
    </row>
    <row r="367" customFormat="false" ht="12.8" hidden="false" customHeight="false" outlineLevel="0" collapsed="false">
      <c r="A367" s="0" t="s">
        <v>1062</v>
      </c>
      <c r="B367" s="0" t="s">
        <v>550</v>
      </c>
      <c r="C367" s="0" t="n">
        <v>15457.0622229576</v>
      </c>
      <c r="D367" s="0" t="n">
        <v>1015147.29887206</v>
      </c>
      <c r="E367" s="0" t="n">
        <v>48724.2615812342</v>
      </c>
      <c r="F367" s="0" t="n">
        <v>14423.037290825</v>
      </c>
      <c r="G367" s="0" t="n">
        <v>900000</v>
      </c>
      <c r="H367" s="0" t="n">
        <v>52000</v>
      </c>
      <c r="I367" s="0" t="s">
        <v>996</v>
      </c>
      <c r="J367" s="0" t="s">
        <v>997</v>
      </c>
      <c r="K367" s="0" t="s">
        <v>1379</v>
      </c>
      <c r="L367" s="0" t="s">
        <v>999</v>
      </c>
      <c r="M367" s="0" t="n">
        <v>6513.89789289131</v>
      </c>
      <c r="N367" s="0" t="n">
        <v>0.645814216202607</v>
      </c>
      <c r="O367" s="0" t="n">
        <v>2</v>
      </c>
      <c r="P367" s="0" t="n">
        <v>9</v>
      </c>
      <c r="Q367" s="0" t="n">
        <v>4.5</v>
      </c>
      <c r="R367" s="0" t="n">
        <v>5.77777777777778</v>
      </c>
      <c r="S367" s="0" t="n">
        <v>57.7777777777778</v>
      </c>
      <c r="T367" s="0" t="n">
        <v>172</v>
      </c>
      <c r="U367" s="0" t="n">
        <v>110</v>
      </c>
      <c r="V367" s="0" t="n">
        <v>10</v>
      </c>
      <c r="W367" s="0" t="n">
        <v>10</v>
      </c>
      <c r="X367" s="0" t="n">
        <v>0.8</v>
      </c>
      <c r="Y367" s="0" t="n">
        <v>1</v>
      </c>
      <c r="Z367" s="0" t="s">
        <v>114</v>
      </c>
      <c r="AA367" s="0" t="n">
        <v>100</v>
      </c>
      <c r="AB367" s="0" t="n">
        <v>0.01</v>
      </c>
      <c r="AC367" s="0" t="n">
        <f aca="false">V367/O367</f>
        <v>5</v>
      </c>
    </row>
    <row r="368" customFormat="false" ht="12.8" hidden="false" customHeight="false" outlineLevel="0" collapsed="false">
      <c r="A368" s="0" t="s">
        <v>1062</v>
      </c>
      <c r="B368" s="0" t="s">
        <v>555</v>
      </c>
      <c r="C368" s="0" t="n">
        <v>690.672557115555</v>
      </c>
      <c r="D368" s="0" t="n">
        <v>558669.057461048</v>
      </c>
      <c r="E368" s="0" t="n">
        <v>27333.9585814023</v>
      </c>
      <c r="F368" s="0" t="n">
        <v>8335.09887964625</v>
      </c>
      <c r="G368" s="0" t="n">
        <v>500000</v>
      </c>
      <c r="H368" s="0" t="n">
        <v>23000</v>
      </c>
      <c r="I368" s="0" t="s">
        <v>1380</v>
      </c>
      <c r="J368" s="0" t="s">
        <v>1381</v>
      </c>
      <c r="K368" s="0" t="s">
        <v>1382</v>
      </c>
      <c r="L368" s="0" t="s">
        <v>75</v>
      </c>
      <c r="M368" s="0" t="n">
        <v>9832.00323296152</v>
      </c>
      <c r="N368" s="0" t="n">
        <v>1.79142482403812</v>
      </c>
      <c r="O368" s="0" t="n">
        <v>2</v>
      </c>
      <c r="P368" s="0" t="n">
        <v>5</v>
      </c>
      <c r="Q368" s="0" t="n">
        <v>2.5</v>
      </c>
      <c r="R368" s="0" t="n">
        <v>4.6</v>
      </c>
      <c r="S368" s="0" t="n">
        <v>46</v>
      </c>
      <c r="T368" s="0" t="n">
        <v>68</v>
      </c>
      <c r="U368" s="0" t="n">
        <v>111</v>
      </c>
      <c r="V368" s="0" t="n">
        <v>10</v>
      </c>
      <c r="W368" s="0" t="n">
        <v>5</v>
      </c>
      <c r="X368" s="0" t="n">
        <v>0.8</v>
      </c>
      <c r="Y368" s="0" t="n">
        <v>100</v>
      </c>
      <c r="Z368" s="0" t="s">
        <v>114</v>
      </c>
      <c r="AA368" s="0" t="n">
        <v>100</v>
      </c>
      <c r="AB368" s="0" t="n">
        <v>0.01</v>
      </c>
      <c r="AC368" s="0" t="n">
        <f aca="false">V368/O368</f>
        <v>5</v>
      </c>
    </row>
    <row r="369" customFormat="false" ht="12.8" hidden="false" customHeight="false" outlineLevel="0" collapsed="false">
      <c r="A369" s="0" t="s">
        <v>1062</v>
      </c>
      <c r="B369" s="0" t="s">
        <v>560</v>
      </c>
      <c r="C369" s="0" t="n">
        <v>11726.9696600437</v>
      </c>
      <c r="D369" s="0" t="n">
        <v>1027968.69140505</v>
      </c>
      <c r="E369" s="0" t="n">
        <v>52852.9169527702</v>
      </c>
      <c r="F369" s="0" t="n">
        <v>14115.7744522843</v>
      </c>
      <c r="G369" s="0" t="n">
        <v>900000</v>
      </c>
      <c r="H369" s="0" t="n">
        <v>61000</v>
      </c>
      <c r="I369" s="0" t="s">
        <v>1383</v>
      </c>
      <c r="J369" s="0" t="s">
        <v>1384</v>
      </c>
      <c r="K369" s="0" t="s">
        <v>1385</v>
      </c>
      <c r="L369" s="0" t="s">
        <v>1386</v>
      </c>
      <c r="M369" s="0" t="n">
        <v>-66498.7807063515</v>
      </c>
      <c r="N369" s="0" t="n">
        <v>-6.07590288435567</v>
      </c>
      <c r="O369" s="0" t="n">
        <v>3</v>
      </c>
      <c r="P369" s="0" t="n">
        <v>9</v>
      </c>
      <c r="Q369" s="0" t="n">
        <v>3</v>
      </c>
      <c r="R369" s="0" t="n">
        <v>6.77777777777778</v>
      </c>
      <c r="S369" s="0" t="n">
        <v>33.8888888888889</v>
      </c>
      <c r="T369" s="0" t="n">
        <v>162</v>
      </c>
      <c r="U369" s="0" t="n">
        <v>112</v>
      </c>
      <c r="V369" s="0" t="n">
        <v>20</v>
      </c>
      <c r="W369" s="0" t="n">
        <v>10</v>
      </c>
      <c r="X369" s="0" t="n">
        <v>0.8</v>
      </c>
      <c r="Y369" s="0" t="n">
        <v>100</v>
      </c>
      <c r="Z369" s="0" t="s">
        <v>114</v>
      </c>
      <c r="AA369" s="0" t="n">
        <v>100</v>
      </c>
      <c r="AB369" s="0" t="n">
        <v>0.01</v>
      </c>
      <c r="AC369" s="0" t="n">
        <f aca="false">V369/O369</f>
        <v>6.66666666666667</v>
      </c>
    </row>
    <row r="370" customFormat="false" ht="12.8" hidden="false" customHeight="false" outlineLevel="0" collapsed="false">
      <c r="A370" s="0" t="s">
        <v>1062</v>
      </c>
      <c r="B370" s="0" t="s">
        <v>565</v>
      </c>
      <c r="C370" s="0" t="n">
        <v>3484.1025390625</v>
      </c>
      <c r="D370" s="0" t="n">
        <v>114844.80828927</v>
      </c>
      <c r="E370" s="0" t="n">
        <v>23268.3858208441</v>
      </c>
      <c r="F370" s="0" t="n">
        <v>8576.42246842591</v>
      </c>
      <c r="G370" s="0" t="n">
        <v>60000</v>
      </c>
      <c r="H370" s="0" t="n">
        <v>23000</v>
      </c>
      <c r="I370" s="0" t="s">
        <v>1387</v>
      </c>
      <c r="J370" s="0" t="s">
        <v>1388</v>
      </c>
      <c r="K370" s="0" t="s">
        <v>1389</v>
      </c>
      <c r="L370" s="0" t="s">
        <v>1181</v>
      </c>
      <c r="M370" s="0" t="n">
        <v>1974.12830687873</v>
      </c>
      <c r="N370" s="0" t="n">
        <v>1.74901782038233</v>
      </c>
      <c r="O370" s="0" t="n">
        <v>5</v>
      </c>
      <c r="P370" s="0" t="n">
        <v>6</v>
      </c>
      <c r="Q370" s="0" t="n">
        <v>1.2</v>
      </c>
      <c r="R370" s="0" t="n">
        <v>3.83333333333333</v>
      </c>
      <c r="S370" s="0" t="n">
        <v>19.1666666666667</v>
      </c>
      <c r="T370" s="0" t="n">
        <v>50</v>
      </c>
      <c r="U370" s="0" t="n">
        <v>113</v>
      </c>
      <c r="V370" s="0" t="n">
        <v>20</v>
      </c>
      <c r="W370" s="0" t="n">
        <v>5</v>
      </c>
      <c r="X370" s="0" t="n">
        <v>0.65</v>
      </c>
      <c r="Y370" s="0" t="n">
        <v>1</v>
      </c>
      <c r="Z370" s="0" t="s">
        <v>35</v>
      </c>
      <c r="AA370" s="0" t="n">
        <v>10</v>
      </c>
      <c r="AB370" s="0" t="n">
        <v>0.1</v>
      </c>
      <c r="AC370" s="0" t="n">
        <f aca="false">V370/O370</f>
        <v>4</v>
      </c>
    </row>
    <row r="371" customFormat="false" ht="12.8" hidden="false" customHeight="false" outlineLevel="0" collapsed="false">
      <c r="A371" s="0" t="s">
        <v>1062</v>
      </c>
      <c r="B371" s="0" t="s">
        <v>569</v>
      </c>
      <c r="C371" s="0" t="n">
        <v>445.797585010529</v>
      </c>
      <c r="D371" s="0" t="n">
        <v>162934.57551491</v>
      </c>
      <c r="E371" s="0" t="n">
        <v>34912.3083490536</v>
      </c>
      <c r="F371" s="0" t="n">
        <v>10022.2671658561</v>
      </c>
      <c r="G371" s="0" t="n">
        <v>100000</v>
      </c>
      <c r="H371" s="0" t="n">
        <v>18000</v>
      </c>
      <c r="I371" s="0" t="s">
        <v>1390</v>
      </c>
      <c r="J371" s="0" t="s">
        <v>1391</v>
      </c>
      <c r="K371" s="0" t="s">
        <v>1392</v>
      </c>
      <c r="L371" s="0" t="s">
        <v>1393</v>
      </c>
      <c r="M371" s="0" t="n">
        <v>-2509.89225941378</v>
      </c>
      <c r="N371" s="0" t="n">
        <v>-1.51706025180451</v>
      </c>
      <c r="O371" s="0" t="n">
        <v>6</v>
      </c>
      <c r="P371" s="0" t="n">
        <v>10</v>
      </c>
      <c r="Q371" s="0" t="n">
        <v>1.66666666666667</v>
      </c>
      <c r="R371" s="0" t="n">
        <v>1.8</v>
      </c>
      <c r="S371" s="0" t="n">
        <v>18</v>
      </c>
      <c r="T371" s="0" t="n">
        <v>63</v>
      </c>
      <c r="U371" s="0" t="n">
        <v>114</v>
      </c>
      <c r="V371" s="0" t="n">
        <v>10</v>
      </c>
      <c r="W371" s="0" t="n">
        <v>10</v>
      </c>
      <c r="X371" s="0" t="n">
        <v>0.65</v>
      </c>
      <c r="Y371" s="0" t="n">
        <v>1</v>
      </c>
      <c r="Z371" s="0" t="s">
        <v>35</v>
      </c>
      <c r="AA371" s="0" t="n">
        <v>10</v>
      </c>
      <c r="AB371" s="0" t="n">
        <v>0.1</v>
      </c>
      <c r="AC371" s="0" t="n">
        <f aca="false">V371/O371</f>
        <v>1.66666666666667</v>
      </c>
    </row>
    <row r="372" customFormat="false" ht="12.8" hidden="false" customHeight="false" outlineLevel="0" collapsed="false">
      <c r="A372" s="0" t="s">
        <v>1062</v>
      </c>
      <c r="B372" s="0" t="s">
        <v>574</v>
      </c>
      <c r="C372" s="0" t="n">
        <v>1233.60193920136</v>
      </c>
      <c r="D372" s="0" t="n">
        <v>94955.2348680145</v>
      </c>
      <c r="E372" s="0" t="n">
        <v>16476.4395273629</v>
      </c>
      <c r="F372" s="0" t="n">
        <v>5478.79534065157</v>
      </c>
      <c r="G372" s="0" t="n">
        <v>60000</v>
      </c>
      <c r="H372" s="0" t="n">
        <v>13000</v>
      </c>
      <c r="I372" s="0" t="s">
        <v>1394</v>
      </c>
      <c r="J372" s="0" t="s">
        <v>1395</v>
      </c>
      <c r="K372" s="0" t="s">
        <v>1396</v>
      </c>
      <c r="L372" s="0" t="s">
        <v>596</v>
      </c>
      <c r="M372" s="0" t="n">
        <v>2147.76434597038</v>
      </c>
      <c r="N372" s="0" t="n">
        <v>2.31421493753591</v>
      </c>
      <c r="O372" s="0" t="n">
        <v>4</v>
      </c>
      <c r="P372" s="0" t="n">
        <v>6</v>
      </c>
      <c r="Q372" s="0" t="n">
        <v>1.5</v>
      </c>
      <c r="R372" s="0" t="n">
        <v>2.16666666666667</v>
      </c>
      <c r="S372" s="0" t="n">
        <v>21.6666666666667</v>
      </c>
      <c r="T372" s="0" t="n">
        <v>143</v>
      </c>
      <c r="U372" s="0" t="n">
        <v>115</v>
      </c>
      <c r="V372" s="0" t="n">
        <v>10</v>
      </c>
      <c r="W372" s="0" t="n">
        <v>5</v>
      </c>
      <c r="X372" s="0" t="n">
        <v>0.65</v>
      </c>
      <c r="Y372" s="0" t="n">
        <v>100</v>
      </c>
      <c r="Z372" s="0" t="s">
        <v>35</v>
      </c>
      <c r="AA372" s="0" t="n">
        <v>10</v>
      </c>
      <c r="AB372" s="0" t="n">
        <v>0.1</v>
      </c>
      <c r="AC372" s="0" t="n">
        <f aca="false">V372/O372</f>
        <v>2.5</v>
      </c>
    </row>
    <row r="373" customFormat="false" ht="12.8" hidden="false" customHeight="false" outlineLevel="0" collapsed="false">
      <c r="A373" s="0" t="s">
        <v>1062</v>
      </c>
      <c r="B373" s="0" t="s">
        <v>578</v>
      </c>
      <c r="C373" s="0" t="n">
        <v>2003.32329797745</v>
      </c>
      <c r="D373" s="0" t="n">
        <v>188504.797651727</v>
      </c>
      <c r="E373" s="0" t="n">
        <v>37916.9547423387</v>
      </c>
      <c r="F373" s="0" t="n">
        <v>10587.8429093883</v>
      </c>
      <c r="G373" s="0" t="n">
        <v>110000</v>
      </c>
      <c r="H373" s="0" t="n">
        <v>30000</v>
      </c>
      <c r="I373" s="0" t="s">
        <v>1397</v>
      </c>
      <c r="J373" s="0" t="s">
        <v>1398</v>
      </c>
      <c r="K373" s="0" t="s">
        <v>1399</v>
      </c>
      <c r="L373" s="0" t="s">
        <v>1400</v>
      </c>
      <c r="M373" s="0" t="n">
        <v>-15943.4195745123</v>
      </c>
      <c r="N373" s="0" t="n">
        <v>-7.79826784054053</v>
      </c>
      <c r="O373" s="0" t="n">
        <v>7</v>
      </c>
      <c r="P373" s="0" t="n">
        <v>11</v>
      </c>
      <c r="Q373" s="0" t="n">
        <v>1.57142857142857</v>
      </c>
      <c r="R373" s="0" t="n">
        <v>2.72727272727273</v>
      </c>
      <c r="S373" s="0" t="n">
        <v>13.6363636363636</v>
      </c>
      <c r="T373" s="0" t="n">
        <v>83</v>
      </c>
      <c r="U373" s="0" t="n">
        <v>116</v>
      </c>
      <c r="V373" s="0" t="n">
        <v>20</v>
      </c>
      <c r="W373" s="0" t="n">
        <v>10</v>
      </c>
      <c r="X373" s="0" t="n">
        <v>0.65</v>
      </c>
      <c r="Y373" s="0" t="n">
        <v>100</v>
      </c>
      <c r="Z373" s="0" t="s">
        <v>35</v>
      </c>
      <c r="AA373" s="0" t="n">
        <v>10</v>
      </c>
      <c r="AB373" s="0" t="n">
        <v>0.1</v>
      </c>
      <c r="AC373" s="0" t="n">
        <f aca="false">V373/O373</f>
        <v>2.85714285714286</v>
      </c>
    </row>
    <row r="374" customFormat="false" ht="12.8" hidden="false" customHeight="false" outlineLevel="0" collapsed="false">
      <c r="A374" s="0" t="s">
        <v>1062</v>
      </c>
      <c r="B374" s="0" t="s">
        <v>583</v>
      </c>
      <c r="C374" s="0" t="n">
        <v>4201.68207216263</v>
      </c>
      <c r="D374" s="0" t="n">
        <v>111607.318696385</v>
      </c>
      <c r="E374" s="0" t="n">
        <v>15882.8324822402</v>
      </c>
      <c r="F374" s="0" t="n">
        <v>5724.48621414506</v>
      </c>
      <c r="G374" s="0" t="n">
        <v>70000</v>
      </c>
      <c r="H374" s="0" t="n">
        <v>20000</v>
      </c>
      <c r="I374" s="0" t="s">
        <v>1401</v>
      </c>
      <c r="J374" s="0" t="s">
        <v>1402</v>
      </c>
      <c r="K374" s="0" t="s">
        <v>1403</v>
      </c>
      <c r="L374" s="0" t="s">
        <v>239</v>
      </c>
      <c r="M374" s="0" t="n">
        <v>-29901.4527242477</v>
      </c>
      <c r="N374" s="0" t="n">
        <v>-21.1304588571164</v>
      </c>
      <c r="O374" s="0" t="n">
        <v>7</v>
      </c>
      <c r="P374" s="0" t="n">
        <v>7</v>
      </c>
      <c r="Q374" s="0" t="n">
        <v>1</v>
      </c>
      <c r="R374" s="0" t="n">
        <v>2.85714285714286</v>
      </c>
      <c r="S374" s="0" t="n">
        <v>14.2857142857143</v>
      </c>
      <c r="T374" s="0" t="n">
        <v>77</v>
      </c>
      <c r="U374" s="0" t="n">
        <v>117</v>
      </c>
      <c r="V374" s="0" t="n">
        <v>20</v>
      </c>
      <c r="W374" s="0" t="n">
        <v>5</v>
      </c>
      <c r="X374" s="0" t="n">
        <v>0.8</v>
      </c>
      <c r="Y374" s="0" t="n">
        <v>1</v>
      </c>
      <c r="Z374" s="0" t="s">
        <v>114</v>
      </c>
      <c r="AA374" s="0" t="n">
        <v>10</v>
      </c>
      <c r="AB374" s="0" t="n">
        <v>0.1</v>
      </c>
      <c r="AC374" s="0" t="n">
        <f aca="false">V374/O374</f>
        <v>2.85714285714286</v>
      </c>
    </row>
    <row r="375" customFormat="false" ht="12.8" hidden="false" customHeight="false" outlineLevel="0" collapsed="false">
      <c r="A375" s="0" t="s">
        <v>1062</v>
      </c>
      <c r="B375" s="0" t="s">
        <v>587</v>
      </c>
      <c r="C375" s="0" t="n">
        <v>900.435926914215</v>
      </c>
      <c r="D375" s="0" t="n">
        <v>161279.721105817</v>
      </c>
      <c r="E375" s="0" t="n">
        <v>24628.9105297125</v>
      </c>
      <c r="F375" s="0" t="n">
        <v>5650.81057610465</v>
      </c>
      <c r="G375" s="0" t="n">
        <v>110000</v>
      </c>
      <c r="H375" s="0" t="n">
        <v>21000</v>
      </c>
      <c r="I375" s="0" t="s">
        <v>1404</v>
      </c>
      <c r="J375" s="0" t="s">
        <v>1405</v>
      </c>
      <c r="K375" s="0" t="s">
        <v>1406</v>
      </c>
      <c r="L375" s="0" t="s">
        <v>1407</v>
      </c>
      <c r="M375" s="0" t="n">
        <v>-3978.72140255224</v>
      </c>
      <c r="N375" s="0" t="n">
        <v>-2.40757527552684</v>
      </c>
      <c r="O375" s="0" t="n">
        <v>5</v>
      </c>
      <c r="P375" s="0" t="n">
        <v>11</v>
      </c>
      <c r="Q375" s="0" t="n">
        <v>2.2</v>
      </c>
      <c r="R375" s="0" t="n">
        <v>1.90909090909091</v>
      </c>
      <c r="S375" s="0" t="n">
        <v>19.0909090909091</v>
      </c>
      <c r="T375" s="0" t="n">
        <v>107</v>
      </c>
      <c r="U375" s="0" t="n">
        <v>118</v>
      </c>
      <c r="V375" s="0" t="n">
        <v>10</v>
      </c>
      <c r="W375" s="0" t="n">
        <v>10</v>
      </c>
      <c r="X375" s="0" t="n">
        <v>0.8</v>
      </c>
      <c r="Y375" s="0" t="n">
        <v>1</v>
      </c>
      <c r="Z375" s="0" t="s">
        <v>114</v>
      </c>
      <c r="AA375" s="0" t="n">
        <v>10</v>
      </c>
      <c r="AB375" s="0" t="n">
        <v>0.1</v>
      </c>
      <c r="AC375" s="0" t="n">
        <f aca="false">V375/O375</f>
        <v>2</v>
      </c>
    </row>
    <row r="376" customFormat="false" ht="12.8" hidden="false" customHeight="false" outlineLevel="0" collapsed="false">
      <c r="A376" s="0" t="s">
        <v>1062</v>
      </c>
      <c r="B376" s="0" t="s">
        <v>592</v>
      </c>
      <c r="C376" s="0" t="n">
        <v>1046.56729793549</v>
      </c>
      <c r="D376" s="0" t="n">
        <v>97590.9238634537</v>
      </c>
      <c r="E376" s="0" t="n">
        <v>18530.6046196522</v>
      </c>
      <c r="F376" s="0" t="n">
        <v>4060.31924380144</v>
      </c>
      <c r="G376" s="0" t="n">
        <v>60000</v>
      </c>
      <c r="H376" s="0" t="n">
        <v>15000</v>
      </c>
      <c r="I376" s="0" t="s">
        <v>1408</v>
      </c>
      <c r="J376" s="0" t="s">
        <v>1409</v>
      </c>
      <c r="K376" s="0" t="s">
        <v>1410</v>
      </c>
      <c r="L376" s="0" t="s">
        <v>596</v>
      </c>
      <c r="M376" s="0" t="n">
        <v>-4671.33943579966</v>
      </c>
      <c r="N376" s="0" t="n">
        <v>-4.56799926491923</v>
      </c>
      <c r="O376" s="0" t="n">
        <v>4</v>
      </c>
      <c r="P376" s="0" t="n">
        <v>6</v>
      </c>
      <c r="Q376" s="0" t="n">
        <v>1.5</v>
      </c>
      <c r="R376" s="0" t="n">
        <v>2.5</v>
      </c>
      <c r="S376" s="0" t="n">
        <v>25</v>
      </c>
      <c r="T376" s="0" t="n">
        <v>54</v>
      </c>
      <c r="U376" s="0" t="n">
        <v>119</v>
      </c>
      <c r="V376" s="0" t="n">
        <v>10</v>
      </c>
      <c r="W376" s="0" t="n">
        <v>5</v>
      </c>
      <c r="X376" s="0" t="n">
        <v>0.8</v>
      </c>
      <c r="Y376" s="0" t="n">
        <v>100</v>
      </c>
      <c r="Z376" s="0" t="s">
        <v>114</v>
      </c>
      <c r="AA376" s="0" t="n">
        <v>10</v>
      </c>
      <c r="AB376" s="0" t="n">
        <v>0.1</v>
      </c>
      <c r="AC376" s="0" t="n">
        <f aca="false">V376/O376</f>
        <v>2.5</v>
      </c>
    </row>
    <row r="377" customFormat="false" ht="12.8" hidden="false" customHeight="false" outlineLevel="0" collapsed="false">
      <c r="A377" s="0" t="s">
        <v>1062</v>
      </c>
      <c r="B377" s="0" t="s">
        <v>597</v>
      </c>
      <c r="C377" s="0" t="n">
        <v>4422.53458285332</v>
      </c>
      <c r="D377" s="0" t="n">
        <v>187731.627470713</v>
      </c>
      <c r="E377" s="0" t="n">
        <v>36468.9065129159</v>
      </c>
      <c r="F377" s="0" t="n">
        <v>11262.7209577968</v>
      </c>
      <c r="G377" s="0" t="n">
        <v>110000</v>
      </c>
      <c r="H377" s="0" t="n">
        <v>30000</v>
      </c>
      <c r="I377" s="0" t="s">
        <v>1411</v>
      </c>
      <c r="J377" s="0" t="s">
        <v>1412</v>
      </c>
      <c r="K377" s="0" t="s">
        <v>1413</v>
      </c>
      <c r="L377" s="0" t="s">
        <v>1414</v>
      </c>
      <c r="M377" s="0" t="n">
        <v>-4195.67837857455</v>
      </c>
      <c r="N377" s="0" t="n">
        <v>-2.18607683779464</v>
      </c>
      <c r="O377" s="0" t="n">
        <v>7</v>
      </c>
      <c r="P377" s="0" t="n">
        <v>11</v>
      </c>
      <c r="Q377" s="0" t="n">
        <v>1.57142857142857</v>
      </c>
      <c r="R377" s="0" t="n">
        <v>2.72727272727273</v>
      </c>
      <c r="S377" s="0" t="n">
        <v>13.6363636363636</v>
      </c>
      <c r="T377" s="0" t="n">
        <v>112</v>
      </c>
      <c r="U377" s="0" t="n">
        <v>120</v>
      </c>
      <c r="V377" s="0" t="n">
        <v>20</v>
      </c>
      <c r="W377" s="0" t="n">
        <v>10</v>
      </c>
      <c r="X377" s="0" t="n">
        <v>0.8</v>
      </c>
      <c r="Y377" s="0" t="n">
        <v>100</v>
      </c>
      <c r="Z377" s="0" t="s">
        <v>114</v>
      </c>
      <c r="AA377" s="0" t="n">
        <v>10</v>
      </c>
      <c r="AB377" s="0" t="n">
        <v>0.1</v>
      </c>
      <c r="AC377" s="0" t="n">
        <f aca="false">V377/O377</f>
        <v>2.85714285714286</v>
      </c>
    </row>
    <row r="378" customFormat="false" ht="12.8" hidden="false" customHeight="false" outlineLevel="0" collapsed="false">
      <c r="A378" s="0" t="s">
        <v>1062</v>
      </c>
      <c r="B378" s="0" t="s">
        <v>602</v>
      </c>
      <c r="C378" s="0" t="n">
        <v>5659.4953789711</v>
      </c>
      <c r="D378" s="0" t="n">
        <v>820618.166464109</v>
      </c>
      <c r="E378" s="0" t="n">
        <v>53589.8396296526</v>
      </c>
      <c r="F378" s="0" t="n">
        <v>17028.3268344561</v>
      </c>
      <c r="G378" s="0" t="n">
        <v>500000</v>
      </c>
      <c r="H378" s="0" t="n">
        <v>250000</v>
      </c>
      <c r="I378" s="0" t="s">
        <v>1415</v>
      </c>
      <c r="J378" s="0" t="s">
        <v>1416</v>
      </c>
      <c r="K378" s="0" t="s">
        <v>1417</v>
      </c>
      <c r="L378" s="0" t="s">
        <v>615</v>
      </c>
      <c r="M378" s="0" t="n">
        <v>-49663.7282462023</v>
      </c>
      <c r="N378" s="0" t="n">
        <v>-5.70662546791621</v>
      </c>
      <c r="O378" s="0" t="n">
        <v>4</v>
      </c>
      <c r="P378" s="0" t="n">
        <v>5</v>
      </c>
      <c r="Q378" s="0" t="n">
        <v>1.25</v>
      </c>
      <c r="R378" s="0" t="n">
        <v>5</v>
      </c>
      <c r="S378" s="0" t="n">
        <v>25</v>
      </c>
      <c r="T378" s="0" t="n">
        <v>115</v>
      </c>
      <c r="U378" s="0" t="n">
        <v>121</v>
      </c>
      <c r="V378" s="0" t="n">
        <v>20</v>
      </c>
      <c r="W378" s="0" t="n">
        <v>5</v>
      </c>
      <c r="X378" s="0" t="n">
        <v>0.8</v>
      </c>
      <c r="Y378" s="0" t="n">
        <v>1</v>
      </c>
      <c r="Z378" s="0" t="s">
        <v>35</v>
      </c>
      <c r="AA378" s="0" t="n">
        <v>100</v>
      </c>
      <c r="AB378" s="0" t="n">
        <v>0.1</v>
      </c>
      <c r="AC378" s="0" t="n">
        <f aca="false">V378/O378</f>
        <v>5</v>
      </c>
    </row>
    <row r="379" customFormat="false" ht="12.8" hidden="false" customHeight="false" outlineLevel="0" collapsed="false">
      <c r="A379" s="0" t="s">
        <v>1062</v>
      </c>
      <c r="B379" s="0" t="s">
        <v>606</v>
      </c>
      <c r="C379" s="0" t="n">
        <v>561.939534902573</v>
      </c>
      <c r="D379" s="0" t="n">
        <v>1268528.59713343</v>
      </c>
      <c r="E379" s="0" t="n">
        <v>132269.801711065</v>
      </c>
      <c r="F379" s="0" t="n">
        <v>36258.7954223675</v>
      </c>
      <c r="G379" s="0" t="n">
        <v>900000</v>
      </c>
      <c r="H379" s="0" t="n">
        <v>200000</v>
      </c>
      <c r="I379" s="0" t="s">
        <v>1418</v>
      </c>
      <c r="J379" s="0" t="s">
        <v>1419</v>
      </c>
      <c r="K379" s="0" t="s">
        <v>1420</v>
      </c>
      <c r="L379" s="0" t="s">
        <v>610</v>
      </c>
      <c r="M379" s="0" t="n">
        <v>37.0032798382454</v>
      </c>
      <c r="N379" s="0" t="n">
        <v>0.00291710879422</v>
      </c>
      <c r="O379" s="0" t="n">
        <v>5</v>
      </c>
      <c r="P379" s="0" t="n">
        <v>9</v>
      </c>
      <c r="Q379" s="0" t="n">
        <v>1.8</v>
      </c>
      <c r="R379" s="0" t="n">
        <v>2.22222222222222</v>
      </c>
      <c r="S379" s="0" t="n">
        <v>22.2222222222222</v>
      </c>
      <c r="T379" s="0" t="n">
        <v>191</v>
      </c>
      <c r="U379" s="0" t="n">
        <v>122</v>
      </c>
      <c r="V379" s="0" t="n">
        <v>10</v>
      </c>
      <c r="W379" s="0" t="n">
        <v>10</v>
      </c>
      <c r="X379" s="0" t="n">
        <v>0.8</v>
      </c>
      <c r="Y379" s="0" t="n">
        <v>1</v>
      </c>
      <c r="Z379" s="0" t="s">
        <v>35</v>
      </c>
      <c r="AA379" s="0" t="n">
        <v>100</v>
      </c>
      <c r="AB379" s="0" t="n">
        <v>0.1</v>
      </c>
      <c r="AC379" s="0" t="n">
        <f aca="false">V379/O379</f>
        <v>2</v>
      </c>
    </row>
    <row r="380" customFormat="false" ht="12.8" hidden="false" customHeight="false" outlineLevel="0" collapsed="false">
      <c r="A380" s="0" t="s">
        <v>1062</v>
      </c>
      <c r="B380" s="0" t="s">
        <v>611</v>
      </c>
      <c r="C380" s="0" t="n">
        <v>627.750520944595</v>
      </c>
      <c r="D380" s="0" t="n">
        <v>682856.686500043</v>
      </c>
      <c r="E380" s="0" t="n">
        <v>48733.8151422934</v>
      </c>
      <c r="F380" s="0" t="n">
        <v>14122.87135775</v>
      </c>
      <c r="G380" s="0" t="n">
        <v>500000</v>
      </c>
      <c r="H380" s="0" t="n">
        <v>120000</v>
      </c>
      <c r="I380" s="0" t="s">
        <v>1421</v>
      </c>
      <c r="J380" s="0" t="s">
        <v>1422</v>
      </c>
      <c r="K380" s="0" t="s">
        <v>1423</v>
      </c>
      <c r="L380" s="0" t="s">
        <v>615</v>
      </c>
      <c r="M380" s="0" t="n">
        <v>-18640.4535240467</v>
      </c>
      <c r="N380" s="0" t="n">
        <v>-2.65723870569259</v>
      </c>
      <c r="O380" s="0" t="n">
        <v>4</v>
      </c>
      <c r="P380" s="0" t="n">
        <v>5</v>
      </c>
      <c r="Q380" s="0" t="n">
        <v>1.25</v>
      </c>
      <c r="R380" s="0" t="n">
        <v>2.4</v>
      </c>
      <c r="S380" s="0" t="n">
        <v>24</v>
      </c>
      <c r="T380" s="0" t="n">
        <v>116</v>
      </c>
      <c r="U380" s="0" t="n">
        <v>123</v>
      </c>
      <c r="V380" s="0" t="n">
        <v>10</v>
      </c>
      <c r="W380" s="0" t="n">
        <v>5</v>
      </c>
      <c r="X380" s="0" t="n">
        <v>0.8</v>
      </c>
      <c r="Y380" s="0" t="n">
        <v>100</v>
      </c>
      <c r="Z380" s="0" t="s">
        <v>35</v>
      </c>
      <c r="AA380" s="0" t="n">
        <v>100</v>
      </c>
      <c r="AB380" s="0" t="n">
        <v>0.1</v>
      </c>
      <c r="AC380" s="0" t="n">
        <f aca="false">V380/O380</f>
        <v>2.5</v>
      </c>
    </row>
    <row r="381" customFormat="false" ht="12.8" hidden="false" customHeight="false" outlineLevel="0" collapsed="false">
      <c r="A381" s="0" t="s">
        <v>1062</v>
      </c>
      <c r="B381" s="0" t="s">
        <v>616</v>
      </c>
      <c r="C381" s="0" t="n">
        <v>13066.5250890255</v>
      </c>
      <c r="D381" s="0" t="n">
        <v>1407202.91483046</v>
      </c>
      <c r="E381" s="0" t="n">
        <v>92779.5350644008</v>
      </c>
      <c r="F381" s="0" t="n">
        <v>24423.3797660554</v>
      </c>
      <c r="G381" s="0" t="n">
        <v>1000000</v>
      </c>
      <c r="H381" s="0" t="n">
        <v>290000</v>
      </c>
      <c r="I381" s="0" t="s">
        <v>1424</v>
      </c>
      <c r="J381" s="0" t="s">
        <v>1425</v>
      </c>
      <c r="K381" s="0" t="s">
        <v>1426</v>
      </c>
      <c r="L381" s="0" t="s">
        <v>1427</v>
      </c>
      <c r="M381" s="0" t="n">
        <v>-301160.668092368</v>
      </c>
      <c r="N381" s="0" t="n">
        <v>-17.6286050055642</v>
      </c>
      <c r="O381" s="0" t="n">
        <v>7</v>
      </c>
      <c r="P381" s="0" t="n">
        <v>10</v>
      </c>
      <c r="Q381" s="0" t="n">
        <v>1.42857142857143</v>
      </c>
      <c r="R381" s="0" t="n">
        <v>2.9</v>
      </c>
      <c r="S381" s="0" t="n">
        <v>14.5</v>
      </c>
      <c r="T381" s="0" t="n">
        <v>195</v>
      </c>
      <c r="U381" s="0" t="n">
        <v>124</v>
      </c>
      <c r="V381" s="0" t="n">
        <v>20</v>
      </c>
      <c r="W381" s="0" t="n">
        <v>10</v>
      </c>
      <c r="X381" s="0" t="n">
        <v>0.8</v>
      </c>
      <c r="Y381" s="0" t="n">
        <v>100</v>
      </c>
      <c r="Z381" s="0" t="s">
        <v>35</v>
      </c>
      <c r="AA381" s="0" t="n">
        <v>100</v>
      </c>
      <c r="AB381" s="0" t="n">
        <v>0.1</v>
      </c>
      <c r="AC381" s="0" t="n">
        <f aca="false">V381/O381</f>
        <v>2.85714285714286</v>
      </c>
    </row>
    <row r="382" customFormat="false" ht="12.8" hidden="false" customHeight="false" outlineLevel="0" collapsed="false">
      <c r="A382" s="0" t="s">
        <v>1062</v>
      </c>
      <c r="B382" s="0" t="s">
        <v>621</v>
      </c>
      <c r="C382" s="0" t="n">
        <v>2582.20247983932</v>
      </c>
      <c r="D382" s="0" t="n">
        <v>670962.469306008</v>
      </c>
      <c r="E382" s="0" t="n">
        <v>54733.313839508</v>
      </c>
      <c r="F382" s="0" t="n">
        <v>16229.1554665002</v>
      </c>
      <c r="G382" s="0" t="n">
        <v>400000</v>
      </c>
      <c r="H382" s="0" t="n">
        <v>200000</v>
      </c>
      <c r="I382" s="0" t="s">
        <v>1428</v>
      </c>
      <c r="J382" s="0" t="s">
        <v>1429</v>
      </c>
      <c r="K382" s="0" t="s">
        <v>1430</v>
      </c>
      <c r="L382" s="0" t="s">
        <v>946</v>
      </c>
      <c r="M382" s="0" t="n">
        <v>-148481.012663208</v>
      </c>
      <c r="N382" s="0" t="n">
        <v>-18.1197380820446</v>
      </c>
      <c r="O382" s="0" t="n">
        <v>4</v>
      </c>
      <c r="P382" s="0" t="n">
        <v>4</v>
      </c>
      <c r="Q382" s="0" t="n">
        <v>1</v>
      </c>
      <c r="R382" s="0" t="n">
        <v>5</v>
      </c>
      <c r="S382" s="0" t="n">
        <v>25</v>
      </c>
      <c r="T382" s="0" t="n">
        <v>173</v>
      </c>
      <c r="U382" s="0" t="n">
        <v>125</v>
      </c>
      <c r="V382" s="0" t="n">
        <v>20</v>
      </c>
      <c r="W382" s="0" t="n">
        <v>5</v>
      </c>
      <c r="X382" s="0" t="n">
        <v>0.65</v>
      </c>
      <c r="Y382" s="0" t="n">
        <v>1</v>
      </c>
      <c r="Z382" s="0" t="s">
        <v>114</v>
      </c>
      <c r="AA382" s="0" t="n">
        <v>100</v>
      </c>
      <c r="AB382" s="0" t="n">
        <v>0.1</v>
      </c>
      <c r="AC382" s="0" t="n">
        <f aca="false">V382/O382</f>
        <v>5</v>
      </c>
    </row>
    <row r="383" customFormat="false" ht="12.8" hidden="false" customHeight="false" outlineLevel="0" collapsed="false">
      <c r="A383" s="0" t="s">
        <v>1062</v>
      </c>
      <c r="B383" s="0" t="s">
        <v>625</v>
      </c>
      <c r="C383" s="0" t="n">
        <v>1279.89222693443</v>
      </c>
      <c r="D383" s="0" t="n">
        <v>1041854.30840224</v>
      </c>
      <c r="E383" s="0" t="n">
        <v>33090.6976864199</v>
      </c>
      <c r="F383" s="0" t="n">
        <v>8763.61071581635</v>
      </c>
      <c r="G383" s="0" t="n">
        <v>800000</v>
      </c>
      <c r="H383" s="0" t="n">
        <v>200000</v>
      </c>
      <c r="I383" s="0" t="s">
        <v>1431</v>
      </c>
      <c r="J383" s="0" t="s">
        <v>1432</v>
      </c>
      <c r="K383" s="0" t="s">
        <v>1433</v>
      </c>
      <c r="L383" s="0" t="s">
        <v>1434</v>
      </c>
      <c r="M383" s="0" t="n">
        <v>-144108.741904454</v>
      </c>
      <c r="N383" s="0" t="n">
        <v>-12.1511999777048</v>
      </c>
      <c r="O383" s="0" t="n">
        <v>3</v>
      </c>
      <c r="P383" s="0" t="n">
        <v>8</v>
      </c>
      <c r="Q383" s="0" t="n">
        <v>2.66666666666667</v>
      </c>
      <c r="R383" s="0" t="n">
        <v>2.5</v>
      </c>
      <c r="S383" s="0" t="n">
        <v>25</v>
      </c>
      <c r="T383" s="0" t="n">
        <v>120</v>
      </c>
      <c r="U383" s="0" t="n">
        <v>126</v>
      </c>
      <c r="V383" s="0" t="n">
        <v>10</v>
      </c>
      <c r="W383" s="0" t="n">
        <v>10</v>
      </c>
      <c r="X383" s="0" t="n">
        <v>0.65</v>
      </c>
      <c r="Y383" s="0" t="n">
        <v>1</v>
      </c>
      <c r="Z383" s="0" t="s">
        <v>114</v>
      </c>
      <c r="AA383" s="0" t="n">
        <v>100</v>
      </c>
      <c r="AB383" s="0" t="n">
        <v>0.1</v>
      </c>
      <c r="AC383" s="0" t="n">
        <f aca="false">V383/O383</f>
        <v>3.33333333333333</v>
      </c>
    </row>
    <row r="384" customFormat="false" ht="12.8" hidden="false" customHeight="false" outlineLevel="0" collapsed="false">
      <c r="A384" s="0" t="s">
        <v>1062</v>
      </c>
      <c r="B384" s="0" t="s">
        <v>630</v>
      </c>
      <c r="C384" s="0" t="n">
        <v>384.755566835403</v>
      </c>
      <c r="D384" s="0" t="n">
        <v>571686.665993384</v>
      </c>
      <c r="E384" s="0" t="n">
        <v>33089.7970886896</v>
      </c>
      <c r="F384" s="0" t="n">
        <v>8596.86890469467</v>
      </c>
      <c r="G384" s="0" t="n">
        <v>400000</v>
      </c>
      <c r="H384" s="0" t="n">
        <v>130000</v>
      </c>
      <c r="I384" s="0" t="s">
        <v>1435</v>
      </c>
      <c r="J384" s="0" t="s">
        <v>1436</v>
      </c>
      <c r="K384" s="0" t="s">
        <v>1437</v>
      </c>
      <c r="L384" s="0" t="s">
        <v>300</v>
      </c>
      <c r="M384" s="0" t="n">
        <v>14148.5336735229</v>
      </c>
      <c r="N384" s="0" t="n">
        <v>2.53767999951003</v>
      </c>
      <c r="O384" s="0" t="n">
        <v>3</v>
      </c>
      <c r="P384" s="0" t="n">
        <v>4</v>
      </c>
      <c r="Q384" s="0" t="n">
        <v>1.33333333333333</v>
      </c>
      <c r="R384" s="0" t="n">
        <v>3.25</v>
      </c>
      <c r="S384" s="0" t="n">
        <v>32.5</v>
      </c>
      <c r="T384" s="0" t="n">
        <v>82</v>
      </c>
      <c r="U384" s="0" t="n">
        <v>127</v>
      </c>
      <c r="V384" s="0" t="n">
        <v>10</v>
      </c>
      <c r="W384" s="0" t="n">
        <v>5</v>
      </c>
      <c r="X384" s="0" t="n">
        <v>0.65</v>
      </c>
      <c r="Y384" s="0" t="n">
        <v>100</v>
      </c>
      <c r="Z384" s="0" t="s">
        <v>114</v>
      </c>
      <c r="AA384" s="0" t="n">
        <v>100</v>
      </c>
      <c r="AB384" s="0" t="n">
        <v>0.1</v>
      </c>
      <c r="AC384" s="0" t="n">
        <f aca="false">V384/O384</f>
        <v>3.33333333333333</v>
      </c>
    </row>
    <row r="385" customFormat="false" ht="12.8" hidden="false" customHeight="false" outlineLevel="0" collapsed="false">
      <c r="A385" s="0" t="s">
        <v>1062</v>
      </c>
      <c r="B385" s="0" t="s">
        <v>634</v>
      </c>
      <c r="C385" s="0" t="n">
        <v>2226.75282812119</v>
      </c>
      <c r="D385" s="0" t="n">
        <v>1092382.13156455</v>
      </c>
      <c r="E385" s="0" t="n">
        <v>55676.1716065126</v>
      </c>
      <c r="F385" s="0" t="n">
        <v>16705.9599580415</v>
      </c>
      <c r="G385" s="0" t="n">
        <v>800000</v>
      </c>
      <c r="H385" s="0" t="n">
        <v>220000</v>
      </c>
      <c r="I385" s="0" t="s">
        <v>1438</v>
      </c>
      <c r="J385" s="0" t="s">
        <v>1439</v>
      </c>
      <c r="K385" s="0" t="s">
        <v>1440</v>
      </c>
      <c r="L385" s="0" t="s">
        <v>544</v>
      </c>
      <c r="M385" s="0" t="n">
        <v>-449963.720765064</v>
      </c>
      <c r="N385" s="0" t="n">
        <v>-29.1739832596834</v>
      </c>
      <c r="O385" s="0" t="n">
        <v>7</v>
      </c>
      <c r="P385" s="0" t="n">
        <v>8</v>
      </c>
      <c r="Q385" s="0" t="n">
        <v>1.14285714285714</v>
      </c>
      <c r="R385" s="0" t="n">
        <v>2.75</v>
      </c>
      <c r="S385" s="0" t="n">
        <v>13.75</v>
      </c>
      <c r="T385" s="0" t="n">
        <v>172</v>
      </c>
      <c r="U385" s="0" t="n">
        <v>128</v>
      </c>
      <c r="V385" s="0" t="n">
        <v>20</v>
      </c>
      <c r="W385" s="0" t="n">
        <v>10</v>
      </c>
      <c r="X385" s="0" t="n">
        <v>0.65</v>
      </c>
      <c r="Y385" s="0" t="n">
        <v>100</v>
      </c>
      <c r="Z385" s="0" t="s">
        <v>114</v>
      </c>
      <c r="AA385" s="0" t="n">
        <v>100</v>
      </c>
      <c r="AB385" s="0" t="n">
        <v>0.1</v>
      </c>
      <c r="AC385" s="0" t="n">
        <f aca="false">V385/O385</f>
        <v>2.85714285714286</v>
      </c>
    </row>
    <row r="386" customFormat="false" ht="12.8" hidden="false" customHeight="false" outlineLevel="0" collapsed="false">
      <c r="A386" s="0" t="s">
        <v>1441</v>
      </c>
      <c r="B386" s="0" t="s">
        <v>30</v>
      </c>
      <c r="C386" s="0" t="n">
        <v>1056.74143600464</v>
      </c>
      <c r="D386" s="0" t="n">
        <v>608738.385323317</v>
      </c>
      <c r="E386" s="0" t="n">
        <v>58865.3783243878</v>
      </c>
      <c r="F386" s="0" t="n">
        <v>19873.0069989295</v>
      </c>
      <c r="G386" s="0" t="n">
        <v>400000</v>
      </c>
      <c r="H386" s="0" t="n">
        <v>130000</v>
      </c>
      <c r="I386" s="0" t="s">
        <v>1442</v>
      </c>
      <c r="J386" s="0" t="s">
        <v>1443</v>
      </c>
      <c r="K386" s="0" t="s">
        <v>1444</v>
      </c>
      <c r="L386" s="0" t="s">
        <v>300</v>
      </c>
      <c r="M386" s="0" t="n">
        <v>3224.66776915989</v>
      </c>
      <c r="N386" s="0" t="n">
        <v>0.532550737609255</v>
      </c>
      <c r="O386" s="0" t="n">
        <v>3</v>
      </c>
      <c r="P386" s="0" t="n">
        <v>4</v>
      </c>
      <c r="Q386" s="0" t="n">
        <v>1.33333333333333</v>
      </c>
      <c r="R386" s="0" t="n">
        <v>3.25</v>
      </c>
      <c r="S386" s="0" t="n">
        <v>32.5</v>
      </c>
      <c r="T386" s="0" t="n">
        <v>88</v>
      </c>
      <c r="U386" s="0" t="n">
        <v>1</v>
      </c>
      <c r="V386" s="0" t="n">
        <v>10</v>
      </c>
      <c r="W386" s="0" t="n">
        <v>5</v>
      </c>
      <c r="X386" s="0" t="n">
        <v>0.65</v>
      </c>
      <c r="Y386" s="0" t="n">
        <v>1</v>
      </c>
      <c r="Z386" s="0" t="s">
        <v>35</v>
      </c>
      <c r="AA386" s="0" t="n">
        <v>100</v>
      </c>
      <c r="AB386" s="0" t="n">
        <v>0.1</v>
      </c>
      <c r="AC386" s="0" t="n">
        <f aca="false">V386/O386</f>
        <v>3.33333333333333</v>
      </c>
    </row>
    <row r="387" customFormat="false" ht="12.8" hidden="false" customHeight="false" outlineLevel="0" collapsed="false">
      <c r="A387" s="0" t="s">
        <v>1441</v>
      </c>
      <c r="B387" s="0" t="s">
        <v>36</v>
      </c>
      <c r="C387" s="0" t="n">
        <v>9921.37244677544</v>
      </c>
      <c r="D387" s="0" t="n">
        <v>82335.4835768549</v>
      </c>
      <c r="E387" s="0" t="n">
        <v>17796.3968039059</v>
      </c>
      <c r="F387" s="0" t="n">
        <v>7139.08677294898</v>
      </c>
      <c r="G387" s="0" t="n">
        <v>50000</v>
      </c>
      <c r="H387" s="0" t="n">
        <v>7400</v>
      </c>
      <c r="I387" s="0" t="s">
        <v>1445</v>
      </c>
      <c r="J387" s="0" t="s">
        <v>1446</v>
      </c>
      <c r="K387" s="0" t="s">
        <v>1447</v>
      </c>
      <c r="L387" s="0" t="s">
        <v>205</v>
      </c>
      <c r="M387" s="0" t="n">
        <v>5157.40975247123</v>
      </c>
      <c r="N387" s="0" t="n">
        <v>6.68248052446444</v>
      </c>
      <c r="O387" s="0" t="n">
        <v>2</v>
      </c>
      <c r="P387" s="0" t="n">
        <v>5</v>
      </c>
      <c r="Q387" s="0" t="n">
        <v>2.5</v>
      </c>
      <c r="R387" s="0" t="n">
        <v>14.8</v>
      </c>
      <c r="S387" s="0" t="n">
        <v>74</v>
      </c>
      <c r="T387" s="0" t="n">
        <v>110</v>
      </c>
      <c r="U387" s="0" t="n">
        <v>2</v>
      </c>
      <c r="V387" s="0" t="n">
        <v>20</v>
      </c>
      <c r="W387" s="0" t="n">
        <v>5</v>
      </c>
      <c r="X387" s="0" t="n">
        <v>0.65</v>
      </c>
      <c r="Y387" s="0" t="n">
        <v>1</v>
      </c>
      <c r="Z387" s="0" t="s">
        <v>35</v>
      </c>
      <c r="AA387" s="0" t="n">
        <v>10</v>
      </c>
      <c r="AB387" s="0" t="n">
        <v>0.01</v>
      </c>
      <c r="AC387" s="0" t="n">
        <f aca="false">V387/O387</f>
        <v>10</v>
      </c>
    </row>
    <row r="388" customFormat="false" ht="12.8" hidden="false" customHeight="false" outlineLevel="0" collapsed="false">
      <c r="A388" s="0" t="s">
        <v>1441</v>
      </c>
      <c r="B388" s="0" t="s">
        <v>41</v>
      </c>
      <c r="C388" s="0" t="n">
        <v>19455.3852829933</v>
      </c>
      <c r="D388" s="0" t="n">
        <v>115573.597196374</v>
      </c>
      <c r="E388" s="0" t="n">
        <v>19795.4535042233</v>
      </c>
      <c r="F388" s="0" t="n">
        <v>7778.14369215104</v>
      </c>
      <c r="G388" s="0" t="n">
        <v>80000</v>
      </c>
      <c r="H388" s="0" t="n">
        <v>8000</v>
      </c>
      <c r="I388" s="0" t="s">
        <v>646</v>
      </c>
      <c r="J388" s="0" t="s">
        <v>647</v>
      </c>
      <c r="K388" s="0" t="s">
        <v>1448</v>
      </c>
      <c r="L388" s="0" t="s">
        <v>649</v>
      </c>
      <c r="M388" s="0" t="n">
        <v>3066.58352305216</v>
      </c>
      <c r="N388" s="0" t="n">
        <v>2.72568209121287</v>
      </c>
      <c r="O388" s="0" t="n">
        <v>1</v>
      </c>
      <c r="P388" s="0" t="n">
        <v>8</v>
      </c>
      <c r="Q388" s="0" t="n">
        <v>8</v>
      </c>
      <c r="R388" s="0" t="n">
        <v>10</v>
      </c>
      <c r="S388" s="0" t="n">
        <v>100</v>
      </c>
      <c r="T388" s="0" t="n">
        <v>167</v>
      </c>
      <c r="U388" s="0" t="n">
        <v>3</v>
      </c>
      <c r="V388" s="0" t="n">
        <v>10</v>
      </c>
      <c r="W388" s="0" t="n">
        <v>10</v>
      </c>
      <c r="X388" s="0" t="n">
        <v>0.65</v>
      </c>
      <c r="Y388" s="0" t="n">
        <v>1</v>
      </c>
      <c r="Z388" s="0" t="s">
        <v>35</v>
      </c>
      <c r="AA388" s="0" t="n">
        <v>10</v>
      </c>
      <c r="AB388" s="0" t="n">
        <v>0.01</v>
      </c>
      <c r="AC388" s="0" t="n">
        <f aca="false">V388/O388</f>
        <v>10</v>
      </c>
    </row>
    <row r="389" customFormat="false" ht="12.8" hidden="false" customHeight="false" outlineLevel="0" collapsed="false">
      <c r="A389" s="0" t="s">
        <v>1441</v>
      </c>
      <c r="B389" s="0" t="s">
        <v>46</v>
      </c>
      <c r="C389" s="0" t="n">
        <v>12336.6618020535</v>
      </c>
      <c r="D389" s="0" t="n">
        <v>1214788.01077247</v>
      </c>
      <c r="E389" s="0" t="n">
        <v>104746.615276632</v>
      </c>
      <c r="F389" s="0" t="n">
        <v>30041.3954958396</v>
      </c>
      <c r="G389" s="0" t="n">
        <v>800000</v>
      </c>
      <c r="H389" s="0" t="n">
        <v>280000</v>
      </c>
      <c r="I389" s="0" t="s">
        <v>1449</v>
      </c>
      <c r="J389" s="0" t="s">
        <v>1450</v>
      </c>
      <c r="K389" s="0" t="s">
        <v>1451</v>
      </c>
      <c r="L389" s="0" t="s">
        <v>1173</v>
      </c>
      <c r="M389" s="0" t="n">
        <v>-324972.751061148</v>
      </c>
      <c r="N389" s="0" t="n">
        <v>-21.1054054055875</v>
      </c>
      <c r="O389" s="0" t="n">
        <v>5</v>
      </c>
      <c r="P389" s="0" t="n">
        <v>8</v>
      </c>
      <c r="Q389" s="0" t="n">
        <v>1.6</v>
      </c>
      <c r="R389" s="0" t="n">
        <v>3.5</v>
      </c>
      <c r="S389" s="0" t="n">
        <v>17.5</v>
      </c>
      <c r="T389" s="0" t="n">
        <v>445</v>
      </c>
      <c r="U389" s="0" t="n">
        <v>4</v>
      </c>
      <c r="V389" s="0" t="n">
        <v>20</v>
      </c>
      <c r="W389" s="0" t="n">
        <v>10</v>
      </c>
      <c r="X389" s="0" t="n">
        <v>0.65</v>
      </c>
      <c r="Y389" s="0" t="n">
        <v>1</v>
      </c>
      <c r="Z389" s="0" t="s">
        <v>35</v>
      </c>
      <c r="AA389" s="0" t="n">
        <v>100</v>
      </c>
      <c r="AB389" s="0" t="n">
        <v>0.1</v>
      </c>
      <c r="AC389" s="0" t="n">
        <f aca="false">V389/O389</f>
        <v>4</v>
      </c>
    </row>
    <row r="390" customFormat="false" ht="12.8" hidden="false" customHeight="false" outlineLevel="0" collapsed="false">
      <c r="A390" s="0" t="s">
        <v>1441</v>
      </c>
      <c r="B390" s="0" t="s">
        <v>51</v>
      </c>
      <c r="C390" s="0" t="n">
        <v>433.420154094696</v>
      </c>
      <c r="D390" s="0" t="n">
        <v>99031.9218750096</v>
      </c>
      <c r="E390" s="0" t="n">
        <v>20370.8090261004</v>
      </c>
      <c r="F390" s="0" t="n">
        <v>6661.11284890922</v>
      </c>
      <c r="G390" s="0" t="n">
        <v>60000</v>
      </c>
      <c r="H390" s="0" t="n">
        <v>12000</v>
      </c>
      <c r="I390" s="0" t="s">
        <v>1452</v>
      </c>
      <c r="J390" s="0" t="s">
        <v>1453</v>
      </c>
      <c r="K390" s="0" t="s">
        <v>1454</v>
      </c>
      <c r="L390" s="0" t="s">
        <v>40</v>
      </c>
      <c r="M390" s="0" t="n">
        <v>248.986770640942</v>
      </c>
      <c r="N390" s="0" t="n">
        <v>0.252054436707997</v>
      </c>
      <c r="O390" s="0" t="n">
        <v>5</v>
      </c>
      <c r="P390" s="0" t="n">
        <v>6</v>
      </c>
      <c r="Q390" s="0" t="n">
        <v>1.2</v>
      </c>
      <c r="R390" s="0" t="n">
        <v>2</v>
      </c>
      <c r="S390" s="0" t="n">
        <v>20</v>
      </c>
      <c r="T390" s="0" t="n">
        <v>70</v>
      </c>
      <c r="U390" s="0" t="n">
        <v>5</v>
      </c>
      <c r="V390" s="0" t="n">
        <v>10</v>
      </c>
      <c r="W390" s="0" t="n">
        <v>5</v>
      </c>
      <c r="X390" s="0" t="n">
        <v>0.8</v>
      </c>
      <c r="Y390" s="0" t="n">
        <v>1</v>
      </c>
      <c r="Z390" s="0" t="s">
        <v>35</v>
      </c>
      <c r="AA390" s="0" t="n">
        <v>10</v>
      </c>
      <c r="AB390" s="0" t="n">
        <v>0.1</v>
      </c>
      <c r="AC390" s="0" t="n">
        <f aca="false">V390/O390</f>
        <v>2</v>
      </c>
    </row>
    <row r="391" customFormat="false" ht="12.8" hidden="false" customHeight="false" outlineLevel="0" collapsed="false">
      <c r="A391" s="0" t="s">
        <v>1441</v>
      </c>
      <c r="B391" s="0" t="s">
        <v>56</v>
      </c>
      <c r="C391" s="0" t="n">
        <v>3801.97062897682</v>
      </c>
      <c r="D391" s="0" t="n">
        <v>617075.207046423</v>
      </c>
      <c r="E391" s="0" t="n">
        <v>69457.1817403934</v>
      </c>
      <c r="F391" s="0" t="n">
        <v>19618.0253060294</v>
      </c>
      <c r="G391" s="0" t="n">
        <v>500000</v>
      </c>
      <c r="H391" s="0" t="n">
        <v>28000</v>
      </c>
      <c r="I391" s="0" t="s">
        <v>1455</v>
      </c>
      <c r="J391" s="0" t="s">
        <v>1456</v>
      </c>
      <c r="K391" s="0" t="s">
        <v>1457</v>
      </c>
      <c r="L391" s="0" t="s">
        <v>615</v>
      </c>
      <c r="M391" s="0" t="n">
        <v>31452.907260958</v>
      </c>
      <c r="N391" s="0" t="n">
        <v>5.37085204447993</v>
      </c>
      <c r="O391" s="0" t="n">
        <v>4</v>
      </c>
      <c r="P391" s="0" t="n">
        <v>5</v>
      </c>
      <c r="Q391" s="0" t="n">
        <v>1.25</v>
      </c>
      <c r="R391" s="0" t="n">
        <v>5.6</v>
      </c>
      <c r="S391" s="0" t="n">
        <v>28</v>
      </c>
      <c r="T391" s="0" t="n">
        <v>191</v>
      </c>
      <c r="U391" s="0" t="n">
        <v>6</v>
      </c>
      <c r="V391" s="0" t="n">
        <v>20</v>
      </c>
      <c r="W391" s="0" t="n">
        <v>5</v>
      </c>
      <c r="X391" s="0" t="n">
        <v>0.8</v>
      </c>
      <c r="Y391" s="0" t="n">
        <v>1</v>
      </c>
      <c r="Z391" s="0" t="s">
        <v>35</v>
      </c>
      <c r="AA391" s="0" t="n">
        <v>100</v>
      </c>
      <c r="AB391" s="0" t="n">
        <v>0.01</v>
      </c>
      <c r="AC391" s="0" t="n">
        <f aca="false">V391/O391</f>
        <v>5</v>
      </c>
    </row>
    <row r="392" customFormat="false" ht="12.8" hidden="false" customHeight="false" outlineLevel="0" collapsed="false">
      <c r="A392" s="0" t="s">
        <v>1441</v>
      </c>
      <c r="B392" s="0" t="s">
        <v>61</v>
      </c>
      <c r="C392" s="0" t="n">
        <v>3184.38129401207</v>
      </c>
      <c r="D392" s="0" t="n">
        <v>979001.451374431</v>
      </c>
      <c r="E392" s="0" t="n">
        <v>46091.3531196049</v>
      </c>
      <c r="F392" s="0" t="n">
        <v>11910.0982548258</v>
      </c>
      <c r="G392" s="0" t="n">
        <v>900000</v>
      </c>
      <c r="H392" s="0" t="n">
        <v>21000</v>
      </c>
      <c r="I392" s="0" t="s">
        <v>1458</v>
      </c>
      <c r="J392" s="0" t="s">
        <v>1459</v>
      </c>
      <c r="K392" s="0" t="s">
        <v>1460</v>
      </c>
      <c r="L392" s="0" t="s">
        <v>958</v>
      </c>
      <c r="M392" s="0" t="n">
        <v>-17680.7638270977</v>
      </c>
      <c r="N392" s="0" t="n">
        <v>-1.7739620068893</v>
      </c>
      <c r="O392" s="0" t="n">
        <v>4</v>
      </c>
      <c r="P392" s="0" t="n">
        <v>9</v>
      </c>
      <c r="Q392" s="0" t="n">
        <v>2.25</v>
      </c>
      <c r="R392" s="0" t="n">
        <v>2.33333333333333</v>
      </c>
      <c r="S392" s="0" t="n">
        <v>23.3333333333333</v>
      </c>
      <c r="T392" s="0" t="n">
        <v>264</v>
      </c>
      <c r="U392" s="0" t="n">
        <v>7</v>
      </c>
      <c r="V392" s="0" t="n">
        <v>10</v>
      </c>
      <c r="W392" s="0" t="n">
        <v>10</v>
      </c>
      <c r="X392" s="0" t="n">
        <v>0.8</v>
      </c>
      <c r="Y392" s="0" t="n">
        <v>1</v>
      </c>
      <c r="Z392" s="0" t="s">
        <v>35</v>
      </c>
      <c r="AA392" s="0" t="n">
        <v>100</v>
      </c>
      <c r="AB392" s="0" t="n">
        <v>0.01</v>
      </c>
      <c r="AC392" s="0" t="n">
        <f aca="false">V392/O392</f>
        <v>2.5</v>
      </c>
    </row>
    <row r="393" customFormat="false" ht="12.8" hidden="false" customHeight="false" outlineLevel="0" collapsed="false">
      <c r="A393" s="0" t="s">
        <v>1441</v>
      </c>
      <c r="B393" s="0" t="s">
        <v>66</v>
      </c>
      <c r="C393" s="0" t="n">
        <v>9837.24624991417</v>
      </c>
      <c r="D393" s="0" t="n">
        <v>188309.380598829</v>
      </c>
      <c r="E393" s="0" t="n">
        <v>32573.4710627254</v>
      </c>
      <c r="F393" s="0" t="n">
        <v>9735.90953610329</v>
      </c>
      <c r="G393" s="0" t="n">
        <v>110000</v>
      </c>
      <c r="H393" s="0" t="n">
        <v>36000</v>
      </c>
      <c r="I393" s="0" t="s">
        <v>1461</v>
      </c>
      <c r="J393" s="0" t="s">
        <v>1462</v>
      </c>
      <c r="K393" s="0" t="s">
        <v>1463</v>
      </c>
      <c r="L393" s="0" t="s">
        <v>1464</v>
      </c>
      <c r="M393" s="0" t="n">
        <v>3723.50297001243</v>
      </c>
      <c r="N393" s="0" t="n">
        <v>2.01721985335196</v>
      </c>
      <c r="O393" s="0" t="n">
        <v>6</v>
      </c>
      <c r="P393" s="0" t="n">
        <v>11</v>
      </c>
      <c r="Q393" s="0" t="n">
        <v>1.83333333333333</v>
      </c>
      <c r="R393" s="0" t="n">
        <v>3.27272727272727</v>
      </c>
      <c r="S393" s="0" t="n">
        <v>16.3636363636364</v>
      </c>
      <c r="T393" s="0" t="n">
        <v>125</v>
      </c>
      <c r="U393" s="0" t="n">
        <v>8</v>
      </c>
      <c r="V393" s="0" t="n">
        <v>20</v>
      </c>
      <c r="W393" s="0" t="n">
        <v>10</v>
      </c>
      <c r="X393" s="0" t="n">
        <v>0.8</v>
      </c>
      <c r="Y393" s="0" t="n">
        <v>1</v>
      </c>
      <c r="Z393" s="0" t="s">
        <v>35</v>
      </c>
      <c r="AA393" s="0" t="n">
        <v>10</v>
      </c>
      <c r="AB393" s="0" t="n">
        <v>0.1</v>
      </c>
      <c r="AC393" s="0" t="n">
        <f aca="false">V393/O393</f>
        <v>3.33333333333333</v>
      </c>
    </row>
    <row r="394" customFormat="false" ht="12.8" hidden="false" customHeight="false" outlineLevel="0" collapsed="false">
      <c r="A394" s="0" t="s">
        <v>1441</v>
      </c>
      <c r="B394" s="0" t="s">
        <v>71</v>
      </c>
      <c r="C394" s="0" t="n">
        <v>2045.94306302071</v>
      </c>
      <c r="D394" s="0" t="n">
        <v>70684.7436054667</v>
      </c>
      <c r="E394" s="0" t="n">
        <v>13482.5170228867</v>
      </c>
      <c r="F394" s="0" t="n">
        <v>4702.22658258008</v>
      </c>
      <c r="G394" s="0" t="n">
        <v>50000</v>
      </c>
      <c r="H394" s="0" t="n">
        <v>2500</v>
      </c>
      <c r="I394" s="0" t="s">
        <v>1465</v>
      </c>
      <c r="J394" s="0" t="s">
        <v>1466</v>
      </c>
      <c r="K394" s="0" t="s">
        <v>1467</v>
      </c>
      <c r="L394" s="0" t="s">
        <v>75</v>
      </c>
      <c r="M394" s="0" t="n">
        <v>3158.73107991536</v>
      </c>
      <c r="N394" s="0" t="n">
        <v>4.67779891300426</v>
      </c>
      <c r="O394" s="0" t="n">
        <v>2</v>
      </c>
      <c r="P394" s="0" t="n">
        <v>5</v>
      </c>
      <c r="Q394" s="0" t="n">
        <v>2.5</v>
      </c>
      <c r="R394" s="0" t="n">
        <v>5</v>
      </c>
      <c r="S394" s="0" t="n">
        <v>50</v>
      </c>
      <c r="T394" s="0" t="n">
        <v>35</v>
      </c>
      <c r="U394" s="0" t="n">
        <v>9</v>
      </c>
      <c r="V394" s="0" t="n">
        <v>10</v>
      </c>
      <c r="W394" s="0" t="n">
        <v>5</v>
      </c>
      <c r="X394" s="0" t="n">
        <v>0.65</v>
      </c>
      <c r="Y394" s="0" t="n">
        <v>100</v>
      </c>
      <c r="Z394" s="0" t="s">
        <v>35</v>
      </c>
      <c r="AA394" s="0" t="n">
        <v>10</v>
      </c>
      <c r="AB394" s="0" t="n">
        <v>0.01</v>
      </c>
      <c r="AC394" s="0" t="n">
        <f aca="false">V394/O394</f>
        <v>5</v>
      </c>
    </row>
    <row r="395" customFormat="false" ht="12.8" hidden="false" customHeight="false" outlineLevel="0" collapsed="false">
      <c r="A395" s="0" t="s">
        <v>1441</v>
      </c>
      <c r="B395" s="0" t="s">
        <v>76</v>
      </c>
      <c r="C395" s="0" t="n">
        <v>6557.26788401604</v>
      </c>
      <c r="D395" s="0" t="n">
        <v>754349.915253334</v>
      </c>
      <c r="E395" s="0" t="n">
        <v>41083.603882584</v>
      </c>
      <c r="F395" s="0" t="n">
        <v>13266.31137075</v>
      </c>
      <c r="G395" s="0" t="n">
        <v>500000</v>
      </c>
      <c r="H395" s="0" t="n">
        <v>200000</v>
      </c>
      <c r="I395" s="0" t="s">
        <v>1468</v>
      </c>
      <c r="J395" s="0" t="s">
        <v>1469</v>
      </c>
      <c r="K395" s="0" t="s">
        <v>1470</v>
      </c>
      <c r="L395" s="0" t="s">
        <v>60</v>
      </c>
      <c r="M395" s="0" t="n">
        <v>-84053.7278437411</v>
      </c>
      <c r="N395" s="0" t="n">
        <v>-10.0254487842211</v>
      </c>
      <c r="O395" s="0" t="n">
        <v>5</v>
      </c>
      <c r="P395" s="0" t="n">
        <v>5</v>
      </c>
      <c r="Q395" s="0" t="n">
        <v>1</v>
      </c>
      <c r="R395" s="0" t="n">
        <v>4</v>
      </c>
      <c r="S395" s="0" t="n">
        <v>20</v>
      </c>
      <c r="T395" s="0" t="n">
        <v>77</v>
      </c>
      <c r="U395" s="0" t="n">
        <v>10</v>
      </c>
      <c r="V395" s="0" t="n">
        <v>20</v>
      </c>
      <c r="W395" s="0" t="n">
        <v>5</v>
      </c>
      <c r="X395" s="0" t="n">
        <v>0.65</v>
      </c>
      <c r="Y395" s="0" t="n">
        <v>100</v>
      </c>
      <c r="Z395" s="0" t="s">
        <v>35</v>
      </c>
      <c r="AA395" s="0" t="n">
        <v>100</v>
      </c>
      <c r="AB395" s="0" t="n">
        <v>0.1</v>
      </c>
      <c r="AC395" s="0" t="n">
        <f aca="false">V395/O395</f>
        <v>4</v>
      </c>
    </row>
    <row r="396" customFormat="false" ht="12.8" hidden="false" customHeight="false" outlineLevel="0" collapsed="false">
      <c r="A396" s="0" t="s">
        <v>1441</v>
      </c>
      <c r="B396" s="0" t="s">
        <v>80</v>
      </c>
      <c r="C396" s="0" t="n">
        <v>621.284218072891</v>
      </c>
      <c r="D396" s="0" t="n">
        <v>1042867.63660163</v>
      </c>
      <c r="E396" s="0" t="n">
        <v>87666.3657137152</v>
      </c>
      <c r="F396" s="0" t="n">
        <v>25201.2708879182</v>
      </c>
      <c r="G396" s="0" t="n">
        <v>800000</v>
      </c>
      <c r="H396" s="0" t="n">
        <v>130000</v>
      </c>
      <c r="I396" s="0" t="s">
        <v>1471</v>
      </c>
      <c r="J396" s="0" t="s">
        <v>1472</v>
      </c>
      <c r="K396" s="0" t="s">
        <v>1473</v>
      </c>
      <c r="L396" s="0" t="s">
        <v>210</v>
      </c>
      <c r="M396" s="0" t="n">
        <v>-73446.6903200597</v>
      </c>
      <c r="N396" s="0" t="n">
        <v>-6.57939153415629</v>
      </c>
      <c r="O396" s="0" t="n">
        <v>6</v>
      </c>
      <c r="P396" s="0" t="n">
        <v>8</v>
      </c>
      <c r="Q396" s="0" t="n">
        <v>1.33333333333333</v>
      </c>
      <c r="R396" s="0" t="n">
        <v>1.625</v>
      </c>
      <c r="S396" s="0" t="n">
        <v>16.25</v>
      </c>
      <c r="T396" s="0" t="n">
        <v>158</v>
      </c>
      <c r="U396" s="0" t="n">
        <v>11</v>
      </c>
      <c r="V396" s="0" t="n">
        <v>10</v>
      </c>
      <c r="W396" s="0" t="n">
        <v>10</v>
      </c>
      <c r="X396" s="0" t="n">
        <v>0.65</v>
      </c>
      <c r="Y396" s="0" t="n">
        <v>100</v>
      </c>
      <c r="Z396" s="0" t="s">
        <v>35</v>
      </c>
      <c r="AA396" s="0" t="n">
        <v>100</v>
      </c>
      <c r="AB396" s="0" t="n">
        <v>0.1</v>
      </c>
      <c r="AC396" s="0" t="n">
        <f aca="false">V396/O396</f>
        <v>1.66666666666667</v>
      </c>
    </row>
    <row r="397" customFormat="false" ht="12.8" hidden="false" customHeight="false" outlineLevel="0" collapsed="false">
      <c r="A397" s="0" t="s">
        <v>1441</v>
      </c>
      <c r="B397" s="0" t="s">
        <v>85</v>
      </c>
      <c r="C397" s="0" t="n">
        <v>64016.1636970043</v>
      </c>
      <c r="D397" s="0" t="n">
        <v>145362.192060916</v>
      </c>
      <c r="E397" s="0" t="n">
        <v>35444.1486951153</v>
      </c>
      <c r="F397" s="0" t="n">
        <v>11418.0433658003</v>
      </c>
      <c r="G397" s="0" t="n">
        <v>90000</v>
      </c>
      <c r="H397" s="0" t="n">
        <v>8500</v>
      </c>
      <c r="I397" s="0" t="s">
        <v>1474</v>
      </c>
      <c r="J397" s="0" t="s">
        <v>1475</v>
      </c>
      <c r="K397" s="0" t="s">
        <v>1476</v>
      </c>
      <c r="L397" s="0" t="s">
        <v>1386</v>
      </c>
      <c r="M397" s="0" t="n">
        <v>5399.71669620604</v>
      </c>
      <c r="N397" s="0" t="n">
        <v>3.85797456220722</v>
      </c>
      <c r="O397" s="0" t="n">
        <v>3</v>
      </c>
      <c r="P397" s="0" t="n">
        <v>9</v>
      </c>
      <c r="Q397" s="0" t="n">
        <v>3</v>
      </c>
      <c r="R397" s="0" t="n">
        <v>9.44444444444444</v>
      </c>
      <c r="S397" s="0" t="n">
        <v>47.2222222222222</v>
      </c>
      <c r="T397" s="0" t="n">
        <v>178</v>
      </c>
      <c r="U397" s="0" t="n">
        <v>12</v>
      </c>
      <c r="V397" s="0" t="n">
        <v>20</v>
      </c>
      <c r="W397" s="0" t="n">
        <v>10</v>
      </c>
      <c r="X397" s="0" t="n">
        <v>0.65</v>
      </c>
      <c r="Y397" s="0" t="n">
        <v>100</v>
      </c>
      <c r="Z397" s="0" t="s">
        <v>35</v>
      </c>
      <c r="AA397" s="0" t="n">
        <v>10</v>
      </c>
      <c r="AB397" s="0" t="n">
        <v>0.01</v>
      </c>
      <c r="AC397" s="0" t="n">
        <f aca="false">V397/O397</f>
        <v>6.66666666666667</v>
      </c>
    </row>
    <row r="398" customFormat="false" ht="12.8" hidden="false" customHeight="false" outlineLevel="0" collapsed="false">
      <c r="A398" s="0" t="s">
        <v>1441</v>
      </c>
      <c r="B398" s="0" t="s">
        <v>90</v>
      </c>
      <c r="C398" s="0" t="n">
        <v>2889.05188798904</v>
      </c>
      <c r="D398" s="0" t="n">
        <v>650065.18667975</v>
      </c>
      <c r="E398" s="0" t="n">
        <v>105332.129460177</v>
      </c>
      <c r="F398" s="0" t="n">
        <v>29733.0572195728</v>
      </c>
      <c r="G398" s="0" t="n">
        <v>500000</v>
      </c>
      <c r="H398" s="0" t="n">
        <v>15000</v>
      </c>
      <c r="I398" s="0" t="s">
        <v>1477</v>
      </c>
      <c r="J398" s="0" t="s">
        <v>1478</v>
      </c>
      <c r="K398" s="0" t="s">
        <v>1479</v>
      </c>
      <c r="L398" s="0" t="s">
        <v>464</v>
      </c>
      <c r="M398" s="0" t="n">
        <v>51972.2821233979</v>
      </c>
      <c r="N398" s="0" t="n">
        <v>8.68966706133213</v>
      </c>
      <c r="O398" s="0" t="n">
        <v>3</v>
      </c>
      <c r="P398" s="0" t="n">
        <v>5</v>
      </c>
      <c r="Q398" s="0" t="n">
        <v>1.66666666666667</v>
      </c>
      <c r="R398" s="0" t="n">
        <v>3</v>
      </c>
      <c r="S398" s="0" t="n">
        <v>30</v>
      </c>
      <c r="T398" s="0" t="n">
        <v>171</v>
      </c>
      <c r="U398" s="0" t="n">
        <v>13</v>
      </c>
      <c r="V398" s="0" t="n">
        <v>10</v>
      </c>
      <c r="W398" s="0" t="n">
        <v>5</v>
      </c>
      <c r="X398" s="0" t="n">
        <v>0.8</v>
      </c>
      <c r="Y398" s="0" t="n">
        <v>100</v>
      </c>
      <c r="Z398" s="0" t="s">
        <v>35</v>
      </c>
      <c r="AA398" s="0" t="n">
        <v>100</v>
      </c>
      <c r="AB398" s="0" t="n">
        <v>0.01</v>
      </c>
      <c r="AC398" s="0" t="n">
        <f aca="false">V398/O398</f>
        <v>3.33333333333333</v>
      </c>
    </row>
    <row r="399" customFormat="false" ht="12.8" hidden="false" customHeight="false" outlineLevel="0" collapsed="false">
      <c r="A399" s="0" t="s">
        <v>1441</v>
      </c>
      <c r="B399" s="0" t="s">
        <v>95</v>
      </c>
      <c r="C399" s="0" t="n">
        <v>2254.511977911</v>
      </c>
      <c r="D399" s="0" t="n">
        <v>140763.94852595</v>
      </c>
      <c r="E399" s="0" t="n">
        <v>27787.3412673213</v>
      </c>
      <c r="F399" s="0" t="n">
        <v>6976.60725862897</v>
      </c>
      <c r="G399" s="0" t="n">
        <v>80000</v>
      </c>
      <c r="H399" s="0" t="n">
        <v>26000</v>
      </c>
      <c r="I399" s="0" t="s">
        <v>1480</v>
      </c>
      <c r="J399" s="0" t="s">
        <v>1481</v>
      </c>
      <c r="K399" s="0" t="s">
        <v>1482</v>
      </c>
      <c r="L399" s="0" t="s">
        <v>1228</v>
      </c>
      <c r="M399" s="0" t="n">
        <v>-5098.8500497826</v>
      </c>
      <c r="N399" s="0" t="n">
        <v>-3.49564803333679</v>
      </c>
      <c r="O399" s="0" t="n">
        <v>7</v>
      </c>
      <c r="P399" s="0" t="n">
        <v>8</v>
      </c>
      <c r="Q399" s="0" t="n">
        <v>1.14285714285714</v>
      </c>
      <c r="R399" s="0" t="n">
        <v>3.25</v>
      </c>
      <c r="S399" s="0" t="n">
        <v>16.25</v>
      </c>
      <c r="T399" s="0" t="n">
        <v>54</v>
      </c>
      <c r="U399" s="0" t="n">
        <v>14</v>
      </c>
      <c r="V399" s="0" t="n">
        <v>20</v>
      </c>
      <c r="W399" s="0" t="n">
        <v>5</v>
      </c>
      <c r="X399" s="0" t="n">
        <v>0.8</v>
      </c>
      <c r="Y399" s="0" t="n">
        <v>100</v>
      </c>
      <c r="Z399" s="0" t="s">
        <v>35</v>
      </c>
      <c r="AA399" s="0" t="n">
        <v>10</v>
      </c>
      <c r="AB399" s="0" t="n">
        <v>0.1</v>
      </c>
      <c r="AC399" s="0" t="n">
        <f aca="false">V399/O399</f>
        <v>2.85714285714286</v>
      </c>
    </row>
    <row r="400" customFormat="false" ht="12.8" hidden="false" customHeight="false" outlineLevel="0" collapsed="false">
      <c r="A400" s="0" t="s">
        <v>1441</v>
      </c>
      <c r="B400" s="0" t="s">
        <v>100</v>
      </c>
      <c r="C400" s="0" t="n">
        <v>34249.0372750759</v>
      </c>
      <c r="D400" s="0" t="n">
        <v>180310.759763171</v>
      </c>
      <c r="E400" s="0" t="n">
        <v>33394.9829962614</v>
      </c>
      <c r="F400" s="0" t="n">
        <v>8915.77676690986</v>
      </c>
      <c r="G400" s="0" t="n">
        <v>110000</v>
      </c>
      <c r="H400" s="0" t="n">
        <v>28000</v>
      </c>
      <c r="I400" s="0" t="s">
        <v>1483</v>
      </c>
      <c r="J400" s="0" t="s">
        <v>1484</v>
      </c>
      <c r="K400" s="0" t="s">
        <v>1485</v>
      </c>
      <c r="L400" s="0" t="s">
        <v>1486</v>
      </c>
      <c r="M400" s="0" t="n">
        <v>3185.04955709734</v>
      </c>
      <c r="N400" s="0" t="n">
        <v>1.79818590615205</v>
      </c>
      <c r="O400" s="0" t="n">
        <v>4</v>
      </c>
      <c r="P400" s="0" t="n">
        <v>11</v>
      </c>
      <c r="Q400" s="0" t="n">
        <v>2.75</v>
      </c>
      <c r="R400" s="0" t="n">
        <v>2.54545454545455</v>
      </c>
      <c r="S400" s="0" t="n">
        <v>25.4545454545455</v>
      </c>
      <c r="T400" s="0" t="n">
        <v>191</v>
      </c>
      <c r="U400" s="0" t="n">
        <v>15</v>
      </c>
      <c r="V400" s="0" t="n">
        <v>10</v>
      </c>
      <c r="W400" s="0" t="n">
        <v>10</v>
      </c>
      <c r="X400" s="0" t="n">
        <v>0.8</v>
      </c>
      <c r="Y400" s="0" t="n">
        <v>100</v>
      </c>
      <c r="Z400" s="0" t="s">
        <v>35</v>
      </c>
      <c r="AA400" s="0" t="n">
        <v>10</v>
      </c>
      <c r="AB400" s="0" t="n">
        <v>0.1</v>
      </c>
      <c r="AC400" s="0" t="n">
        <f aca="false">V400/O400</f>
        <v>2.5</v>
      </c>
    </row>
    <row r="401" customFormat="false" ht="12.8" hidden="false" customHeight="false" outlineLevel="0" collapsed="false">
      <c r="A401" s="0" t="s">
        <v>1441</v>
      </c>
      <c r="B401" s="0" t="s">
        <v>105</v>
      </c>
      <c r="C401" s="0" t="n">
        <v>34330.2183270454</v>
      </c>
      <c r="D401" s="0" t="n">
        <v>1255460.89574565</v>
      </c>
      <c r="E401" s="0" t="n">
        <v>97103.5507790051</v>
      </c>
      <c r="F401" s="0" t="n">
        <v>29357.3449666479</v>
      </c>
      <c r="G401" s="0" t="n">
        <v>1000000</v>
      </c>
      <c r="H401" s="0" t="n">
        <v>129000</v>
      </c>
      <c r="I401" s="0" t="s">
        <v>1487</v>
      </c>
      <c r="J401" s="0" t="s">
        <v>1488</v>
      </c>
      <c r="K401" s="0" t="s">
        <v>1489</v>
      </c>
      <c r="L401" s="0" t="s">
        <v>725</v>
      </c>
      <c r="M401" s="0" t="n">
        <v>107199.692455083</v>
      </c>
      <c r="N401" s="0" t="n">
        <v>9.33582813282217</v>
      </c>
      <c r="O401" s="0" t="n">
        <v>3</v>
      </c>
      <c r="P401" s="0" t="n">
        <v>10</v>
      </c>
      <c r="Q401" s="0" t="n">
        <v>3.33333333333333</v>
      </c>
      <c r="R401" s="0" t="n">
        <v>12.9</v>
      </c>
      <c r="S401" s="0" t="n">
        <v>64.5</v>
      </c>
      <c r="T401" s="0" t="n">
        <v>174</v>
      </c>
      <c r="U401" s="0" t="n">
        <v>16</v>
      </c>
      <c r="V401" s="0" t="n">
        <v>20</v>
      </c>
      <c r="W401" s="0" t="n">
        <v>10</v>
      </c>
      <c r="X401" s="0" t="n">
        <v>0.8</v>
      </c>
      <c r="Y401" s="0" t="n">
        <v>100</v>
      </c>
      <c r="Z401" s="0" t="s">
        <v>35</v>
      </c>
      <c r="AA401" s="0" t="n">
        <v>100</v>
      </c>
      <c r="AB401" s="0" t="n">
        <v>0.01</v>
      </c>
      <c r="AC401" s="0" t="n">
        <f aca="false">V401/O401</f>
        <v>6.66666666666667</v>
      </c>
    </row>
    <row r="402" customFormat="false" ht="12.8" hidden="false" customHeight="false" outlineLevel="0" collapsed="false">
      <c r="A402" s="0" t="s">
        <v>1441</v>
      </c>
      <c r="B402" s="0" t="s">
        <v>110</v>
      </c>
      <c r="C402" s="0" t="n">
        <v>2279.86797189713</v>
      </c>
      <c r="D402" s="0" t="n">
        <v>445857.193811038</v>
      </c>
      <c r="E402" s="0" t="n">
        <v>19167.5955883523</v>
      </c>
      <c r="F402" s="0" t="n">
        <v>4689.59822268533</v>
      </c>
      <c r="G402" s="0" t="n">
        <v>400000</v>
      </c>
      <c r="H402" s="0" t="n">
        <v>22000</v>
      </c>
      <c r="I402" s="0" t="s">
        <v>1109</v>
      </c>
      <c r="J402" s="0" t="s">
        <v>1110</v>
      </c>
      <c r="K402" s="0" t="s">
        <v>1490</v>
      </c>
      <c r="L402" s="0" t="s">
        <v>539</v>
      </c>
      <c r="M402" s="0" t="n">
        <v>-11621.6746204232</v>
      </c>
      <c r="N402" s="0" t="n">
        <v>-2.54037408553316</v>
      </c>
      <c r="O402" s="0" t="n">
        <v>2</v>
      </c>
      <c r="P402" s="0" t="n">
        <v>4</v>
      </c>
      <c r="Q402" s="0" t="n">
        <v>2</v>
      </c>
      <c r="R402" s="0" t="n">
        <v>5.5</v>
      </c>
      <c r="S402" s="0" t="n">
        <v>55</v>
      </c>
      <c r="T402" s="0" t="n">
        <v>88</v>
      </c>
      <c r="U402" s="0" t="n">
        <v>17</v>
      </c>
      <c r="V402" s="0" t="n">
        <v>10</v>
      </c>
      <c r="W402" s="0" t="n">
        <v>5</v>
      </c>
      <c r="X402" s="0" t="n">
        <v>0.65</v>
      </c>
      <c r="Y402" s="0" t="n">
        <v>1</v>
      </c>
      <c r="Z402" s="0" t="s">
        <v>114</v>
      </c>
      <c r="AA402" s="0" t="n">
        <v>100</v>
      </c>
      <c r="AB402" s="0" t="n">
        <v>0.01</v>
      </c>
      <c r="AC402" s="0" t="n">
        <f aca="false">V402/O402</f>
        <v>5</v>
      </c>
    </row>
    <row r="403" customFormat="false" ht="12.8" hidden="false" customHeight="false" outlineLevel="0" collapsed="false">
      <c r="A403" s="0" t="s">
        <v>1441</v>
      </c>
      <c r="B403" s="0" t="s">
        <v>115</v>
      </c>
      <c r="C403" s="0" t="n">
        <v>3783.21936297417</v>
      </c>
      <c r="D403" s="0" t="n">
        <v>90461.4959666275</v>
      </c>
      <c r="E403" s="0" t="n">
        <v>15033.3688429556</v>
      </c>
      <c r="F403" s="0" t="n">
        <v>5428.12712367189</v>
      </c>
      <c r="G403" s="0" t="n">
        <v>50000</v>
      </c>
      <c r="H403" s="0" t="n">
        <v>20000</v>
      </c>
      <c r="I403" s="0" t="s">
        <v>1491</v>
      </c>
      <c r="J403" s="0" t="s">
        <v>1492</v>
      </c>
      <c r="K403" s="0" t="s">
        <v>1493</v>
      </c>
      <c r="L403" s="0" t="s">
        <v>60</v>
      </c>
      <c r="M403" s="0" t="n">
        <v>-10888.2725339534</v>
      </c>
      <c r="N403" s="0" t="n">
        <v>-10.7432633493297</v>
      </c>
      <c r="O403" s="0" t="n">
        <v>5</v>
      </c>
      <c r="P403" s="0" t="n">
        <v>5</v>
      </c>
      <c r="Q403" s="0" t="n">
        <v>1</v>
      </c>
      <c r="R403" s="0" t="n">
        <v>4</v>
      </c>
      <c r="S403" s="0" t="n">
        <v>20</v>
      </c>
      <c r="T403" s="0" t="n">
        <v>69</v>
      </c>
      <c r="U403" s="0" t="n">
        <v>18</v>
      </c>
      <c r="V403" s="0" t="n">
        <v>20</v>
      </c>
      <c r="W403" s="0" t="n">
        <v>5</v>
      </c>
      <c r="X403" s="0" t="n">
        <v>0.65</v>
      </c>
      <c r="Y403" s="0" t="n">
        <v>1</v>
      </c>
      <c r="Z403" s="0" t="s">
        <v>114</v>
      </c>
      <c r="AA403" s="0" t="n">
        <v>10</v>
      </c>
      <c r="AB403" s="0" t="n">
        <v>0.1</v>
      </c>
      <c r="AC403" s="0" t="n">
        <f aca="false">V403/O403</f>
        <v>4</v>
      </c>
    </row>
    <row r="404" customFormat="false" ht="12.8" hidden="false" customHeight="false" outlineLevel="0" collapsed="false">
      <c r="A404" s="0" t="s">
        <v>1441</v>
      </c>
      <c r="B404" s="0" t="s">
        <v>120</v>
      </c>
      <c r="C404" s="0" t="n">
        <v>1432.67697405815</v>
      </c>
      <c r="D404" s="0" t="n">
        <v>142770.271565723</v>
      </c>
      <c r="E404" s="0" t="n">
        <v>18094.2524952379</v>
      </c>
      <c r="F404" s="0" t="n">
        <v>4676.01907048537</v>
      </c>
      <c r="G404" s="0" t="n">
        <v>100000</v>
      </c>
      <c r="H404" s="0" t="n">
        <v>20000</v>
      </c>
      <c r="I404" s="0" t="s">
        <v>1494</v>
      </c>
      <c r="J404" s="0" t="s">
        <v>1495</v>
      </c>
      <c r="K404" s="0" t="s">
        <v>1496</v>
      </c>
      <c r="L404" s="0" t="s">
        <v>1497</v>
      </c>
      <c r="M404" s="0" t="n">
        <v>-9781.11009171233</v>
      </c>
      <c r="N404" s="0" t="n">
        <v>-6.4116824019834</v>
      </c>
      <c r="O404" s="0" t="n">
        <v>5</v>
      </c>
      <c r="P404" s="0" t="n">
        <v>10</v>
      </c>
      <c r="Q404" s="0" t="n">
        <v>2</v>
      </c>
      <c r="R404" s="0" t="n">
        <v>2</v>
      </c>
      <c r="S404" s="0" t="n">
        <v>20</v>
      </c>
      <c r="T404" s="0" t="n">
        <v>66</v>
      </c>
      <c r="U404" s="0" t="n">
        <v>19</v>
      </c>
      <c r="V404" s="0" t="n">
        <v>10</v>
      </c>
      <c r="W404" s="0" t="n">
        <v>10</v>
      </c>
      <c r="X404" s="0" t="n">
        <v>0.65</v>
      </c>
      <c r="Y404" s="0" t="n">
        <v>1</v>
      </c>
      <c r="Z404" s="0" t="s">
        <v>114</v>
      </c>
      <c r="AA404" s="0" t="n">
        <v>10</v>
      </c>
      <c r="AB404" s="0" t="n">
        <v>0.1</v>
      </c>
      <c r="AC404" s="0" t="n">
        <f aca="false">V404/O404</f>
        <v>2</v>
      </c>
    </row>
    <row r="405" customFormat="false" ht="12.8" hidden="false" customHeight="false" outlineLevel="0" collapsed="false">
      <c r="A405" s="0" t="s">
        <v>1441</v>
      </c>
      <c r="B405" s="0" t="s">
        <v>125</v>
      </c>
      <c r="C405" s="0" t="n">
        <v>8468.07334899902</v>
      </c>
      <c r="D405" s="0" t="n">
        <v>881056.425325318</v>
      </c>
      <c r="E405" s="0" t="n">
        <v>93022.5042161221</v>
      </c>
      <c r="F405" s="0" t="n">
        <v>24033.9211091962</v>
      </c>
      <c r="G405" s="0" t="n">
        <v>700000</v>
      </c>
      <c r="H405" s="0" t="n">
        <v>64000</v>
      </c>
      <c r="I405" s="0" t="s">
        <v>1498</v>
      </c>
      <c r="J405" s="0" t="s">
        <v>1499</v>
      </c>
      <c r="K405" s="0" t="s">
        <v>1500</v>
      </c>
      <c r="L405" s="0" t="s">
        <v>1122</v>
      </c>
      <c r="M405" s="0" t="n">
        <v>-117102.591454811</v>
      </c>
      <c r="N405" s="0" t="n">
        <v>-11.7318572979045</v>
      </c>
      <c r="O405" s="0" t="n">
        <v>2</v>
      </c>
      <c r="P405" s="0" t="n">
        <v>7</v>
      </c>
      <c r="Q405" s="0" t="n">
        <v>3.5</v>
      </c>
      <c r="R405" s="0" t="n">
        <v>9.14285714285714</v>
      </c>
      <c r="S405" s="0" t="n">
        <v>45.7142857142857</v>
      </c>
      <c r="T405" s="0" t="n">
        <v>271</v>
      </c>
      <c r="U405" s="0" t="n">
        <v>20</v>
      </c>
      <c r="V405" s="0" t="n">
        <v>20</v>
      </c>
      <c r="W405" s="0" t="n">
        <v>10</v>
      </c>
      <c r="X405" s="0" t="n">
        <v>0.65</v>
      </c>
      <c r="Y405" s="0" t="n">
        <v>1</v>
      </c>
      <c r="Z405" s="0" t="s">
        <v>114</v>
      </c>
      <c r="AA405" s="0" t="n">
        <v>100</v>
      </c>
      <c r="AB405" s="0" t="n">
        <v>0.01</v>
      </c>
      <c r="AC405" s="0" t="n">
        <f aca="false">V405/O405</f>
        <v>10</v>
      </c>
    </row>
    <row r="406" customFormat="false" ht="12.8" hidden="false" customHeight="false" outlineLevel="0" collapsed="false">
      <c r="A406" s="0" t="s">
        <v>1441</v>
      </c>
      <c r="B406" s="0" t="s">
        <v>130</v>
      </c>
      <c r="C406" s="0" t="n">
        <v>2513.47322106361</v>
      </c>
      <c r="D406" s="0" t="n">
        <v>70954.1379953429</v>
      </c>
      <c r="E406" s="0" t="n">
        <v>13376.7136697006</v>
      </c>
      <c r="F406" s="0" t="n">
        <v>4777.42432564226</v>
      </c>
      <c r="G406" s="0" t="n">
        <v>50000</v>
      </c>
      <c r="H406" s="0" t="n">
        <v>2800</v>
      </c>
      <c r="I406" s="0" t="s">
        <v>712</v>
      </c>
      <c r="J406" s="0" t="s">
        <v>713</v>
      </c>
      <c r="K406" s="0" t="s">
        <v>714</v>
      </c>
      <c r="L406" s="0" t="s">
        <v>75</v>
      </c>
      <c r="M406" s="0" t="n">
        <v>2389.38030073498</v>
      </c>
      <c r="N406" s="0" t="n">
        <v>3.48485195758649</v>
      </c>
      <c r="O406" s="0" t="n">
        <v>2</v>
      </c>
      <c r="P406" s="0" t="n">
        <v>5</v>
      </c>
      <c r="Q406" s="0" t="n">
        <v>2.5</v>
      </c>
      <c r="R406" s="0" t="n">
        <v>5.6</v>
      </c>
      <c r="S406" s="0" t="n">
        <v>56</v>
      </c>
      <c r="T406" s="0" t="n">
        <v>65</v>
      </c>
      <c r="U406" s="0" t="n">
        <v>21</v>
      </c>
      <c r="V406" s="0" t="n">
        <v>10</v>
      </c>
      <c r="W406" s="0" t="n">
        <v>5</v>
      </c>
      <c r="X406" s="0" t="n">
        <v>0.8</v>
      </c>
      <c r="Y406" s="0" t="n">
        <v>1</v>
      </c>
      <c r="Z406" s="0" t="s">
        <v>114</v>
      </c>
      <c r="AA406" s="0" t="n">
        <v>10</v>
      </c>
      <c r="AB406" s="0" t="n">
        <v>0.01</v>
      </c>
      <c r="AC406" s="0" t="n">
        <f aca="false">V406/O406</f>
        <v>5</v>
      </c>
    </row>
    <row r="407" customFormat="false" ht="12.8" hidden="false" customHeight="false" outlineLevel="0" collapsed="false">
      <c r="A407" s="0" t="s">
        <v>1441</v>
      </c>
      <c r="B407" s="0" t="s">
        <v>135</v>
      </c>
      <c r="C407" s="0" t="n">
        <v>6329.99452280998</v>
      </c>
      <c r="D407" s="0" t="n">
        <v>837543.724693528</v>
      </c>
      <c r="E407" s="0" t="n">
        <v>28075.8366947202</v>
      </c>
      <c r="F407" s="0" t="n">
        <v>9467.88799880752</v>
      </c>
      <c r="G407" s="0" t="n">
        <v>600000</v>
      </c>
      <c r="H407" s="0" t="n">
        <v>200000</v>
      </c>
      <c r="I407" s="0" t="s">
        <v>1501</v>
      </c>
      <c r="J407" s="0" t="s">
        <v>1502</v>
      </c>
      <c r="K407" s="0" t="s">
        <v>1503</v>
      </c>
      <c r="L407" s="0" t="s">
        <v>119</v>
      </c>
      <c r="M407" s="0" t="n">
        <v>-71928.8314932888</v>
      </c>
      <c r="N407" s="0" t="n">
        <v>-7.90885123514532</v>
      </c>
      <c r="O407" s="0" t="n">
        <v>6</v>
      </c>
      <c r="P407" s="0" t="n">
        <v>6</v>
      </c>
      <c r="Q407" s="0" t="n">
        <v>1</v>
      </c>
      <c r="R407" s="0" t="n">
        <v>3.33333333333333</v>
      </c>
      <c r="S407" s="0" t="n">
        <v>16.6666666666667</v>
      </c>
      <c r="T407" s="0" t="n">
        <v>114</v>
      </c>
      <c r="U407" s="0" t="n">
        <v>22</v>
      </c>
      <c r="V407" s="0" t="n">
        <v>20</v>
      </c>
      <c r="W407" s="0" t="n">
        <v>5</v>
      </c>
      <c r="X407" s="0" t="n">
        <v>0.8</v>
      </c>
      <c r="Y407" s="0" t="n">
        <v>1</v>
      </c>
      <c r="Z407" s="0" t="s">
        <v>114</v>
      </c>
      <c r="AA407" s="0" t="n">
        <v>100</v>
      </c>
      <c r="AB407" s="0" t="n">
        <v>0.1</v>
      </c>
      <c r="AC407" s="0" t="n">
        <f aca="false">V407/O407</f>
        <v>3.33333333333333</v>
      </c>
    </row>
    <row r="408" customFormat="false" ht="12.8" hidden="false" customHeight="false" outlineLevel="0" collapsed="false">
      <c r="A408" s="0" t="s">
        <v>1441</v>
      </c>
      <c r="B408" s="0" t="s">
        <v>139</v>
      </c>
      <c r="C408" s="0" t="n">
        <v>707.048490047455</v>
      </c>
      <c r="D408" s="0" t="n">
        <v>1143728.1983646</v>
      </c>
      <c r="E408" s="0" t="n">
        <v>65196.3371368609</v>
      </c>
      <c r="F408" s="0" t="n">
        <v>18531.8612277385</v>
      </c>
      <c r="G408" s="0" t="n">
        <v>900000</v>
      </c>
      <c r="H408" s="0" t="n">
        <v>160000</v>
      </c>
      <c r="I408" s="0" t="s">
        <v>1504</v>
      </c>
      <c r="J408" s="0" t="s">
        <v>1505</v>
      </c>
      <c r="K408" s="0" t="s">
        <v>1506</v>
      </c>
      <c r="L408" s="0" t="s">
        <v>1132</v>
      </c>
      <c r="M408" s="0" t="n">
        <v>-43983.6023913873</v>
      </c>
      <c r="N408" s="0" t="n">
        <v>-3.70322180544064</v>
      </c>
      <c r="O408" s="0" t="n">
        <v>6</v>
      </c>
      <c r="P408" s="0" t="n">
        <v>9</v>
      </c>
      <c r="Q408" s="0" t="n">
        <v>1.5</v>
      </c>
      <c r="R408" s="0" t="n">
        <v>1.77777777777778</v>
      </c>
      <c r="S408" s="0" t="n">
        <v>17.7777777777778</v>
      </c>
      <c r="T408" s="0" t="n">
        <v>325</v>
      </c>
      <c r="U408" s="0" t="n">
        <v>23</v>
      </c>
      <c r="V408" s="0" t="n">
        <v>10</v>
      </c>
      <c r="W408" s="0" t="n">
        <v>10</v>
      </c>
      <c r="X408" s="0" t="n">
        <v>0.8</v>
      </c>
      <c r="Y408" s="0" t="n">
        <v>1</v>
      </c>
      <c r="Z408" s="0" t="s">
        <v>114</v>
      </c>
      <c r="AA408" s="0" t="n">
        <v>100</v>
      </c>
      <c r="AB408" s="0" t="n">
        <v>0.1</v>
      </c>
      <c r="AC408" s="0" t="n">
        <f aca="false">V408/O408</f>
        <v>1.66666666666667</v>
      </c>
    </row>
    <row r="409" customFormat="false" ht="12.8" hidden="false" customHeight="false" outlineLevel="0" collapsed="false">
      <c r="A409" s="0" t="s">
        <v>1441</v>
      </c>
      <c r="B409" s="0" t="s">
        <v>144</v>
      </c>
      <c r="C409" s="0" t="n">
        <v>63854.3312110901</v>
      </c>
      <c r="D409" s="0" t="n">
        <v>151301.960714095</v>
      </c>
      <c r="E409" s="0" t="n">
        <v>21725.2595830493</v>
      </c>
      <c r="F409" s="0" t="n">
        <v>7776.70113104584</v>
      </c>
      <c r="G409" s="0" t="n">
        <v>110000</v>
      </c>
      <c r="H409" s="0" t="n">
        <v>11800</v>
      </c>
      <c r="I409" s="0" t="s">
        <v>1507</v>
      </c>
      <c r="J409" s="0" t="s">
        <v>1508</v>
      </c>
      <c r="K409" s="0" t="s">
        <v>1509</v>
      </c>
      <c r="L409" s="0" t="s">
        <v>1510</v>
      </c>
      <c r="M409" s="0" t="n">
        <v>11621.1373242121</v>
      </c>
      <c r="N409" s="0" t="n">
        <v>8.31978008303591</v>
      </c>
      <c r="O409" s="0" t="n">
        <v>4</v>
      </c>
      <c r="P409" s="0" t="n">
        <v>11</v>
      </c>
      <c r="Q409" s="0" t="n">
        <v>2.75</v>
      </c>
      <c r="R409" s="0" t="n">
        <v>10.7272727272727</v>
      </c>
      <c r="S409" s="0" t="n">
        <v>53.6363636363636</v>
      </c>
      <c r="T409" s="0" t="n">
        <v>135</v>
      </c>
      <c r="U409" s="0" t="n">
        <v>24</v>
      </c>
      <c r="V409" s="0" t="n">
        <v>20</v>
      </c>
      <c r="W409" s="0" t="n">
        <v>10</v>
      </c>
      <c r="X409" s="0" t="n">
        <v>0.8</v>
      </c>
      <c r="Y409" s="0" t="n">
        <v>1</v>
      </c>
      <c r="Z409" s="0" t="s">
        <v>114</v>
      </c>
      <c r="AA409" s="0" t="n">
        <v>10</v>
      </c>
      <c r="AB409" s="0" t="n">
        <v>0.01</v>
      </c>
      <c r="AC409" s="0" t="n">
        <f aca="false">V409/O409</f>
        <v>5</v>
      </c>
    </row>
    <row r="410" customFormat="false" ht="12.8" hidden="false" customHeight="false" outlineLevel="0" collapsed="false">
      <c r="A410" s="0" t="s">
        <v>1441</v>
      </c>
      <c r="B410" s="0" t="s">
        <v>149</v>
      </c>
      <c r="C410" s="0" t="n">
        <v>406.499990224838</v>
      </c>
      <c r="D410" s="0" t="n">
        <v>84828.8603918958</v>
      </c>
      <c r="E410" s="0" t="n">
        <v>11015.9190634458</v>
      </c>
      <c r="F410" s="0" t="n">
        <v>3812.94132845</v>
      </c>
      <c r="G410" s="0" t="n">
        <v>60000</v>
      </c>
      <c r="H410" s="0" t="n">
        <v>10000</v>
      </c>
      <c r="I410" s="0" t="s">
        <v>1511</v>
      </c>
      <c r="J410" s="0" t="s">
        <v>1512</v>
      </c>
      <c r="K410" s="0" t="s">
        <v>1513</v>
      </c>
      <c r="L410" s="0" t="s">
        <v>119</v>
      </c>
      <c r="M410" s="0" t="n">
        <v>4485.89592915954</v>
      </c>
      <c r="N410" s="0" t="n">
        <v>5.58343342090661</v>
      </c>
      <c r="O410" s="0" t="n">
        <v>6</v>
      </c>
      <c r="P410" s="0" t="n">
        <v>6</v>
      </c>
      <c r="Q410" s="0" t="n">
        <v>1</v>
      </c>
      <c r="R410" s="0" t="n">
        <v>1.66666666666667</v>
      </c>
      <c r="S410" s="0" t="n">
        <v>16.6666666666667</v>
      </c>
      <c r="T410" s="0" t="n">
        <v>49</v>
      </c>
      <c r="U410" s="0" t="n">
        <v>25</v>
      </c>
      <c r="V410" s="0" t="n">
        <v>10</v>
      </c>
      <c r="W410" s="0" t="n">
        <v>5</v>
      </c>
      <c r="X410" s="0" t="n">
        <v>0.65</v>
      </c>
      <c r="Y410" s="0" t="n">
        <v>100</v>
      </c>
      <c r="Z410" s="0" t="s">
        <v>114</v>
      </c>
      <c r="AA410" s="0" t="n">
        <v>10</v>
      </c>
      <c r="AB410" s="0" t="n">
        <v>0.1</v>
      </c>
      <c r="AC410" s="0" t="n">
        <f aca="false">V410/O410</f>
        <v>1.66666666666667</v>
      </c>
    </row>
    <row r="411" customFormat="false" ht="12.8" hidden="false" customHeight="false" outlineLevel="0" collapsed="false">
      <c r="A411" s="0" t="s">
        <v>1441</v>
      </c>
      <c r="B411" s="0" t="s">
        <v>153</v>
      </c>
      <c r="C411" s="0" t="n">
        <v>5788.7537548542</v>
      </c>
      <c r="D411" s="0" t="n">
        <v>539858.718908442</v>
      </c>
      <c r="E411" s="0" t="n">
        <v>41844.6860974474</v>
      </c>
      <c r="F411" s="0" t="n">
        <v>18014.0328109948</v>
      </c>
      <c r="G411" s="0" t="n">
        <v>400000</v>
      </c>
      <c r="H411" s="0" t="n">
        <v>80000</v>
      </c>
      <c r="I411" s="0" t="s">
        <v>787</v>
      </c>
      <c r="J411" s="0" t="s">
        <v>1514</v>
      </c>
      <c r="K411" s="0" t="s">
        <v>1515</v>
      </c>
      <c r="L411" s="0" t="s">
        <v>982</v>
      </c>
      <c r="M411" s="0" t="n">
        <v>-21623.4566058824</v>
      </c>
      <c r="N411" s="0" t="n">
        <v>-3.85113856661167</v>
      </c>
      <c r="O411" s="0" t="n">
        <v>1</v>
      </c>
      <c r="P411" s="0" t="n">
        <v>4</v>
      </c>
      <c r="Q411" s="0" t="n">
        <v>4</v>
      </c>
      <c r="R411" s="0" t="n">
        <v>20</v>
      </c>
      <c r="S411" s="0" t="n">
        <v>100</v>
      </c>
      <c r="T411" s="0" t="n">
        <v>122</v>
      </c>
      <c r="U411" s="0" t="n">
        <v>26</v>
      </c>
      <c r="V411" s="0" t="n">
        <v>20</v>
      </c>
      <c r="W411" s="0" t="n">
        <v>5</v>
      </c>
      <c r="X411" s="0" t="n">
        <v>0.65</v>
      </c>
      <c r="Y411" s="0" t="n">
        <v>100</v>
      </c>
      <c r="Z411" s="0" t="s">
        <v>114</v>
      </c>
      <c r="AA411" s="0" t="n">
        <v>100</v>
      </c>
      <c r="AB411" s="0" t="n">
        <v>0.01</v>
      </c>
      <c r="AC411" s="0" t="n">
        <f aca="false">V411/O411</f>
        <v>20</v>
      </c>
    </row>
    <row r="412" customFormat="false" ht="12.8" hidden="false" customHeight="false" outlineLevel="0" collapsed="false">
      <c r="A412" s="0" t="s">
        <v>1441</v>
      </c>
      <c r="B412" s="0" t="s">
        <v>157</v>
      </c>
      <c r="C412" s="0" t="n">
        <v>1213.12602591515</v>
      </c>
      <c r="D412" s="0" t="n">
        <v>897775.28576814</v>
      </c>
      <c r="E412" s="0" t="n">
        <v>64988.489713426</v>
      </c>
      <c r="F412" s="0" t="n">
        <v>16786.7960547137</v>
      </c>
      <c r="G412" s="0" t="n">
        <v>800000</v>
      </c>
      <c r="H412" s="0" t="n">
        <v>16000</v>
      </c>
      <c r="I412" s="0" t="s">
        <v>1516</v>
      </c>
      <c r="J412" s="0" t="s">
        <v>1517</v>
      </c>
      <c r="K412" s="0" t="s">
        <v>1518</v>
      </c>
      <c r="L412" s="0" t="s">
        <v>1519</v>
      </c>
      <c r="M412" s="0" t="n">
        <v>-73503.4943594262</v>
      </c>
      <c r="N412" s="0" t="n">
        <v>-7.56770310062497</v>
      </c>
      <c r="O412" s="0" t="n">
        <v>5</v>
      </c>
      <c r="P412" s="0" t="n">
        <v>8</v>
      </c>
      <c r="Q412" s="0" t="n">
        <v>1.6</v>
      </c>
      <c r="R412" s="0" t="n">
        <v>2</v>
      </c>
      <c r="S412" s="0" t="n">
        <v>20</v>
      </c>
      <c r="T412" s="0" t="n">
        <v>153</v>
      </c>
      <c r="U412" s="0" t="n">
        <v>27</v>
      </c>
      <c r="V412" s="0" t="n">
        <v>10</v>
      </c>
      <c r="W412" s="0" t="n">
        <v>10</v>
      </c>
      <c r="X412" s="0" t="n">
        <v>0.65</v>
      </c>
      <c r="Y412" s="0" t="n">
        <v>100</v>
      </c>
      <c r="Z412" s="0" t="s">
        <v>114</v>
      </c>
      <c r="AA412" s="0" t="n">
        <v>100</v>
      </c>
      <c r="AB412" s="0" t="n">
        <v>0.01</v>
      </c>
      <c r="AC412" s="0" t="n">
        <f aca="false">V412/O412</f>
        <v>2</v>
      </c>
    </row>
    <row r="413" customFormat="false" ht="12.8" hidden="false" customHeight="false" outlineLevel="0" collapsed="false">
      <c r="A413" s="0" t="s">
        <v>1441</v>
      </c>
      <c r="B413" s="0" t="s">
        <v>162</v>
      </c>
      <c r="C413" s="0" t="n">
        <v>5901.10981297493</v>
      </c>
      <c r="D413" s="0" t="n">
        <v>170523.276683006</v>
      </c>
      <c r="E413" s="0" t="n">
        <v>34003.7075080595</v>
      </c>
      <c r="F413" s="0" t="n">
        <v>8519.56917494666</v>
      </c>
      <c r="G413" s="0" t="n">
        <v>100000</v>
      </c>
      <c r="H413" s="0" t="n">
        <v>28000</v>
      </c>
      <c r="I413" s="0" t="s">
        <v>1520</v>
      </c>
      <c r="J413" s="0" t="s">
        <v>1521</v>
      </c>
      <c r="K413" s="0" t="s">
        <v>1522</v>
      </c>
      <c r="L413" s="0" t="s">
        <v>1523</v>
      </c>
      <c r="M413" s="0" t="n">
        <v>-19798.4177672076</v>
      </c>
      <c r="N413" s="0" t="n">
        <v>-10.4026069252902</v>
      </c>
      <c r="O413" s="0" t="n">
        <v>7</v>
      </c>
      <c r="P413" s="0" t="n">
        <v>10</v>
      </c>
      <c r="Q413" s="0" t="n">
        <v>1.42857142857143</v>
      </c>
      <c r="R413" s="0" t="n">
        <v>2.8</v>
      </c>
      <c r="S413" s="0" t="n">
        <v>14</v>
      </c>
      <c r="T413" s="0" t="n">
        <v>110</v>
      </c>
      <c r="U413" s="0" t="n">
        <v>28</v>
      </c>
      <c r="V413" s="0" t="n">
        <v>20</v>
      </c>
      <c r="W413" s="0" t="n">
        <v>10</v>
      </c>
      <c r="X413" s="0" t="n">
        <v>0.65</v>
      </c>
      <c r="Y413" s="0" t="n">
        <v>100</v>
      </c>
      <c r="Z413" s="0" t="s">
        <v>114</v>
      </c>
      <c r="AA413" s="0" t="n">
        <v>10</v>
      </c>
      <c r="AB413" s="0" t="n">
        <v>0.1</v>
      </c>
      <c r="AC413" s="0" t="n">
        <f aca="false">V413/O413</f>
        <v>2.85714285714286</v>
      </c>
    </row>
    <row r="414" customFormat="false" ht="12.8" hidden="false" customHeight="false" outlineLevel="0" collapsed="false">
      <c r="A414" s="0" t="s">
        <v>1441</v>
      </c>
      <c r="B414" s="0" t="s">
        <v>167</v>
      </c>
      <c r="C414" s="0" t="n">
        <v>440.700129985809</v>
      </c>
      <c r="D414" s="0" t="n">
        <v>703459.178079924</v>
      </c>
      <c r="E414" s="0" t="n">
        <v>64900.8260389284</v>
      </c>
      <c r="F414" s="0" t="n">
        <v>18558.3520409955</v>
      </c>
      <c r="G414" s="0" t="n">
        <v>500000</v>
      </c>
      <c r="H414" s="0" t="n">
        <v>120000</v>
      </c>
      <c r="I414" s="0" t="s">
        <v>1524</v>
      </c>
      <c r="J414" s="0" t="s">
        <v>1525</v>
      </c>
      <c r="K414" s="0" t="s">
        <v>1526</v>
      </c>
      <c r="L414" s="0" t="s">
        <v>549</v>
      </c>
      <c r="M414" s="0" t="n">
        <v>22202.3784081109</v>
      </c>
      <c r="N414" s="0" t="n">
        <v>3.25903219150351</v>
      </c>
      <c r="O414" s="0" t="n">
        <v>4</v>
      </c>
      <c r="P414" s="0" t="n">
        <v>5</v>
      </c>
      <c r="Q414" s="0" t="n">
        <v>1.25</v>
      </c>
      <c r="R414" s="0" t="n">
        <v>2.4</v>
      </c>
      <c r="S414" s="0" t="n">
        <v>24</v>
      </c>
      <c r="T414" s="0" t="n">
        <v>218</v>
      </c>
      <c r="U414" s="0" t="n">
        <v>29</v>
      </c>
      <c r="V414" s="0" t="n">
        <v>10</v>
      </c>
      <c r="W414" s="0" t="n">
        <v>5</v>
      </c>
      <c r="X414" s="0" t="n">
        <v>0.8</v>
      </c>
      <c r="Y414" s="0" t="n">
        <v>100</v>
      </c>
      <c r="Z414" s="0" t="s">
        <v>114</v>
      </c>
      <c r="AA414" s="0" t="n">
        <v>100</v>
      </c>
      <c r="AB414" s="0" t="n">
        <v>0.1</v>
      </c>
      <c r="AC414" s="0" t="n">
        <f aca="false">V414/O414</f>
        <v>2.5</v>
      </c>
    </row>
    <row r="415" customFormat="false" ht="12.8" hidden="false" customHeight="false" outlineLevel="0" collapsed="false">
      <c r="A415" s="0" t="s">
        <v>1441</v>
      </c>
      <c r="B415" s="0" t="s">
        <v>172</v>
      </c>
      <c r="C415" s="0" t="n">
        <v>18781.6045351028</v>
      </c>
      <c r="D415" s="0" t="n">
        <v>93520.6882933463</v>
      </c>
      <c r="E415" s="0" t="n">
        <v>14651.5305168442</v>
      </c>
      <c r="F415" s="0" t="n">
        <v>6869.15777650208</v>
      </c>
      <c r="G415" s="0" t="n">
        <v>60000</v>
      </c>
      <c r="H415" s="0" t="n">
        <v>12000</v>
      </c>
      <c r="I415" s="0" t="s">
        <v>787</v>
      </c>
      <c r="J415" s="0" t="s">
        <v>1527</v>
      </c>
      <c r="K415" s="0" t="s">
        <v>1528</v>
      </c>
      <c r="L415" s="0" t="s">
        <v>790</v>
      </c>
      <c r="M415" s="0" t="n">
        <v>4691.62128968803</v>
      </c>
      <c r="N415" s="0" t="n">
        <v>5.28162846683374</v>
      </c>
      <c r="O415" s="0" t="n">
        <v>1</v>
      </c>
      <c r="P415" s="0" t="n">
        <v>6</v>
      </c>
      <c r="Q415" s="0" t="n">
        <v>6</v>
      </c>
      <c r="R415" s="0" t="n">
        <v>20</v>
      </c>
      <c r="S415" s="0" t="n">
        <v>100</v>
      </c>
      <c r="T415" s="0" t="n">
        <v>65</v>
      </c>
      <c r="U415" s="0" t="n">
        <v>30</v>
      </c>
      <c r="V415" s="0" t="n">
        <v>20</v>
      </c>
      <c r="W415" s="0" t="n">
        <v>5</v>
      </c>
      <c r="X415" s="0" t="n">
        <v>0.8</v>
      </c>
      <c r="Y415" s="0" t="n">
        <v>100</v>
      </c>
      <c r="Z415" s="0" t="s">
        <v>114</v>
      </c>
      <c r="AA415" s="0" t="n">
        <v>10</v>
      </c>
      <c r="AB415" s="0" t="n">
        <v>0.01</v>
      </c>
      <c r="AC415" s="0" t="n">
        <f aca="false">V415/O415</f>
        <v>20</v>
      </c>
    </row>
    <row r="416" customFormat="false" ht="12.8" hidden="false" customHeight="false" outlineLevel="0" collapsed="false">
      <c r="A416" s="0" t="s">
        <v>1441</v>
      </c>
      <c r="B416" s="0" t="s">
        <v>177</v>
      </c>
      <c r="C416" s="0" t="n">
        <v>4375.06461501122</v>
      </c>
      <c r="D416" s="0" t="n">
        <v>150223.196822589</v>
      </c>
      <c r="E416" s="0" t="n">
        <v>29493.3458380752</v>
      </c>
      <c r="F416" s="0" t="n">
        <v>8229.85098451337</v>
      </c>
      <c r="G416" s="0" t="n">
        <v>110000</v>
      </c>
      <c r="H416" s="0" t="n">
        <v>2500</v>
      </c>
      <c r="I416" s="0" t="s">
        <v>1529</v>
      </c>
      <c r="J416" s="0" t="s">
        <v>1530</v>
      </c>
      <c r="K416" s="0" t="s">
        <v>1531</v>
      </c>
      <c r="L416" s="0" t="s">
        <v>1532</v>
      </c>
      <c r="M416" s="0" t="n">
        <v>11312.8514375447</v>
      </c>
      <c r="N416" s="0" t="n">
        <v>8.143994895547</v>
      </c>
      <c r="O416" s="0" t="n">
        <v>5</v>
      </c>
      <c r="P416" s="0" t="n">
        <v>11</v>
      </c>
      <c r="Q416" s="0" t="n">
        <v>2.2</v>
      </c>
      <c r="R416" s="0" t="n">
        <v>2.27272727272727</v>
      </c>
      <c r="S416" s="0" t="n">
        <v>22.7272727272727</v>
      </c>
      <c r="T416" s="0" t="n">
        <v>100</v>
      </c>
      <c r="U416" s="0" t="n">
        <v>31</v>
      </c>
      <c r="V416" s="0" t="n">
        <v>10</v>
      </c>
      <c r="W416" s="0" t="n">
        <v>10</v>
      </c>
      <c r="X416" s="0" t="n">
        <v>0.8</v>
      </c>
      <c r="Y416" s="0" t="n">
        <v>100</v>
      </c>
      <c r="Z416" s="0" t="s">
        <v>114</v>
      </c>
      <c r="AA416" s="0" t="n">
        <v>10</v>
      </c>
      <c r="AB416" s="0" t="n">
        <v>0.01</v>
      </c>
      <c r="AC416" s="0" t="n">
        <f aca="false">V416/O416</f>
        <v>2</v>
      </c>
    </row>
    <row r="417" customFormat="false" ht="12.8" hidden="false" customHeight="false" outlineLevel="0" collapsed="false">
      <c r="A417" s="0" t="s">
        <v>1441</v>
      </c>
      <c r="B417" s="0" t="s">
        <v>182</v>
      </c>
      <c r="C417" s="0" t="n">
        <v>5162.2246530056</v>
      </c>
      <c r="D417" s="0" t="n">
        <v>1345325.46483116</v>
      </c>
      <c r="E417" s="0" t="n">
        <v>91298.8945795993</v>
      </c>
      <c r="F417" s="0" t="n">
        <v>24026.5702515592</v>
      </c>
      <c r="G417" s="0" t="n">
        <v>1000000</v>
      </c>
      <c r="H417" s="0" t="n">
        <v>230000</v>
      </c>
      <c r="I417" s="0" t="s">
        <v>1533</v>
      </c>
      <c r="J417" s="0" t="s">
        <v>1534</v>
      </c>
      <c r="K417" s="0" t="s">
        <v>1535</v>
      </c>
      <c r="L417" s="0" t="s">
        <v>1160</v>
      </c>
      <c r="M417" s="0" t="n">
        <v>-166290.239497248</v>
      </c>
      <c r="N417" s="0" t="n">
        <v>-11.0008277250023</v>
      </c>
      <c r="O417" s="0" t="n">
        <v>8</v>
      </c>
      <c r="P417" s="0" t="n">
        <v>10</v>
      </c>
      <c r="Q417" s="0" t="n">
        <v>1.25</v>
      </c>
      <c r="R417" s="0" t="n">
        <v>2.3</v>
      </c>
      <c r="S417" s="0" t="n">
        <v>11.5</v>
      </c>
      <c r="T417" s="0" t="n">
        <v>288</v>
      </c>
      <c r="U417" s="0" t="n">
        <v>32</v>
      </c>
      <c r="V417" s="0" t="n">
        <v>20</v>
      </c>
      <c r="W417" s="0" t="n">
        <v>10</v>
      </c>
      <c r="X417" s="0" t="n">
        <v>0.8</v>
      </c>
      <c r="Y417" s="0" t="n">
        <v>100</v>
      </c>
      <c r="Z417" s="0" t="s">
        <v>114</v>
      </c>
      <c r="AA417" s="0" t="n">
        <v>100</v>
      </c>
      <c r="AB417" s="0" t="n">
        <v>0.1</v>
      </c>
      <c r="AC417" s="0" t="n">
        <f aca="false">V417/O417</f>
        <v>2.5</v>
      </c>
    </row>
    <row r="418" customFormat="false" ht="12.8" hidden="false" customHeight="false" outlineLevel="0" collapsed="false">
      <c r="A418" s="0" t="s">
        <v>1441</v>
      </c>
      <c r="B418" s="0" t="s">
        <v>187</v>
      </c>
      <c r="C418" s="0" t="n">
        <v>9784.773518</v>
      </c>
      <c r="D418" s="0" t="n">
        <v>144300.3921</v>
      </c>
      <c r="E418" s="0" t="n">
        <v>21092.49759</v>
      </c>
      <c r="F418" s="0" t="n">
        <v>5807.894504</v>
      </c>
      <c r="G418" s="0" t="n">
        <v>110000</v>
      </c>
      <c r="H418" s="0" t="n">
        <v>7400</v>
      </c>
      <c r="I418" s="0" t="s">
        <v>1536</v>
      </c>
      <c r="J418" s="0" t="s">
        <v>1537</v>
      </c>
      <c r="K418" s="0" t="s">
        <v>1538</v>
      </c>
      <c r="L418" s="0" t="s">
        <v>1539</v>
      </c>
      <c r="M418" s="0" t="n">
        <v>6707.18906</v>
      </c>
      <c r="N418" s="0" t="n">
        <v>4.874651445</v>
      </c>
      <c r="O418" s="0" t="n">
        <v>3</v>
      </c>
      <c r="P418" s="0" t="n">
        <v>11</v>
      </c>
      <c r="Q418" s="0" t="n">
        <v>3.66666666666667</v>
      </c>
      <c r="R418" s="0" t="n">
        <v>6.72727272727273</v>
      </c>
      <c r="S418" s="0" t="n">
        <v>33.6363636363636</v>
      </c>
      <c r="T418" s="0" t="n">
        <v>104</v>
      </c>
      <c r="U418" s="0" t="n">
        <v>33</v>
      </c>
      <c r="V418" s="0" t="n">
        <v>20</v>
      </c>
      <c r="W418" s="0" t="n">
        <v>10</v>
      </c>
      <c r="X418" s="0" t="n">
        <v>0.8</v>
      </c>
      <c r="Y418" s="0" t="n">
        <v>100</v>
      </c>
      <c r="Z418" s="0" t="s">
        <v>114</v>
      </c>
      <c r="AA418" s="0" t="n">
        <v>10</v>
      </c>
      <c r="AB418" s="0" t="n">
        <v>0.01</v>
      </c>
      <c r="AC418" s="0" t="n">
        <f aca="false">V418/O418</f>
        <v>6.66666666666667</v>
      </c>
    </row>
    <row r="419" customFormat="false" ht="12.8" hidden="false" customHeight="false" outlineLevel="0" collapsed="false">
      <c r="A419" s="0" t="s">
        <v>1441</v>
      </c>
      <c r="B419" s="0" t="s">
        <v>192</v>
      </c>
      <c r="C419" s="0" t="n">
        <v>1936.301702</v>
      </c>
      <c r="D419" s="0" t="n">
        <v>1214474.377</v>
      </c>
      <c r="E419" s="0" t="n">
        <v>75598.78021</v>
      </c>
      <c r="F419" s="0" t="n">
        <v>18875.59644</v>
      </c>
      <c r="G419" s="0" t="n">
        <v>900000</v>
      </c>
      <c r="H419" s="0" t="n">
        <v>220000</v>
      </c>
      <c r="I419" s="0" t="s">
        <v>1540</v>
      </c>
      <c r="J419" s="0" t="s">
        <v>1541</v>
      </c>
      <c r="K419" s="0" t="s">
        <v>1542</v>
      </c>
      <c r="L419" s="0" t="s">
        <v>487</v>
      </c>
      <c r="M419" s="0" t="n">
        <v>-45437.3436</v>
      </c>
      <c r="N419" s="0" t="n">
        <v>-3.606391056</v>
      </c>
      <c r="O419" s="0" t="n">
        <v>4</v>
      </c>
      <c r="P419" s="0" t="n">
        <v>9</v>
      </c>
      <c r="Q419" s="0" t="n">
        <v>2.25</v>
      </c>
      <c r="R419" s="0" t="n">
        <v>2.44444444444444</v>
      </c>
      <c r="S419" s="0" t="n">
        <v>24.4444444444444</v>
      </c>
      <c r="T419" s="0" t="n">
        <v>219</v>
      </c>
      <c r="U419" s="0" t="n">
        <v>34</v>
      </c>
      <c r="V419" s="0" t="n">
        <v>10</v>
      </c>
      <c r="W419" s="0" t="n">
        <v>10</v>
      </c>
      <c r="X419" s="0" t="n">
        <v>0.8</v>
      </c>
      <c r="Y419" s="0" t="n">
        <v>100</v>
      </c>
      <c r="Z419" s="0" t="s">
        <v>114</v>
      </c>
      <c r="AA419" s="0" t="n">
        <v>100</v>
      </c>
      <c r="AB419" s="0" t="n">
        <v>0.1</v>
      </c>
      <c r="AC419" s="0" t="n">
        <f aca="false">V419/O419</f>
        <v>2.5</v>
      </c>
    </row>
    <row r="420" customFormat="false" ht="12.8" hidden="false" customHeight="false" outlineLevel="0" collapsed="false">
      <c r="A420" s="0" t="s">
        <v>1441</v>
      </c>
      <c r="B420" s="0" t="s">
        <v>197</v>
      </c>
      <c r="C420" s="0" t="n">
        <v>4578.799011</v>
      </c>
      <c r="D420" s="0" t="n">
        <v>852081.2953</v>
      </c>
      <c r="E420" s="0" t="n">
        <v>39290.52315</v>
      </c>
      <c r="F420" s="0" t="n">
        <v>12790.77216</v>
      </c>
      <c r="G420" s="0" t="n">
        <v>600000</v>
      </c>
      <c r="H420" s="0" t="n">
        <v>200000</v>
      </c>
      <c r="I420" s="0" t="s">
        <v>1543</v>
      </c>
      <c r="J420" s="0" t="s">
        <v>1544</v>
      </c>
      <c r="K420" s="0" t="s">
        <v>1545</v>
      </c>
      <c r="L420" s="0" t="s">
        <v>119</v>
      </c>
      <c r="M420" s="0" t="n">
        <v>-29469.49551</v>
      </c>
      <c r="N420" s="0" t="n">
        <v>-3.342915214</v>
      </c>
      <c r="O420" s="0" t="n">
        <v>6</v>
      </c>
      <c r="P420" s="0" t="n">
        <v>6</v>
      </c>
      <c r="Q420" s="0" t="n">
        <v>1</v>
      </c>
      <c r="R420" s="0" t="n">
        <v>3.33333333333333</v>
      </c>
      <c r="S420" s="0" t="n">
        <v>16.6666666666667</v>
      </c>
      <c r="T420" s="0" t="n">
        <v>152</v>
      </c>
      <c r="U420" s="0" t="n">
        <v>35</v>
      </c>
      <c r="V420" s="0" t="n">
        <v>20</v>
      </c>
      <c r="W420" s="0" t="n">
        <v>5</v>
      </c>
      <c r="X420" s="0" t="n">
        <v>0.8</v>
      </c>
      <c r="Y420" s="0" t="n">
        <v>100</v>
      </c>
      <c r="Z420" s="0" t="s">
        <v>114</v>
      </c>
      <c r="AA420" s="0" t="n">
        <v>100</v>
      </c>
      <c r="AB420" s="0" t="n">
        <v>0.1</v>
      </c>
      <c r="AC420" s="0" t="n">
        <f aca="false">V420/O420</f>
        <v>3.33333333333333</v>
      </c>
    </row>
    <row r="421" customFormat="false" ht="12.8" hidden="false" customHeight="false" outlineLevel="0" collapsed="false">
      <c r="A421" s="0" t="s">
        <v>1441</v>
      </c>
      <c r="B421" s="0" t="s">
        <v>201</v>
      </c>
      <c r="C421" s="0" t="n">
        <v>4640.173552</v>
      </c>
      <c r="D421" s="0" t="n">
        <v>74453.28179</v>
      </c>
      <c r="E421" s="0" t="n">
        <v>15077.65386</v>
      </c>
      <c r="F421" s="0" t="n">
        <v>4375.627922</v>
      </c>
      <c r="G421" s="0" t="n">
        <v>50000</v>
      </c>
      <c r="H421" s="0" t="n">
        <v>5000</v>
      </c>
      <c r="I421" s="0" t="s">
        <v>646</v>
      </c>
      <c r="J421" s="0" t="s">
        <v>765</v>
      </c>
      <c r="K421" s="0" t="s">
        <v>766</v>
      </c>
      <c r="L421" s="0" t="s">
        <v>767</v>
      </c>
      <c r="M421" s="0" t="n">
        <v>3484.310769</v>
      </c>
      <c r="N421" s="0" t="n">
        <v>4.909625601</v>
      </c>
      <c r="O421" s="0" t="n">
        <v>1</v>
      </c>
      <c r="P421" s="0" t="n">
        <v>5</v>
      </c>
      <c r="Q421" s="0" t="n">
        <v>5</v>
      </c>
      <c r="R421" s="0" t="n">
        <v>10</v>
      </c>
      <c r="S421" s="0" t="n">
        <v>100</v>
      </c>
      <c r="T421" s="0" t="n">
        <v>41</v>
      </c>
      <c r="U421" s="0" t="n">
        <v>36</v>
      </c>
      <c r="V421" s="0" t="n">
        <v>10</v>
      </c>
      <c r="W421" s="0" t="n">
        <v>5</v>
      </c>
      <c r="X421" s="0" t="n">
        <v>0.8</v>
      </c>
      <c r="Y421" s="0" t="n">
        <v>100</v>
      </c>
      <c r="Z421" s="0" t="s">
        <v>114</v>
      </c>
      <c r="AA421" s="0" t="n">
        <v>10</v>
      </c>
      <c r="AB421" s="0" t="n">
        <v>0.01</v>
      </c>
      <c r="AC421" s="0" t="n">
        <f aca="false">V421/O421</f>
        <v>10</v>
      </c>
    </row>
    <row r="422" customFormat="false" ht="12.8" hidden="false" customHeight="false" outlineLevel="0" collapsed="false">
      <c r="A422" s="0" t="s">
        <v>1441</v>
      </c>
      <c r="B422" s="0" t="s">
        <v>206</v>
      </c>
      <c r="C422" s="0" t="n">
        <v>4064.318704</v>
      </c>
      <c r="D422" s="0" t="n">
        <v>890125.4259</v>
      </c>
      <c r="E422" s="0" t="n">
        <v>35779.54082</v>
      </c>
      <c r="F422" s="0" t="n">
        <v>10345.88505</v>
      </c>
      <c r="G422" s="0" t="n">
        <v>800000</v>
      </c>
      <c r="H422" s="0" t="n">
        <v>44000</v>
      </c>
      <c r="I422" s="0" t="s">
        <v>1546</v>
      </c>
      <c r="J422" s="0" t="s">
        <v>1547</v>
      </c>
      <c r="K422" s="0" t="s">
        <v>1548</v>
      </c>
      <c r="L422" s="0" t="s">
        <v>711</v>
      </c>
      <c r="M422" s="0" t="n">
        <v>-195570.1146</v>
      </c>
      <c r="N422" s="0" t="n">
        <v>-18.01334788</v>
      </c>
      <c r="O422" s="0" t="n">
        <v>4</v>
      </c>
      <c r="P422" s="0" t="n">
        <v>8</v>
      </c>
      <c r="Q422" s="0" t="n">
        <v>2</v>
      </c>
      <c r="R422" s="0" t="n">
        <v>5.5</v>
      </c>
      <c r="S422" s="0" t="n">
        <v>27.5</v>
      </c>
      <c r="T422" s="0" t="n">
        <v>141</v>
      </c>
      <c r="U422" s="0" t="n">
        <v>37</v>
      </c>
      <c r="V422" s="0" t="n">
        <v>20</v>
      </c>
      <c r="W422" s="0" t="n">
        <v>10</v>
      </c>
      <c r="X422" s="0" t="n">
        <v>0.65</v>
      </c>
      <c r="Y422" s="0" t="n">
        <v>100</v>
      </c>
      <c r="Z422" s="0" t="s">
        <v>114</v>
      </c>
      <c r="AA422" s="0" t="n">
        <v>100</v>
      </c>
      <c r="AB422" s="0" t="n">
        <v>0.01</v>
      </c>
      <c r="AC422" s="0" t="n">
        <f aca="false">V422/O422</f>
        <v>5</v>
      </c>
    </row>
    <row r="423" customFormat="false" ht="12.8" hidden="false" customHeight="false" outlineLevel="0" collapsed="false">
      <c r="A423" s="0" t="s">
        <v>1441</v>
      </c>
      <c r="B423" s="0" t="s">
        <v>211</v>
      </c>
      <c r="C423" s="0" t="n">
        <v>1130.009262</v>
      </c>
      <c r="D423" s="0" t="n">
        <v>148643.5466</v>
      </c>
      <c r="E423" s="0" t="n">
        <v>33292.59005</v>
      </c>
      <c r="F423" s="0" t="n">
        <v>8350.956535</v>
      </c>
      <c r="G423" s="0" t="n">
        <v>90000</v>
      </c>
      <c r="H423" s="0" t="n">
        <v>17000</v>
      </c>
      <c r="I423" s="0" t="s">
        <v>1549</v>
      </c>
      <c r="J423" s="0" t="s">
        <v>1550</v>
      </c>
      <c r="K423" s="0" t="s">
        <v>1551</v>
      </c>
      <c r="L423" s="0" t="s">
        <v>1552</v>
      </c>
      <c r="M423" s="0" t="n">
        <v>-3494.677611</v>
      </c>
      <c r="N423" s="0" t="n">
        <v>-2.297041147</v>
      </c>
      <c r="O423" s="0" t="n">
        <v>5</v>
      </c>
      <c r="P423" s="0" t="n">
        <v>9</v>
      </c>
      <c r="Q423" s="0" t="n">
        <v>1.8</v>
      </c>
      <c r="R423" s="0" t="n">
        <v>1.88888888888889</v>
      </c>
      <c r="S423" s="0" t="n">
        <v>18.8888888888889</v>
      </c>
      <c r="T423" s="0" t="n">
        <v>93</v>
      </c>
      <c r="U423" s="0" t="n">
        <v>38</v>
      </c>
      <c r="V423" s="0" t="n">
        <v>10</v>
      </c>
      <c r="W423" s="0" t="n">
        <v>10</v>
      </c>
      <c r="X423" s="0" t="n">
        <v>0.65</v>
      </c>
      <c r="Y423" s="0" t="n">
        <v>100</v>
      </c>
      <c r="Z423" s="0" t="s">
        <v>114</v>
      </c>
      <c r="AA423" s="0" t="n">
        <v>10</v>
      </c>
      <c r="AB423" s="0" t="n">
        <v>0.1</v>
      </c>
      <c r="AC423" s="0" t="n">
        <f aca="false">V423/O423</f>
        <v>2</v>
      </c>
    </row>
    <row r="424" customFormat="false" ht="12.8" hidden="false" customHeight="false" outlineLevel="0" collapsed="false">
      <c r="A424" s="0" t="s">
        <v>1441</v>
      </c>
      <c r="B424" s="0" t="s">
        <v>216</v>
      </c>
      <c r="C424" s="0" t="n">
        <v>4009.901885</v>
      </c>
      <c r="D424" s="0" t="n">
        <v>113199.5807</v>
      </c>
      <c r="E424" s="0" t="n">
        <v>21734.05736</v>
      </c>
      <c r="F424" s="0" t="n">
        <v>7465.523324</v>
      </c>
      <c r="G424" s="0" t="n">
        <v>60000</v>
      </c>
      <c r="H424" s="0" t="n">
        <v>24000</v>
      </c>
      <c r="I424" s="0" t="s">
        <v>1553</v>
      </c>
      <c r="J424" s="0" t="s">
        <v>1554</v>
      </c>
      <c r="K424" s="0" t="s">
        <v>1555</v>
      </c>
      <c r="L424" s="0" t="s">
        <v>1556</v>
      </c>
      <c r="M424" s="0" t="n">
        <v>-5924.375957</v>
      </c>
      <c r="N424" s="0" t="n">
        <v>-4.973286755</v>
      </c>
      <c r="O424" s="0" t="n">
        <v>5</v>
      </c>
      <c r="P424" s="0" t="n">
        <v>6</v>
      </c>
      <c r="Q424" s="0" t="n">
        <v>1.2</v>
      </c>
      <c r="R424" s="0" t="n">
        <v>4</v>
      </c>
      <c r="S424" s="0" t="n">
        <v>20</v>
      </c>
      <c r="T424" s="0" t="n">
        <v>65</v>
      </c>
      <c r="U424" s="0" t="n">
        <v>39</v>
      </c>
      <c r="V424" s="0" t="n">
        <v>20</v>
      </c>
      <c r="W424" s="0" t="n">
        <v>5</v>
      </c>
      <c r="X424" s="0" t="n">
        <v>0.65</v>
      </c>
      <c r="Y424" s="0" t="n">
        <v>100</v>
      </c>
      <c r="Z424" s="0" t="s">
        <v>114</v>
      </c>
      <c r="AA424" s="0" t="n">
        <v>10</v>
      </c>
      <c r="AB424" s="0" t="n">
        <v>0.1</v>
      </c>
      <c r="AC424" s="0" t="n">
        <f aca="false">V424/O424</f>
        <v>4</v>
      </c>
    </row>
    <row r="425" customFormat="false" ht="12.8" hidden="false" customHeight="false" outlineLevel="0" collapsed="false">
      <c r="A425" s="0" t="s">
        <v>1441</v>
      </c>
      <c r="B425" s="0" t="s">
        <v>220</v>
      </c>
      <c r="C425" s="0" t="n">
        <v>953.8744431</v>
      </c>
      <c r="D425" s="0" t="n">
        <v>489286.3098</v>
      </c>
      <c r="E425" s="0" t="n">
        <v>57697.32283</v>
      </c>
      <c r="F425" s="0" t="n">
        <v>15588.987</v>
      </c>
      <c r="G425" s="0" t="n">
        <v>400000</v>
      </c>
      <c r="H425" s="0" t="n">
        <v>16000</v>
      </c>
      <c r="I425" s="0" t="s">
        <v>1557</v>
      </c>
      <c r="J425" s="0" t="s">
        <v>1558</v>
      </c>
      <c r="K425" s="0" t="s">
        <v>1559</v>
      </c>
      <c r="L425" s="0" t="s">
        <v>906</v>
      </c>
      <c r="M425" s="0" t="n">
        <v>-5091.795087</v>
      </c>
      <c r="N425" s="0" t="n">
        <v>-1.02993944</v>
      </c>
      <c r="O425" s="0" t="n">
        <v>2</v>
      </c>
      <c r="P425" s="0" t="n">
        <v>4</v>
      </c>
      <c r="Q425" s="0" t="n">
        <v>2</v>
      </c>
      <c r="R425" s="0" t="n">
        <v>4</v>
      </c>
      <c r="S425" s="0" t="n">
        <v>40</v>
      </c>
      <c r="T425" s="0" t="n">
        <v>94</v>
      </c>
      <c r="U425" s="0" t="n">
        <v>40</v>
      </c>
      <c r="V425" s="0" t="n">
        <v>10</v>
      </c>
      <c r="W425" s="0" t="n">
        <v>5</v>
      </c>
      <c r="X425" s="0" t="n">
        <v>0.65</v>
      </c>
      <c r="Y425" s="0" t="n">
        <v>100</v>
      </c>
      <c r="Z425" s="0" t="s">
        <v>114</v>
      </c>
      <c r="AA425" s="0" t="n">
        <v>100</v>
      </c>
      <c r="AB425" s="0" t="n">
        <v>0.01</v>
      </c>
      <c r="AC425" s="0" t="n">
        <f aca="false">V425/O425</f>
        <v>5</v>
      </c>
    </row>
    <row r="426" customFormat="false" ht="12.8" hidden="false" customHeight="false" outlineLevel="0" collapsed="false">
      <c r="A426" s="0" t="s">
        <v>1441</v>
      </c>
      <c r="B426" s="0" t="s">
        <v>225</v>
      </c>
      <c r="C426" s="0" t="n">
        <v>2786.496889</v>
      </c>
      <c r="D426" s="0" t="n">
        <v>1349847.275</v>
      </c>
      <c r="E426" s="0" t="n">
        <v>68935.09817</v>
      </c>
      <c r="F426" s="0" t="n">
        <v>20912.17713</v>
      </c>
      <c r="G426" s="0" t="n">
        <v>1000000</v>
      </c>
      <c r="H426" s="0" t="n">
        <v>260000</v>
      </c>
      <c r="I426" s="0" t="s">
        <v>1560</v>
      </c>
      <c r="J426" s="0" t="s">
        <v>1561</v>
      </c>
      <c r="K426" s="0" t="s">
        <v>1562</v>
      </c>
      <c r="L426" s="0" t="s">
        <v>1563</v>
      </c>
      <c r="M426" s="0" t="n">
        <v>-200239.9878</v>
      </c>
      <c r="N426" s="0" t="n">
        <v>-12.91798163</v>
      </c>
      <c r="O426" s="0" t="n">
        <v>7</v>
      </c>
      <c r="P426" s="0" t="n">
        <v>10</v>
      </c>
      <c r="Q426" s="0" t="n">
        <v>1.42857142857143</v>
      </c>
      <c r="R426" s="0" t="n">
        <v>2.6</v>
      </c>
      <c r="S426" s="0" t="n">
        <v>13</v>
      </c>
      <c r="T426" s="0" t="n">
        <v>287</v>
      </c>
      <c r="U426" s="0" t="n">
        <v>41</v>
      </c>
      <c r="V426" s="0" t="n">
        <v>20</v>
      </c>
      <c r="W426" s="0" t="n">
        <v>10</v>
      </c>
      <c r="X426" s="0" t="n">
        <v>0.8</v>
      </c>
      <c r="Y426" s="0" t="n">
        <v>1</v>
      </c>
      <c r="Z426" s="0" t="s">
        <v>114</v>
      </c>
      <c r="AA426" s="0" t="n">
        <v>100</v>
      </c>
      <c r="AB426" s="0" t="n">
        <v>0.1</v>
      </c>
      <c r="AC426" s="0" t="n">
        <f aca="false">V426/O426</f>
        <v>2.85714285714286</v>
      </c>
    </row>
    <row r="427" customFormat="false" ht="12.8" hidden="false" customHeight="false" outlineLevel="0" collapsed="false">
      <c r="A427" s="0" t="s">
        <v>1441</v>
      </c>
      <c r="B427" s="0" t="s">
        <v>230</v>
      </c>
      <c r="C427" s="0" t="n">
        <v>3666.582726</v>
      </c>
      <c r="D427" s="0" t="n">
        <v>133932.7789</v>
      </c>
      <c r="E427" s="0" t="n">
        <v>25018.00104</v>
      </c>
      <c r="F427" s="0" t="n">
        <v>6714.777824</v>
      </c>
      <c r="G427" s="0" t="n">
        <v>100000</v>
      </c>
      <c r="H427" s="0" t="n">
        <v>2200</v>
      </c>
      <c r="I427" s="0" t="s">
        <v>1564</v>
      </c>
      <c r="J427" s="0" t="s">
        <v>1565</v>
      </c>
      <c r="K427" s="0" t="s">
        <v>1566</v>
      </c>
      <c r="L427" s="0" t="s">
        <v>1567</v>
      </c>
      <c r="M427" s="0" t="n">
        <v>7781.774198</v>
      </c>
      <c r="N427" s="0" t="n">
        <v>6.16861849</v>
      </c>
      <c r="O427" s="0" t="n">
        <v>4</v>
      </c>
      <c r="P427" s="0" t="n">
        <v>10</v>
      </c>
      <c r="Q427" s="0" t="n">
        <v>2.5</v>
      </c>
      <c r="R427" s="0" t="n">
        <v>2.2</v>
      </c>
      <c r="S427" s="0" t="n">
        <v>22</v>
      </c>
      <c r="T427" s="0" t="n">
        <v>118</v>
      </c>
      <c r="U427" s="0" t="n">
        <v>42</v>
      </c>
      <c r="V427" s="0" t="n">
        <v>10</v>
      </c>
      <c r="W427" s="0" t="n">
        <v>10</v>
      </c>
      <c r="X427" s="0" t="n">
        <v>0.8</v>
      </c>
      <c r="Y427" s="0" t="n">
        <v>1</v>
      </c>
      <c r="Z427" s="0" t="s">
        <v>114</v>
      </c>
      <c r="AA427" s="0" t="n">
        <v>10</v>
      </c>
      <c r="AB427" s="0" t="n">
        <v>0.01</v>
      </c>
      <c r="AC427" s="0" t="n">
        <f aca="false">V427/O427</f>
        <v>2.5</v>
      </c>
    </row>
    <row r="428" customFormat="false" ht="12.8" hidden="false" customHeight="false" outlineLevel="0" collapsed="false">
      <c r="A428" s="0" t="s">
        <v>1441</v>
      </c>
      <c r="B428" s="0" t="s">
        <v>235</v>
      </c>
      <c r="C428" s="0" t="n">
        <v>22796.58433</v>
      </c>
      <c r="D428" s="0" t="n">
        <v>85443.24878</v>
      </c>
      <c r="E428" s="0" t="n">
        <v>8071.542831</v>
      </c>
      <c r="F428" s="0" t="n">
        <v>5371.705953</v>
      </c>
      <c r="G428" s="0" t="n">
        <v>60000</v>
      </c>
      <c r="H428" s="0" t="n">
        <v>12000</v>
      </c>
      <c r="I428" s="0" t="s">
        <v>787</v>
      </c>
      <c r="J428" s="0" t="s">
        <v>788</v>
      </c>
      <c r="K428" s="0" t="s">
        <v>789</v>
      </c>
      <c r="L428" s="0" t="s">
        <v>790</v>
      </c>
      <c r="M428" s="0" t="n">
        <v>6586.704315</v>
      </c>
      <c r="N428" s="0" t="n">
        <v>8.352768131</v>
      </c>
      <c r="O428" s="0" t="n">
        <v>1</v>
      </c>
      <c r="P428" s="0" t="n">
        <v>6</v>
      </c>
      <c r="Q428" s="0" t="n">
        <v>6</v>
      </c>
      <c r="R428" s="0" t="n">
        <v>20</v>
      </c>
      <c r="S428" s="0" t="n">
        <v>100</v>
      </c>
      <c r="T428" s="0" t="n">
        <v>106</v>
      </c>
      <c r="U428" s="0" t="n">
        <v>43</v>
      </c>
      <c r="V428" s="0" t="n">
        <v>20</v>
      </c>
      <c r="W428" s="0" t="n">
        <v>5</v>
      </c>
      <c r="X428" s="0" t="n">
        <v>0.8</v>
      </c>
      <c r="Y428" s="0" t="n">
        <v>1</v>
      </c>
      <c r="Z428" s="0" t="s">
        <v>114</v>
      </c>
      <c r="AA428" s="0" t="n">
        <v>10</v>
      </c>
      <c r="AB428" s="0" t="n">
        <v>0.01</v>
      </c>
      <c r="AC428" s="0" t="n">
        <f aca="false">V428/O428</f>
        <v>20</v>
      </c>
    </row>
    <row r="429" customFormat="false" ht="12.8" hidden="false" customHeight="false" outlineLevel="0" collapsed="false">
      <c r="A429" s="0" t="s">
        <v>1441</v>
      </c>
      <c r="B429" s="0" t="s">
        <v>240</v>
      </c>
      <c r="C429" s="0" t="n">
        <v>576.767128</v>
      </c>
      <c r="D429" s="0" t="n">
        <v>656582.1826</v>
      </c>
      <c r="E429" s="0" t="n">
        <v>29155.55987</v>
      </c>
      <c r="F429" s="0" t="n">
        <v>7426.622697</v>
      </c>
      <c r="G429" s="0" t="n">
        <v>500000</v>
      </c>
      <c r="H429" s="0" t="n">
        <v>120000</v>
      </c>
      <c r="I429" s="0" t="s">
        <v>1568</v>
      </c>
      <c r="J429" s="0" t="s">
        <v>1569</v>
      </c>
      <c r="K429" s="0" t="s">
        <v>1570</v>
      </c>
      <c r="L429" s="0" t="s">
        <v>1151</v>
      </c>
      <c r="M429" s="0" t="n">
        <v>-40285.10187</v>
      </c>
      <c r="N429" s="0" t="n">
        <v>-5.780885797</v>
      </c>
      <c r="O429" s="0" t="n">
        <v>4</v>
      </c>
      <c r="P429" s="0" t="n">
        <v>5</v>
      </c>
      <c r="Q429" s="0" t="n">
        <v>1.25</v>
      </c>
      <c r="R429" s="0" t="n">
        <v>2.4</v>
      </c>
      <c r="S429" s="0" t="n">
        <v>24</v>
      </c>
      <c r="T429" s="0" t="n">
        <v>137</v>
      </c>
      <c r="U429" s="0" t="n">
        <v>44</v>
      </c>
      <c r="V429" s="0" t="n">
        <v>10</v>
      </c>
      <c r="W429" s="0" t="n">
        <v>5</v>
      </c>
      <c r="X429" s="0" t="n">
        <v>0.8</v>
      </c>
      <c r="Y429" s="0" t="n">
        <v>1</v>
      </c>
      <c r="Z429" s="0" t="s">
        <v>114</v>
      </c>
      <c r="AA429" s="0" t="n">
        <v>100</v>
      </c>
      <c r="AB429" s="0" t="n">
        <v>0.1</v>
      </c>
      <c r="AC429" s="0" t="n">
        <f aca="false">V429/O429</f>
        <v>2.5</v>
      </c>
    </row>
    <row r="430" customFormat="false" ht="12.8" hidden="false" customHeight="false" outlineLevel="0" collapsed="false">
      <c r="A430" s="0" t="s">
        <v>1441</v>
      </c>
      <c r="B430" s="0" t="s">
        <v>244</v>
      </c>
      <c r="C430" s="0" t="n">
        <v>3868.410752</v>
      </c>
      <c r="D430" s="0" t="n">
        <v>159029.5586</v>
      </c>
      <c r="E430" s="0" t="n">
        <v>29157.0991</v>
      </c>
      <c r="F430" s="0" t="n">
        <v>7872.45949</v>
      </c>
      <c r="G430" s="0" t="n">
        <v>100000</v>
      </c>
      <c r="H430" s="0" t="n">
        <v>22000</v>
      </c>
      <c r="I430" s="0" t="s">
        <v>1571</v>
      </c>
      <c r="J430" s="0" t="s">
        <v>1572</v>
      </c>
      <c r="K430" s="0" t="s">
        <v>1573</v>
      </c>
      <c r="L430" s="0" t="s">
        <v>432</v>
      </c>
      <c r="M430" s="0" t="n">
        <v>-23614.50854</v>
      </c>
      <c r="N430" s="0" t="n">
        <v>-12.92925027</v>
      </c>
      <c r="O430" s="0" t="n">
        <v>9</v>
      </c>
      <c r="P430" s="0" t="n">
        <v>10</v>
      </c>
      <c r="Q430" s="0" t="n">
        <v>1.11111111111111</v>
      </c>
      <c r="R430" s="0" t="n">
        <v>2.2</v>
      </c>
      <c r="S430" s="0" t="n">
        <v>11</v>
      </c>
      <c r="T430" s="0" t="n">
        <v>169</v>
      </c>
      <c r="U430" s="0" t="n">
        <v>45</v>
      </c>
      <c r="V430" s="0" t="n">
        <v>20</v>
      </c>
      <c r="W430" s="0" t="n">
        <v>10</v>
      </c>
      <c r="X430" s="0" t="n">
        <v>0.65</v>
      </c>
      <c r="Y430" s="0" t="n">
        <v>1</v>
      </c>
      <c r="Z430" s="0" t="s">
        <v>114</v>
      </c>
      <c r="AA430" s="0" t="n">
        <v>10</v>
      </c>
      <c r="AB430" s="0" t="n">
        <v>0.1</v>
      </c>
      <c r="AC430" s="0" t="n">
        <f aca="false">V430/O430</f>
        <v>2.22222222222222</v>
      </c>
    </row>
    <row r="431" customFormat="false" ht="12.8" hidden="false" customHeight="false" outlineLevel="0" collapsed="false">
      <c r="A431" s="0" t="s">
        <v>1441</v>
      </c>
      <c r="B431" s="0" t="s">
        <v>249</v>
      </c>
      <c r="C431" s="0" t="n">
        <v>2913.125562</v>
      </c>
      <c r="D431" s="0" t="n">
        <v>803916.2512</v>
      </c>
      <c r="E431" s="0" t="n">
        <v>55629.34867</v>
      </c>
      <c r="F431" s="0" t="n">
        <v>15286.90256</v>
      </c>
      <c r="G431" s="0" t="n">
        <v>700000</v>
      </c>
      <c r="H431" s="0" t="n">
        <v>33000</v>
      </c>
      <c r="I431" s="0" t="s">
        <v>795</v>
      </c>
      <c r="J431" s="0" t="s">
        <v>796</v>
      </c>
      <c r="K431" s="0" t="s">
        <v>797</v>
      </c>
      <c r="L431" s="0" t="s">
        <v>798</v>
      </c>
      <c r="M431" s="0" t="n">
        <v>-144857.8371</v>
      </c>
      <c r="N431" s="0" t="n">
        <v>-15.26789558</v>
      </c>
      <c r="O431" s="0" t="n">
        <v>2</v>
      </c>
      <c r="P431" s="0" t="n">
        <v>7</v>
      </c>
      <c r="Q431" s="0" t="n">
        <v>3.5</v>
      </c>
      <c r="R431" s="0" t="n">
        <v>4.71428571428571</v>
      </c>
      <c r="S431" s="0" t="n">
        <v>47.1428571428571</v>
      </c>
      <c r="T431" s="0" t="n">
        <v>256</v>
      </c>
      <c r="U431" s="0" t="n">
        <v>46</v>
      </c>
      <c r="V431" s="0" t="n">
        <v>10</v>
      </c>
      <c r="W431" s="0" t="n">
        <v>10</v>
      </c>
      <c r="X431" s="0" t="n">
        <v>0.65</v>
      </c>
      <c r="Y431" s="0" t="n">
        <v>1</v>
      </c>
      <c r="Z431" s="0" t="s">
        <v>114</v>
      </c>
      <c r="AA431" s="0" t="n">
        <v>100</v>
      </c>
      <c r="AB431" s="0" t="n">
        <v>0.01</v>
      </c>
      <c r="AC431" s="0" t="n">
        <f aca="false">V431/O431</f>
        <v>5</v>
      </c>
    </row>
    <row r="432" customFormat="false" ht="12.8" hidden="false" customHeight="false" outlineLevel="0" collapsed="false">
      <c r="A432" s="0" t="s">
        <v>1441</v>
      </c>
      <c r="B432" s="0" t="s">
        <v>254</v>
      </c>
      <c r="C432" s="0" t="n">
        <v>5815.298963</v>
      </c>
      <c r="D432" s="0" t="n">
        <v>490139.3256</v>
      </c>
      <c r="E432" s="0" t="n">
        <v>27311.78485</v>
      </c>
      <c r="F432" s="0" t="n">
        <v>8827.540766</v>
      </c>
      <c r="G432" s="0" t="n">
        <v>400000</v>
      </c>
      <c r="H432" s="0" t="n">
        <v>54000</v>
      </c>
      <c r="I432" s="0" t="s">
        <v>1205</v>
      </c>
      <c r="J432" s="0" t="s">
        <v>1206</v>
      </c>
      <c r="K432" s="0" t="s">
        <v>1574</v>
      </c>
      <c r="L432" s="0" t="s">
        <v>539</v>
      </c>
      <c r="M432" s="0" t="n">
        <v>-66627.72138</v>
      </c>
      <c r="N432" s="0" t="n">
        <v>-11.96689383</v>
      </c>
      <c r="O432" s="0" t="n">
        <v>2</v>
      </c>
      <c r="P432" s="0" t="n">
        <v>4</v>
      </c>
      <c r="Q432" s="0" t="n">
        <v>2</v>
      </c>
      <c r="R432" s="0" t="n">
        <v>13.5</v>
      </c>
      <c r="S432" s="0" t="n">
        <v>67.5</v>
      </c>
      <c r="T432" s="0" t="n">
        <v>96</v>
      </c>
      <c r="U432" s="0" t="n">
        <v>47</v>
      </c>
      <c r="V432" s="0" t="n">
        <v>20</v>
      </c>
      <c r="W432" s="0" t="n">
        <v>5</v>
      </c>
      <c r="X432" s="0" t="n">
        <v>0.65</v>
      </c>
      <c r="Y432" s="0" t="n">
        <v>1</v>
      </c>
      <c r="Z432" s="0" t="s">
        <v>114</v>
      </c>
      <c r="AA432" s="0" t="n">
        <v>100</v>
      </c>
      <c r="AB432" s="0" t="n">
        <v>0.01</v>
      </c>
      <c r="AC432" s="0" t="n">
        <f aca="false">V432/O432</f>
        <v>10</v>
      </c>
    </row>
    <row r="433" customFormat="false" ht="12.8" hidden="false" customHeight="false" outlineLevel="0" collapsed="false">
      <c r="A433" s="0" t="s">
        <v>1441</v>
      </c>
      <c r="B433" s="0" t="s">
        <v>258</v>
      </c>
      <c r="C433" s="0" t="n">
        <v>681.3476348</v>
      </c>
      <c r="D433" s="0" t="n">
        <v>84277.24726</v>
      </c>
      <c r="E433" s="0" t="n">
        <v>8903.296159</v>
      </c>
      <c r="F433" s="0" t="n">
        <v>3373.951099</v>
      </c>
      <c r="G433" s="0" t="n">
        <v>60000</v>
      </c>
      <c r="H433" s="0" t="n">
        <v>12000</v>
      </c>
      <c r="I433" s="0" t="s">
        <v>1575</v>
      </c>
      <c r="J433" s="0" t="s">
        <v>1576</v>
      </c>
      <c r="K433" s="0" t="s">
        <v>1577</v>
      </c>
      <c r="L433" s="0" t="s">
        <v>262</v>
      </c>
      <c r="M433" s="0" t="n">
        <v>2454.437114</v>
      </c>
      <c r="N433" s="0" t="n">
        <v>2.999697895</v>
      </c>
      <c r="O433" s="0" t="n">
        <v>5</v>
      </c>
      <c r="P433" s="0" t="n">
        <v>6</v>
      </c>
      <c r="Q433" s="0" t="n">
        <v>1.2</v>
      </c>
      <c r="R433" s="0" t="n">
        <v>2</v>
      </c>
      <c r="S433" s="0" t="n">
        <v>20</v>
      </c>
      <c r="T433" s="0" t="n">
        <v>49</v>
      </c>
      <c r="U433" s="0" t="n">
        <v>48</v>
      </c>
      <c r="V433" s="0" t="n">
        <v>10</v>
      </c>
      <c r="W433" s="0" t="n">
        <v>5</v>
      </c>
      <c r="X433" s="0" t="n">
        <v>0.65</v>
      </c>
      <c r="Y433" s="0" t="n">
        <v>1</v>
      </c>
      <c r="Z433" s="0" t="s">
        <v>114</v>
      </c>
      <c r="AA433" s="0" t="n">
        <v>10</v>
      </c>
      <c r="AB433" s="0" t="n">
        <v>0.1</v>
      </c>
      <c r="AC433" s="0" t="n">
        <f aca="false">V433/O433</f>
        <v>2</v>
      </c>
    </row>
    <row r="434" customFormat="false" ht="12.8" hidden="false" customHeight="false" outlineLevel="0" collapsed="false">
      <c r="A434" s="0" t="s">
        <v>1441</v>
      </c>
      <c r="B434" s="0" t="s">
        <v>263</v>
      </c>
      <c r="C434" s="0" t="n">
        <v>5184.468581</v>
      </c>
      <c r="D434" s="0" t="n">
        <v>207774.6228</v>
      </c>
      <c r="E434" s="0" t="n">
        <v>39595.09441</v>
      </c>
      <c r="F434" s="0" t="n">
        <v>11179.52839</v>
      </c>
      <c r="G434" s="0" t="n">
        <v>120000</v>
      </c>
      <c r="H434" s="0" t="n">
        <v>37000</v>
      </c>
      <c r="I434" s="0" t="s">
        <v>1578</v>
      </c>
      <c r="J434" s="0" t="s">
        <v>1579</v>
      </c>
      <c r="K434" s="0" t="s">
        <v>1580</v>
      </c>
      <c r="L434" s="0" t="s">
        <v>1581</v>
      </c>
      <c r="M434" s="0" t="n">
        <v>-7958.146496</v>
      </c>
      <c r="N434" s="0" t="n">
        <v>-3.6888909</v>
      </c>
      <c r="O434" s="0" t="n">
        <v>7</v>
      </c>
      <c r="P434" s="0" t="n">
        <v>12</v>
      </c>
      <c r="Q434" s="0" t="n">
        <v>1.71428571428571</v>
      </c>
      <c r="R434" s="0" t="n">
        <v>3.08333333333333</v>
      </c>
      <c r="S434" s="0" t="n">
        <v>15.4166666666667</v>
      </c>
      <c r="T434" s="0" t="n">
        <v>92</v>
      </c>
      <c r="U434" s="0" t="n">
        <v>49</v>
      </c>
      <c r="V434" s="0" t="n">
        <v>20</v>
      </c>
      <c r="W434" s="0" t="n">
        <v>10</v>
      </c>
      <c r="X434" s="0" t="n">
        <v>0.8</v>
      </c>
      <c r="Y434" s="0" t="n">
        <v>100</v>
      </c>
      <c r="Z434" s="0" t="s">
        <v>35</v>
      </c>
      <c r="AA434" s="0" t="n">
        <v>10</v>
      </c>
      <c r="AB434" s="0" t="n">
        <v>0.1</v>
      </c>
      <c r="AC434" s="0" t="n">
        <f aca="false">V434/O434</f>
        <v>2.85714285714286</v>
      </c>
    </row>
    <row r="435" customFormat="false" ht="12.8" hidden="false" customHeight="false" outlineLevel="0" collapsed="false">
      <c r="A435" s="0" t="s">
        <v>1441</v>
      </c>
      <c r="B435" s="0" t="s">
        <v>268</v>
      </c>
      <c r="C435" s="0" t="n">
        <v>30078.62734</v>
      </c>
      <c r="D435" s="0" t="n">
        <v>1106864.448</v>
      </c>
      <c r="E435" s="0" t="n">
        <v>48384.0518</v>
      </c>
      <c r="F435" s="0" t="n">
        <v>13480.39635</v>
      </c>
      <c r="G435" s="0" t="n">
        <v>1000000</v>
      </c>
      <c r="H435" s="0" t="n">
        <v>45000</v>
      </c>
      <c r="I435" s="0" t="s">
        <v>1582</v>
      </c>
      <c r="J435" s="0" t="s">
        <v>1583</v>
      </c>
      <c r="K435" s="0" t="s">
        <v>1584</v>
      </c>
      <c r="L435" s="0" t="s">
        <v>964</v>
      </c>
      <c r="M435" s="0" t="n">
        <v>108973.5314</v>
      </c>
      <c r="N435" s="0" t="n">
        <v>10.92038514</v>
      </c>
      <c r="O435" s="0" t="n">
        <v>3</v>
      </c>
      <c r="P435" s="0" t="n">
        <v>10</v>
      </c>
      <c r="Q435" s="0" t="n">
        <v>3.33333333333333</v>
      </c>
      <c r="R435" s="0" t="n">
        <v>4.5</v>
      </c>
      <c r="S435" s="0" t="n">
        <v>45</v>
      </c>
      <c r="T435" s="0" t="n">
        <v>197</v>
      </c>
      <c r="U435" s="0" t="n">
        <v>50</v>
      </c>
      <c r="V435" s="0" t="n">
        <v>10</v>
      </c>
      <c r="W435" s="0" t="n">
        <v>10</v>
      </c>
      <c r="X435" s="0" t="n">
        <v>0.8</v>
      </c>
      <c r="Y435" s="0" t="n">
        <v>100</v>
      </c>
      <c r="Z435" s="0" t="s">
        <v>35</v>
      </c>
      <c r="AA435" s="0" t="n">
        <v>100</v>
      </c>
      <c r="AB435" s="0" t="n">
        <v>0.01</v>
      </c>
      <c r="AC435" s="0" t="n">
        <f aca="false">V435/O435</f>
        <v>3.33333333333333</v>
      </c>
    </row>
    <row r="436" customFormat="false" ht="12.8" hidden="false" customHeight="false" outlineLevel="0" collapsed="false">
      <c r="A436" s="0" t="s">
        <v>1441</v>
      </c>
      <c r="B436" s="0" t="s">
        <v>273</v>
      </c>
      <c r="C436" s="0" t="n">
        <v>10657.38728</v>
      </c>
      <c r="D436" s="0" t="n">
        <v>604883.2671</v>
      </c>
      <c r="E436" s="0" t="n">
        <v>60190.97736</v>
      </c>
      <c r="F436" s="0" t="n">
        <v>19692.28977</v>
      </c>
      <c r="G436" s="0" t="n">
        <v>500000</v>
      </c>
      <c r="H436" s="0" t="n">
        <v>25000</v>
      </c>
      <c r="I436" s="0" t="s">
        <v>1585</v>
      </c>
      <c r="J436" s="0" t="s">
        <v>1586</v>
      </c>
      <c r="K436" s="0" t="s">
        <v>1587</v>
      </c>
      <c r="L436" s="0" t="s">
        <v>615</v>
      </c>
      <c r="M436" s="0" t="n">
        <v>18056.36439</v>
      </c>
      <c r="N436" s="0" t="n">
        <v>3.076948979</v>
      </c>
      <c r="O436" s="0" t="n">
        <v>4</v>
      </c>
      <c r="P436" s="0" t="n">
        <v>5</v>
      </c>
      <c r="Q436" s="0" t="n">
        <v>1.25</v>
      </c>
      <c r="R436" s="0" t="n">
        <v>5</v>
      </c>
      <c r="S436" s="0" t="n">
        <v>25</v>
      </c>
      <c r="T436" s="0" t="n">
        <v>133</v>
      </c>
      <c r="U436" s="0" t="n">
        <v>51</v>
      </c>
      <c r="V436" s="0" t="n">
        <v>20</v>
      </c>
      <c r="W436" s="0" t="n">
        <v>5</v>
      </c>
      <c r="X436" s="0" t="n">
        <v>0.8</v>
      </c>
      <c r="Y436" s="0" t="n">
        <v>100</v>
      </c>
      <c r="Z436" s="0" t="s">
        <v>35</v>
      </c>
      <c r="AA436" s="0" t="n">
        <v>100</v>
      </c>
      <c r="AB436" s="0" t="n">
        <v>0.01</v>
      </c>
      <c r="AC436" s="0" t="n">
        <f aca="false">V436/O436</f>
        <v>5</v>
      </c>
    </row>
    <row r="437" customFormat="false" ht="12.8" hidden="false" customHeight="false" outlineLevel="0" collapsed="false">
      <c r="A437" s="0" t="s">
        <v>1441</v>
      </c>
      <c r="B437" s="0" t="s">
        <v>277</v>
      </c>
      <c r="C437" s="0" t="n">
        <v>1026.6562</v>
      </c>
      <c r="D437" s="0" t="n">
        <v>115743.8252</v>
      </c>
      <c r="E437" s="0" t="n">
        <v>32514.15178</v>
      </c>
      <c r="F437" s="0" t="n">
        <v>10229.67338</v>
      </c>
      <c r="G437" s="0" t="n">
        <v>60000</v>
      </c>
      <c r="H437" s="0" t="n">
        <v>13000</v>
      </c>
      <c r="I437" s="0" t="s">
        <v>1222</v>
      </c>
      <c r="J437" s="0" t="s">
        <v>1223</v>
      </c>
      <c r="K437" s="0" t="s">
        <v>1588</v>
      </c>
      <c r="L437" s="0" t="s">
        <v>596</v>
      </c>
      <c r="M437" s="0" t="n">
        <v>2221.207829</v>
      </c>
      <c r="N437" s="0" t="n">
        <v>1.956621404</v>
      </c>
      <c r="O437" s="0" t="n">
        <v>4</v>
      </c>
      <c r="P437" s="0" t="n">
        <v>6</v>
      </c>
      <c r="Q437" s="0" t="n">
        <v>1.5</v>
      </c>
      <c r="R437" s="0" t="n">
        <v>2.16666666666667</v>
      </c>
      <c r="S437" s="0" t="n">
        <v>21.6666666666667</v>
      </c>
      <c r="T437" s="0" t="n">
        <v>46</v>
      </c>
      <c r="U437" s="0" t="n">
        <v>52</v>
      </c>
      <c r="V437" s="0" t="n">
        <v>10</v>
      </c>
      <c r="W437" s="0" t="n">
        <v>5</v>
      </c>
      <c r="X437" s="0" t="n">
        <v>0.8</v>
      </c>
      <c r="Y437" s="0" t="n">
        <v>100</v>
      </c>
      <c r="Z437" s="0" t="s">
        <v>35</v>
      </c>
      <c r="AA437" s="0" t="n">
        <v>10</v>
      </c>
      <c r="AB437" s="0" t="n">
        <v>0.1</v>
      </c>
      <c r="AC437" s="0" t="n">
        <f aca="false">V437/O437</f>
        <v>2.5</v>
      </c>
    </row>
    <row r="438" customFormat="false" ht="12.8" hidden="false" customHeight="false" outlineLevel="0" collapsed="false">
      <c r="A438" s="0" t="s">
        <v>1441</v>
      </c>
      <c r="B438" s="0" t="s">
        <v>282</v>
      </c>
      <c r="C438" s="0" t="n">
        <v>4236.410585</v>
      </c>
      <c r="D438" s="0" t="n">
        <v>1125548.002</v>
      </c>
      <c r="E438" s="0" t="n">
        <v>80655.94404</v>
      </c>
      <c r="F438" s="0" t="n">
        <v>24892.05771</v>
      </c>
      <c r="G438" s="0" t="n">
        <v>800000</v>
      </c>
      <c r="H438" s="0" t="n">
        <v>220000</v>
      </c>
      <c r="I438" s="0" t="s">
        <v>1589</v>
      </c>
      <c r="J438" s="0" t="s">
        <v>1590</v>
      </c>
      <c r="K438" s="0" t="s">
        <v>1591</v>
      </c>
      <c r="L438" s="0" t="s">
        <v>1061</v>
      </c>
      <c r="M438" s="0" t="n">
        <v>-290848.3391</v>
      </c>
      <c r="N438" s="0" t="n">
        <v>-20.53438933</v>
      </c>
      <c r="O438" s="0" t="n">
        <v>7</v>
      </c>
      <c r="P438" s="0" t="n">
        <v>8</v>
      </c>
      <c r="Q438" s="0" t="n">
        <v>1.14285714285714</v>
      </c>
      <c r="R438" s="0" t="n">
        <v>2.75</v>
      </c>
      <c r="S438" s="0" t="n">
        <v>13.75</v>
      </c>
      <c r="T438" s="0" t="n">
        <v>207</v>
      </c>
      <c r="U438" s="0" t="n">
        <v>53</v>
      </c>
      <c r="V438" s="0" t="n">
        <v>20</v>
      </c>
      <c r="W438" s="0" t="n">
        <v>10</v>
      </c>
      <c r="X438" s="0" t="n">
        <v>0.65</v>
      </c>
      <c r="Y438" s="0" t="n">
        <v>100</v>
      </c>
      <c r="Z438" s="0" t="s">
        <v>35</v>
      </c>
      <c r="AA438" s="0" t="n">
        <v>100</v>
      </c>
      <c r="AB438" s="0" t="n">
        <v>0.1</v>
      </c>
      <c r="AC438" s="0" t="n">
        <f aca="false">V438/O438</f>
        <v>2.85714285714286</v>
      </c>
    </row>
    <row r="439" customFormat="false" ht="12.8" hidden="false" customHeight="false" outlineLevel="0" collapsed="false">
      <c r="A439" s="0" t="s">
        <v>1441</v>
      </c>
      <c r="B439" s="0" t="s">
        <v>286</v>
      </c>
      <c r="C439" s="0" t="n">
        <v>4478.894705</v>
      </c>
      <c r="D439" s="0" t="n">
        <v>122442.3818</v>
      </c>
      <c r="E439" s="0" t="n">
        <v>22830.55513</v>
      </c>
      <c r="F439" s="0" t="n">
        <v>6811.826717</v>
      </c>
      <c r="G439" s="0" t="n">
        <v>90000</v>
      </c>
      <c r="H439" s="0" t="n">
        <v>2800</v>
      </c>
      <c r="I439" s="0" t="s">
        <v>1592</v>
      </c>
      <c r="J439" s="0" t="s">
        <v>1593</v>
      </c>
      <c r="K439" s="0" t="s">
        <v>1594</v>
      </c>
      <c r="L439" s="0" t="s">
        <v>1595</v>
      </c>
      <c r="M439" s="0" t="n">
        <v>516.2502314</v>
      </c>
      <c r="N439" s="0" t="n">
        <v>0.423412294</v>
      </c>
      <c r="O439" s="0" t="n">
        <v>3</v>
      </c>
      <c r="P439" s="0" t="n">
        <v>9</v>
      </c>
      <c r="Q439" s="0" t="n">
        <v>3</v>
      </c>
      <c r="R439" s="0" t="n">
        <v>3.11111111111111</v>
      </c>
      <c r="S439" s="0" t="n">
        <v>31.1111111111111</v>
      </c>
      <c r="T439" s="0" t="n">
        <v>202</v>
      </c>
      <c r="U439" s="0" t="n">
        <v>54</v>
      </c>
      <c r="V439" s="0" t="n">
        <v>10</v>
      </c>
      <c r="W439" s="0" t="n">
        <v>10</v>
      </c>
      <c r="X439" s="0" t="n">
        <v>0.65</v>
      </c>
      <c r="Y439" s="0" t="n">
        <v>100</v>
      </c>
      <c r="Z439" s="0" t="s">
        <v>35</v>
      </c>
      <c r="AA439" s="0" t="n">
        <v>10</v>
      </c>
      <c r="AB439" s="0" t="n">
        <v>0.01</v>
      </c>
      <c r="AC439" s="0" t="n">
        <f aca="false">V439/O439</f>
        <v>3.33333333333333</v>
      </c>
    </row>
    <row r="440" customFormat="false" ht="12.8" hidden="false" customHeight="false" outlineLevel="0" collapsed="false">
      <c r="A440" s="0" t="s">
        <v>1441</v>
      </c>
      <c r="B440" s="0" t="s">
        <v>291</v>
      </c>
      <c r="C440" s="0" t="n">
        <v>21628.81105</v>
      </c>
      <c r="D440" s="0" t="n">
        <v>96342.35173</v>
      </c>
      <c r="E440" s="0" t="n">
        <v>17503.62598</v>
      </c>
      <c r="F440" s="0" t="n">
        <v>6838.725755</v>
      </c>
      <c r="G440" s="0" t="n">
        <v>60000</v>
      </c>
      <c r="H440" s="0" t="n">
        <v>12000</v>
      </c>
      <c r="I440" s="0" t="s">
        <v>787</v>
      </c>
      <c r="J440" s="0" t="s">
        <v>823</v>
      </c>
      <c r="K440" s="0" t="s">
        <v>824</v>
      </c>
      <c r="L440" s="0" t="s">
        <v>790</v>
      </c>
      <c r="M440" s="0" t="n">
        <v>6819.86744</v>
      </c>
      <c r="N440" s="0" t="n">
        <v>7.618049805</v>
      </c>
      <c r="O440" s="0" t="n">
        <v>1</v>
      </c>
      <c r="P440" s="0" t="n">
        <v>6</v>
      </c>
      <c r="Q440" s="0" t="n">
        <v>6</v>
      </c>
      <c r="R440" s="0" t="n">
        <v>20</v>
      </c>
      <c r="S440" s="0" t="n">
        <v>100</v>
      </c>
      <c r="T440" s="0" t="n">
        <v>145</v>
      </c>
      <c r="U440" s="0" t="n">
        <v>55</v>
      </c>
      <c r="V440" s="0" t="n">
        <v>20</v>
      </c>
      <c r="W440" s="0" t="n">
        <v>5</v>
      </c>
      <c r="X440" s="0" t="n">
        <v>0.65</v>
      </c>
      <c r="Y440" s="0" t="n">
        <v>100</v>
      </c>
      <c r="Z440" s="0" t="s">
        <v>35</v>
      </c>
      <c r="AA440" s="0" t="n">
        <v>10</v>
      </c>
      <c r="AB440" s="0" t="n">
        <v>0.01</v>
      </c>
      <c r="AC440" s="0" t="n">
        <f aca="false">V440/O440</f>
        <v>20</v>
      </c>
    </row>
    <row r="441" customFormat="false" ht="12.8" hidden="false" customHeight="false" outlineLevel="0" collapsed="false">
      <c r="A441" s="0" t="s">
        <v>1441</v>
      </c>
      <c r="B441" s="0" t="s">
        <v>296</v>
      </c>
      <c r="C441" s="0" t="n">
        <v>611.7384131</v>
      </c>
      <c r="D441" s="0" t="n">
        <v>658297.2927</v>
      </c>
      <c r="E441" s="0" t="n">
        <v>46934.38905</v>
      </c>
      <c r="F441" s="0" t="n">
        <v>11362.90365</v>
      </c>
      <c r="G441" s="0" t="n">
        <v>500000</v>
      </c>
      <c r="H441" s="0" t="n">
        <v>100000</v>
      </c>
      <c r="I441" s="0" t="s">
        <v>1596</v>
      </c>
      <c r="J441" s="0" t="s">
        <v>1597</v>
      </c>
      <c r="K441" s="0" t="s">
        <v>1598</v>
      </c>
      <c r="L441" s="0" t="s">
        <v>60</v>
      </c>
      <c r="M441" s="0" t="n">
        <v>-64027.4731</v>
      </c>
      <c r="N441" s="0" t="n">
        <v>-8.864083877</v>
      </c>
      <c r="O441" s="0" t="n">
        <v>5</v>
      </c>
      <c r="P441" s="0" t="n">
        <v>5</v>
      </c>
      <c r="Q441" s="0" t="n">
        <v>1</v>
      </c>
      <c r="R441" s="0" t="n">
        <v>2</v>
      </c>
      <c r="S441" s="0" t="n">
        <v>20</v>
      </c>
      <c r="T441" s="0" t="n">
        <v>67</v>
      </c>
      <c r="U441" s="0" t="n">
        <v>56</v>
      </c>
      <c r="V441" s="0" t="n">
        <v>10</v>
      </c>
      <c r="W441" s="0" t="n">
        <v>5</v>
      </c>
      <c r="X441" s="0" t="n">
        <v>0.65</v>
      </c>
      <c r="Y441" s="0" t="n">
        <v>100</v>
      </c>
      <c r="Z441" s="0" t="s">
        <v>35</v>
      </c>
      <c r="AA441" s="0" t="n">
        <v>100</v>
      </c>
      <c r="AB441" s="0" t="n">
        <v>0.1</v>
      </c>
      <c r="AC441" s="0" t="n">
        <f aca="false">V441/O441</f>
        <v>2</v>
      </c>
    </row>
    <row r="442" customFormat="false" ht="12.8" hidden="false" customHeight="false" outlineLevel="0" collapsed="false">
      <c r="A442" s="0" t="s">
        <v>1441</v>
      </c>
      <c r="B442" s="0" t="s">
        <v>301</v>
      </c>
      <c r="C442" s="0" t="n">
        <v>30418.1215</v>
      </c>
      <c r="D442" s="0" t="n">
        <v>1096527.269</v>
      </c>
      <c r="E442" s="0" t="n">
        <v>99733.31959</v>
      </c>
      <c r="F442" s="0" t="n">
        <v>27793.94954</v>
      </c>
      <c r="G442" s="0" t="n">
        <v>900000</v>
      </c>
      <c r="H442" s="0" t="n">
        <v>69000</v>
      </c>
      <c r="I442" s="0" t="s">
        <v>1599</v>
      </c>
      <c r="J442" s="0" t="s">
        <v>1600</v>
      </c>
      <c r="K442" s="0" t="s">
        <v>1601</v>
      </c>
      <c r="L442" s="0" t="s">
        <v>1602</v>
      </c>
      <c r="M442" s="0" t="n">
        <v>-17354.29403</v>
      </c>
      <c r="N442" s="0" t="n">
        <v>-1.55800173</v>
      </c>
      <c r="O442" s="0" t="n">
        <v>3</v>
      </c>
      <c r="P442" s="0" t="n">
        <v>9</v>
      </c>
      <c r="Q442" s="0" t="n">
        <v>3</v>
      </c>
      <c r="R442" s="0" t="n">
        <v>7.66666666666667</v>
      </c>
      <c r="S442" s="0" t="n">
        <v>38.3333333333333</v>
      </c>
      <c r="T442" s="0" t="n">
        <v>245</v>
      </c>
      <c r="U442" s="0" t="n">
        <v>57</v>
      </c>
      <c r="V442" s="0" t="n">
        <v>20</v>
      </c>
      <c r="W442" s="0" t="n">
        <v>10</v>
      </c>
      <c r="X442" s="0" t="n">
        <v>0.8</v>
      </c>
      <c r="Y442" s="0" t="n">
        <v>1</v>
      </c>
      <c r="Z442" s="0" t="s">
        <v>35</v>
      </c>
      <c r="AA442" s="0" t="n">
        <v>100</v>
      </c>
      <c r="AB442" s="0" t="n">
        <v>0.01</v>
      </c>
      <c r="AC442" s="0" t="n">
        <f aca="false">V442/O442</f>
        <v>6.66666666666667</v>
      </c>
    </row>
    <row r="443" customFormat="false" ht="12.8" hidden="false" customHeight="false" outlineLevel="0" collapsed="false">
      <c r="A443" s="0" t="s">
        <v>1441</v>
      </c>
      <c r="B443" s="0" t="s">
        <v>306</v>
      </c>
      <c r="C443" s="0" t="n">
        <v>1307.98176</v>
      </c>
      <c r="D443" s="0" t="n">
        <v>174790.112</v>
      </c>
      <c r="E443" s="0" t="n">
        <v>33595.42754</v>
      </c>
      <c r="F443" s="0" t="n">
        <v>9194.6845</v>
      </c>
      <c r="G443" s="0" t="n">
        <v>110000</v>
      </c>
      <c r="H443" s="0" t="n">
        <v>22000</v>
      </c>
      <c r="I443" s="0" t="s">
        <v>1603</v>
      </c>
      <c r="J443" s="0" t="s">
        <v>1604</v>
      </c>
      <c r="K443" s="0" t="s">
        <v>1605</v>
      </c>
      <c r="L443" s="0" t="s">
        <v>1606</v>
      </c>
      <c r="M443" s="0" t="n">
        <v>3470.042554</v>
      </c>
      <c r="N443" s="0" t="n">
        <v>2.025473469</v>
      </c>
      <c r="O443" s="0" t="n">
        <v>5</v>
      </c>
      <c r="P443" s="0" t="n">
        <v>11</v>
      </c>
      <c r="Q443" s="0" t="n">
        <v>2.2</v>
      </c>
      <c r="R443" s="0" t="n">
        <v>2</v>
      </c>
      <c r="S443" s="0" t="n">
        <v>20</v>
      </c>
      <c r="T443" s="0" t="n">
        <v>111</v>
      </c>
      <c r="U443" s="0" t="n">
        <v>58</v>
      </c>
      <c r="V443" s="0" t="n">
        <v>10</v>
      </c>
      <c r="W443" s="0" t="n">
        <v>10</v>
      </c>
      <c r="X443" s="0" t="n">
        <v>0.8</v>
      </c>
      <c r="Y443" s="0" t="n">
        <v>1</v>
      </c>
      <c r="Z443" s="0" t="s">
        <v>35</v>
      </c>
      <c r="AA443" s="0" t="n">
        <v>10</v>
      </c>
      <c r="AB443" s="0" t="n">
        <v>0.1</v>
      </c>
      <c r="AC443" s="0" t="n">
        <f aca="false">V443/O443</f>
        <v>2</v>
      </c>
    </row>
    <row r="444" customFormat="false" ht="12.8" hidden="false" customHeight="false" outlineLevel="0" collapsed="false">
      <c r="A444" s="0" t="s">
        <v>1441</v>
      </c>
      <c r="B444" s="0" t="s">
        <v>311</v>
      </c>
      <c r="C444" s="0" t="n">
        <v>5049.937684</v>
      </c>
      <c r="D444" s="0" t="n">
        <v>133867.425</v>
      </c>
      <c r="E444" s="0" t="n">
        <v>26983.88206</v>
      </c>
      <c r="F444" s="0" t="n">
        <v>9883.542901</v>
      </c>
      <c r="G444" s="0" t="n">
        <v>70000</v>
      </c>
      <c r="H444" s="0" t="n">
        <v>27000</v>
      </c>
      <c r="I444" s="0" t="s">
        <v>1607</v>
      </c>
      <c r="J444" s="0" t="s">
        <v>1608</v>
      </c>
      <c r="K444" s="0" t="s">
        <v>1609</v>
      </c>
      <c r="L444" s="0" t="s">
        <v>1610</v>
      </c>
      <c r="M444" s="0" t="n">
        <v>4222.592255</v>
      </c>
      <c r="N444" s="0" t="n">
        <v>3.257046321</v>
      </c>
      <c r="O444" s="0" t="n">
        <v>5</v>
      </c>
      <c r="P444" s="0" t="n">
        <v>7</v>
      </c>
      <c r="Q444" s="0" t="n">
        <v>1.4</v>
      </c>
      <c r="R444" s="0" t="n">
        <v>3.85714285714286</v>
      </c>
      <c r="S444" s="0" t="n">
        <v>19.2857142857143</v>
      </c>
      <c r="T444" s="0" t="n">
        <v>161</v>
      </c>
      <c r="U444" s="0" t="n">
        <v>59</v>
      </c>
      <c r="V444" s="0" t="n">
        <v>20</v>
      </c>
      <c r="W444" s="0" t="n">
        <v>5</v>
      </c>
      <c r="X444" s="0" t="n">
        <v>0.8</v>
      </c>
      <c r="Y444" s="0" t="n">
        <v>1</v>
      </c>
      <c r="Z444" s="0" t="s">
        <v>35</v>
      </c>
      <c r="AA444" s="0" t="n">
        <v>10</v>
      </c>
      <c r="AB444" s="0" t="n">
        <v>0.1</v>
      </c>
      <c r="AC444" s="0" t="n">
        <f aca="false">V444/O444</f>
        <v>4</v>
      </c>
    </row>
    <row r="445" customFormat="false" ht="12.8" hidden="false" customHeight="false" outlineLevel="0" collapsed="false">
      <c r="A445" s="0" t="s">
        <v>1441</v>
      </c>
      <c r="B445" s="0" t="s">
        <v>316</v>
      </c>
      <c r="C445" s="0" t="n">
        <v>1545.118543</v>
      </c>
      <c r="D445" s="0" t="n">
        <v>551448.1237</v>
      </c>
      <c r="E445" s="0" t="n">
        <v>28047.10346</v>
      </c>
      <c r="F445" s="0" t="n">
        <v>8401.020243</v>
      </c>
      <c r="G445" s="0" t="n">
        <v>500000</v>
      </c>
      <c r="H445" s="0" t="n">
        <v>15000</v>
      </c>
      <c r="I445" s="0" t="s">
        <v>1611</v>
      </c>
      <c r="J445" s="0" t="s">
        <v>1612</v>
      </c>
      <c r="K445" s="0" t="s">
        <v>1613</v>
      </c>
      <c r="L445" s="0" t="s">
        <v>134</v>
      </c>
      <c r="M445" s="0" t="n">
        <v>-341.3134976</v>
      </c>
      <c r="N445" s="0" t="n">
        <v>-0.061855751</v>
      </c>
      <c r="O445" s="0" t="n">
        <v>3</v>
      </c>
      <c r="P445" s="0" t="n">
        <v>5</v>
      </c>
      <c r="Q445" s="0" t="n">
        <v>1.66666666666667</v>
      </c>
      <c r="R445" s="0" t="n">
        <v>3</v>
      </c>
      <c r="S445" s="0" t="n">
        <v>30</v>
      </c>
      <c r="T445" s="0" t="n">
        <v>71</v>
      </c>
      <c r="U445" s="0" t="n">
        <v>60</v>
      </c>
      <c r="V445" s="0" t="n">
        <v>10</v>
      </c>
      <c r="W445" s="0" t="n">
        <v>5</v>
      </c>
      <c r="X445" s="0" t="n">
        <v>0.8</v>
      </c>
      <c r="Y445" s="0" t="n">
        <v>1</v>
      </c>
      <c r="Z445" s="0" t="s">
        <v>35</v>
      </c>
      <c r="AA445" s="0" t="n">
        <v>100</v>
      </c>
      <c r="AB445" s="0" t="n">
        <v>0.01</v>
      </c>
      <c r="AC445" s="0" t="n">
        <f aca="false">V445/O445</f>
        <v>3.33333333333333</v>
      </c>
    </row>
    <row r="446" customFormat="false" ht="12.8" hidden="false" customHeight="false" outlineLevel="0" collapsed="false">
      <c r="A446" s="0" t="s">
        <v>1441</v>
      </c>
      <c r="B446" s="0" t="s">
        <v>320</v>
      </c>
      <c r="C446" s="0" t="n">
        <v>49324.87838</v>
      </c>
      <c r="D446" s="0" t="n">
        <v>145604.5431</v>
      </c>
      <c r="E446" s="0" t="n">
        <v>33795.46979</v>
      </c>
      <c r="F446" s="0" t="n">
        <v>11509.07332</v>
      </c>
      <c r="G446" s="0" t="n">
        <v>90000</v>
      </c>
      <c r="H446" s="0" t="n">
        <v>10300</v>
      </c>
      <c r="I446" s="0" t="s">
        <v>1614</v>
      </c>
      <c r="J446" s="0" t="s">
        <v>1615</v>
      </c>
      <c r="K446" s="0" t="s">
        <v>1616</v>
      </c>
      <c r="L446" s="0" t="s">
        <v>1617</v>
      </c>
      <c r="M446" s="0" t="n">
        <v>10577.42426</v>
      </c>
      <c r="N446" s="0" t="n">
        <v>7.833555471</v>
      </c>
      <c r="O446" s="0" t="n">
        <v>3</v>
      </c>
      <c r="P446" s="0" t="n">
        <v>9</v>
      </c>
      <c r="Q446" s="0" t="n">
        <v>3</v>
      </c>
      <c r="R446" s="0" t="n">
        <v>11.4444444444444</v>
      </c>
      <c r="S446" s="0" t="n">
        <v>57.2222222222222</v>
      </c>
      <c r="T446" s="0" t="n">
        <v>144</v>
      </c>
      <c r="U446" s="0" t="n">
        <v>61</v>
      </c>
      <c r="V446" s="0" t="n">
        <v>20</v>
      </c>
      <c r="W446" s="0" t="n">
        <v>10</v>
      </c>
      <c r="X446" s="0" t="n">
        <v>0.65</v>
      </c>
      <c r="Y446" s="0" t="n">
        <v>1</v>
      </c>
      <c r="Z446" s="0" t="s">
        <v>35</v>
      </c>
      <c r="AA446" s="0" t="n">
        <v>10</v>
      </c>
      <c r="AB446" s="0" t="n">
        <v>0.01</v>
      </c>
      <c r="AC446" s="0" t="n">
        <f aca="false">V446/O446</f>
        <v>6.66666666666667</v>
      </c>
    </row>
    <row r="447" customFormat="false" ht="12.8" hidden="false" customHeight="false" outlineLevel="0" collapsed="false">
      <c r="A447" s="0" t="s">
        <v>1441</v>
      </c>
      <c r="B447" s="0" t="s">
        <v>325</v>
      </c>
      <c r="C447" s="0" t="n">
        <v>2993.219243</v>
      </c>
      <c r="D447" s="0" t="n">
        <v>1026441.376</v>
      </c>
      <c r="E447" s="0" t="n">
        <v>36182.14262</v>
      </c>
      <c r="F447" s="0" t="n">
        <v>10259.23312</v>
      </c>
      <c r="G447" s="0" t="n">
        <v>800000</v>
      </c>
      <c r="H447" s="0" t="n">
        <v>180000</v>
      </c>
      <c r="I447" s="0" t="s">
        <v>1618</v>
      </c>
      <c r="J447" s="0" t="s">
        <v>1619</v>
      </c>
      <c r="K447" s="0" t="s">
        <v>1620</v>
      </c>
      <c r="L447" s="0" t="s">
        <v>1621</v>
      </c>
      <c r="M447" s="0" t="n">
        <v>-176007.411</v>
      </c>
      <c r="N447" s="0" t="n">
        <v>-14.63741433</v>
      </c>
      <c r="O447" s="0" t="n">
        <v>4</v>
      </c>
      <c r="P447" s="0" t="n">
        <v>8</v>
      </c>
      <c r="Q447" s="0" t="n">
        <v>2</v>
      </c>
      <c r="R447" s="0" t="n">
        <v>2.25</v>
      </c>
      <c r="S447" s="0" t="n">
        <v>22.5</v>
      </c>
      <c r="T447" s="0" t="n">
        <v>110</v>
      </c>
      <c r="U447" s="0" t="n">
        <v>62</v>
      </c>
      <c r="V447" s="0" t="n">
        <v>10</v>
      </c>
      <c r="W447" s="0" t="n">
        <v>10</v>
      </c>
      <c r="X447" s="0" t="n">
        <v>0.65</v>
      </c>
      <c r="Y447" s="0" t="n">
        <v>1</v>
      </c>
      <c r="Z447" s="0" t="s">
        <v>35</v>
      </c>
      <c r="AA447" s="0" t="n">
        <v>100</v>
      </c>
      <c r="AB447" s="0" t="n">
        <v>0.1</v>
      </c>
      <c r="AC447" s="0" t="n">
        <f aca="false">V447/O447</f>
        <v>2.5</v>
      </c>
    </row>
    <row r="448" customFormat="false" ht="12.8" hidden="false" customHeight="false" outlineLevel="0" collapsed="false">
      <c r="A448" s="0" t="s">
        <v>1441</v>
      </c>
      <c r="B448" s="0" t="s">
        <v>330</v>
      </c>
      <c r="C448" s="0" t="n">
        <v>3569.271439</v>
      </c>
      <c r="D448" s="0" t="n">
        <v>734579.3371</v>
      </c>
      <c r="E448" s="0" t="n">
        <v>27415.00256</v>
      </c>
      <c r="F448" s="0" t="n">
        <v>7164.334532</v>
      </c>
      <c r="G448" s="0" t="n">
        <v>500000</v>
      </c>
      <c r="H448" s="0" t="n">
        <v>200000</v>
      </c>
      <c r="I448" s="0" t="s">
        <v>1622</v>
      </c>
      <c r="J448" s="0" t="s">
        <v>1623</v>
      </c>
      <c r="K448" s="0" t="s">
        <v>1624</v>
      </c>
      <c r="L448" s="0" t="s">
        <v>60</v>
      </c>
      <c r="M448" s="0" t="n">
        <v>-75538.34758</v>
      </c>
      <c r="N448" s="0" t="n">
        <v>-9.324367189</v>
      </c>
      <c r="O448" s="0" t="n">
        <v>5</v>
      </c>
      <c r="P448" s="0" t="n">
        <v>5</v>
      </c>
      <c r="Q448" s="0" t="n">
        <v>1</v>
      </c>
      <c r="R448" s="0" t="n">
        <v>4</v>
      </c>
      <c r="S448" s="0" t="n">
        <v>20</v>
      </c>
      <c r="T448" s="0" t="n">
        <v>92</v>
      </c>
      <c r="U448" s="0" t="n">
        <v>63</v>
      </c>
      <c r="V448" s="0" t="n">
        <v>20</v>
      </c>
      <c r="W448" s="0" t="n">
        <v>5</v>
      </c>
      <c r="X448" s="0" t="n">
        <v>0.65</v>
      </c>
      <c r="Y448" s="0" t="n">
        <v>1</v>
      </c>
      <c r="Z448" s="0" t="s">
        <v>35</v>
      </c>
      <c r="AA448" s="0" t="n">
        <v>100</v>
      </c>
      <c r="AB448" s="0" t="n">
        <v>0.1</v>
      </c>
      <c r="AC448" s="0" t="n">
        <f aca="false">V448/O448</f>
        <v>4</v>
      </c>
    </row>
    <row r="449" customFormat="false" ht="12.8" hidden="false" customHeight="false" outlineLevel="0" collapsed="false">
      <c r="A449" s="0" t="s">
        <v>1441</v>
      </c>
      <c r="B449" s="0" t="s">
        <v>334</v>
      </c>
      <c r="C449" s="0" t="n">
        <v>7654.253445</v>
      </c>
      <c r="D449" s="0" t="n">
        <v>80402.37796</v>
      </c>
      <c r="E449" s="0" t="n">
        <v>13125.10457</v>
      </c>
      <c r="F449" s="0" t="n">
        <v>3677.273394</v>
      </c>
      <c r="G449" s="0" t="n">
        <v>60000</v>
      </c>
      <c r="H449" s="0" t="n">
        <v>3600</v>
      </c>
      <c r="I449" s="0" t="s">
        <v>852</v>
      </c>
      <c r="J449" s="0" t="s">
        <v>853</v>
      </c>
      <c r="K449" s="0" t="s">
        <v>854</v>
      </c>
      <c r="L449" s="0" t="s">
        <v>353</v>
      </c>
      <c r="M449" s="0" t="n">
        <v>7968.995114</v>
      </c>
      <c r="N449" s="0" t="n">
        <v>11.00182651</v>
      </c>
      <c r="O449" s="0" t="n">
        <v>2</v>
      </c>
      <c r="P449" s="0" t="n">
        <v>6</v>
      </c>
      <c r="Q449" s="0" t="n">
        <v>3</v>
      </c>
      <c r="R449" s="0" t="n">
        <v>6</v>
      </c>
      <c r="S449" s="0" t="n">
        <v>60</v>
      </c>
      <c r="T449" s="0" t="n">
        <v>114</v>
      </c>
      <c r="U449" s="0" t="n">
        <v>64</v>
      </c>
      <c r="V449" s="0" t="n">
        <v>10</v>
      </c>
      <c r="W449" s="0" t="n">
        <v>5</v>
      </c>
      <c r="X449" s="0" t="n">
        <v>0.65</v>
      </c>
      <c r="Y449" s="0" t="n">
        <v>1</v>
      </c>
      <c r="Z449" s="0" t="s">
        <v>35</v>
      </c>
      <c r="AA449" s="0" t="n">
        <v>10</v>
      </c>
      <c r="AB449" s="0" t="n">
        <v>0.01</v>
      </c>
      <c r="AC449" s="0" t="n">
        <f aca="false">V449/O449</f>
        <v>5</v>
      </c>
    </row>
    <row r="450" customFormat="false" ht="12.8" hidden="false" customHeight="false" outlineLevel="0" collapsed="false">
      <c r="A450" s="0" t="s">
        <v>1441</v>
      </c>
      <c r="B450" s="0" t="s">
        <v>339</v>
      </c>
      <c r="C450" s="0" t="n">
        <v>962.342164</v>
      </c>
      <c r="D450" s="0" t="n">
        <v>93985.16492</v>
      </c>
      <c r="E450" s="0" t="n">
        <v>17411.29953</v>
      </c>
      <c r="F450" s="0" t="n">
        <v>4573.865389</v>
      </c>
      <c r="G450" s="0" t="n">
        <v>60000</v>
      </c>
      <c r="H450" s="0" t="n">
        <v>12000</v>
      </c>
      <c r="I450" s="0" t="s">
        <v>1625</v>
      </c>
      <c r="J450" s="0" t="s">
        <v>1626</v>
      </c>
      <c r="K450" s="0" t="s">
        <v>1627</v>
      </c>
      <c r="L450" s="0" t="s">
        <v>40</v>
      </c>
      <c r="M450" s="0" t="n">
        <v>6545.226358</v>
      </c>
      <c r="N450" s="0" t="n">
        <v>7.485396793</v>
      </c>
      <c r="O450" s="0" t="n">
        <v>5</v>
      </c>
      <c r="P450" s="0" t="n">
        <v>6</v>
      </c>
      <c r="Q450" s="0" t="n">
        <v>1.2</v>
      </c>
      <c r="R450" s="0" t="n">
        <v>2</v>
      </c>
      <c r="S450" s="0" t="n">
        <v>20</v>
      </c>
      <c r="T450" s="0" t="n">
        <v>40</v>
      </c>
      <c r="U450" s="0" t="n">
        <v>65</v>
      </c>
      <c r="V450" s="0" t="n">
        <v>10</v>
      </c>
      <c r="W450" s="0" t="n">
        <v>5</v>
      </c>
      <c r="X450" s="0" t="n">
        <v>0.65</v>
      </c>
      <c r="Y450" s="0" t="n">
        <v>1</v>
      </c>
      <c r="Z450" s="0" t="s">
        <v>35</v>
      </c>
      <c r="AA450" s="0" t="n">
        <v>10</v>
      </c>
      <c r="AB450" s="0" t="n">
        <v>0.1</v>
      </c>
      <c r="AC450" s="0" t="n">
        <f aca="false">V450/O450</f>
        <v>2</v>
      </c>
    </row>
    <row r="451" customFormat="false" ht="12.8" hidden="false" customHeight="false" outlineLevel="0" collapsed="false">
      <c r="A451" s="0" t="s">
        <v>1441</v>
      </c>
      <c r="B451" s="0" t="s">
        <v>344</v>
      </c>
      <c r="C451" s="0" t="n">
        <v>2361.474118</v>
      </c>
      <c r="D451" s="0" t="n">
        <v>170928.8073</v>
      </c>
      <c r="E451" s="0" t="n">
        <v>34865.88576</v>
      </c>
      <c r="F451" s="0" t="n">
        <v>10062.92156</v>
      </c>
      <c r="G451" s="0" t="n">
        <v>100000</v>
      </c>
      <c r="H451" s="0" t="n">
        <v>26000</v>
      </c>
      <c r="I451" s="0" t="s">
        <v>1628</v>
      </c>
      <c r="J451" s="0" t="s">
        <v>1629</v>
      </c>
      <c r="K451" s="0" t="s">
        <v>1630</v>
      </c>
      <c r="L451" s="0" t="s">
        <v>1631</v>
      </c>
      <c r="M451" s="0" t="n">
        <v>-17841.87274</v>
      </c>
      <c r="N451" s="0" t="n">
        <v>-9.451612259</v>
      </c>
      <c r="O451" s="0" t="n">
        <v>7</v>
      </c>
      <c r="P451" s="0" t="n">
        <v>10</v>
      </c>
      <c r="Q451" s="0" t="n">
        <v>1.42857142857143</v>
      </c>
      <c r="R451" s="0" t="n">
        <v>2.6</v>
      </c>
      <c r="S451" s="0" t="n">
        <v>13</v>
      </c>
      <c r="T451" s="0" t="n">
        <v>106</v>
      </c>
      <c r="U451" s="0" t="n">
        <v>66</v>
      </c>
      <c r="V451" s="0" t="n">
        <v>20</v>
      </c>
      <c r="W451" s="0" t="n">
        <v>10</v>
      </c>
      <c r="X451" s="0" t="n">
        <v>0.65</v>
      </c>
      <c r="Y451" s="0" t="n">
        <v>1</v>
      </c>
      <c r="Z451" s="0" t="s">
        <v>35</v>
      </c>
      <c r="AA451" s="0" t="n">
        <v>10</v>
      </c>
      <c r="AB451" s="0" t="n">
        <v>0.1</v>
      </c>
      <c r="AC451" s="0" t="n">
        <f aca="false">V451/O451</f>
        <v>2.85714285714286</v>
      </c>
    </row>
    <row r="452" customFormat="false" ht="12.8" hidden="false" customHeight="false" outlineLevel="0" collapsed="false">
      <c r="A452" s="0" t="s">
        <v>1441</v>
      </c>
      <c r="B452" s="0" t="s">
        <v>349</v>
      </c>
      <c r="C452" s="0" t="n">
        <v>4732.493701</v>
      </c>
      <c r="D452" s="0" t="n">
        <v>78561.34556</v>
      </c>
      <c r="E452" s="0" t="n">
        <v>18024.01939</v>
      </c>
      <c r="F452" s="0" t="n">
        <v>5537.326175</v>
      </c>
      <c r="G452" s="0" t="n">
        <v>50000</v>
      </c>
      <c r="H452" s="0" t="n">
        <v>5000</v>
      </c>
      <c r="I452" s="0" t="s">
        <v>646</v>
      </c>
      <c r="J452" s="0" t="s">
        <v>862</v>
      </c>
      <c r="K452" s="0" t="s">
        <v>863</v>
      </c>
      <c r="L452" s="0" t="s">
        <v>767</v>
      </c>
      <c r="M452" s="0" t="n">
        <v>1952.286502</v>
      </c>
      <c r="N452" s="0" t="n">
        <v>2.548375514</v>
      </c>
      <c r="O452" s="0" t="n">
        <v>1</v>
      </c>
      <c r="P452" s="0" t="n">
        <v>5</v>
      </c>
      <c r="Q452" s="0" t="n">
        <v>5</v>
      </c>
      <c r="R452" s="0" t="n">
        <v>10</v>
      </c>
      <c r="S452" s="0" t="n">
        <v>100</v>
      </c>
      <c r="T452" s="0" t="n">
        <v>42</v>
      </c>
      <c r="U452" s="0" t="n">
        <v>67</v>
      </c>
      <c r="V452" s="0" t="n">
        <v>10</v>
      </c>
      <c r="W452" s="0" t="n">
        <v>5</v>
      </c>
      <c r="X452" s="0" t="n">
        <v>0.8</v>
      </c>
      <c r="Y452" s="0" t="n">
        <v>1</v>
      </c>
      <c r="Z452" s="0" t="s">
        <v>35</v>
      </c>
      <c r="AA452" s="0" t="n">
        <v>10</v>
      </c>
      <c r="AB452" s="0" t="n">
        <v>0.01</v>
      </c>
      <c r="AC452" s="0" t="n">
        <f aca="false">V452/O452</f>
        <v>10</v>
      </c>
    </row>
    <row r="453" customFormat="false" ht="12.8" hidden="false" customHeight="false" outlineLevel="0" collapsed="false">
      <c r="A453" s="0" t="s">
        <v>1441</v>
      </c>
      <c r="B453" s="0" t="s">
        <v>354</v>
      </c>
      <c r="C453" s="0" t="n">
        <v>93595.3807</v>
      </c>
      <c r="D453" s="0" t="n">
        <v>162724.9318</v>
      </c>
      <c r="E453" s="0" t="n">
        <v>31415.87541</v>
      </c>
      <c r="F453" s="0" t="n">
        <v>11309.05642</v>
      </c>
      <c r="G453" s="0" t="n">
        <v>100000</v>
      </c>
      <c r="H453" s="0" t="n">
        <v>20000</v>
      </c>
      <c r="I453" s="0" t="s">
        <v>787</v>
      </c>
      <c r="J453" s="0" t="s">
        <v>864</v>
      </c>
      <c r="K453" s="0" t="s">
        <v>865</v>
      </c>
      <c r="L453" s="0" t="s">
        <v>866</v>
      </c>
      <c r="M453" s="0" t="n">
        <v>10627.24764</v>
      </c>
      <c r="N453" s="0" t="n">
        <v>6.98711995</v>
      </c>
      <c r="O453" s="0" t="n">
        <v>1</v>
      </c>
      <c r="P453" s="0" t="n">
        <v>10</v>
      </c>
      <c r="Q453" s="0" t="n">
        <v>10</v>
      </c>
      <c r="R453" s="0" t="n">
        <v>20</v>
      </c>
      <c r="S453" s="0" t="n">
        <v>100</v>
      </c>
      <c r="T453" s="0" t="n">
        <v>1454</v>
      </c>
      <c r="U453" s="0" t="n">
        <v>68</v>
      </c>
      <c r="V453" s="0" t="n">
        <v>20</v>
      </c>
      <c r="W453" s="0" t="n">
        <v>10</v>
      </c>
      <c r="X453" s="0" t="n">
        <v>0.8</v>
      </c>
      <c r="Y453" s="0" t="n">
        <v>1</v>
      </c>
      <c r="Z453" s="0" t="s">
        <v>35</v>
      </c>
      <c r="AA453" s="0" t="n">
        <v>10</v>
      </c>
      <c r="AB453" s="0" t="n">
        <v>0.01</v>
      </c>
      <c r="AC453" s="0" t="n">
        <f aca="false">V453/O453</f>
        <v>20</v>
      </c>
    </row>
    <row r="454" customFormat="false" ht="12.8" hidden="false" customHeight="false" outlineLevel="0" collapsed="false">
      <c r="A454" s="0" t="s">
        <v>1441</v>
      </c>
      <c r="B454" s="0" t="s">
        <v>359</v>
      </c>
      <c r="C454" s="0" t="n">
        <v>4119.260333</v>
      </c>
      <c r="D454" s="0" t="n">
        <v>117961.3802</v>
      </c>
      <c r="E454" s="0" t="n">
        <v>21208.01155</v>
      </c>
      <c r="F454" s="0" t="n">
        <v>7753.368644</v>
      </c>
      <c r="G454" s="0" t="n">
        <v>60000</v>
      </c>
      <c r="H454" s="0" t="n">
        <v>29000</v>
      </c>
      <c r="I454" s="0" t="s">
        <v>1632</v>
      </c>
      <c r="J454" s="0" t="s">
        <v>1633</v>
      </c>
      <c r="K454" s="0" t="s">
        <v>1634</v>
      </c>
      <c r="L454" s="0" t="s">
        <v>343</v>
      </c>
      <c r="M454" s="0" t="n">
        <v>-7089.311342</v>
      </c>
      <c r="N454" s="0" t="n">
        <v>-5.66915005</v>
      </c>
      <c r="O454" s="0" t="n">
        <v>4</v>
      </c>
      <c r="P454" s="0" t="n">
        <v>6</v>
      </c>
      <c r="Q454" s="0" t="n">
        <v>1.5</v>
      </c>
      <c r="R454" s="0" t="n">
        <v>4.83333333333333</v>
      </c>
      <c r="S454" s="0" t="n">
        <v>24.1666666666667</v>
      </c>
      <c r="T454" s="0" t="n">
        <v>49</v>
      </c>
      <c r="U454" s="0" t="n">
        <v>69</v>
      </c>
      <c r="V454" s="0" t="n">
        <v>20</v>
      </c>
      <c r="W454" s="0" t="n">
        <v>5</v>
      </c>
      <c r="X454" s="0" t="n">
        <v>0.65</v>
      </c>
      <c r="Y454" s="0" t="n">
        <v>100</v>
      </c>
      <c r="Z454" s="0" t="s">
        <v>35</v>
      </c>
      <c r="AA454" s="0" t="n">
        <v>10</v>
      </c>
      <c r="AB454" s="0" t="n">
        <v>0.1</v>
      </c>
      <c r="AC454" s="0" t="n">
        <f aca="false">V454/O454</f>
        <v>5</v>
      </c>
    </row>
    <row r="455" customFormat="false" ht="12.8" hidden="false" customHeight="false" outlineLevel="0" collapsed="false">
      <c r="A455" s="0" t="s">
        <v>1441</v>
      </c>
      <c r="B455" s="0" t="s">
        <v>363</v>
      </c>
      <c r="C455" s="0" t="n">
        <v>551.814194</v>
      </c>
      <c r="D455" s="0" t="n">
        <v>165138.3912</v>
      </c>
      <c r="E455" s="0" t="n">
        <v>35302.36736</v>
      </c>
      <c r="F455" s="0" t="n">
        <v>9836.023892</v>
      </c>
      <c r="G455" s="0" t="n">
        <v>100000</v>
      </c>
      <c r="H455" s="0" t="n">
        <v>20000</v>
      </c>
      <c r="I455" s="0" t="s">
        <v>1635</v>
      </c>
      <c r="J455" s="0" t="s">
        <v>1636</v>
      </c>
      <c r="K455" s="0" t="s">
        <v>1637</v>
      </c>
      <c r="L455" s="0" t="s">
        <v>1638</v>
      </c>
      <c r="M455" s="0" t="n">
        <v>6857.778695</v>
      </c>
      <c r="N455" s="0" t="n">
        <v>4.332671313</v>
      </c>
      <c r="O455" s="0" t="n">
        <v>5</v>
      </c>
      <c r="P455" s="0" t="n">
        <v>10</v>
      </c>
      <c r="Q455" s="0" t="n">
        <v>2</v>
      </c>
      <c r="R455" s="0" t="n">
        <v>2</v>
      </c>
      <c r="S455" s="0" t="n">
        <v>20</v>
      </c>
      <c r="T455" s="0" t="n">
        <v>168</v>
      </c>
      <c r="U455" s="0" t="n">
        <v>70</v>
      </c>
      <c r="V455" s="0" t="n">
        <v>10</v>
      </c>
      <c r="W455" s="0" t="n">
        <v>10</v>
      </c>
      <c r="X455" s="0" t="n">
        <v>0.65</v>
      </c>
      <c r="Y455" s="0" t="n">
        <v>100</v>
      </c>
      <c r="Z455" s="0" t="s">
        <v>35</v>
      </c>
      <c r="AA455" s="0" t="n">
        <v>10</v>
      </c>
      <c r="AB455" s="0" t="n">
        <v>0.1</v>
      </c>
      <c r="AC455" s="0" t="n">
        <f aca="false">V455/O455</f>
        <v>2</v>
      </c>
    </row>
    <row r="456" customFormat="false" ht="12.8" hidden="false" customHeight="false" outlineLevel="0" collapsed="false">
      <c r="A456" s="0" t="s">
        <v>1441</v>
      </c>
      <c r="B456" s="0" t="s">
        <v>368</v>
      </c>
      <c r="C456" s="0" t="n">
        <v>17528.04848</v>
      </c>
      <c r="D456" s="0" t="n">
        <v>97292.89432</v>
      </c>
      <c r="E456" s="0" t="n">
        <v>18467.43575</v>
      </c>
      <c r="F456" s="0" t="n">
        <v>6825.458573</v>
      </c>
      <c r="G456" s="0" t="n">
        <v>60000</v>
      </c>
      <c r="H456" s="0" t="n">
        <v>12000</v>
      </c>
      <c r="I456" s="0" t="s">
        <v>787</v>
      </c>
      <c r="J456" s="0" t="s">
        <v>874</v>
      </c>
      <c r="K456" s="0" t="s">
        <v>875</v>
      </c>
      <c r="L456" s="0" t="s">
        <v>790</v>
      </c>
      <c r="M456" s="0" t="n">
        <v>2545.823569</v>
      </c>
      <c r="N456" s="0" t="n">
        <v>2.686968102</v>
      </c>
      <c r="O456" s="0" t="n">
        <v>1</v>
      </c>
      <c r="P456" s="0" t="n">
        <v>6</v>
      </c>
      <c r="Q456" s="0" t="n">
        <v>6</v>
      </c>
      <c r="R456" s="0" t="n">
        <v>20</v>
      </c>
      <c r="S456" s="0" t="n">
        <v>100</v>
      </c>
      <c r="T456" s="0" t="n">
        <v>65</v>
      </c>
      <c r="U456" s="0" t="n">
        <v>71</v>
      </c>
      <c r="V456" s="0" t="n">
        <v>20</v>
      </c>
      <c r="W456" s="0" t="n">
        <v>5</v>
      </c>
      <c r="X456" s="0" t="n">
        <v>0.8</v>
      </c>
      <c r="Y456" s="0" t="n">
        <v>100</v>
      </c>
      <c r="Z456" s="0" t="s">
        <v>35</v>
      </c>
      <c r="AA456" s="0" t="n">
        <v>10</v>
      </c>
      <c r="AB456" s="0" t="n">
        <v>0.01</v>
      </c>
      <c r="AC456" s="0" t="n">
        <f aca="false">V456/O456</f>
        <v>20</v>
      </c>
    </row>
    <row r="457" customFormat="false" ht="12.8" hidden="false" customHeight="false" outlineLevel="0" collapsed="false">
      <c r="A457" s="0" t="s">
        <v>1441</v>
      </c>
      <c r="B457" s="0" t="s">
        <v>373</v>
      </c>
      <c r="C457" s="0" t="n">
        <v>33734.00971</v>
      </c>
      <c r="D457" s="0" t="n">
        <v>144388.7219</v>
      </c>
      <c r="E457" s="0" t="n">
        <v>25856.41911</v>
      </c>
      <c r="F457" s="0" t="n">
        <v>8532.302778</v>
      </c>
      <c r="G457" s="0" t="n">
        <v>100000</v>
      </c>
      <c r="H457" s="0" t="n">
        <v>10000</v>
      </c>
      <c r="I457" s="0" t="s">
        <v>646</v>
      </c>
      <c r="J457" s="0" t="s">
        <v>876</v>
      </c>
      <c r="K457" s="0" t="s">
        <v>877</v>
      </c>
      <c r="L457" s="0" t="s">
        <v>866</v>
      </c>
      <c r="M457" s="0" t="n">
        <v>7064.510094</v>
      </c>
      <c r="N457" s="0" t="n">
        <v>5.144402434</v>
      </c>
      <c r="O457" s="0" t="n">
        <v>1</v>
      </c>
      <c r="P457" s="0" t="n">
        <v>10</v>
      </c>
      <c r="Q457" s="0" t="n">
        <v>10</v>
      </c>
      <c r="R457" s="0" t="n">
        <v>10</v>
      </c>
      <c r="S457" s="0" t="n">
        <v>100</v>
      </c>
      <c r="T457" s="0" t="n">
        <v>94</v>
      </c>
      <c r="U457" s="0" t="n">
        <v>72</v>
      </c>
      <c r="V457" s="0" t="n">
        <v>10</v>
      </c>
      <c r="W457" s="0" t="n">
        <v>10</v>
      </c>
      <c r="X457" s="0" t="n">
        <v>0.8</v>
      </c>
      <c r="Y457" s="0" t="n">
        <v>100</v>
      </c>
      <c r="Z457" s="0" t="s">
        <v>35</v>
      </c>
      <c r="AA457" s="0" t="n">
        <v>10</v>
      </c>
      <c r="AB457" s="0" t="n">
        <v>0.01</v>
      </c>
      <c r="AC457" s="0" t="n">
        <f aca="false">V457/O457</f>
        <v>10</v>
      </c>
    </row>
    <row r="458" customFormat="false" ht="12.8" hidden="false" customHeight="false" outlineLevel="0" collapsed="false">
      <c r="A458" s="0" t="s">
        <v>1441</v>
      </c>
      <c r="B458" s="0" t="s">
        <v>378</v>
      </c>
      <c r="C458" s="0" t="n">
        <v>1880.666173</v>
      </c>
      <c r="D458" s="0" t="n">
        <v>62296.47708</v>
      </c>
      <c r="E458" s="0" t="n">
        <v>8121.927465</v>
      </c>
      <c r="F458" s="0" t="n">
        <v>2174.549612</v>
      </c>
      <c r="G458" s="0" t="n">
        <v>50000</v>
      </c>
      <c r="H458" s="0" t="n">
        <v>2000</v>
      </c>
      <c r="I458" s="0" t="s">
        <v>1639</v>
      </c>
      <c r="J458" s="0" t="s">
        <v>1640</v>
      </c>
      <c r="K458" s="0" t="s">
        <v>1641</v>
      </c>
      <c r="L458" s="0" t="s">
        <v>520</v>
      </c>
      <c r="M458" s="0" t="n">
        <v>1506.194911</v>
      </c>
      <c r="N458" s="0" t="n">
        <v>2.477690278</v>
      </c>
      <c r="O458" s="0" t="n">
        <v>3</v>
      </c>
      <c r="P458" s="0" t="n">
        <v>5</v>
      </c>
      <c r="Q458" s="0" t="n">
        <v>1.66666666666667</v>
      </c>
      <c r="R458" s="0" t="n">
        <v>4</v>
      </c>
      <c r="S458" s="0" t="n">
        <v>40</v>
      </c>
      <c r="T458" s="0" t="n">
        <v>45</v>
      </c>
      <c r="U458" s="0" t="n">
        <v>73</v>
      </c>
      <c r="V458" s="0" t="n">
        <v>10</v>
      </c>
      <c r="W458" s="0" t="n">
        <v>5</v>
      </c>
      <c r="X458" s="0" t="n">
        <v>0.65</v>
      </c>
      <c r="Y458" s="0" t="n">
        <v>1</v>
      </c>
      <c r="Z458" s="0" t="s">
        <v>114</v>
      </c>
      <c r="AA458" s="0" t="n">
        <v>10</v>
      </c>
      <c r="AB458" s="0" t="n">
        <v>0.01</v>
      </c>
      <c r="AC458" s="0" t="n">
        <f aca="false">V458/O458</f>
        <v>3.33333333333333</v>
      </c>
    </row>
    <row r="459" customFormat="false" ht="12.8" hidden="false" customHeight="false" outlineLevel="0" collapsed="false">
      <c r="A459" s="0" t="s">
        <v>1441</v>
      </c>
      <c r="B459" s="0" t="s">
        <v>382</v>
      </c>
      <c r="C459" s="0" t="n">
        <v>55313.43007</v>
      </c>
      <c r="D459" s="0" t="n">
        <v>125019.9808</v>
      </c>
      <c r="E459" s="0" t="n">
        <v>14933.72917</v>
      </c>
      <c r="F459" s="0" t="n">
        <v>7086.25158</v>
      </c>
      <c r="G459" s="0" t="n">
        <v>90000</v>
      </c>
      <c r="H459" s="0" t="n">
        <v>13000</v>
      </c>
      <c r="I459" s="0" t="s">
        <v>1282</v>
      </c>
      <c r="J459" s="0" t="s">
        <v>1283</v>
      </c>
      <c r="K459" s="0" t="s">
        <v>1642</v>
      </c>
      <c r="L459" s="0" t="s">
        <v>1285</v>
      </c>
      <c r="M459" s="0" t="n">
        <v>659.7269745</v>
      </c>
      <c r="N459" s="0" t="n">
        <v>0.530496645</v>
      </c>
      <c r="O459" s="0" t="n">
        <v>2</v>
      </c>
      <c r="P459" s="0" t="n">
        <v>9</v>
      </c>
      <c r="Q459" s="0" t="n">
        <v>4.5</v>
      </c>
      <c r="R459" s="0" t="n">
        <v>14.4444444444444</v>
      </c>
      <c r="S459" s="0" t="n">
        <v>72.2222222222222</v>
      </c>
      <c r="T459" s="0" t="n">
        <v>139</v>
      </c>
      <c r="U459" s="0" t="n">
        <v>74</v>
      </c>
      <c r="V459" s="0" t="n">
        <v>20</v>
      </c>
      <c r="W459" s="0" t="n">
        <v>10</v>
      </c>
      <c r="X459" s="0" t="n">
        <v>0.65</v>
      </c>
      <c r="Y459" s="0" t="n">
        <v>1</v>
      </c>
      <c r="Z459" s="0" t="s">
        <v>114</v>
      </c>
      <c r="AA459" s="0" t="n">
        <v>10</v>
      </c>
      <c r="AB459" s="0" t="n">
        <v>0.01</v>
      </c>
      <c r="AC459" s="0" t="n">
        <f aca="false">V459/O459</f>
        <v>10</v>
      </c>
    </row>
    <row r="460" customFormat="false" ht="12.8" hidden="false" customHeight="false" outlineLevel="0" collapsed="false">
      <c r="A460" s="0" t="s">
        <v>1441</v>
      </c>
      <c r="B460" s="0" t="s">
        <v>387</v>
      </c>
      <c r="C460" s="0" t="n">
        <v>830.2371671</v>
      </c>
      <c r="D460" s="0" t="n">
        <v>90773.5639</v>
      </c>
      <c r="E460" s="0" t="n">
        <v>12229.4294</v>
      </c>
      <c r="F460" s="0" t="n">
        <v>3544.134498</v>
      </c>
      <c r="G460" s="0" t="n">
        <v>60000</v>
      </c>
      <c r="H460" s="0" t="n">
        <v>15000</v>
      </c>
      <c r="I460" s="0" t="s">
        <v>1643</v>
      </c>
      <c r="J460" s="0" t="s">
        <v>1644</v>
      </c>
      <c r="K460" s="0" t="s">
        <v>1645</v>
      </c>
      <c r="L460" s="0" t="s">
        <v>391</v>
      </c>
      <c r="M460" s="0" t="n">
        <v>3388.707488</v>
      </c>
      <c r="N460" s="0" t="n">
        <v>3.877911605</v>
      </c>
      <c r="O460" s="0" t="n">
        <v>4</v>
      </c>
      <c r="P460" s="0" t="n">
        <v>6</v>
      </c>
      <c r="Q460" s="0" t="n">
        <v>1.5</v>
      </c>
      <c r="R460" s="0" t="n">
        <v>2.5</v>
      </c>
      <c r="S460" s="0" t="n">
        <v>25</v>
      </c>
      <c r="T460" s="0" t="n">
        <v>59</v>
      </c>
      <c r="U460" s="0" t="n">
        <v>75</v>
      </c>
      <c r="V460" s="0" t="n">
        <v>10</v>
      </c>
      <c r="W460" s="0" t="n">
        <v>5</v>
      </c>
      <c r="X460" s="0" t="n">
        <v>0.8</v>
      </c>
      <c r="Y460" s="0" t="n">
        <v>1</v>
      </c>
      <c r="Z460" s="0" t="s">
        <v>114</v>
      </c>
      <c r="AA460" s="0" t="n">
        <v>10</v>
      </c>
      <c r="AB460" s="0" t="n">
        <v>0.1</v>
      </c>
      <c r="AC460" s="0" t="n">
        <f aca="false">V460/O460</f>
        <v>2.5</v>
      </c>
    </row>
    <row r="461" customFormat="false" ht="12.8" hidden="false" customHeight="false" outlineLevel="0" collapsed="false">
      <c r="A461" s="0" t="s">
        <v>1441</v>
      </c>
      <c r="B461" s="0" t="s">
        <v>392</v>
      </c>
      <c r="C461" s="0" t="n">
        <v>2788.929138</v>
      </c>
      <c r="D461" s="0" t="n">
        <v>174135.012</v>
      </c>
      <c r="E461" s="0" t="n">
        <v>31461.45473</v>
      </c>
      <c r="F461" s="0" t="n">
        <v>7673.557302</v>
      </c>
      <c r="G461" s="0" t="n">
        <v>110000</v>
      </c>
      <c r="H461" s="0" t="n">
        <v>25000</v>
      </c>
      <c r="I461" s="0" t="s">
        <v>1646</v>
      </c>
      <c r="J461" s="0" t="s">
        <v>1647</v>
      </c>
      <c r="K461" s="0" t="s">
        <v>1648</v>
      </c>
      <c r="L461" s="0" t="s">
        <v>1649</v>
      </c>
      <c r="M461" s="0" t="n">
        <v>-14716.91784</v>
      </c>
      <c r="N461" s="0" t="n">
        <v>-7.792834233</v>
      </c>
      <c r="O461" s="0" t="n">
        <v>9</v>
      </c>
      <c r="P461" s="0" t="n">
        <v>11</v>
      </c>
      <c r="Q461" s="0" t="n">
        <v>1.22222222222222</v>
      </c>
      <c r="R461" s="0" t="n">
        <v>2.27272727272727</v>
      </c>
      <c r="S461" s="0" t="n">
        <v>11.3636363636364</v>
      </c>
      <c r="T461" s="0" t="n">
        <v>170</v>
      </c>
      <c r="U461" s="0" t="n">
        <v>76</v>
      </c>
      <c r="V461" s="0" t="n">
        <v>20</v>
      </c>
      <c r="W461" s="0" t="n">
        <v>10</v>
      </c>
      <c r="X461" s="0" t="n">
        <v>0.8</v>
      </c>
      <c r="Y461" s="0" t="n">
        <v>1</v>
      </c>
      <c r="Z461" s="0" t="s">
        <v>114</v>
      </c>
      <c r="AA461" s="0" t="n">
        <v>10</v>
      </c>
      <c r="AB461" s="0" t="n">
        <v>0.1</v>
      </c>
      <c r="AC461" s="0" t="n">
        <f aca="false">V461/O461</f>
        <v>2.22222222222222</v>
      </c>
    </row>
    <row r="462" customFormat="false" ht="12.8" hidden="false" customHeight="false" outlineLevel="0" collapsed="false">
      <c r="A462" s="0" t="s">
        <v>1441</v>
      </c>
      <c r="B462" s="0" t="s">
        <v>397</v>
      </c>
      <c r="C462" s="0" t="n">
        <v>11539.20188</v>
      </c>
      <c r="D462" s="0" t="n">
        <v>76736.82792</v>
      </c>
      <c r="E462" s="0" t="n">
        <v>13964.98267</v>
      </c>
      <c r="F462" s="0" t="n">
        <v>5371.845248</v>
      </c>
      <c r="G462" s="0" t="n">
        <v>50000</v>
      </c>
      <c r="H462" s="0" t="n">
        <v>7400</v>
      </c>
      <c r="I462" s="0" t="s">
        <v>1293</v>
      </c>
      <c r="J462" s="0" t="s">
        <v>1294</v>
      </c>
      <c r="K462" s="0" t="s">
        <v>1650</v>
      </c>
      <c r="L462" s="0" t="s">
        <v>205</v>
      </c>
      <c r="M462" s="0" t="n">
        <v>4347.605916</v>
      </c>
      <c r="N462" s="0" t="n">
        <v>6.005874625</v>
      </c>
      <c r="O462" s="0" t="n">
        <v>2</v>
      </c>
      <c r="P462" s="0" t="n">
        <v>5</v>
      </c>
      <c r="Q462" s="0" t="n">
        <v>2.5</v>
      </c>
      <c r="R462" s="0" t="n">
        <v>14.8</v>
      </c>
      <c r="S462" s="0" t="n">
        <v>74</v>
      </c>
      <c r="T462" s="0" t="n">
        <v>112</v>
      </c>
      <c r="U462" s="0" t="n">
        <v>77</v>
      </c>
      <c r="V462" s="0" t="n">
        <v>20</v>
      </c>
      <c r="W462" s="0" t="n">
        <v>5</v>
      </c>
      <c r="X462" s="0" t="n">
        <v>0.65</v>
      </c>
      <c r="Y462" s="0" t="n">
        <v>100</v>
      </c>
      <c r="Z462" s="0" t="s">
        <v>114</v>
      </c>
      <c r="AA462" s="0" t="n">
        <v>10</v>
      </c>
      <c r="AB462" s="0" t="n">
        <v>0.01</v>
      </c>
      <c r="AC462" s="0" t="n">
        <f aca="false">V462/O462</f>
        <v>10</v>
      </c>
    </row>
    <row r="463" customFormat="false" ht="12.8" hidden="false" customHeight="false" outlineLevel="0" collapsed="false">
      <c r="A463" s="0" t="s">
        <v>1441</v>
      </c>
      <c r="B463" s="0" t="s">
        <v>401</v>
      </c>
      <c r="C463" s="0" t="n">
        <v>17476.70545</v>
      </c>
      <c r="D463" s="0" t="n">
        <v>108776.3497</v>
      </c>
      <c r="E463" s="0" t="n">
        <v>18496.03666</v>
      </c>
      <c r="F463" s="0" t="n">
        <v>6280.313056</v>
      </c>
      <c r="G463" s="0" t="n">
        <v>80000</v>
      </c>
      <c r="H463" s="0" t="n">
        <v>4000</v>
      </c>
      <c r="I463" s="0" t="s">
        <v>1651</v>
      </c>
      <c r="J463" s="0" t="s">
        <v>1652</v>
      </c>
      <c r="K463" s="0" t="s">
        <v>1653</v>
      </c>
      <c r="L463" s="0" t="s">
        <v>515</v>
      </c>
      <c r="M463" s="0" t="n">
        <v>-2002.62742</v>
      </c>
      <c r="N463" s="0" t="n">
        <v>-1.80776847</v>
      </c>
      <c r="O463" s="0" t="n">
        <v>2</v>
      </c>
      <c r="P463" s="0" t="n">
        <v>8</v>
      </c>
      <c r="Q463" s="0" t="n">
        <v>4</v>
      </c>
      <c r="R463" s="0" t="n">
        <v>5</v>
      </c>
      <c r="S463" s="0" t="n">
        <v>50</v>
      </c>
      <c r="T463" s="0" t="n">
        <v>60</v>
      </c>
      <c r="U463" s="0" t="n">
        <v>78</v>
      </c>
      <c r="V463" s="0" t="n">
        <v>10</v>
      </c>
      <c r="W463" s="0" t="n">
        <v>10</v>
      </c>
      <c r="X463" s="0" t="n">
        <v>0.65</v>
      </c>
      <c r="Y463" s="0" t="n">
        <v>100</v>
      </c>
      <c r="Z463" s="0" t="s">
        <v>114</v>
      </c>
      <c r="AA463" s="0" t="n">
        <v>10</v>
      </c>
      <c r="AB463" s="0" t="n">
        <v>0.01</v>
      </c>
      <c r="AC463" s="0" t="n">
        <f aca="false">V463/O463</f>
        <v>5</v>
      </c>
    </row>
    <row r="464" customFormat="false" ht="12.8" hidden="false" customHeight="false" outlineLevel="0" collapsed="false">
      <c r="A464" s="0" t="s">
        <v>1441</v>
      </c>
      <c r="B464" s="0" t="s">
        <v>406</v>
      </c>
      <c r="C464" s="0" t="n">
        <v>1521.384608</v>
      </c>
      <c r="D464" s="0" t="n">
        <v>132735.8118</v>
      </c>
      <c r="E464" s="0" t="n">
        <v>24929.03313</v>
      </c>
      <c r="F464" s="0" t="n">
        <v>7806.778679</v>
      </c>
      <c r="G464" s="0" t="n">
        <v>80000</v>
      </c>
      <c r="H464" s="0" t="n">
        <v>20000</v>
      </c>
      <c r="I464" s="0" t="s">
        <v>1654</v>
      </c>
      <c r="J464" s="0" t="s">
        <v>1655</v>
      </c>
      <c r="K464" s="0" t="s">
        <v>1656</v>
      </c>
      <c r="L464" s="0" t="s">
        <v>410</v>
      </c>
      <c r="M464" s="0" t="n">
        <v>-5894.549966</v>
      </c>
      <c r="N464" s="0" t="n">
        <v>-4.25199061</v>
      </c>
      <c r="O464" s="0" t="n">
        <v>8</v>
      </c>
      <c r="P464" s="0" t="n">
        <v>8</v>
      </c>
      <c r="Q464" s="0" t="n">
        <v>1</v>
      </c>
      <c r="R464" s="0" t="n">
        <v>2.5</v>
      </c>
      <c r="S464" s="0" t="n">
        <v>12.5</v>
      </c>
      <c r="T464" s="0" t="n">
        <v>77</v>
      </c>
      <c r="U464" s="0" t="n">
        <v>79</v>
      </c>
      <c r="V464" s="0" t="n">
        <v>20</v>
      </c>
      <c r="W464" s="0" t="n">
        <v>5</v>
      </c>
      <c r="X464" s="0" t="n">
        <v>0.8</v>
      </c>
      <c r="Y464" s="0" t="n">
        <v>100</v>
      </c>
      <c r="Z464" s="0" t="s">
        <v>114</v>
      </c>
      <c r="AA464" s="0" t="n">
        <v>10</v>
      </c>
      <c r="AB464" s="0" t="n">
        <v>0.1</v>
      </c>
      <c r="AC464" s="0" t="n">
        <f aca="false">V464/O464</f>
        <v>2.5</v>
      </c>
    </row>
    <row r="465" customFormat="false" ht="12.8" hidden="false" customHeight="false" outlineLevel="0" collapsed="false">
      <c r="A465" s="0" t="s">
        <v>1441</v>
      </c>
      <c r="B465" s="0" t="s">
        <v>411</v>
      </c>
      <c r="C465" s="0" t="n">
        <v>1282.483156</v>
      </c>
      <c r="D465" s="0" t="n">
        <v>164406.6085</v>
      </c>
      <c r="E465" s="0" t="n">
        <v>23278.13787</v>
      </c>
      <c r="F465" s="0" t="n">
        <v>6128.470676</v>
      </c>
      <c r="G465" s="0" t="n">
        <v>110000</v>
      </c>
      <c r="H465" s="0" t="n">
        <v>25000</v>
      </c>
      <c r="I465" s="0" t="s">
        <v>1657</v>
      </c>
      <c r="J465" s="0" t="s">
        <v>1658</v>
      </c>
      <c r="K465" s="0" t="s">
        <v>1659</v>
      </c>
      <c r="L465" s="0" t="s">
        <v>1660</v>
      </c>
      <c r="M465" s="0" t="n">
        <v>8593.961149</v>
      </c>
      <c r="N465" s="0" t="n">
        <v>5.515573538</v>
      </c>
      <c r="O465" s="0" t="n">
        <v>5</v>
      </c>
      <c r="P465" s="0" t="n">
        <v>11</v>
      </c>
      <c r="Q465" s="0" t="n">
        <v>2.2</v>
      </c>
      <c r="R465" s="0" t="n">
        <v>2.27272727272727</v>
      </c>
      <c r="S465" s="0" t="n">
        <v>22.7272727272727</v>
      </c>
      <c r="T465" s="0" t="n">
        <v>82</v>
      </c>
      <c r="U465" s="0" t="n">
        <v>80</v>
      </c>
      <c r="V465" s="0" t="n">
        <v>10</v>
      </c>
      <c r="W465" s="0" t="n">
        <v>10</v>
      </c>
      <c r="X465" s="0" t="n">
        <v>0.8</v>
      </c>
      <c r="Y465" s="0" t="n">
        <v>100</v>
      </c>
      <c r="Z465" s="0" t="s">
        <v>114</v>
      </c>
      <c r="AA465" s="0" t="n">
        <v>10</v>
      </c>
      <c r="AB465" s="0" t="n">
        <v>0.1</v>
      </c>
      <c r="AC465" s="0" t="n">
        <f aca="false">V465/O465</f>
        <v>2</v>
      </c>
    </row>
    <row r="466" customFormat="false" ht="12.8" hidden="false" customHeight="false" outlineLevel="0" collapsed="false">
      <c r="A466" s="0" t="s">
        <v>1441</v>
      </c>
      <c r="B466" s="0" t="s">
        <v>416</v>
      </c>
      <c r="C466" s="0" t="n">
        <v>1269.452905</v>
      </c>
      <c r="D466" s="0" t="n">
        <v>496266.6447</v>
      </c>
      <c r="E466" s="0" t="n">
        <v>47969.33267</v>
      </c>
      <c r="F466" s="0" t="n">
        <v>20297.31202</v>
      </c>
      <c r="G466" s="0" t="n">
        <v>400000</v>
      </c>
      <c r="H466" s="0" t="n">
        <v>28000</v>
      </c>
      <c r="I466" s="0" t="s">
        <v>1661</v>
      </c>
      <c r="J466" s="0" t="s">
        <v>1662</v>
      </c>
      <c r="K466" s="0" t="s">
        <v>1663</v>
      </c>
      <c r="L466" s="0" t="s">
        <v>539</v>
      </c>
      <c r="M466" s="0" t="n">
        <v>34094.95745</v>
      </c>
      <c r="N466" s="0" t="n">
        <v>7.377119454</v>
      </c>
      <c r="O466" s="0" t="n">
        <v>2</v>
      </c>
      <c r="P466" s="0" t="n">
        <v>4</v>
      </c>
      <c r="Q466" s="0" t="n">
        <v>2</v>
      </c>
      <c r="R466" s="0" t="n">
        <v>7</v>
      </c>
      <c r="S466" s="0" t="n">
        <v>70</v>
      </c>
      <c r="T466" s="0" t="n">
        <v>81</v>
      </c>
      <c r="U466" s="0" t="n">
        <v>81</v>
      </c>
      <c r="V466" s="0" t="n">
        <v>10</v>
      </c>
      <c r="W466" s="0" t="n">
        <v>5</v>
      </c>
      <c r="X466" s="0" t="n">
        <v>0.65</v>
      </c>
      <c r="Y466" s="0" t="n">
        <v>1</v>
      </c>
      <c r="Z466" s="0" t="s">
        <v>35</v>
      </c>
      <c r="AA466" s="0" t="n">
        <v>100</v>
      </c>
      <c r="AB466" s="0" t="n">
        <v>0.01</v>
      </c>
      <c r="AC466" s="0" t="n">
        <f aca="false">V466/O466</f>
        <v>5</v>
      </c>
    </row>
    <row r="467" customFormat="false" ht="12.8" hidden="false" customHeight="false" outlineLevel="0" collapsed="false">
      <c r="A467" s="0" t="s">
        <v>1441</v>
      </c>
      <c r="B467" s="0" t="s">
        <v>420</v>
      </c>
      <c r="C467" s="0" t="n">
        <v>25479.31454</v>
      </c>
      <c r="D467" s="0" t="n">
        <v>932738.0374</v>
      </c>
      <c r="E467" s="0" t="n">
        <v>59834.02956</v>
      </c>
      <c r="F467" s="0" t="n">
        <v>16904.00781</v>
      </c>
      <c r="G467" s="0" t="n">
        <v>800000</v>
      </c>
      <c r="H467" s="0" t="n">
        <v>56000</v>
      </c>
      <c r="I467" s="0" t="s">
        <v>1664</v>
      </c>
      <c r="J467" s="0" t="s">
        <v>1665</v>
      </c>
      <c r="K467" s="0" t="s">
        <v>1666</v>
      </c>
      <c r="L467" s="0" t="s">
        <v>922</v>
      </c>
      <c r="M467" s="0" t="n">
        <v>-157059.8912</v>
      </c>
      <c r="N467" s="0" t="n">
        <v>-14.41183609</v>
      </c>
      <c r="O467" s="0" t="n">
        <v>3</v>
      </c>
      <c r="P467" s="0" t="n">
        <v>8</v>
      </c>
      <c r="Q467" s="0" t="n">
        <v>2.66666666666667</v>
      </c>
      <c r="R467" s="0" t="n">
        <v>7</v>
      </c>
      <c r="S467" s="0" t="n">
        <v>35</v>
      </c>
      <c r="T467" s="0" t="n">
        <v>176</v>
      </c>
      <c r="U467" s="0" t="n">
        <v>82</v>
      </c>
      <c r="V467" s="0" t="n">
        <v>20</v>
      </c>
      <c r="W467" s="0" t="n">
        <v>10</v>
      </c>
      <c r="X467" s="0" t="n">
        <v>0.65</v>
      </c>
      <c r="Y467" s="0" t="n">
        <v>1</v>
      </c>
      <c r="Z467" s="0" t="s">
        <v>35</v>
      </c>
      <c r="AA467" s="0" t="n">
        <v>100</v>
      </c>
      <c r="AB467" s="0" t="n">
        <v>0.01</v>
      </c>
      <c r="AC467" s="0" t="n">
        <f aca="false">V467/O467</f>
        <v>6.66666666666667</v>
      </c>
    </row>
    <row r="468" customFormat="false" ht="12.8" hidden="false" customHeight="false" outlineLevel="0" collapsed="false">
      <c r="A468" s="0" t="s">
        <v>1441</v>
      </c>
      <c r="B468" s="0" t="s">
        <v>424</v>
      </c>
      <c r="C468" s="0" t="n">
        <v>830.74862</v>
      </c>
      <c r="D468" s="0" t="n">
        <v>699100.1882</v>
      </c>
      <c r="E468" s="0" t="n">
        <v>77537.34653</v>
      </c>
      <c r="F468" s="0" t="n">
        <v>21562.84167</v>
      </c>
      <c r="G468" s="0" t="n">
        <v>500000</v>
      </c>
      <c r="H468" s="0" t="n">
        <v>100000</v>
      </c>
      <c r="I468" s="0" t="s">
        <v>1667</v>
      </c>
      <c r="J468" s="0" t="s">
        <v>1668</v>
      </c>
      <c r="K468" s="0" t="s">
        <v>1669</v>
      </c>
      <c r="L468" s="0" t="s">
        <v>60</v>
      </c>
      <c r="M468" s="0" t="n">
        <v>-14538.0262</v>
      </c>
      <c r="N468" s="0" t="n">
        <v>-2.037170362</v>
      </c>
      <c r="O468" s="0" t="n">
        <v>5</v>
      </c>
      <c r="P468" s="0" t="n">
        <v>5</v>
      </c>
      <c r="Q468" s="0" t="n">
        <v>1</v>
      </c>
      <c r="R468" s="0" t="n">
        <v>2</v>
      </c>
      <c r="S468" s="0" t="n">
        <v>20</v>
      </c>
      <c r="T468" s="0" t="n">
        <v>167</v>
      </c>
      <c r="U468" s="0" t="n">
        <v>83</v>
      </c>
      <c r="V468" s="0" t="n">
        <v>10</v>
      </c>
      <c r="W468" s="0" t="n">
        <v>5</v>
      </c>
      <c r="X468" s="0" t="n">
        <v>0.8</v>
      </c>
      <c r="Y468" s="0" t="n">
        <v>1</v>
      </c>
      <c r="Z468" s="0" t="s">
        <v>35</v>
      </c>
      <c r="AA468" s="0" t="n">
        <v>100</v>
      </c>
      <c r="AB468" s="0" t="n">
        <v>0.1</v>
      </c>
      <c r="AC468" s="0" t="n">
        <f aca="false">V468/O468</f>
        <v>2</v>
      </c>
    </row>
    <row r="469" customFormat="false" ht="12.8" hidden="false" customHeight="false" outlineLevel="0" collapsed="false">
      <c r="A469" s="0" t="s">
        <v>1441</v>
      </c>
      <c r="B469" s="0" t="s">
        <v>428</v>
      </c>
      <c r="C469" s="0" t="n">
        <v>2475.01335</v>
      </c>
      <c r="D469" s="0" t="n">
        <v>1363572.536</v>
      </c>
      <c r="E469" s="0" t="n">
        <v>113593.1281</v>
      </c>
      <c r="F469" s="0" t="n">
        <v>29979.40769</v>
      </c>
      <c r="G469" s="0" t="n">
        <v>1000000</v>
      </c>
      <c r="H469" s="0" t="n">
        <v>220000</v>
      </c>
      <c r="I469" s="0" t="s">
        <v>1670</v>
      </c>
      <c r="J469" s="0" t="s">
        <v>1671</v>
      </c>
      <c r="K469" s="0" t="s">
        <v>1672</v>
      </c>
      <c r="L469" s="0" t="s">
        <v>1673</v>
      </c>
      <c r="M469" s="0" t="n">
        <v>-225141.2503</v>
      </c>
      <c r="N469" s="0" t="n">
        <v>-14.17129078</v>
      </c>
      <c r="O469" s="0" t="n">
        <v>9</v>
      </c>
      <c r="P469" s="0" t="n">
        <v>10</v>
      </c>
      <c r="Q469" s="0" t="n">
        <v>1.11111111111111</v>
      </c>
      <c r="R469" s="0" t="n">
        <v>2.2</v>
      </c>
      <c r="S469" s="0" t="n">
        <v>11</v>
      </c>
      <c r="T469" s="0" t="n">
        <v>302</v>
      </c>
      <c r="U469" s="0" t="n">
        <v>84</v>
      </c>
      <c r="V469" s="0" t="n">
        <v>20</v>
      </c>
      <c r="W469" s="0" t="n">
        <v>10</v>
      </c>
      <c r="X469" s="0" t="n">
        <v>0.8</v>
      </c>
      <c r="Y469" s="0" t="n">
        <v>1</v>
      </c>
      <c r="Z469" s="0" t="s">
        <v>35</v>
      </c>
      <c r="AA469" s="0" t="n">
        <v>100</v>
      </c>
      <c r="AB469" s="0" t="n">
        <v>0.1</v>
      </c>
      <c r="AC469" s="0" t="n">
        <f aca="false">V469/O469</f>
        <v>2.22222222222222</v>
      </c>
    </row>
    <row r="470" customFormat="false" ht="12.8" hidden="false" customHeight="false" outlineLevel="0" collapsed="false">
      <c r="A470" s="0" t="s">
        <v>1441</v>
      </c>
      <c r="B470" s="0" t="s">
        <v>433</v>
      </c>
      <c r="C470" s="0" t="n">
        <v>4603.72096</v>
      </c>
      <c r="D470" s="0" t="n">
        <v>502466.7711</v>
      </c>
      <c r="E470" s="0" t="n">
        <v>47450.79095</v>
      </c>
      <c r="F470" s="0" t="n">
        <v>15015.98012</v>
      </c>
      <c r="G470" s="0" t="n">
        <v>400000</v>
      </c>
      <c r="H470" s="0" t="n">
        <v>40000</v>
      </c>
      <c r="I470" s="0" t="s">
        <v>1674</v>
      </c>
      <c r="J470" s="0" t="s">
        <v>1675</v>
      </c>
      <c r="K470" s="0" t="s">
        <v>1676</v>
      </c>
      <c r="L470" s="0" t="s">
        <v>700</v>
      </c>
      <c r="M470" s="0" t="n">
        <v>-70321.39861</v>
      </c>
      <c r="N470" s="0" t="n">
        <v>-12.27703405</v>
      </c>
      <c r="O470" s="0" t="n">
        <v>2</v>
      </c>
      <c r="P470" s="0" t="n">
        <v>4</v>
      </c>
      <c r="Q470" s="0" t="n">
        <v>2</v>
      </c>
      <c r="R470" s="0" t="n">
        <v>10</v>
      </c>
      <c r="S470" s="0" t="n">
        <v>50</v>
      </c>
      <c r="T470" s="0" t="n">
        <v>110</v>
      </c>
      <c r="U470" s="0" t="n">
        <v>85</v>
      </c>
      <c r="V470" s="0" t="n">
        <v>20</v>
      </c>
      <c r="W470" s="0" t="n">
        <v>5</v>
      </c>
      <c r="X470" s="0" t="n">
        <v>0.65</v>
      </c>
      <c r="Y470" s="0" t="n">
        <v>100</v>
      </c>
      <c r="Z470" s="0" t="s">
        <v>35</v>
      </c>
      <c r="AA470" s="0" t="n">
        <v>100</v>
      </c>
      <c r="AB470" s="0" t="n">
        <v>0.01</v>
      </c>
      <c r="AC470" s="0" t="n">
        <f aca="false">V470/O470</f>
        <v>10</v>
      </c>
    </row>
    <row r="471" customFormat="false" ht="12.8" hidden="false" customHeight="false" outlineLevel="0" collapsed="false">
      <c r="A471" s="0" t="s">
        <v>1441</v>
      </c>
      <c r="B471" s="0" t="s">
        <v>437</v>
      </c>
      <c r="C471" s="0" t="n">
        <v>3419.037978</v>
      </c>
      <c r="D471" s="0" t="n">
        <v>882990.3407</v>
      </c>
      <c r="E471" s="0" t="n">
        <v>45552.57259</v>
      </c>
      <c r="F471" s="0" t="n">
        <v>11437.76815</v>
      </c>
      <c r="G471" s="0" t="n">
        <v>800000</v>
      </c>
      <c r="H471" s="0" t="n">
        <v>26000</v>
      </c>
      <c r="I471" s="0" t="s">
        <v>1677</v>
      </c>
      <c r="J471" s="0" t="s">
        <v>1678</v>
      </c>
      <c r="K471" s="0" t="s">
        <v>1679</v>
      </c>
      <c r="L471" s="0" t="s">
        <v>1680</v>
      </c>
      <c r="M471" s="0" t="n">
        <v>-95906.48323</v>
      </c>
      <c r="N471" s="0" t="n">
        <v>-9.797404679</v>
      </c>
      <c r="O471" s="0" t="n">
        <v>3</v>
      </c>
      <c r="P471" s="0" t="n">
        <v>8</v>
      </c>
      <c r="Q471" s="0" t="n">
        <v>2.66666666666667</v>
      </c>
      <c r="R471" s="0" t="n">
        <v>3.25</v>
      </c>
      <c r="S471" s="0" t="n">
        <v>32.5</v>
      </c>
      <c r="T471" s="0" t="n">
        <v>93</v>
      </c>
      <c r="U471" s="0" t="n">
        <v>86</v>
      </c>
      <c r="V471" s="0" t="n">
        <v>10</v>
      </c>
      <c r="W471" s="0" t="n">
        <v>10</v>
      </c>
      <c r="X471" s="0" t="n">
        <v>0.65</v>
      </c>
      <c r="Y471" s="0" t="n">
        <v>100</v>
      </c>
      <c r="Z471" s="0" t="s">
        <v>35</v>
      </c>
      <c r="AA471" s="0" t="n">
        <v>100</v>
      </c>
      <c r="AB471" s="0" t="n">
        <v>0.01</v>
      </c>
      <c r="AC471" s="0" t="n">
        <f aca="false">V471/O471</f>
        <v>3.33333333333333</v>
      </c>
    </row>
    <row r="472" customFormat="false" ht="12.8" hidden="false" customHeight="false" outlineLevel="0" collapsed="false">
      <c r="A472" s="0" t="s">
        <v>1441</v>
      </c>
      <c r="B472" s="0" t="s">
        <v>442</v>
      </c>
      <c r="C472" s="0" t="n">
        <v>3531.653487</v>
      </c>
      <c r="D472" s="0" t="n">
        <v>871022.7382</v>
      </c>
      <c r="E472" s="0" t="n">
        <v>54002.78163</v>
      </c>
      <c r="F472" s="0" t="n">
        <v>17019.95661</v>
      </c>
      <c r="G472" s="0" t="n">
        <v>600000</v>
      </c>
      <c r="H472" s="0" t="n">
        <v>200000</v>
      </c>
      <c r="I472" s="0" t="s">
        <v>1681</v>
      </c>
      <c r="J472" s="0" t="s">
        <v>1682</v>
      </c>
      <c r="K472" s="0" t="s">
        <v>1683</v>
      </c>
      <c r="L472" s="0" t="s">
        <v>119</v>
      </c>
      <c r="M472" s="0" t="n">
        <v>-29681.3955</v>
      </c>
      <c r="N472" s="0" t="n">
        <v>-3.295354644</v>
      </c>
      <c r="O472" s="0" t="n">
        <v>6</v>
      </c>
      <c r="P472" s="0" t="n">
        <v>6</v>
      </c>
      <c r="Q472" s="0" t="n">
        <v>1</v>
      </c>
      <c r="R472" s="0" t="n">
        <v>3.33333333333333</v>
      </c>
      <c r="S472" s="0" t="n">
        <v>16.6666666666667</v>
      </c>
      <c r="T472" s="0" t="n">
        <v>105</v>
      </c>
      <c r="U472" s="0" t="n">
        <v>87</v>
      </c>
      <c r="V472" s="0" t="n">
        <v>20</v>
      </c>
      <c r="W472" s="0" t="n">
        <v>5</v>
      </c>
      <c r="X472" s="0" t="n">
        <v>0.8</v>
      </c>
      <c r="Y472" s="0" t="n">
        <v>100</v>
      </c>
      <c r="Z472" s="0" t="s">
        <v>35</v>
      </c>
      <c r="AA472" s="0" t="n">
        <v>100</v>
      </c>
      <c r="AB472" s="0" t="n">
        <v>0.1</v>
      </c>
      <c r="AC472" s="0" t="n">
        <f aca="false">V472/O472</f>
        <v>3.33333333333333</v>
      </c>
    </row>
    <row r="473" customFormat="false" ht="12.8" hidden="false" customHeight="false" outlineLevel="0" collapsed="false">
      <c r="A473" s="0" t="s">
        <v>1441</v>
      </c>
      <c r="B473" s="0" t="s">
        <v>446</v>
      </c>
      <c r="C473" s="0" t="n">
        <v>1961.894532</v>
      </c>
      <c r="D473" s="0" t="n">
        <v>1225692.891</v>
      </c>
      <c r="E473" s="0" t="n">
        <v>98538.13916</v>
      </c>
      <c r="F473" s="0" t="n">
        <v>27154.75173</v>
      </c>
      <c r="G473" s="0" t="n">
        <v>900000</v>
      </c>
      <c r="H473" s="0" t="n">
        <v>200000</v>
      </c>
      <c r="I473" s="0" t="s">
        <v>1684</v>
      </c>
      <c r="J473" s="0" t="s">
        <v>1685</v>
      </c>
      <c r="K473" s="0" t="s">
        <v>1686</v>
      </c>
      <c r="L473" s="0" t="s">
        <v>450</v>
      </c>
      <c r="M473" s="0" t="n">
        <v>-37609.05238</v>
      </c>
      <c r="N473" s="0" t="n">
        <v>-2.977043816</v>
      </c>
      <c r="O473" s="0" t="n">
        <v>4</v>
      </c>
      <c r="P473" s="0" t="n">
        <v>9</v>
      </c>
      <c r="Q473" s="0" t="n">
        <v>2.25</v>
      </c>
      <c r="R473" s="0" t="n">
        <v>2.22222222222222</v>
      </c>
      <c r="S473" s="0" t="n">
        <v>22.2222222222222</v>
      </c>
      <c r="T473" s="0" t="n">
        <v>181</v>
      </c>
      <c r="U473" s="0" t="n">
        <v>88</v>
      </c>
      <c r="V473" s="0" t="n">
        <v>10</v>
      </c>
      <c r="W473" s="0" t="n">
        <v>10</v>
      </c>
      <c r="X473" s="0" t="n">
        <v>0.8</v>
      </c>
      <c r="Y473" s="0" t="n">
        <v>100</v>
      </c>
      <c r="Z473" s="0" t="s">
        <v>35</v>
      </c>
      <c r="AA473" s="0" t="n">
        <v>100</v>
      </c>
      <c r="AB473" s="0" t="n">
        <v>0.1</v>
      </c>
      <c r="AC473" s="0" t="n">
        <f aca="false">V473/O473</f>
        <v>2.5</v>
      </c>
    </row>
    <row r="474" customFormat="false" ht="12.8" hidden="false" customHeight="false" outlineLevel="0" collapsed="false">
      <c r="A474" s="0" t="s">
        <v>1441</v>
      </c>
      <c r="B474" s="0" t="s">
        <v>451</v>
      </c>
      <c r="C474" s="0" t="n">
        <v>613.9166281</v>
      </c>
      <c r="D474" s="0" t="n">
        <v>641089.3423</v>
      </c>
      <c r="E474" s="0" t="n">
        <v>31509.41442</v>
      </c>
      <c r="F474" s="0" t="n">
        <v>9579.927929</v>
      </c>
      <c r="G474" s="0" t="n">
        <v>500000</v>
      </c>
      <c r="H474" s="0" t="n">
        <v>100000</v>
      </c>
      <c r="I474" s="0" t="s">
        <v>1687</v>
      </c>
      <c r="J474" s="0" t="s">
        <v>1688</v>
      </c>
      <c r="K474" s="0" t="s">
        <v>1689</v>
      </c>
      <c r="L474" s="0" t="s">
        <v>60</v>
      </c>
      <c r="M474" s="0" t="n">
        <v>-21130.48086</v>
      </c>
      <c r="N474" s="0" t="n">
        <v>-3.190855984</v>
      </c>
      <c r="O474" s="0" t="n">
        <v>5</v>
      </c>
      <c r="P474" s="0" t="n">
        <v>5</v>
      </c>
      <c r="Q474" s="0" t="n">
        <v>1</v>
      </c>
      <c r="R474" s="0" t="n">
        <v>2</v>
      </c>
      <c r="S474" s="0" t="n">
        <v>20</v>
      </c>
      <c r="T474" s="0" t="n">
        <v>113</v>
      </c>
      <c r="U474" s="0" t="n">
        <v>89</v>
      </c>
      <c r="V474" s="0" t="n">
        <v>10</v>
      </c>
      <c r="W474" s="0" t="n">
        <v>5</v>
      </c>
      <c r="X474" s="0" t="n">
        <v>0.65</v>
      </c>
      <c r="Y474" s="0" t="n">
        <v>1</v>
      </c>
      <c r="Z474" s="0" t="s">
        <v>114</v>
      </c>
      <c r="AA474" s="0" t="n">
        <v>100</v>
      </c>
      <c r="AB474" s="0" t="n">
        <v>0.1</v>
      </c>
      <c r="AC474" s="0" t="n">
        <f aca="false">V474/O474</f>
        <v>2</v>
      </c>
    </row>
    <row r="475" customFormat="false" ht="12.8" hidden="false" customHeight="false" outlineLevel="0" collapsed="false">
      <c r="A475" s="0" t="s">
        <v>1441</v>
      </c>
      <c r="B475" s="0" t="s">
        <v>455</v>
      </c>
      <c r="C475" s="0" t="n">
        <v>7264.759696</v>
      </c>
      <c r="D475" s="0" t="n">
        <v>1197077.736</v>
      </c>
      <c r="E475" s="0" t="n">
        <v>58907.46159</v>
      </c>
      <c r="F475" s="0" t="n">
        <v>18170.27406</v>
      </c>
      <c r="G475" s="0" t="n">
        <v>900000</v>
      </c>
      <c r="H475" s="0" t="n">
        <v>220000</v>
      </c>
      <c r="I475" s="0" t="s">
        <v>1690</v>
      </c>
      <c r="J475" s="0" t="s">
        <v>1691</v>
      </c>
      <c r="K475" s="0" t="s">
        <v>1692</v>
      </c>
      <c r="L475" s="0" t="s">
        <v>459</v>
      </c>
      <c r="M475" s="0" t="n">
        <v>-320101.4096</v>
      </c>
      <c r="N475" s="0" t="n">
        <v>-21.09845832</v>
      </c>
      <c r="O475" s="0" t="n">
        <v>8</v>
      </c>
      <c r="P475" s="0" t="n">
        <v>9</v>
      </c>
      <c r="Q475" s="0" t="n">
        <v>1.125</v>
      </c>
      <c r="R475" s="0" t="n">
        <v>2.44444444444444</v>
      </c>
      <c r="S475" s="0" t="n">
        <v>12.2222222222222</v>
      </c>
      <c r="T475" s="0" t="n">
        <v>220</v>
      </c>
      <c r="U475" s="0" t="n">
        <v>90</v>
      </c>
      <c r="V475" s="0" t="n">
        <v>20</v>
      </c>
      <c r="W475" s="0" t="n">
        <v>10</v>
      </c>
      <c r="X475" s="0" t="n">
        <v>0.65</v>
      </c>
      <c r="Y475" s="0" t="n">
        <v>1</v>
      </c>
      <c r="Z475" s="0" t="s">
        <v>114</v>
      </c>
      <c r="AA475" s="0" t="n">
        <v>100</v>
      </c>
      <c r="AB475" s="0" t="n">
        <v>0.1</v>
      </c>
      <c r="AC475" s="0" t="n">
        <f aca="false">V475/O475</f>
        <v>2.5</v>
      </c>
    </row>
    <row r="476" customFormat="false" ht="12.8" hidden="false" customHeight="false" outlineLevel="0" collapsed="false">
      <c r="A476" s="0" t="s">
        <v>1441</v>
      </c>
      <c r="B476" s="0" t="s">
        <v>460</v>
      </c>
      <c r="C476" s="0" t="n">
        <v>1758.093952</v>
      </c>
      <c r="D476" s="0" t="n">
        <v>539110.624</v>
      </c>
      <c r="E476" s="0" t="n">
        <v>17674.91725</v>
      </c>
      <c r="F476" s="0" t="n">
        <v>4435.70675</v>
      </c>
      <c r="G476" s="0" t="n">
        <v>500000</v>
      </c>
      <c r="H476" s="0" t="n">
        <v>17000</v>
      </c>
      <c r="I476" s="0" t="s">
        <v>1693</v>
      </c>
      <c r="J476" s="0" t="s">
        <v>1694</v>
      </c>
      <c r="K476" s="0" t="s">
        <v>1695</v>
      </c>
      <c r="L476" s="0" t="s">
        <v>464</v>
      </c>
      <c r="M476" s="0" t="n">
        <v>6084.932232</v>
      </c>
      <c r="N476" s="0" t="n">
        <v>1.141583291</v>
      </c>
      <c r="O476" s="0" t="n">
        <v>3</v>
      </c>
      <c r="P476" s="0" t="n">
        <v>5</v>
      </c>
      <c r="Q476" s="0" t="n">
        <v>1.66666666666667</v>
      </c>
      <c r="R476" s="0" t="n">
        <v>3.4</v>
      </c>
      <c r="S476" s="0" t="n">
        <v>34</v>
      </c>
      <c r="T476" s="0" t="n">
        <v>87</v>
      </c>
      <c r="U476" s="0" t="n">
        <v>91</v>
      </c>
      <c r="V476" s="0" t="n">
        <v>10</v>
      </c>
      <c r="W476" s="0" t="n">
        <v>5</v>
      </c>
      <c r="X476" s="0" t="n">
        <v>0.8</v>
      </c>
      <c r="Y476" s="0" t="n">
        <v>1</v>
      </c>
      <c r="Z476" s="0" t="s">
        <v>114</v>
      </c>
      <c r="AA476" s="0" t="n">
        <v>100</v>
      </c>
      <c r="AB476" s="0" t="n">
        <v>0.01</v>
      </c>
      <c r="AC476" s="0" t="n">
        <f aca="false">V476/O476</f>
        <v>3.33333333333333</v>
      </c>
    </row>
    <row r="477" customFormat="false" ht="12.8" hidden="false" customHeight="false" outlineLevel="0" collapsed="false">
      <c r="A477" s="0" t="s">
        <v>1441</v>
      </c>
      <c r="B477" s="0" t="s">
        <v>465</v>
      </c>
      <c r="C477" s="0" t="n">
        <v>13169.368</v>
      </c>
      <c r="D477" s="0" t="n">
        <v>1081288.758</v>
      </c>
      <c r="E477" s="0" t="n">
        <v>106724.5428</v>
      </c>
      <c r="F477" s="0" t="n">
        <v>28564.21476</v>
      </c>
      <c r="G477" s="0" t="n">
        <v>900000</v>
      </c>
      <c r="H477" s="0" t="n">
        <v>46000</v>
      </c>
      <c r="I477" s="0" t="s">
        <v>1696</v>
      </c>
      <c r="J477" s="0" t="s">
        <v>1697</v>
      </c>
      <c r="K477" s="0" t="s">
        <v>1698</v>
      </c>
      <c r="L477" s="0" t="s">
        <v>1699</v>
      </c>
      <c r="M477" s="0" t="n">
        <v>-21010.60626</v>
      </c>
      <c r="N477" s="0" t="n">
        <v>-1.906070796</v>
      </c>
      <c r="O477" s="0" t="n">
        <v>4</v>
      </c>
      <c r="P477" s="0" t="n">
        <v>9</v>
      </c>
      <c r="Q477" s="0" t="n">
        <v>2.25</v>
      </c>
      <c r="R477" s="0" t="n">
        <v>5.11111111111111</v>
      </c>
      <c r="S477" s="0" t="n">
        <v>25.5555555555556</v>
      </c>
      <c r="T477" s="0" t="n">
        <v>419</v>
      </c>
      <c r="U477" s="0" t="n">
        <v>92</v>
      </c>
      <c r="V477" s="0" t="n">
        <v>20</v>
      </c>
      <c r="W477" s="0" t="n">
        <v>10</v>
      </c>
      <c r="X477" s="0" t="n">
        <v>0.8</v>
      </c>
      <c r="Y477" s="0" t="n">
        <v>1</v>
      </c>
      <c r="Z477" s="0" t="s">
        <v>114</v>
      </c>
      <c r="AA477" s="0" t="n">
        <v>100</v>
      </c>
      <c r="AB477" s="0" t="n">
        <v>0.01</v>
      </c>
      <c r="AC477" s="0" t="n">
        <f aca="false">V477/O477</f>
        <v>5</v>
      </c>
    </row>
    <row r="478" customFormat="false" ht="12.8" hidden="false" customHeight="false" outlineLevel="0" collapsed="false">
      <c r="A478" s="0" t="s">
        <v>1441</v>
      </c>
      <c r="B478" s="0" t="s">
        <v>470</v>
      </c>
      <c r="C478" s="0" t="n">
        <v>6588.531973</v>
      </c>
      <c r="D478" s="0" t="n">
        <v>668167.1641</v>
      </c>
      <c r="E478" s="0" t="n">
        <v>52775.00228</v>
      </c>
      <c r="F478" s="0" t="n">
        <v>15392.16177</v>
      </c>
      <c r="G478" s="0" t="n">
        <v>400000</v>
      </c>
      <c r="H478" s="0" t="n">
        <v>200000</v>
      </c>
      <c r="I478" s="0" t="s">
        <v>1700</v>
      </c>
      <c r="J478" s="0" t="s">
        <v>1701</v>
      </c>
      <c r="K478" s="0" t="s">
        <v>1702</v>
      </c>
      <c r="L478" s="0" t="s">
        <v>946</v>
      </c>
      <c r="M478" s="0" t="n">
        <v>-200969.4991</v>
      </c>
      <c r="N478" s="0" t="n">
        <v>-23.12288822</v>
      </c>
      <c r="O478" s="0" t="n">
        <v>4</v>
      </c>
      <c r="P478" s="0" t="n">
        <v>4</v>
      </c>
      <c r="Q478" s="0" t="n">
        <v>1</v>
      </c>
      <c r="R478" s="0" t="n">
        <v>5</v>
      </c>
      <c r="S478" s="0" t="n">
        <v>25</v>
      </c>
      <c r="T478" s="0" t="n">
        <v>148</v>
      </c>
      <c r="U478" s="0" t="n">
        <v>93</v>
      </c>
      <c r="V478" s="0" t="n">
        <v>20</v>
      </c>
      <c r="W478" s="0" t="n">
        <v>5</v>
      </c>
      <c r="X478" s="0" t="n">
        <v>0.65</v>
      </c>
      <c r="Y478" s="0" t="n">
        <v>100</v>
      </c>
      <c r="Z478" s="0" t="s">
        <v>114</v>
      </c>
      <c r="AA478" s="0" t="n">
        <v>100</v>
      </c>
      <c r="AB478" s="0" t="n">
        <v>0.1</v>
      </c>
      <c r="AC478" s="0" t="n">
        <f aca="false">V478/O478</f>
        <v>5</v>
      </c>
    </row>
    <row r="479" customFormat="false" ht="12.8" hidden="false" customHeight="false" outlineLevel="0" collapsed="false">
      <c r="A479" s="0" t="s">
        <v>1441</v>
      </c>
      <c r="B479" s="0" t="s">
        <v>474</v>
      </c>
      <c r="C479" s="0" t="n">
        <v>1191.068698</v>
      </c>
      <c r="D479" s="0" t="n">
        <v>1009961.799</v>
      </c>
      <c r="E479" s="0" t="n">
        <v>39384.38739</v>
      </c>
      <c r="F479" s="0" t="n">
        <v>10577.41181</v>
      </c>
      <c r="G479" s="0" t="n">
        <v>800000</v>
      </c>
      <c r="H479" s="0" t="n">
        <v>160000</v>
      </c>
      <c r="I479" s="0" t="s">
        <v>947</v>
      </c>
      <c r="J479" s="0" t="s">
        <v>948</v>
      </c>
      <c r="K479" s="0" t="s">
        <v>949</v>
      </c>
      <c r="L479" s="0" t="s">
        <v>950</v>
      </c>
      <c r="M479" s="0" t="n">
        <v>-74960.72999</v>
      </c>
      <c r="N479" s="0" t="n">
        <v>-6.909316378</v>
      </c>
      <c r="O479" s="0" t="n">
        <v>4</v>
      </c>
      <c r="P479" s="0" t="n">
        <v>8</v>
      </c>
      <c r="Q479" s="0" t="n">
        <v>2</v>
      </c>
      <c r="R479" s="0" t="n">
        <v>2</v>
      </c>
      <c r="S479" s="0" t="n">
        <v>20</v>
      </c>
      <c r="T479" s="0" t="n">
        <v>116</v>
      </c>
      <c r="U479" s="0" t="n">
        <v>94</v>
      </c>
      <c r="V479" s="0" t="n">
        <v>10</v>
      </c>
      <c r="W479" s="0" t="n">
        <v>10</v>
      </c>
      <c r="X479" s="0" t="n">
        <v>0.65</v>
      </c>
      <c r="Y479" s="0" t="n">
        <v>100</v>
      </c>
      <c r="Z479" s="0" t="s">
        <v>114</v>
      </c>
      <c r="AA479" s="0" t="n">
        <v>100</v>
      </c>
      <c r="AB479" s="0" t="n">
        <v>0.1</v>
      </c>
      <c r="AC479" s="0" t="n">
        <f aca="false">V479/O479</f>
        <v>2.5</v>
      </c>
    </row>
    <row r="480" customFormat="false" ht="12.8" hidden="false" customHeight="false" outlineLevel="0" collapsed="false">
      <c r="A480" s="0" t="s">
        <v>1441</v>
      </c>
      <c r="B480" s="0" t="s">
        <v>479</v>
      </c>
      <c r="C480" s="0" t="n">
        <v>4210.369878</v>
      </c>
      <c r="D480" s="0" t="n">
        <v>597022.0083</v>
      </c>
      <c r="E480" s="0" t="n">
        <v>51522.36496</v>
      </c>
      <c r="F480" s="0" t="n">
        <v>13499.6433</v>
      </c>
      <c r="G480" s="0" t="n">
        <v>500000</v>
      </c>
      <c r="H480" s="0" t="n">
        <v>32000</v>
      </c>
      <c r="I480" s="0" t="s">
        <v>1703</v>
      </c>
      <c r="J480" s="0" t="s">
        <v>1704</v>
      </c>
      <c r="K480" s="0" t="s">
        <v>1705</v>
      </c>
      <c r="L480" s="0" t="s">
        <v>686</v>
      </c>
      <c r="M480" s="0" t="n">
        <v>-8181.56687</v>
      </c>
      <c r="N480" s="0" t="n">
        <v>-1.351870215</v>
      </c>
      <c r="O480" s="0" t="n">
        <v>3</v>
      </c>
      <c r="P480" s="0" t="n">
        <v>5</v>
      </c>
      <c r="Q480" s="0" t="n">
        <v>1.66666666666667</v>
      </c>
      <c r="R480" s="0" t="n">
        <v>6.4</v>
      </c>
      <c r="S480" s="0" t="n">
        <v>32</v>
      </c>
      <c r="T480" s="0" t="n">
        <v>188</v>
      </c>
      <c r="U480" s="0" t="n">
        <v>95</v>
      </c>
      <c r="V480" s="0" t="n">
        <v>20</v>
      </c>
      <c r="W480" s="0" t="n">
        <v>5</v>
      </c>
      <c r="X480" s="0" t="n">
        <v>0.8</v>
      </c>
      <c r="Y480" s="0" t="n">
        <v>100</v>
      </c>
      <c r="Z480" s="0" t="s">
        <v>114</v>
      </c>
      <c r="AA480" s="0" t="n">
        <v>100</v>
      </c>
      <c r="AB480" s="0" t="n">
        <v>0.01</v>
      </c>
      <c r="AC480" s="0" t="n">
        <f aca="false">V480/O480</f>
        <v>6.66666666666667</v>
      </c>
    </row>
    <row r="481" customFormat="false" ht="12.8" hidden="false" customHeight="false" outlineLevel="0" collapsed="false">
      <c r="A481" s="0" t="s">
        <v>1441</v>
      </c>
      <c r="B481" s="0" t="s">
        <v>483</v>
      </c>
      <c r="C481" s="0" t="n">
        <v>12026.38047</v>
      </c>
      <c r="D481" s="0" t="n">
        <v>983620.8911</v>
      </c>
      <c r="E481" s="0" t="n">
        <v>41820.63927</v>
      </c>
      <c r="F481" s="0" t="n">
        <v>9800.251826</v>
      </c>
      <c r="G481" s="0" t="n">
        <v>900000</v>
      </c>
      <c r="H481" s="0" t="n">
        <v>32000</v>
      </c>
      <c r="I481" s="0" t="s">
        <v>1706</v>
      </c>
      <c r="J481" s="0" t="s">
        <v>1707</v>
      </c>
      <c r="K481" s="0" t="s">
        <v>1708</v>
      </c>
      <c r="L481" s="0" t="s">
        <v>1709</v>
      </c>
      <c r="M481" s="0" t="n">
        <v>-13319.15239</v>
      </c>
      <c r="N481" s="0" t="n">
        <v>-1.336003351</v>
      </c>
      <c r="O481" s="0" t="n">
        <v>3</v>
      </c>
      <c r="P481" s="0" t="n">
        <v>9</v>
      </c>
      <c r="Q481" s="0" t="n">
        <v>3</v>
      </c>
      <c r="R481" s="0" t="n">
        <v>3.55555555555556</v>
      </c>
      <c r="S481" s="0" t="n">
        <v>35.5555555555556</v>
      </c>
      <c r="T481" s="0" t="n">
        <v>169</v>
      </c>
      <c r="U481" s="0" t="n">
        <v>96</v>
      </c>
      <c r="V481" s="0" t="n">
        <v>10</v>
      </c>
      <c r="W481" s="0" t="n">
        <v>10</v>
      </c>
      <c r="X481" s="0" t="n">
        <v>0.8</v>
      </c>
      <c r="Y481" s="0" t="n">
        <v>100</v>
      </c>
      <c r="Z481" s="0" t="s">
        <v>114</v>
      </c>
      <c r="AA481" s="0" t="n">
        <v>100</v>
      </c>
      <c r="AB481" s="0" t="n">
        <v>0.01</v>
      </c>
      <c r="AC481" s="0" t="n">
        <f aca="false">V481/O481</f>
        <v>3.33333333333333</v>
      </c>
    </row>
    <row r="482" customFormat="false" ht="12.8" hidden="false" customHeight="false" outlineLevel="0" collapsed="false">
      <c r="A482" s="0" t="s">
        <v>1441</v>
      </c>
      <c r="B482" s="0" t="s">
        <v>488</v>
      </c>
      <c r="C482" s="0" t="n">
        <v>21850.52612</v>
      </c>
      <c r="D482" s="0" t="n">
        <v>96557.31527</v>
      </c>
      <c r="E482" s="0" t="n">
        <v>18068.99164</v>
      </c>
      <c r="F482" s="0" t="n">
        <v>6488.323621</v>
      </c>
      <c r="G482" s="0" t="n">
        <v>60000</v>
      </c>
      <c r="H482" s="0" t="n">
        <v>12000</v>
      </c>
      <c r="I482" s="0" t="s">
        <v>787</v>
      </c>
      <c r="J482" s="0" t="s">
        <v>959</v>
      </c>
      <c r="K482" s="0" t="s">
        <v>960</v>
      </c>
      <c r="L482" s="0" t="s">
        <v>790</v>
      </c>
      <c r="M482" s="0" t="n">
        <v>3135.307985</v>
      </c>
      <c r="N482" s="0" t="n">
        <v>3.356070027</v>
      </c>
      <c r="O482" s="0" t="n">
        <v>1</v>
      </c>
      <c r="P482" s="0" t="n">
        <v>6</v>
      </c>
      <c r="Q482" s="0" t="n">
        <v>6</v>
      </c>
      <c r="R482" s="0" t="n">
        <v>20</v>
      </c>
      <c r="S482" s="0" t="n">
        <v>100</v>
      </c>
      <c r="T482" s="0" t="n">
        <v>83</v>
      </c>
      <c r="U482" s="0" t="n">
        <v>97</v>
      </c>
      <c r="V482" s="0" t="n">
        <v>20</v>
      </c>
      <c r="W482" s="0" t="n">
        <v>5</v>
      </c>
      <c r="X482" s="0" t="n">
        <v>0.8</v>
      </c>
      <c r="Y482" s="0" t="n">
        <v>1</v>
      </c>
      <c r="Z482" s="0" t="s">
        <v>35</v>
      </c>
      <c r="AA482" s="0" t="n">
        <v>10</v>
      </c>
      <c r="AB482" s="0" t="n">
        <v>0.01</v>
      </c>
      <c r="AC482" s="0" t="n">
        <f aca="false">V482/O482</f>
        <v>20</v>
      </c>
    </row>
    <row r="483" customFormat="false" ht="12.8" hidden="false" customHeight="false" outlineLevel="0" collapsed="false">
      <c r="A483" s="0" t="s">
        <v>1441</v>
      </c>
      <c r="B483" s="0" t="s">
        <v>493</v>
      </c>
      <c r="C483" s="0" t="n">
        <v>24431.36205</v>
      </c>
      <c r="D483" s="0" t="n">
        <v>143132.115</v>
      </c>
      <c r="E483" s="0" t="n">
        <v>30081.00875</v>
      </c>
      <c r="F483" s="0" t="n">
        <v>8851.106291</v>
      </c>
      <c r="G483" s="0" t="n">
        <v>100000</v>
      </c>
      <c r="H483" s="0" t="n">
        <v>4200</v>
      </c>
      <c r="I483" s="0" t="s">
        <v>1710</v>
      </c>
      <c r="J483" s="0" t="s">
        <v>1711</v>
      </c>
      <c r="K483" s="0" t="s">
        <v>1712</v>
      </c>
      <c r="L483" s="0" t="s">
        <v>1713</v>
      </c>
      <c r="M483" s="0" t="n">
        <v>9185.880586</v>
      </c>
      <c r="N483" s="0" t="n">
        <v>6.857886393</v>
      </c>
      <c r="O483" s="0" t="n">
        <v>3</v>
      </c>
      <c r="P483" s="0" t="n">
        <v>10</v>
      </c>
      <c r="Q483" s="0" t="n">
        <v>3.33333333333333</v>
      </c>
      <c r="R483" s="0" t="n">
        <v>4.2</v>
      </c>
      <c r="S483" s="0" t="n">
        <v>42</v>
      </c>
      <c r="T483" s="0" t="n">
        <v>83</v>
      </c>
      <c r="U483" s="0" t="n">
        <v>98</v>
      </c>
      <c r="V483" s="0" t="n">
        <v>10</v>
      </c>
      <c r="W483" s="0" t="n">
        <v>10</v>
      </c>
      <c r="X483" s="0" t="n">
        <v>0.8</v>
      </c>
      <c r="Y483" s="0" t="n">
        <v>1</v>
      </c>
      <c r="Z483" s="0" t="s">
        <v>35</v>
      </c>
      <c r="AA483" s="0" t="n">
        <v>10</v>
      </c>
      <c r="AB483" s="0" t="n">
        <v>0.01</v>
      </c>
      <c r="AC483" s="0" t="n">
        <f aca="false">V483/O483</f>
        <v>3.33333333333333</v>
      </c>
    </row>
    <row r="484" customFormat="false" ht="12.8" hidden="false" customHeight="false" outlineLevel="0" collapsed="false">
      <c r="A484" s="0" t="s">
        <v>1441</v>
      </c>
      <c r="B484" s="0" t="s">
        <v>498</v>
      </c>
      <c r="C484" s="0" t="n">
        <v>9277.032149</v>
      </c>
      <c r="D484" s="0" t="n">
        <v>82257.76873</v>
      </c>
      <c r="E484" s="0" t="n">
        <v>11095.48658</v>
      </c>
      <c r="F484" s="0" t="n">
        <v>5162.282149</v>
      </c>
      <c r="G484" s="0" t="n">
        <v>60000</v>
      </c>
      <c r="H484" s="0" t="n">
        <v>6000</v>
      </c>
      <c r="I484" s="0" t="s">
        <v>646</v>
      </c>
      <c r="J484" s="0" t="s">
        <v>965</v>
      </c>
      <c r="K484" s="0" t="s">
        <v>966</v>
      </c>
      <c r="L484" s="0" t="s">
        <v>790</v>
      </c>
      <c r="M484" s="0" t="n">
        <v>2418.429697</v>
      </c>
      <c r="N484" s="0" t="n">
        <v>3.029120389</v>
      </c>
      <c r="O484" s="0" t="n">
        <v>1</v>
      </c>
      <c r="P484" s="0" t="n">
        <v>6</v>
      </c>
      <c r="Q484" s="0" t="n">
        <v>6</v>
      </c>
      <c r="R484" s="0" t="n">
        <v>10</v>
      </c>
      <c r="S484" s="0" t="n">
        <v>100</v>
      </c>
      <c r="T484" s="0" t="n">
        <v>95</v>
      </c>
      <c r="U484" s="0" t="n">
        <v>99</v>
      </c>
      <c r="V484" s="0" t="n">
        <v>10</v>
      </c>
      <c r="W484" s="0" t="n">
        <v>5</v>
      </c>
      <c r="X484" s="0" t="n">
        <v>0.8</v>
      </c>
      <c r="Y484" s="0" t="n">
        <v>100</v>
      </c>
      <c r="Z484" s="0" t="s">
        <v>35</v>
      </c>
      <c r="AA484" s="0" t="n">
        <v>10</v>
      </c>
      <c r="AB484" s="0" t="n">
        <v>0.01</v>
      </c>
      <c r="AC484" s="0" t="n">
        <f aca="false">V484/O484</f>
        <v>10</v>
      </c>
    </row>
    <row r="485" customFormat="false" ht="12.8" hidden="false" customHeight="false" outlineLevel="0" collapsed="false">
      <c r="A485" s="0" t="s">
        <v>1441</v>
      </c>
      <c r="B485" s="0" t="s">
        <v>502</v>
      </c>
      <c r="C485" s="0" t="n">
        <v>120609.0956</v>
      </c>
      <c r="D485" s="0" t="n">
        <v>178303.8782</v>
      </c>
      <c r="E485" s="0" t="n">
        <v>37713.43745</v>
      </c>
      <c r="F485" s="0" t="n">
        <v>11490.44075</v>
      </c>
      <c r="G485" s="0" t="n">
        <v>110000</v>
      </c>
      <c r="H485" s="0" t="n">
        <v>19100</v>
      </c>
      <c r="I485" s="0" t="s">
        <v>1356</v>
      </c>
      <c r="J485" s="0" t="s">
        <v>1357</v>
      </c>
      <c r="K485" s="0" t="s">
        <v>1714</v>
      </c>
      <c r="L485" s="0" t="s">
        <v>1359</v>
      </c>
      <c r="M485" s="0" t="n">
        <v>7581.321798</v>
      </c>
      <c r="N485" s="0" t="n">
        <v>4.440726497</v>
      </c>
      <c r="O485" s="0" t="n">
        <v>2</v>
      </c>
      <c r="P485" s="0" t="n">
        <v>11</v>
      </c>
      <c r="Q485" s="0" t="n">
        <v>5.5</v>
      </c>
      <c r="R485" s="0" t="n">
        <v>17.3636363636364</v>
      </c>
      <c r="S485" s="0" t="n">
        <v>86.8181818181818</v>
      </c>
      <c r="T485" s="0" t="n">
        <v>196</v>
      </c>
      <c r="U485" s="0" t="n">
        <v>100</v>
      </c>
      <c r="V485" s="0" t="n">
        <v>20</v>
      </c>
      <c r="W485" s="0" t="n">
        <v>10</v>
      </c>
      <c r="X485" s="0" t="n">
        <v>0.8</v>
      </c>
      <c r="Y485" s="0" t="n">
        <v>100</v>
      </c>
      <c r="Z485" s="0" t="s">
        <v>35</v>
      </c>
      <c r="AA485" s="0" t="n">
        <v>10</v>
      </c>
      <c r="AB485" s="0" t="n">
        <v>0.01</v>
      </c>
      <c r="AC485" s="0" t="n">
        <f aca="false">V485/O485</f>
        <v>10</v>
      </c>
    </row>
    <row r="486" customFormat="false" ht="12.8" hidden="false" customHeight="false" outlineLevel="0" collapsed="false">
      <c r="A486" s="0" t="s">
        <v>1441</v>
      </c>
      <c r="B486" s="0" t="s">
        <v>507</v>
      </c>
      <c r="C486" s="0" t="n">
        <v>13208.95208</v>
      </c>
      <c r="D486" s="0" t="n">
        <v>75112.32185</v>
      </c>
      <c r="E486" s="0" t="n">
        <v>8433.461883</v>
      </c>
      <c r="F486" s="0" t="n">
        <v>6678.85997</v>
      </c>
      <c r="G486" s="0" t="n">
        <v>50000</v>
      </c>
      <c r="H486" s="0" t="n">
        <v>10000</v>
      </c>
      <c r="I486" s="0" t="s">
        <v>787</v>
      </c>
      <c r="J486" s="0" t="s">
        <v>971</v>
      </c>
      <c r="K486" s="0" t="s">
        <v>972</v>
      </c>
      <c r="L486" s="0" t="s">
        <v>767</v>
      </c>
      <c r="M486" s="0" t="n">
        <v>6354.117864</v>
      </c>
      <c r="N486" s="0" t="n">
        <v>9.241250491</v>
      </c>
      <c r="O486" s="0" t="n">
        <v>1</v>
      </c>
      <c r="P486" s="0" t="n">
        <v>5</v>
      </c>
      <c r="Q486" s="0" t="n">
        <v>5</v>
      </c>
      <c r="R486" s="0" t="n">
        <v>20</v>
      </c>
      <c r="S486" s="0" t="n">
        <v>100</v>
      </c>
      <c r="T486" s="0" t="n">
        <v>129</v>
      </c>
      <c r="U486" s="0" t="n">
        <v>101</v>
      </c>
      <c r="V486" s="0" t="n">
        <v>20</v>
      </c>
      <c r="W486" s="0" t="n">
        <v>5</v>
      </c>
      <c r="X486" s="0" t="n">
        <v>0.65</v>
      </c>
      <c r="Y486" s="0" t="n">
        <v>1</v>
      </c>
      <c r="Z486" s="0" t="s">
        <v>114</v>
      </c>
      <c r="AA486" s="0" t="n">
        <v>10</v>
      </c>
      <c r="AB486" s="0" t="n">
        <v>0.01</v>
      </c>
      <c r="AC486" s="0" t="n">
        <f aca="false">V486/O486</f>
        <v>20</v>
      </c>
    </row>
    <row r="487" customFormat="false" ht="12.8" hidden="false" customHeight="false" outlineLevel="0" collapsed="false">
      <c r="A487" s="0" t="s">
        <v>1441</v>
      </c>
      <c r="B487" s="0" t="s">
        <v>511</v>
      </c>
      <c r="C487" s="0" t="n">
        <v>9905.220655</v>
      </c>
      <c r="D487" s="0" t="n">
        <v>102732.647</v>
      </c>
      <c r="E487" s="0" t="n">
        <v>14164.72731</v>
      </c>
      <c r="F487" s="0" t="n">
        <v>4967.919698</v>
      </c>
      <c r="G487" s="0" t="n">
        <v>80000</v>
      </c>
      <c r="H487" s="0" t="n">
        <v>3600</v>
      </c>
      <c r="I487" s="0" t="s">
        <v>1715</v>
      </c>
      <c r="J487" s="0" t="s">
        <v>1716</v>
      </c>
      <c r="K487" s="0" t="s">
        <v>1717</v>
      </c>
      <c r="L487" s="0" t="s">
        <v>515</v>
      </c>
      <c r="M487" s="0" t="n">
        <v>-3198.440214</v>
      </c>
      <c r="N487" s="0" t="n">
        <v>-3.019359376</v>
      </c>
      <c r="O487" s="0" t="n">
        <v>2</v>
      </c>
      <c r="P487" s="0" t="n">
        <v>8</v>
      </c>
      <c r="Q487" s="0" t="n">
        <v>4</v>
      </c>
      <c r="R487" s="0" t="n">
        <v>4.5</v>
      </c>
      <c r="S487" s="0" t="n">
        <v>45</v>
      </c>
      <c r="T487" s="0" t="n">
        <v>67</v>
      </c>
      <c r="U487" s="0" t="n">
        <v>102</v>
      </c>
      <c r="V487" s="0" t="n">
        <v>10</v>
      </c>
      <c r="W487" s="0" t="n">
        <v>10</v>
      </c>
      <c r="X487" s="0" t="n">
        <v>0.65</v>
      </c>
      <c r="Y487" s="0" t="n">
        <v>1</v>
      </c>
      <c r="Z487" s="0" t="s">
        <v>114</v>
      </c>
      <c r="AA487" s="0" t="n">
        <v>10</v>
      </c>
      <c r="AB487" s="0" t="n">
        <v>0.01</v>
      </c>
      <c r="AC487" s="0" t="n">
        <f aca="false">V487/O487</f>
        <v>5</v>
      </c>
    </row>
    <row r="488" customFormat="false" ht="12.8" hidden="false" customHeight="false" outlineLevel="0" collapsed="false">
      <c r="A488" s="0" t="s">
        <v>1441</v>
      </c>
      <c r="B488" s="0" t="s">
        <v>516</v>
      </c>
      <c r="C488" s="0" t="n">
        <v>1765.515271</v>
      </c>
      <c r="D488" s="0" t="n">
        <v>66862.21701</v>
      </c>
      <c r="E488" s="0" t="n">
        <v>10644.07198</v>
      </c>
      <c r="F488" s="0" t="n">
        <v>4018.145026</v>
      </c>
      <c r="G488" s="0" t="n">
        <v>50000</v>
      </c>
      <c r="H488" s="0" t="n">
        <v>2200</v>
      </c>
      <c r="I488" s="0" t="s">
        <v>974</v>
      </c>
      <c r="J488" s="0" t="s">
        <v>975</v>
      </c>
      <c r="K488" s="0" t="s">
        <v>976</v>
      </c>
      <c r="L488" s="0" t="s">
        <v>686</v>
      </c>
      <c r="M488" s="0" t="n">
        <v>1562.295349</v>
      </c>
      <c r="N488" s="0" t="n">
        <v>2.392491919</v>
      </c>
      <c r="O488" s="0" t="n">
        <v>3</v>
      </c>
      <c r="P488" s="0" t="n">
        <v>5</v>
      </c>
      <c r="Q488" s="0" t="n">
        <v>1.66666666666667</v>
      </c>
      <c r="R488" s="0" t="n">
        <v>4.4</v>
      </c>
      <c r="S488" s="0" t="n">
        <v>44</v>
      </c>
      <c r="T488" s="0" t="n">
        <v>42</v>
      </c>
      <c r="U488" s="0" t="n">
        <v>103</v>
      </c>
      <c r="V488" s="0" t="n">
        <v>10</v>
      </c>
      <c r="W488" s="0" t="n">
        <v>5</v>
      </c>
      <c r="X488" s="0" t="n">
        <v>0.65</v>
      </c>
      <c r="Y488" s="0" t="n">
        <v>100</v>
      </c>
      <c r="Z488" s="0" t="s">
        <v>114</v>
      </c>
      <c r="AA488" s="0" t="n">
        <v>10</v>
      </c>
      <c r="AB488" s="0" t="n">
        <v>0.01</v>
      </c>
      <c r="AC488" s="0" t="n">
        <f aca="false">V488/O488</f>
        <v>3.33333333333333</v>
      </c>
    </row>
    <row r="489" customFormat="false" ht="12.8" hidden="false" customHeight="false" outlineLevel="0" collapsed="false">
      <c r="A489" s="0" t="s">
        <v>1441</v>
      </c>
      <c r="B489" s="0" t="s">
        <v>521</v>
      </c>
      <c r="C489" s="0" t="n">
        <v>57517.11483</v>
      </c>
      <c r="D489" s="0" t="n">
        <v>119195.7265</v>
      </c>
      <c r="E489" s="0" t="n">
        <v>24005.9995</v>
      </c>
      <c r="F489" s="0" t="n">
        <v>7589.727004</v>
      </c>
      <c r="G489" s="0" t="n">
        <v>80000</v>
      </c>
      <c r="H489" s="0" t="n">
        <v>7600</v>
      </c>
      <c r="I489" s="0" t="s">
        <v>1718</v>
      </c>
      <c r="J489" s="0" t="s">
        <v>1719</v>
      </c>
      <c r="K489" s="0" t="s">
        <v>1720</v>
      </c>
      <c r="L489" s="0" t="s">
        <v>1721</v>
      </c>
      <c r="M489" s="0" t="n">
        <v>-7762.731833</v>
      </c>
      <c r="N489" s="0" t="n">
        <v>-6.114387284</v>
      </c>
      <c r="O489" s="0" t="n">
        <v>2</v>
      </c>
      <c r="P489" s="0" t="n">
        <v>8</v>
      </c>
      <c r="Q489" s="0" t="n">
        <v>4</v>
      </c>
      <c r="R489" s="0" t="n">
        <v>9.5</v>
      </c>
      <c r="S489" s="0" t="n">
        <v>47.5</v>
      </c>
      <c r="T489" s="0" t="n">
        <v>74</v>
      </c>
      <c r="U489" s="0" t="n">
        <v>104</v>
      </c>
      <c r="V489" s="0" t="n">
        <v>20</v>
      </c>
      <c r="W489" s="0" t="n">
        <v>10</v>
      </c>
      <c r="X489" s="0" t="n">
        <v>0.65</v>
      </c>
      <c r="Y489" s="0" t="n">
        <v>100</v>
      </c>
      <c r="Z489" s="0" t="s">
        <v>114</v>
      </c>
      <c r="AA489" s="0" t="n">
        <v>10</v>
      </c>
      <c r="AB489" s="0" t="n">
        <v>0.01</v>
      </c>
      <c r="AC489" s="0" t="n">
        <f aca="false">V489/O489</f>
        <v>10</v>
      </c>
    </row>
    <row r="490" customFormat="false" ht="12.8" hidden="false" customHeight="false" outlineLevel="0" collapsed="false">
      <c r="A490" s="0" t="s">
        <v>1441</v>
      </c>
      <c r="B490" s="0" t="s">
        <v>526</v>
      </c>
      <c r="C490" s="0" t="n">
        <v>5515.929983</v>
      </c>
      <c r="D490" s="0" t="n">
        <v>543797.9595</v>
      </c>
      <c r="E490" s="0" t="n">
        <v>44434.99574</v>
      </c>
      <c r="F490" s="0" t="n">
        <v>19362.96371</v>
      </c>
      <c r="G490" s="0" t="n">
        <v>400000</v>
      </c>
      <c r="H490" s="0" t="n">
        <v>80000</v>
      </c>
      <c r="I490" s="0" t="s">
        <v>787</v>
      </c>
      <c r="J490" s="0" t="s">
        <v>980</v>
      </c>
      <c r="K490" s="0" t="s">
        <v>981</v>
      </c>
      <c r="L490" s="0" t="s">
        <v>982</v>
      </c>
      <c r="M490" s="0" t="n">
        <v>-27132.38145</v>
      </c>
      <c r="N490" s="0" t="n">
        <v>-4.75231031</v>
      </c>
      <c r="O490" s="0" t="n">
        <v>1</v>
      </c>
      <c r="P490" s="0" t="n">
        <v>4</v>
      </c>
      <c r="Q490" s="0" t="n">
        <v>4</v>
      </c>
      <c r="R490" s="0" t="n">
        <v>20</v>
      </c>
      <c r="S490" s="0" t="n">
        <v>100</v>
      </c>
      <c r="T490" s="0" t="n">
        <v>132</v>
      </c>
      <c r="U490" s="0" t="n">
        <v>105</v>
      </c>
      <c r="V490" s="0" t="n">
        <v>20</v>
      </c>
      <c r="W490" s="0" t="n">
        <v>5</v>
      </c>
      <c r="X490" s="0" t="n">
        <v>0.65</v>
      </c>
      <c r="Y490" s="0" t="n">
        <v>1</v>
      </c>
      <c r="Z490" s="0" t="s">
        <v>35</v>
      </c>
      <c r="AA490" s="0" t="n">
        <v>100</v>
      </c>
      <c r="AB490" s="0" t="n">
        <v>0.01</v>
      </c>
      <c r="AC490" s="0" t="n">
        <f aca="false">V490/O490</f>
        <v>20</v>
      </c>
    </row>
    <row r="491" customFormat="false" ht="12.8" hidden="false" customHeight="false" outlineLevel="0" collapsed="false">
      <c r="A491" s="0" t="s">
        <v>1441</v>
      </c>
      <c r="B491" s="0" t="s">
        <v>530</v>
      </c>
      <c r="C491" s="0" t="n">
        <v>2671.642287</v>
      </c>
      <c r="D491" s="0" t="n">
        <v>875178.4724</v>
      </c>
      <c r="E491" s="0" t="n">
        <v>37515.84023</v>
      </c>
      <c r="F491" s="0" t="n">
        <v>10662.63217</v>
      </c>
      <c r="G491" s="0" t="n">
        <v>800000</v>
      </c>
      <c r="H491" s="0" t="n">
        <v>27000</v>
      </c>
      <c r="I491" s="0" t="s">
        <v>1722</v>
      </c>
      <c r="J491" s="0" t="s">
        <v>1723</v>
      </c>
      <c r="K491" s="0" t="s">
        <v>1724</v>
      </c>
      <c r="L491" s="0" t="s">
        <v>1370</v>
      </c>
      <c r="M491" s="0" t="n">
        <v>-91847.11007</v>
      </c>
      <c r="N491" s="0" t="n">
        <v>-9.497898684</v>
      </c>
      <c r="O491" s="0" t="n">
        <v>3</v>
      </c>
      <c r="P491" s="0" t="n">
        <v>8</v>
      </c>
      <c r="Q491" s="0" t="n">
        <v>2.66666666666667</v>
      </c>
      <c r="R491" s="0" t="n">
        <v>3.375</v>
      </c>
      <c r="S491" s="0" t="n">
        <v>33.75</v>
      </c>
      <c r="T491" s="0" t="n">
        <v>87</v>
      </c>
      <c r="U491" s="0" t="n">
        <v>106</v>
      </c>
      <c r="V491" s="0" t="n">
        <v>10</v>
      </c>
      <c r="W491" s="0" t="n">
        <v>10</v>
      </c>
      <c r="X491" s="0" t="n">
        <v>0.65</v>
      </c>
      <c r="Y491" s="0" t="n">
        <v>1</v>
      </c>
      <c r="Z491" s="0" t="s">
        <v>35</v>
      </c>
      <c r="AA491" s="0" t="n">
        <v>100</v>
      </c>
      <c r="AB491" s="0" t="n">
        <v>0.01</v>
      </c>
      <c r="AC491" s="0" t="n">
        <f aca="false">V491/O491</f>
        <v>3.33333333333333</v>
      </c>
    </row>
    <row r="492" customFormat="false" ht="12.8" hidden="false" customHeight="false" outlineLevel="0" collapsed="false">
      <c r="A492" s="0" t="s">
        <v>1441</v>
      </c>
      <c r="B492" s="0" t="s">
        <v>535</v>
      </c>
      <c r="C492" s="0" t="n">
        <v>2551.288429</v>
      </c>
      <c r="D492" s="0" t="n">
        <v>494832.0748</v>
      </c>
      <c r="E492" s="0" t="n">
        <v>41143.41362</v>
      </c>
      <c r="F492" s="0" t="n">
        <v>13688.66115</v>
      </c>
      <c r="G492" s="0" t="n">
        <v>400000</v>
      </c>
      <c r="H492" s="0" t="n">
        <v>40000</v>
      </c>
      <c r="I492" s="0" t="s">
        <v>646</v>
      </c>
      <c r="J492" s="0" t="s">
        <v>987</v>
      </c>
      <c r="K492" s="0" t="s">
        <v>988</v>
      </c>
      <c r="L492" s="0" t="s">
        <v>982</v>
      </c>
      <c r="M492" s="0" t="n">
        <v>12621.54306</v>
      </c>
      <c r="N492" s="0" t="n">
        <v>2.617434135</v>
      </c>
      <c r="O492" s="0" t="n">
        <v>1</v>
      </c>
      <c r="P492" s="0" t="n">
        <v>4</v>
      </c>
      <c r="Q492" s="0" t="n">
        <v>4</v>
      </c>
      <c r="R492" s="0" t="n">
        <v>10</v>
      </c>
      <c r="S492" s="0" t="n">
        <v>100</v>
      </c>
      <c r="T492" s="0" t="n">
        <v>92</v>
      </c>
      <c r="U492" s="0" t="n">
        <v>107</v>
      </c>
      <c r="V492" s="0" t="n">
        <v>10</v>
      </c>
      <c r="W492" s="0" t="n">
        <v>5</v>
      </c>
      <c r="X492" s="0" t="n">
        <v>0.65</v>
      </c>
      <c r="Y492" s="0" t="n">
        <v>100</v>
      </c>
      <c r="Z492" s="0" t="s">
        <v>35</v>
      </c>
      <c r="AA492" s="0" t="n">
        <v>100</v>
      </c>
      <c r="AB492" s="0" t="n">
        <v>0.01</v>
      </c>
      <c r="AC492" s="0" t="n">
        <f aca="false">V492/O492</f>
        <v>10</v>
      </c>
    </row>
    <row r="493" customFormat="false" ht="12.8" hidden="false" customHeight="false" outlineLevel="0" collapsed="false">
      <c r="A493" s="0" t="s">
        <v>1441</v>
      </c>
      <c r="B493" s="0" t="s">
        <v>540</v>
      </c>
      <c r="C493" s="0" t="n">
        <v>40388.03776</v>
      </c>
      <c r="D493" s="0" t="n">
        <v>959819.402</v>
      </c>
      <c r="E493" s="0" t="n">
        <v>79142.34082</v>
      </c>
      <c r="F493" s="0" t="n">
        <v>22677.06118</v>
      </c>
      <c r="G493" s="0" t="n">
        <v>800000</v>
      </c>
      <c r="H493" s="0" t="n">
        <v>58000</v>
      </c>
      <c r="I493" s="0" t="s">
        <v>1725</v>
      </c>
      <c r="J493" s="0" t="s">
        <v>1726</v>
      </c>
      <c r="K493" s="0" t="s">
        <v>1727</v>
      </c>
      <c r="L493" s="0" t="s">
        <v>1680</v>
      </c>
      <c r="M493" s="0" t="n">
        <v>-150196.7908</v>
      </c>
      <c r="N493" s="0" t="n">
        <v>-13.53104502</v>
      </c>
      <c r="O493" s="0" t="n">
        <v>3</v>
      </c>
      <c r="P493" s="0" t="n">
        <v>8</v>
      </c>
      <c r="Q493" s="0" t="n">
        <v>2.66666666666667</v>
      </c>
      <c r="R493" s="0" t="n">
        <v>7.25</v>
      </c>
      <c r="S493" s="0" t="n">
        <v>36.25</v>
      </c>
      <c r="T493" s="0" t="n">
        <v>118</v>
      </c>
      <c r="U493" s="0" t="n">
        <v>108</v>
      </c>
      <c r="V493" s="0" t="n">
        <v>20</v>
      </c>
      <c r="W493" s="0" t="n">
        <v>10</v>
      </c>
      <c r="X493" s="0" t="n">
        <v>0.65</v>
      </c>
      <c r="Y493" s="0" t="n">
        <v>100</v>
      </c>
      <c r="Z493" s="0" t="s">
        <v>35</v>
      </c>
      <c r="AA493" s="0" t="n">
        <v>100</v>
      </c>
      <c r="AB493" s="0" t="n">
        <v>0.01</v>
      </c>
      <c r="AC493" s="0" t="n">
        <f aca="false">V493/O493</f>
        <v>6.66666666666667</v>
      </c>
    </row>
    <row r="494" customFormat="false" ht="12.8" hidden="false" customHeight="false" outlineLevel="0" collapsed="false">
      <c r="A494" s="0" t="s">
        <v>1441</v>
      </c>
      <c r="B494" s="0" t="s">
        <v>545</v>
      </c>
      <c r="C494" s="0" t="n">
        <v>4973.443805</v>
      </c>
      <c r="D494" s="0" t="n">
        <v>635959.6619</v>
      </c>
      <c r="E494" s="0" t="n">
        <v>44383.23037</v>
      </c>
      <c r="F494" s="0" t="n">
        <v>14576.43151</v>
      </c>
      <c r="G494" s="0" t="n">
        <v>500000</v>
      </c>
      <c r="H494" s="0" t="n">
        <v>77000</v>
      </c>
      <c r="I494" s="0" t="s">
        <v>1728</v>
      </c>
      <c r="J494" s="0" t="s">
        <v>1729</v>
      </c>
      <c r="K494" s="0" t="s">
        <v>1730</v>
      </c>
      <c r="L494" s="0" t="s">
        <v>205</v>
      </c>
      <c r="M494" s="0" t="n">
        <v>57144.10681</v>
      </c>
      <c r="N494" s="0" t="n">
        <v>9.872593489</v>
      </c>
      <c r="O494" s="0" t="n">
        <v>2</v>
      </c>
      <c r="P494" s="0" t="n">
        <v>5</v>
      </c>
      <c r="Q494" s="0" t="n">
        <v>2.5</v>
      </c>
      <c r="R494" s="0" t="n">
        <v>15.4</v>
      </c>
      <c r="S494" s="0" t="n">
        <v>77</v>
      </c>
      <c r="T494" s="0" t="n">
        <v>105</v>
      </c>
      <c r="U494" s="0" t="n">
        <v>109</v>
      </c>
      <c r="V494" s="0" t="n">
        <v>20</v>
      </c>
      <c r="W494" s="0" t="n">
        <v>5</v>
      </c>
      <c r="X494" s="0" t="n">
        <v>0.8</v>
      </c>
      <c r="Y494" s="0" t="n">
        <v>1</v>
      </c>
      <c r="Z494" s="0" t="s">
        <v>114</v>
      </c>
      <c r="AA494" s="0" t="n">
        <v>100</v>
      </c>
      <c r="AB494" s="0" t="n">
        <v>0.01</v>
      </c>
      <c r="AC494" s="0" t="n">
        <f aca="false">V494/O494</f>
        <v>10</v>
      </c>
    </row>
    <row r="495" customFormat="false" ht="12.8" hidden="false" customHeight="false" outlineLevel="0" collapsed="false">
      <c r="A495" s="0" t="s">
        <v>1441</v>
      </c>
      <c r="B495" s="0" t="s">
        <v>550</v>
      </c>
      <c r="C495" s="0" t="n">
        <v>20279.02406</v>
      </c>
      <c r="D495" s="0" t="n">
        <v>1015147.299</v>
      </c>
      <c r="E495" s="0" t="n">
        <v>48724.26158</v>
      </c>
      <c r="F495" s="0" t="n">
        <v>14423.03729</v>
      </c>
      <c r="G495" s="0" t="n">
        <v>900000</v>
      </c>
      <c r="H495" s="0" t="n">
        <v>52000</v>
      </c>
      <c r="I495" s="0" t="s">
        <v>996</v>
      </c>
      <c r="J495" s="0" t="s">
        <v>997</v>
      </c>
      <c r="K495" s="0" t="s">
        <v>998</v>
      </c>
      <c r="L495" s="0" t="s">
        <v>999</v>
      </c>
      <c r="M495" s="0" t="n">
        <v>6513.897893</v>
      </c>
      <c r="N495" s="0" t="n">
        <v>0.645814216</v>
      </c>
      <c r="O495" s="0" t="n">
        <v>2</v>
      </c>
      <c r="P495" s="0" t="n">
        <v>9</v>
      </c>
      <c r="Q495" s="0" t="n">
        <v>4.5</v>
      </c>
      <c r="R495" s="0" t="n">
        <v>5.77777777777778</v>
      </c>
      <c r="S495" s="0" t="n">
        <v>57.7777777777778</v>
      </c>
      <c r="T495" s="0" t="n">
        <v>172</v>
      </c>
      <c r="U495" s="0" t="n">
        <v>110</v>
      </c>
      <c r="V495" s="0" t="n">
        <v>10</v>
      </c>
      <c r="W495" s="0" t="n">
        <v>10</v>
      </c>
      <c r="X495" s="0" t="n">
        <v>0.8</v>
      </c>
      <c r="Y495" s="0" t="n">
        <v>1</v>
      </c>
      <c r="Z495" s="0" t="s">
        <v>114</v>
      </c>
      <c r="AA495" s="0" t="n">
        <v>100</v>
      </c>
      <c r="AB495" s="0" t="n">
        <v>0.01</v>
      </c>
      <c r="AC495" s="0" t="n">
        <f aca="false">V495/O495</f>
        <v>5</v>
      </c>
    </row>
    <row r="496" customFormat="false" ht="12.8" hidden="false" customHeight="false" outlineLevel="0" collapsed="false">
      <c r="A496" s="0" t="s">
        <v>1441</v>
      </c>
      <c r="B496" s="0" t="s">
        <v>555</v>
      </c>
      <c r="C496" s="0" t="n">
        <v>1759.351658</v>
      </c>
      <c r="D496" s="0" t="n">
        <v>558669.0575</v>
      </c>
      <c r="E496" s="0" t="n">
        <v>27333.95858</v>
      </c>
      <c r="F496" s="0" t="n">
        <v>8335.09888</v>
      </c>
      <c r="G496" s="0" t="n">
        <v>500000</v>
      </c>
      <c r="H496" s="0" t="n">
        <v>23000</v>
      </c>
      <c r="I496" s="0" t="s">
        <v>1731</v>
      </c>
      <c r="J496" s="0" t="s">
        <v>1732</v>
      </c>
      <c r="K496" s="0" t="s">
        <v>1733</v>
      </c>
      <c r="L496" s="0" t="s">
        <v>671</v>
      </c>
      <c r="M496" s="0" t="n">
        <v>9832.003233</v>
      </c>
      <c r="N496" s="0" t="n">
        <v>1.791424824</v>
      </c>
      <c r="O496" s="0" t="n">
        <v>2</v>
      </c>
      <c r="P496" s="0" t="n">
        <v>5</v>
      </c>
      <c r="Q496" s="0" t="n">
        <v>2.5</v>
      </c>
      <c r="R496" s="0" t="n">
        <v>4.6</v>
      </c>
      <c r="S496" s="0" t="n">
        <v>46</v>
      </c>
      <c r="T496" s="0" t="n">
        <v>68</v>
      </c>
      <c r="U496" s="0" t="n">
        <v>111</v>
      </c>
      <c r="V496" s="0" t="n">
        <v>10</v>
      </c>
      <c r="W496" s="0" t="n">
        <v>5</v>
      </c>
      <c r="X496" s="0" t="n">
        <v>0.8</v>
      </c>
      <c r="Y496" s="0" t="n">
        <v>100</v>
      </c>
      <c r="Z496" s="0" t="s">
        <v>114</v>
      </c>
      <c r="AA496" s="0" t="n">
        <v>100</v>
      </c>
      <c r="AB496" s="0" t="n">
        <v>0.01</v>
      </c>
      <c r="AC496" s="0" t="n">
        <f aca="false">V496/O496</f>
        <v>5</v>
      </c>
    </row>
    <row r="497" customFormat="false" ht="12.8" hidden="false" customHeight="false" outlineLevel="0" collapsed="false">
      <c r="A497" s="0" t="s">
        <v>1441</v>
      </c>
      <c r="B497" s="0" t="s">
        <v>560</v>
      </c>
      <c r="C497" s="0" t="n">
        <v>32708.32535</v>
      </c>
      <c r="D497" s="0" t="n">
        <v>1047362.372</v>
      </c>
      <c r="E497" s="0" t="n">
        <v>55511.63958</v>
      </c>
      <c r="F497" s="0" t="n">
        <v>14850.73251</v>
      </c>
      <c r="G497" s="0" t="n">
        <v>900000</v>
      </c>
      <c r="H497" s="0" t="n">
        <v>77000</v>
      </c>
      <c r="I497" s="0" t="s">
        <v>1734</v>
      </c>
      <c r="J497" s="0" t="s">
        <v>1735</v>
      </c>
      <c r="K497" s="0" t="s">
        <v>1736</v>
      </c>
      <c r="L497" s="0" t="s">
        <v>1737</v>
      </c>
      <c r="M497" s="0" t="n">
        <v>-47105.10002</v>
      </c>
      <c r="N497" s="0" t="n">
        <v>-4.303928734</v>
      </c>
      <c r="O497" s="0" t="n">
        <v>3</v>
      </c>
      <c r="P497" s="0" t="n">
        <v>9</v>
      </c>
      <c r="Q497" s="0" t="n">
        <v>3</v>
      </c>
      <c r="R497" s="0" t="n">
        <v>8.55555555555556</v>
      </c>
      <c r="S497" s="0" t="n">
        <v>42.7777777777778</v>
      </c>
      <c r="T497" s="0" t="n">
        <v>168</v>
      </c>
      <c r="U497" s="0" t="n">
        <v>112</v>
      </c>
      <c r="V497" s="0" t="n">
        <v>20</v>
      </c>
      <c r="W497" s="0" t="n">
        <v>10</v>
      </c>
      <c r="X497" s="0" t="n">
        <v>0.8</v>
      </c>
      <c r="Y497" s="0" t="n">
        <v>100</v>
      </c>
      <c r="Z497" s="0" t="s">
        <v>114</v>
      </c>
      <c r="AA497" s="0" t="n">
        <v>100</v>
      </c>
      <c r="AB497" s="0" t="n">
        <v>0.01</v>
      </c>
      <c r="AC497" s="0" t="n">
        <f aca="false">V497/O497</f>
        <v>6.66666666666667</v>
      </c>
    </row>
    <row r="498" customFormat="false" ht="12.8" hidden="false" customHeight="false" outlineLevel="0" collapsed="false">
      <c r="A498" s="0" t="s">
        <v>1441</v>
      </c>
      <c r="B498" s="0" t="s">
        <v>565</v>
      </c>
      <c r="C498" s="0" t="n">
        <v>4164.758582</v>
      </c>
      <c r="D498" s="0" t="n">
        <v>112192.07</v>
      </c>
      <c r="E498" s="0" t="n">
        <v>28777.11997</v>
      </c>
      <c r="F498" s="0" t="n">
        <v>9414.950043</v>
      </c>
      <c r="G498" s="0" t="n">
        <v>50000</v>
      </c>
      <c r="H498" s="0" t="n">
        <v>24000</v>
      </c>
      <c r="I498" s="0" t="s">
        <v>1738</v>
      </c>
      <c r="J498" s="0" t="s">
        <v>1739</v>
      </c>
      <c r="K498" s="0" t="s">
        <v>1740</v>
      </c>
      <c r="L498" s="0" t="s">
        <v>1151</v>
      </c>
      <c r="M498" s="0" t="n">
        <v>-678.6099664</v>
      </c>
      <c r="N498" s="0" t="n">
        <v>-0.601227853</v>
      </c>
      <c r="O498" s="0" t="n">
        <v>4</v>
      </c>
      <c r="P498" s="0" t="n">
        <v>5</v>
      </c>
      <c r="Q498" s="0" t="n">
        <v>1.25</v>
      </c>
      <c r="R498" s="0" t="n">
        <v>4.8</v>
      </c>
      <c r="S498" s="0" t="n">
        <v>24</v>
      </c>
      <c r="T498" s="0" t="n">
        <v>55</v>
      </c>
      <c r="U498" s="0" t="n">
        <v>113</v>
      </c>
      <c r="V498" s="0" t="n">
        <v>20</v>
      </c>
      <c r="W498" s="0" t="n">
        <v>5</v>
      </c>
      <c r="X498" s="0" t="n">
        <v>0.65</v>
      </c>
      <c r="Y498" s="0" t="n">
        <v>1</v>
      </c>
      <c r="Z498" s="0" t="s">
        <v>35</v>
      </c>
      <c r="AA498" s="0" t="n">
        <v>10</v>
      </c>
      <c r="AB498" s="0" t="n">
        <v>0.1</v>
      </c>
      <c r="AC498" s="0" t="n">
        <f aca="false">V498/O498</f>
        <v>5</v>
      </c>
    </row>
    <row r="499" customFormat="false" ht="12.8" hidden="false" customHeight="false" outlineLevel="0" collapsed="false">
      <c r="A499" s="0" t="s">
        <v>1441</v>
      </c>
      <c r="B499" s="0" t="s">
        <v>569</v>
      </c>
      <c r="C499" s="0" t="n">
        <v>3544.725423</v>
      </c>
      <c r="D499" s="0" t="n">
        <v>163280.3506</v>
      </c>
      <c r="E499" s="0" t="n">
        <v>29029.27204</v>
      </c>
      <c r="F499" s="0" t="n">
        <v>8251.078591</v>
      </c>
      <c r="G499" s="0" t="n">
        <v>100000</v>
      </c>
      <c r="H499" s="0" t="n">
        <v>26000</v>
      </c>
      <c r="I499" s="0" t="s">
        <v>1741</v>
      </c>
      <c r="J499" s="0" t="s">
        <v>1742</v>
      </c>
      <c r="K499" s="0" t="s">
        <v>1743</v>
      </c>
      <c r="L499" s="0" t="s">
        <v>1744</v>
      </c>
      <c r="M499" s="0" t="n">
        <v>-2164.117139</v>
      </c>
      <c r="N499" s="0" t="n">
        <v>-1.308062559</v>
      </c>
      <c r="O499" s="0" t="n">
        <v>5</v>
      </c>
      <c r="P499" s="0" t="n">
        <v>10</v>
      </c>
      <c r="Q499" s="0" t="n">
        <v>2</v>
      </c>
      <c r="R499" s="0" t="n">
        <v>2.6</v>
      </c>
      <c r="S499" s="0" t="n">
        <v>26</v>
      </c>
      <c r="T499" s="0" t="n">
        <v>98</v>
      </c>
      <c r="U499" s="0" t="n">
        <v>114</v>
      </c>
      <c r="V499" s="0" t="n">
        <v>10</v>
      </c>
      <c r="W499" s="0" t="n">
        <v>10</v>
      </c>
      <c r="X499" s="0" t="n">
        <v>0.65</v>
      </c>
      <c r="Y499" s="0" t="n">
        <v>1</v>
      </c>
      <c r="Z499" s="0" t="s">
        <v>35</v>
      </c>
      <c r="AA499" s="0" t="n">
        <v>10</v>
      </c>
      <c r="AB499" s="0" t="n">
        <v>0.1</v>
      </c>
      <c r="AC499" s="0" t="n">
        <f aca="false">V499/O499</f>
        <v>2</v>
      </c>
    </row>
    <row r="500" customFormat="false" ht="12.8" hidden="false" customHeight="false" outlineLevel="0" collapsed="false">
      <c r="A500" s="0" t="s">
        <v>1441</v>
      </c>
      <c r="B500" s="0" t="s">
        <v>574</v>
      </c>
      <c r="C500" s="0" t="n">
        <v>1454.549494</v>
      </c>
      <c r="D500" s="0" t="n">
        <v>92760.85101</v>
      </c>
      <c r="E500" s="0" t="n">
        <v>20754.29903</v>
      </c>
      <c r="F500" s="0" t="n">
        <v>7006.551973</v>
      </c>
      <c r="G500" s="0" t="n">
        <v>50000</v>
      </c>
      <c r="H500" s="0" t="n">
        <v>15000</v>
      </c>
      <c r="I500" s="0" t="s">
        <v>1745</v>
      </c>
      <c r="J500" s="0" t="s">
        <v>1746</v>
      </c>
      <c r="K500" s="0" t="s">
        <v>1747</v>
      </c>
      <c r="L500" s="0" t="s">
        <v>94</v>
      </c>
      <c r="M500" s="0" t="n">
        <v>-46.6195155</v>
      </c>
      <c r="N500" s="0" t="n">
        <v>-0.050232503</v>
      </c>
      <c r="O500" s="0" t="n">
        <v>3</v>
      </c>
      <c r="P500" s="0" t="n">
        <v>5</v>
      </c>
      <c r="Q500" s="0" t="n">
        <v>1.66666666666667</v>
      </c>
      <c r="R500" s="0" t="n">
        <v>3</v>
      </c>
      <c r="S500" s="0" t="n">
        <v>30</v>
      </c>
      <c r="T500" s="0" t="n">
        <v>43</v>
      </c>
      <c r="U500" s="0" t="n">
        <v>115</v>
      </c>
      <c r="V500" s="0" t="n">
        <v>10</v>
      </c>
      <c r="W500" s="0" t="n">
        <v>5</v>
      </c>
      <c r="X500" s="0" t="n">
        <v>0.65</v>
      </c>
      <c r="Y500" s="0" t="n">
        <v>100</v>
      </c>
      <c r="Z500" s="0" t="s">
        <v>35</v>
      </c>
      <c r="AA500" s="0" t="n">
        <v>10</v>
      </c>
      <c r="AB500" s="0" t="n">
        <v>0.1</v>
      </c>
      <c r="AC500" s="0" t="n">
        <f aca="false">V500/O500</f>
        <v>3.33333333333333</v>
      </c>
    </row>
    <row r="501" customFormat="false" ht="12.8" hidden="false" customHeight="false" outlineLevel="0" collapsed="false">
      <c r="A501" s="0" t="s">
        <v>1441</v>
      </c>
      <c r="B501" s="0" t="s">
        <v>578</v>
      </c>
      <c r="C501" s="0" t="n">
        <v>8552.531621</v>
      </c>
      <c r="D501" s="0" t="n">
        <v>190337.2025</v>
      </c>
      <c r="E501" s="0" t="n">
        <v>44706.49597</v>
      </c>
      <c r="F501" s="0" t="n">
        <v>13630.70655</v>
      </c>
      <c r="G501" s="0" t="n">
        <v>100000</v>
      </c>
      <c r="H501" s="0" t="n">
        <v>32000</v>
      </c>
      <c r="I501" s="0" t="s">
        <v>1748</v>
      </c>
      <c r="J501" s="0" t="s">
        <v>1749</v>
      </c>
      <c r="K501" s="0" t="s">
        <v>1750</v>
      </c>
      <c r="L501" s="0" t="s">
        <v>1751</v>
      </c>
      <c r="M501" s="0" t="n">
        <v>-14111.0147</v>
      </c>
      <c r="N501" s="0" t="n">
        <v>-6.901999387</v>
      </c>
      <c r="O501" s="0" t="n">
        <v>6</v>
      </c>
      <c r="P501" s="0" t="n">
        <v>10</v>
      </c>
      <c r="Q501" s="0" t="n">
        <v>1.66666666666667</v>
      </c>
      <c r="R501" s="0" t="n">
        <v>3.2</v>
      </c>
      <c r="S501" s="0" t="n">
        <v>16</v>
      </c>
      <c r="T501" s="0" t="n">
        <v>199</v>
      </c>
      <c r="U501" s="0" t="n">
        <v>116</v>
      </c>
      <c r="V501" s="0" t="n">
        <v>20</v>
      </c>
      <c r="W501" s="0" t="n">
        <v>10</v>
      </c>
      <c r="X501" s="0" t="n">
        <v>0.65</v>
      </c>
      <c r="Y501" s="0" t="n">
        <v>100</v>
      </c>
      <c r="Z501" s="0" t="s">
        <v>35</v>
      </c>
      <c r="AA501" s="0" t="n">
        <v>10</v>
      </c>
      <c r="AB501" s="0" t="n">
        <v>0.1</v>
      </c>
      <c r="AC501" s="0" t="n">
        <f aca="false">V501/O501</f>
        <v>3.33333333333333</v>
      </c>
    </row>
    <row r="502" customFormat="false" ht="12.8" hidden="false" customHeight="false" outlineLevel="0" collapsed="false">
      <c r="A502" s="0" t="s">
        <v>1441</v>
      </c>
      <c r="B502" s="0" t="s">
        <v>583</v>
      </c>
      <c r="C502" s="0" t="n">
        <v>2010.088325</v>
      </c>
      <c r="D502" s="0" t="n">
        <v>120561.6402</v>
      </c>
      <c r="E502" s="0" t="n">
        <v>16104.79196</v>
      </c>
      <c r="F502" s="0" t="n">
        <v>4456.848201</v>
      </c>
      <c r="G502" s="0" t="n">
        <v>80000</v>
      </c>
      <c r="H502" s="0" t="n">
        <v>20000</v>
      </c>
      <c r="I502" s="0" t="s">
        <v>1752</v>
      </c>
      <c r="J502" s="0" t="s">
        <v>1753</v>
      </c>
      <c r="K502" s="0" t="s">
        <v>1754</v>
      </c>
      <c r="L502" s="0" t="s">
        <v>410</v>
      </c>
      <c r="M502" s="0" t="n">
        <v>-20947.13126</v>
      </c>
      <c r="N502" s="0" t="n">
        <v>-14.80270873</v>
      </c>
      <c r="O502" s="0" t="n">
        <v>8</v>
      </c>
      <c r="P502" s="0" t="n">
        <v>8</v>
      </c>
      <c r="Q502" s="0" t="n">
        <v>1</v>
      </c>
      <c r="R502" s="0" t="n">
        <v>2.5</v>
      </c>
      <c r="S502" s="0" t="n">
        <v>12.5</v>
      </c>
      <c r="T502" s="0" t="n">
        <v>81</v>
      </c>
      <c r="U502" s="0" t="n">
        <v>117</v>
      </c>
      <c r="V502" s="0" t="n">
        <v>20</v>
      </c>
      <c r="W502" s="0" t="n">
        <v>5</v>
      </c>
      <c r="X502" s="0" t="n">
        <v>0.8</v>
      </c>
      <c r="Y502" s="0" t="n">
        <v>1</v>
      </c>
      <c r="Z502" s="0" t="s">
        <v>114</v>
      </c>
      <c r="AA502" s="0" t="n">
        <v>10</v>
      </c>
      <c r="AB502" s="0" t="n">
        <v>0.1</v>
      </c>
      <c r="AC502" s="0" t="n">
        <f aca="false">V502/O502</f>
        <v>2.5</v>
      </c>
    </row>
    <row r="503" customFormat="false" ht="12.8" hidden="false" customHeight="false" outlineLevel="0" collapsed="false">
      <c r="A503" s="0" t="s">
        <v>1441</v>
      </c>
      <c r="B503" s="0" t="s">
        <v>587</v>
      </c>
      <c r="C503" s="0" t="n">
        <v>1946.877182</v>
      </c>
      <c r="D503" s="0" t="n">
        <v>161499.1984</v>
      </c>
      <c r="E503" s="0" t="n">
        <v>23678.83051</v>
      </c>
      <c r="F503" s="0" t="n">
        <v>6820.367938</v>
      </c>
      <c r="G503" s="0" t="n">
        <v>110000</v>
      </c>
      <c r="H503" s="0" t="n">
        <v>21000</v>
      </c>
      <c r="I503" s="0" t="s">
        <v>1755</v>
      </c>
      <c r="J503" s="0" t="s">
        <v>1756</v>
      </c>
      <c r="K503" s="0" t="s">
        <v>1757</v>
      </c>
      <c r="L503" s="0" t="s">
        <v>1758</v>
      </c>
      <c r="M503" s="0" t="n">
        <v>-3759.244065</v>
      </c>
      <c r="N503" s="0" t="n">
        <v>-2.274766728</v>
      </c>
      <c r="O503" s="0" t="n">
        <v>5</v>
      </c>
      <c r="P503" s="0" t="n">
        <v>11</v>
      </c>
      <c r="Q503" s="0" t="n">
        <v>2.2</v>
      </c>
      <c r="R503" s="0" t="n">
        <v>1.90909090909091</v>
      </c>
      <c r="S503" s="0" t="n">
        <v>19.0909090909091</v>
      </c>
      <c r="T503" s="0" t="n">
        <v>102</v>
      </c>
      <c r="U503" s="0" t="n">
        <v>118</v>
      </c>
      <c r="V503" s="0" t="n">
        <v>10</v>
      </c>
      <c r="W503" s="0" t="n">
        <v>10</v>
      </c>
      <c r="X503" s="0" t="n">
        <v>0.8</v>
      </c>
      <c r="Y503" s="0" t="n">
        <v>1</v>
      </c>
      <c r="Z503" s="0" t="s">
        <v>114</v>
      </c>
      <c r="AA503" s="0" t="n">
        <v>10</v>
      </c>
      <c r="AB503" s="0" t="n">
        <v>0.1</v>
      </c>
      <c r="AC503" s="0" t="n">
        <f aca="false">V503/O503</f>
        <v>2</v>
      </c>
    </row>
    <row r="504" customFormat="false" ht="12.8" hidden="false" customHeight="false" outlineLevel="0" collapsed="false">
      <c r="A504" s="0" t="s">
        <v>1441</v>
      </c>
      <c r="B504" s="0" t="s">
        <v>592</v>
      </c>
      <c r="C504" s="0" t="n">
        <v>836.218904</v>
      </c>
      <c r="D504" s="0" t="n">
        <v>100220.4514</v>
      </c>
      <c r="E504" s="0" t="n">
        <v>22104.83622</v>
      </c>
      <c r="F504" s="0" t="n">
        <v>6115.615215</v>
      </c>
      <c r="G504" s="0" t="n">
        <v>60000</v>
      </c>
      <c r="H504" s="0" t="n">
        <v>12000</v>
      </c>
      <c r="I504" s="0" t="s">
        <v>1759</v>
      </c>
      <c r="J504" s="0" t="s">
        <v>1760</v>
      </c>
      <c r="K504" s="0" t="s">
        <v>1761</v>
      </c>
      <c r="L504" s="0" t="s">
        <v>262</v>
      </c>
      <c r="M504" s="0" t="n">
        <v>-2041.811868</v>
      </c>
      <c r="N504" s="0" t="n">
        <v>-1.996642557</v>
      </c>
      <c r="O504" s="0" t="n">
        <v>5</v>
      </c>
      <c r="P504" s="0" t="n">
        <v>6</v>
      </c>
      <c r="Q504" s="0" t="n">
        <v>1.2</v>
      </c>
      <c r="R504" s="0" t="n">
        <v>2</v>
      </c>
      <c r="S504" s="0" t="n">
        <v>20</v>
      </c>
      <c r="T504" s="0" t="n">
        <v>64</v>
      </c>
      <c r="U504" s="0" t="n">
        <v>119</v>
      </c>
      <c r="V504" s="0" t="n">
        <v>10</v>
      </c>
      <c r="W504" s="0" t="n">
        <v>5</v>
      </c>
      <c r="X504" s="0" t="n">
        <v>0.8</v>
      </c>
      <c r="Y504" s="0" t="n">
        <v>100</v>
      </c>
      <c r="Z504" s="0" t="s">
        <v>114</v>
      </c>
      <c r="AA504" s="0" t="n">
        <v>10</v>
      </c>
      <c r="AB504" s="0" t="n">
        <v>0.1</v>
      </c>
      <c r="AC504" s="0" t="n">
        <f aca="false">V504/O504</f>
        <v>2</v>
      </c>
    </row>
    <row r="505" customFormat="false" ht="12.8" hidden="false" customHeight="false" outlineLevel="0" collapsed="false">
      <c r="A505" s="0" t="s">
        <v>1441</v>
      </c>
      <c r="B505" s="0" t="s">
        <v>597</v>
      </c>
      <c r="C505" s="0" t="n">
        <v>2833.512646</v>
      </c>
      <c r="D505" s="0" t="n">
        <v>197418.7318</v>
      </c>
      <c r="E505" s="0" t="n">
        <v>30478.66211</v>
      </c>
      <c r="F505" s="0" t="n">
        <v>9940.069691</v>
      </c>
      <c r="G505" s="0" t="n">
        <v>130000</v>
      </c>
      <c r="H505" s="0" t="n">
        <v>27000</v>
      </c>
      <c r="I505" s="0" t="s">
        <v>1762</v>
      </c>
      <c r="J505" s="0" t="s">
        <v>1763</v>
      </c>
      <c r="K505" s="0" t="s">
        <v>1764</v>
      </c>
      <c r="L505" s="0" t="s">
        <v>1765</v>
      </c>
      <c r="M505" s="0" t="n">
        <v>5491.425954</v>
      </c>
      <c r="N505" s="0" t="n">
        <v>2.861200979</v>
      </c>
      <c r="O505" s="0" t="n">
        <v>9</v>
      </c>
      <c r="P505" s="0" t="n">
        <v>13</v>
      </c>
      <c r="Q505" s="0" t="n">
        <v>1.44444444444444</v>
      </c>
      <c r="R505" s="0" t="n">
        <v>2.07692307692308</v>
      </c>
      <c r="S505" s="0" t="n">
        <v>10.3846153846154</v>
      </c>
      <c r="T505" s="0" t="n">
        <v>101</v>
      </c>
      <c r="U505" s="0" t="n">
        <v>120</v>
      </c>
      <c r="V505" s="0" t="n">
        <v>20</v>
      </c>
      <c r="W505" s="0" t="n">
        <v>10</v>
      </c>
      <c r="X505" s="0" t="n">
        <v>0.8</v>
      </c>
      <c r="Y505" s="0" t="n">
        <v>100</v>
      </c>
      <c r="Z505" s="0" t="s">
        <v>114</v>
      </c>
      <c r="AA505" s="0" t="n">
        <v>10</v>
      </c>
      <c r="AB505" s="0" t="n">
        <v>0.1</v>
      </c>
      <c r="AC505" s="0" t="n">
        <f aca="false">V505/O505</f>
        <v>2.22222222222222</v>
      </c>
    </row>
    <row r="506" customFormat="false" ht="12.8" hidden="false" customHeight="false" outlineLevel="0" collapsed="false">
      <c r="A506" s="0" t="s">
        <v>1441</v>
      </c>
      <c r="B506" s="0" t="s">
        <v>602</v>
      </c>
      <c r="C506" s="0" t="n">
        <v>1691.94762</v>
      </c>
      <c r="D506" s="0" t="n">
        <v>841332.9714</v>
      </c>
      <c r="E506" s="0" t="n">
        <v>111126.1797</v>
      </c>
      <c r="F506" s="0" t="n">
        <v>30206.7917</v>
      </c>
      <c r="G506" s="0" t="n">
        <v>500000</v>
      </c>
      <c r="H506" s="0" t="n">
        <v>200000</v>
      </c>
      <c r="I506" s="0" t="s">
        <v>1766</v>
      </c>
      <c r="J506" s="0" t="s">
        <v>1767</v>
      </c>
      <c r="K506" s="0" t="s">
        <v>1768</v>
      </c>
      <c r="L506" s="0" t="s">
        <v>60</v>
      </c>
      <c r="M506" s="0" t="n">
        <v>-28948.92332</v>
      </c>
      <c r="N506" s="0" t="n">
        <v>-3.326384646</v>
      </c>
      <c r="O506" s="0" t="n">
        <v>5</v>
      </c>
      <c r="P506" s="0" t="n">
        <v>5</v>
      </c>
      <c r="Q506" s="0" t="n">
        <v>1</v>
      </c>
      <c r="R506" s="0" t="n">
        <v>4</v>
      </c>
      <c r="S506" s="0" t="n">
        <v>20</v>
      </c>
      <c r="T506" s="0" t="n">
        <v>342</v>
      </c>
      <c r="U506" s="0" t="n">
        <v>121</v>
      </c>
      <c r="V506" s="0" t="n">
        <v>20</v>
      </c>
      <c r="W506" s="0" t="n">
        <v>5</v>
      </c>
      <c r="X506" s="0" t="n">
        <v>0.8</v>
      </c>
      <c r="Y506" s="0" t="n">
        <v>1</v>
      </c>
      <c r="Z506" s="0" t="s">
        <v>35</v>
      </c>
      <c r="AA506" s="0" t="n">
        <v>100</v>
      </c>
      <c r="AB506" s="0" t="n">
        <v>0.1</v>
      </c>
      <c r="AC506" s="0" t="n">
        <f aca="false">V506/O506</f>
        <v>4</v>
      </c>
    </row>
    <row r="507" customFormat="false" ht="12.8" hidden="false" customHeight="false" outlineLevel="0" collapsed="false">
      <c r="A507" s="0" t="s">
        <v>1441</v>
      </c>
      <c r="B507" s="0" t="s">
        <v>606</v>
      </c>
      <c r="C507" s="0" t="n">
        <v>1163.091449</v>
      </c>
      <c r="D507" s="0" t="n">
        <v>1281655.092</v>
      </c>
      <c r="E507" s="0" t="n">
        <v>80311.51538</v>
      </c>
      <c r="F507" s="0" t="n">
        <v>21343.57686</v>
      </c>
      <c r="G507" s="0" t="n">
        <v>1000000</v>
      </c>
      <c r="H507" s="0" t="n">
        <v>180000</v>
      </c>
      <c r="I507" s="0" t="s">
        <v>1769</v>
      </c>
      <c r="J507" s="0" t="s">
        <v>1770</v>
      </c>
      <c r="K507" s="0" t="s">
        <v>1771</v>
      </c>
      <c r="L507" s="0" t="s">
        <v>1772</v>
      </c>
      <c r="M507" s="0" t="n">
        <v>13163.49839</v>
      </c>
      <c r="N507" s="0" t="n">
        <v>1.037728469</v>
      </c>
      <c r="O507" s="0" t="n">
        <v>6</v>
      </c>
      <c r="P507" s="0" t="n">
        <v>10</v>
      </c>
      <c r="Q507" s="0" t="n">
        <v>1.66666666666667</v>
      </c>
      <c r="R507" s="0" t="n">
        <v>1.8</v>
      </c>
      <c r="S507" s="0" t="n">
        <v>18</v>
      </c>
      <c r="T507" s="0" t="n">
        <v>125</v>
      </c>
      <c r="U507" s="0" t="n">
        <v>122</v>
      </c>
      <c r="V507" s="0" t="n">
        <v>10</v>
      </c>
      <c r="W507" s="0" t="n">
        <v>10</v>
      </c>
      <c r="X507" s="0" t="n">
        <v>0.8</v>
      </c>
      <c r="Y507" s="0" t="n">
        <v>1</v>
      </c>
      <c r="Z507" s="0" t="s">
        <v>35</v>
      </c>
      <c r="AA507" s="0" t="n">
        <v>100</v>
      </c>
      <c r="AB507" s="0" t="n">
        <v>0.1</v>
      </c>
      <c r="AC507" s="0" t="n">
        <f aca="false">V507/O507</f>
        <v>1.66666666666667</v>
      </c>
    </row>
    <row r="508" customFormat="false" ht="12.8" hidden="false" customHeight="false" outlineLevel="0" collapsed="false">
      <c r="A508" s="0" t="s">
        <v>1441</v>
      </c>
      <c r="B508" s="0" t="s">
        <v>611</v>
      </c>
      <c r="C508" s="0" t="n">
        <v>401.700706</v>
      </c>
      <c r="D508" s="0" t="n">
        <v>779137.154</v>
      </c>
      <c r="E508" s="0" t="n">
        <v>45897.02688</v>
      </c>
      <c r="F508" s="0" t="n">
        <v>13240.12717</v>
      </c>
      <c r="G508" s="0" t="n">
        <v>600000</v>
      </c>
      <c r="H508" s="0" t="n">
        <v>120000</v>
      </c>
      <c r="I508" s="0" t="s">
        <v>1773</v>
      </c>
      <c r="J508" s="0" t="s">
        <v>1774</v>
      </c>
      <c r="K508" s="0" t="s">
        <v>1775</v>
      </c>
      <c r="L508" s="0" t="s">
        <v>1181</v>
      </c>
      <c r="M508" s="0" t="n">
        <v>77640.01402</v>
      </c>
      <c r="N508" s="0" t="n">
        <v>11.06775917</v>
      </c>
      <c r="O508" s="0" t="n">
        <v>5</v>
      </c>
      <c r="P508" s="0" t="n">
        <v>6</v>
      </c>
      <c r="Q508" s="0" t="n">
        <v>1.2</v>
      </c>
      <c r="R508" s="0" t="n">
        <v>2</v>
      </c>
      <c r="S508" s="0" t="n">
        <v>20</v>
      </c>
      <c r="T508" s="0" t="n">
        <v>96</v>
      </c>
      <c r="U508" s="0" t="n">
        <v>123</v>
      </c>
      <c r="V508" s="0" t="n">
        <v>10</v>
      </c>
      <c r="W508" s="0" t="n">
        <v>5</v>
      </c>
      <c r="X508" s="0" t="n">
        <v>0.8</v>
      </c>
      <c r="Y508" s="0" t="n">
        <v>100</v>
      </c>
      <c r="Z508" s="0" t="s">
        <v>35</v>
      </c>
      <c r="AA508" s="0" t="n">
        <v>100</v>
      </c>
      <c r="AB508" s="0" t="n">
        <v>0.1</v>
      </c>
      <c r="AC508" s="0" t="n">
        <f aca="false">V508/O508</f>
        <v>2</v>
      </c>
    </row>
    <row r="509" customFormat="false" ht="12.8" hidden="false" customHeight="false" outlineLevel="0" collapsed="false">
      <c r="A509" s="0" t="s">
        <v>1441</v>
      </c>
      <c r="B509" s="0" t="s">
        <v>616</v>
      </c>
      <c r="C509" s="0" t="n">
        <v>5250.293305</v>
      </c>
      <c r="D509" s="0" t="n">
        <v>1463340.215</v>
      </c>
      <c r="E509" s="0" t="n">
        <v>71143.27232</v>
      </c>
      <c r="F509" s="0" t="n">
        <v>22196.94242</v>
      </c>
      <c r="G509" s="0" t="n">
        <v>1100000</v>
      </c>
      <c r="H509" s="0" t="n">
        <v>270000</v>
      </c>
      <c r="I509" s="0" t="s">
        <v>1776</v>
      </c>
      <c r="J509" s="0" t="s">
        <v>1777</v>
      </c>
      <c r="K509" s="0" t="s">
        <v>1778</v>
      </c>
      <c r="L509" s="0" t="s">
        <v>1779</v>
      </c>
      <c r="M509" s="0" t="n">
        <v>-245023.3682</v>
      </c>
      <c r="N509" s="0" t="n">
        <v>-14.34257734</v>
      </c>
      <c r="O509" s="0" t="n">
        <v>8</v>
      </c>
      <c r="P509" s="0" t="n">
        <v>11</v>
      </c>
      <c r="Q509" s="0" t="n">
        <v>1.375</v>
      </c>
      <c r="R509" s="0" t="n">
        <v>2.45454545454545</v>
      </c>
      <c r="S509" s="0" t="n">
        <v>12.2727272727273</v>
      </c>
      <c r="T509" s="0" t="n">
        <v>133</v>
      </c>
      <c r="U509" s="0" t="n">
        <v>124</v>
      </c>
      <c r="V509" s="0" t="n">
        <v>20</v>
      </c>
      <c r="W509" s="0" t="n">
        <v>10</v>
      </c>
      <c r="X509" s="0" t="n">
        <v>0.8</v>
      </c>
      <c r="Y509" s="0" t="n">
        <v>100</v>
      </c>
      <c r="Z509" s="0" t="s">
        <v>35</v>
      </c>
      <c r="AA509" s="0" t="n">
        <v>100</v>
      </c>
      <c r="AB509" s="0" t="n">
        <v>0.1</v>
      </c>
      <c r="AC509" s="0" t="n">
        <f aca="false">V509/O509</f>
        <v>2.5</v>
      </c>
    </row>
    <row r="510" customFormat="false" ht="12.8" hidden="false" customHeight="false" outlineLevel="0" collapsed="false">
      <c r="A510" s="0" t="s">
        <v>1441</v>
      </c>
      <c r="B510" s="0" t="s">
        <v>621</v>
      </c>
      <c r="C510" s="0" t="n">
        <v>6069.063741</v>
      </c>
      <c r="D510" s="0" t="n">
        <v>669771.6362</v>
      </c>
      <c r="E510" s="0" t="n">
        <v>54874.87503</v>
      </c>
      <c r="F510" s="0" t="n">
        <v>14896.76116</v>
      </c>
      <c r="G510" s="0" t="n">
        <v>400000</v>
      </c>
      <c r="H510" s="0" t="n">
        <v>200000</v>
      </c>
      <c r="I510" s="0" t="s">
        <v>1780</v>
      </c>
      <c r="J510" s="0" t="s">
        <v>1781</v>
      </c>
      <c r="K510" s="0" t="s">
        <v>1782</v>
      </c>
      <c r="L510" s="0" t="s">
        <v>946</v>
      </c>
      <c r="M510" s="0" t="n">
        <v>-149671.8458</v>
      </c>
      <c r="N510" s="0" t="n">
        <v>-18.26506026</v>
      </c>
      <c r="O510" s="0" t="n">
        <v>4</v>
      </c>
      <c r="P510" s="0" t="n">
        <v>4</v>
      </c>
      <c r="Q510" s="0" t="n">
        <v>1</v>
      </c>
      <c r="R510" s="0" t="n">
        <v>5</v>
      </c>
      <c r="S510" s="0" t="n">
        <v>25</v>
      </c>
      <c r="T510" s="0" t="n">
        <v>198</v>
      </c>
      <c r="U510" s="0" t="n">
        <v>125</v>
      </c>
      <c r="V510" s="0" t="n">
        <v>20</v>
      </c>
      <c r="W510" s="0" t="n">
        <v>5</v>
      </c>
      <c r="X510" s="0" t="n">
        <v>0.65</v>
      </c>
      <c r="Y510" s="0" t="n">
        <v>1</v>
      </c>
      <c r="Z510" s="0" t="s">
        <v>114</v>
      </c>
      <c r="AA510" s="0" t="n">
        <v>100</v>
      </c>
      <c r="AB510" s="0" t="n">
        <v>0.1</v>
      </c>
      <c r="AC510" s="0" t="n">
        <f aca="false">V510/O510</f>
        <v>5</v>
      </c>
    </row>
    <row r="511" customFormat="false" ht="12.8" hidden="false" customHeight="false" outlineLevel="0" collapsed="false">
      <c r="A511" s="0" t="s">
        <v>1441</v>
      </c>
      <c r="B511" s="0" t="s">
        <v>625</v>
      </c>
      <c r="C511" s="0" t="n">
        <v>1148.662779</v>
      </c>
      <c r="D511" s="0" t="n">
        <v>1075886.179</v>
      </c>
      <c r="E511" s="0" t="n">
        <v>35584.61018</v>
      </c>
      <c r="F511" s="0" t="n">
        <v>10301.56903</v>
      </c>
      <c r="G511" s="0" t="n">
        <v>800000</v>
      </c>
      <c r="H511" s="0" t="n">
        <v>230000</v>
      </c>
      <c r="I511" s="0" t="s">
        <v>1783</v>
      </c>
      <c r="J511" s="0" t="s">
        <v>1784</v>
      </c>
      <c r="K511" s="0" t="s">
        <v>1785</v>
      </c>
      <c r="L511" s="0" t="s">
        <v>253</v>
      </c>
      <c r="M511" s="0" t="n">
        <v>-110076.8711</v>
      </c>
      <c r="N511" s="0" t="n">
        <v>-9.281644236</v>
      </c>
      <c r="O511" s="0" t="n">
        <v>3</v>
      </c>
      <c r="P511" s="0" t="n">
        <v>8</v>
      </c>
      <c r="Q511" s="0" t="n">
        <v>2.66666666666667</v>
      </c>
      <c r="R511" s="0" t="n">
        <v>2.875</v>
      </c>
      <c r="S511" s="0" t="n">
        <v>28.75</v>
      </c>
      <c r="T511" s="0" t="n">
        <v>140</v>
      </c>
      <c r="U511" s="0" t="n">
        <v>126</v>
      </c>
      <c r="V511" s="0" t="n">
        <v>10</v>
      </c>
      <c r="W511" s="0" t="n">
        <v>10</v>
      </c>
      <c r="X511" s="0" t="n">
        <v>0.65</v>
      </c>
      <c r="Y511" s="0" t="n">
        <v>1</v>
      </c>
      <c r="Z511" s="0" t="s">
        <v>114</v>
      </c>
      <c r="AA511" s="0" t="n">
        <v>100</v>
      </c>
      <c r="AB511" s="0" t="n">
        <v>0.1</v>
      </c>
      <c r="AC511" s="0" t="n">
        <f aca="false">V511/O511</f>
        <v>3.33333333333333</v>
      </c>
    </row>
    <row r="512" customFormat="false" ht="12.8" hidden="false" customHeight="false" outlineLevel="0" collapsed="false">
      <c r="A512" s="0" t="s">
        <v>1441</v>
      </c>
      <c r="B512" s="0" t="s">
        <v>630</v>
      </c>
      <c r="C512" s="0" t="n">
        <v>876.3317518</v>
      </c>
      <c r="D512" s="0" t="n">
        <v>583193.1175</v>
      </c>
      <c r="E512" s="0" t="n">
        <v>43083.5258</v>
      </c>
      <c r="F512" s="0" t="n">
        <v>10109.59173</v>
      </c>
      <c r="G512" s="0" t="n">
        <v>400000</v>
      </c>
      <c r="H512" s="0" t="n">
        <v>130000</v>
      </c>
      <c r="I512" s="0" t="s">
        <v>1786</v>
      </c>
      <c r="J512" s="0" t="s">
        <v>1787</v>
      </c>
      <c r="K512" s="0" t="s">
        <v>1788</v>
      </c>
      <c r="L512" s="0" t="s">
        <v>224</v>
      </c>
      <c r="M512" s="0" t="n">
        <v>25654.98521</v>
      </c>
      <c r="N512" s="0" t="n">
        <v>4.601476334</v>
      </c>
      <c r="O512" s="0" t="n">
        <v>3</v>
      </c>
      <c r="P512" s="0" t="n">
        <v>4</v>
      </c>
      <c r="Q512" s="0" t="n">
        <v>1.33333333333333</v>
      </c>
      <c r="R512" s="0" t="n">
        <v>3.25</v>
      </c>
      <c r="S512" s="0" t="n">
        <v>32.5</v>
      </c>
      <c r="T512" s="0" t="n">
        <v>132</v>
      </c>
      <c r="U512" s="0" t="n">
        <v>127</v>
      </c>
      <c r="V512" s="0" t="n">
        <v>10</v>
      </c>
      <c r="W512" s="0" t="n">
        <v>5</v>
      </c>
      <c r="X512" s="0" t="n">
        <v>0.65</v>
      </c>
      <c r="Y512" s="0" t="n">
        <v>100</v>
      </c>
      <c r="Z512" s="0" t="s">
        <v>114</v>
      </c>
      <c r="AA512" s="0" t="n">
        <v>100</v>
      </c>
      <c r="AB512" s="0" t="n">
        <v>0.1</v>
      </c>
      <c r="AC512" s="0" t="n">
        <f aca="false">V512/O512</f>
        <v>3.33333333333333</v>
      </c>
    </row>
    <row r="513" customFormat="false" ht="12.8" hidden="false" customHeight="false" outlineLevel="0" collapsed="false">
      <c r="A513" s="0" t="s">
        <v>1441</v>
      </c>
      <c r="B513" s="0" t="s">
        <v>634</v>
      </c>
      <c r="C513" s="0" t="n">
        <v>2099.303115</v>
      </c>
      <c r="D513" s="0" t="n">
        <v>1182778.872</v>
      </c>
      <c r="E513" s="0" t="n">
        <v>48437.41953</v>
      </c>
      <c r="F513" s="0" t="n">
        <v>14341.45242</v>
      </c>
      <c r="G513" s="0" t="n">
        <v>900000</v>
      </c>
      <c r="H513" s="0" t="n">
        <v>220000</v>
      </c>
      <c r="I513" s="0" t="s">
        <v>1789</v>
      </c>
      <c r="J513" s="0" t="s">
        <v>1790</v>
      </c>
      <c r="K513" s="0" t="s">
        <v>1791</v>
      </c>
      <c r="L513" s="0" t="s">
        <v>1792</v>
      </c>
      <c r="M513" s="0" t="n">
        <v>-359566.9804</v>
      </c>
      <c r="N513" s="0" t="n">
        <v>-23.31299299</v>
      </c>
      <c r="O513" s="0" t="n">
        <v>8</v>
      </c>
      <c r="P513" s="0" t="n">
        <v>9</v>
      </c>
      <c r="Q513" s="0" t="n">
        <v>1.125</v>
      </c>
      <c r="R513" s="0" t="n">
        <v>2.44444444444444</v>
      </c>
      <c r="S513" s="0" t="n">
        <v>12.2222222222222</v>
      </c>
      <c r="T513" s="0" t="n">
        <v>147</v>
      </c>
      <c r="U513" s="0" t="n">
        <v>128</v>
      </c>
      <c r="V513" s="0" t="n">
        <v>20</v>
      </c>
      <c r="W513" s="0" t="n">
        <v>10</v>
      </c>
      <c r="X513" s="0" t="n">
        <v>0.65</v>
      </c>
      <c r="Y513" s="0" t="n">
        <v>100</v>
      </c>
      <c r="Z513" s="0" t="s">
        <v>114</v>
      </c>
      <c r="AA513" s="0" t="n">
        <v>100</v>
      </c>
      <c r="AB513" s="0" t="n">
        <v>0.1</v>
      </c>
      <c r="AC513" s="0" t="n">
        <f aca="false">V513/O513</f>
        <v>2.5</v>
      </c>
    </row>
    <row r="514" customFormat="false" ht="12.8" hidden="false" customHeight="false" outlineLevel="0" collapsed="false">
      <c r="A514" s="0" t="s">
        <v>1793</v>
      </c>
      <c r="B514" s="0" t="s">
        <v>30</v>
      </c>
      <c r="D514" s="0" t="n">
        <v>841426.07944</v>
      </c>
      <c r="U514" s="0" t="n">
        <v>1</v>
      </c>
      <c r="V514" s="0" t="n">
        <v>10</v>
      </c>
      <c r="W514" s="0" t="n">
        <v>5</v>
      </c>
      <c r="X514" s="0" t="n">
        <v>0.65</v>
      </c>
      <c r="Y514" s="0" t="n">
        <v>1</v>
      </c>
      <c r="Z514" s="0" t="s">
        <v>35</v>
      </c>
      <c r="AA514" s="0" t="n">
        <v>100</v>
      </c>
      <c r="AB514" s="0" t="n">
        <v>0.1</v>
      </c>
      <c r="AC514" s="0" t="e">
        <f aca="false">V514/O514</f>
        <v>#DIV/0!</v>
      </c>
    </row>
    <row r="515" customFormat="false" ht="12.8" hidden="false" customHeight="false" outlineLevel="0" collapsed="false">
      <c r="A515" s="0" t="s">
        <v>1793</v>
      </c>
      <c r="B515" s="0" t="s">
        <v>36</v>
      </c>
      <c r="D515" s="0" t="n">
        <v>86567.6722746</v>
      </c>
      <c r="U515" s="0" t="n">
        <v>2</v>
      </c>
      <c r="V515" s="0" t="n">
        <v>20</v>
      </c>
      <c r="W515" s="0" t="n">
        <v>5</v>
      </c>
      <c r="X515" s="0" t="n">
        <v>0.65</v>
      </c>
      <c r="Y515" s="0" t="n">
        <v>1</v>
      </c>
      <c r="Z515" s="0" t="s">
        <v>35</v>
      </c>
      <c r="AA515" s="0" t="n">
        <v>10</v>
      </c>
      <c r="AB515" s="0" t="n">
        <v>0.01</v>
      </c>
      <c r="AC515" s="0" t="e">
        <f aca="false">V515/O515</f>
        <v>#DIV/0!</v>
      </c>
    </row>
    <row r="516" customFormat="false" ht="12.8" hidden="false" customHeight="false" outlineLevel="0" collapsed="false">
      <c r="A516" s="0" t="s">
        <v>1793</v>
      </c>
      <c r="B516" s="0" t="s">
        <v>41</v>
      </c>
      <c r="D516" s="0" t="n">
        <v>115573.597196</v>
      </c>
      <c r="U516" s="0" t="n">
        <v>3</v>
      </c>
      <c r="V516" s="0" t="n">
        <v>10</v>
      </c>
      <c r="W516" s="0" t="n">
        <v>10</v>
      </c>
      <c r="X516" s="0" t="n">
        <v>0.65</v>
      </c>
      <c r="Y516" s="0" t="n">
        <v>1</v>
      </c>
      <c r="Z516" s="0" t="s">
        <v>35</v>
      </c>
      <c r="AA516" s="0" t="n">
        <v>10</v>
      </c>
      <c r="AB516" s="0" t="n">
        <v>0.01</v>
      </c>
      <c r="AC516" s="0" t="e">
        <f aca="false">V516/O516</f>
        <v>#DIV/0!</v>
      </c>
    </row>
    <row r="517" customFormat="false" ht="12.8" hidden="false" customHeight="false" outlineLevel="0" collapsed="false">
      <c r="A517" s="0" t="s">
        <v>1793</v>
      </c>
      <c r="B517" s="0" t="s">
        <v>46</v>
      </c>
      <c r="D517" s="0" t="n">
        <v>2553489.9493</v>
      </c>
      <c r="U517" s="0" t="n">
        <v>4</v>
      </c>
      <c r="V517" s="0" t="n">
        <v>20</v>
      </c>
      <c r="W517" s="0" t="n">
        <v>10</v>
      </c>
      <c r="X517" s="0" t="n">
        <v>0.65</v>
      </c>
      <c r="Y517" s="0" t="n">
        <v>1</v>
      </c>
      <c r="Z517" s="0" t="s">
        <v>35</v>
      </c>
      <c r="AA517" s="0" t="n">
        <v>100</v>
      </c>
      <c r="AB517" s="0" t="n">
        <v>0.1</v>
      </c>
      <c r="AC517" s="0" t="e">
        <f aca="false">V517/O517</f>
        <v>#DIV/0!</v>
      </c>
    </row>
    <row r="518" customFormat="false" ht="12.8" hidden="false" customHeight="false" outlineLevel="0" collapsed="false">
      <c r="A518" s="0" t="s">
        <v>1793</v>
      </c>
      <c r="B518" s="0" t="s">
        <v>51</v>
      </c>
      <c r="D518" s="0" t="n">
        <v>142378.927555</v>
      </c>
      <c r="U518" s="0" t="n">
        <v>5</v>
      </c>
      <c r="V518" s="0" t="n">
        <v>10</v>
      </c>
      <c r="W518" s="0" t="n">
        <v>5</v>
      </c>
      <c r="X518" s="0" t="n">
        <v>0.8</v>
      </c>
      <c r="Y518" s="0" t="n">
        <v>1</v>
      </c>
      <c r="Z518" s="0" t="s">
        <v>35</v>
      </c>
      <c r="AA518" s="0" t="n">
        <v>10</v>
      </c>
      <c r="AB518" s="0" t="n">
        <v>0.1</v>
      </c>
      <c r="AC518" s="0" t="e">
        <f aca="false">V518/O518</f>
        <v>#DIV/0!</v>
      </c>
    </row>
    <row r="519" customFormat="false" ht="12.8" hidden="false" customHeight="false" outlineLevel="0" collapsed="false">
      <c r="A519" s="0" t="s">
        <v>1793</v>
      </c>
      <c r="B519" s="0" t="s">
        <v>56</v>
      </c>
      <c r="D519" s="0" t="n">
        <v>646761.091161</v>
      </c>
      <c r="U519" s="0" t="n">
        <v>6</v>
      </c>
      <c r="V519" s="0" t="n">
        <v>20</v>
      </c>
      <c r="W519" s="0" t="n">
        <v>5</v>
      </c>
      <c r="X519" s="0" t="n">
        <v>0.8</v>
      </c>
      <c r="Y519" s="0" t="n">
        <v>1</v>
      </c>
      <c r="Z519" s="0" t="s">
        <v>35</v>
      </c>
      <c r="AA519" s="0" t="n">
        <v>100</v>
      </c>
      <c r="AB519" s="0" t="n">
        <v>0.01</v>
      </c>
      <c r="AC519" s="0" t="e">
        <f aca="false">V519/O519</f>
        <v>#DIV/0!</v>
      </c>
    </row>
    <row r="520" customFormat="false" ht="12.8" hidden="false" customHeight="false" outlineLevel="0" collapsed="false">
      <c r="A520" s="0" t="s">
        <v>1793</v>
      </c>
      <c r="B520" s="0" t="s">
        <v>61</v>
      </c>
      <c r="D520" s="0" t="n">
        <v>1172330.9425</v>
      </c>
      <c r="U520" s="0" t="n">
        <v>7</v>
      </c>
      <c r="V520" s="0" t="n">
        <v>10</v>
      </c>
      <c r="W520" s="0" t="n">
        <v>10</v>
      </c>
      <c r="X520" s="0" t="n">
        <v>0.8</v>
      </c>
      <c r="Y520" s="0" t="n">
        <v>1</v>
      </c>
      <c r="Z520" s="0" t="s">
        <v>35</v>
      </c>
      <c r="AA520" s="0" t="n">
        <v>100</v>
      </c>
      <c r="AB520" s="0" t="n">
        <v>0.01</v>
      </c>
      <c r="AC520" s="0" t="e">
        <f aca="false">V520/O520</f>
        <v>#DIV/0!</v>
      </c>
    </row>
    <row r="521" customFormat="false" ht="12.8" hidden="false" customHeight="false" outlineLevel="0" collapsed="false">
      <c r="A521" s="0" t="s">
        <v>1793</v>
      </c>
      <c r="B521" s="0" t="s">
        <v>66</v>
      </c>
      <c r="D521" s="0" t="n">
        <v>323728.681739</v>
      </c>
      <c r="U521" s="0" t="n">
        <v>8</v>
      </c>
      <c r="V521" s="0" t="n">
        <v>20</v>
      </c>
      <c r="W521" s="0" t="n">
        <v>10</v>
      </c>
      <c r="X521" s="0" t="n">
        <v>0.8</v>
      </c>
      <c r="Y521" s="0" t="n">
        <v>1</v>
      </c>
      <c r="Z521" s="0" t="s">
        <v>35</v>
      </c>
      <c r="AA521" s="0" t="n">
        <v>10</v>
      </c>
      <c r="AB521" s="0" t="n">
        <v>0.1</v>
      </c>
      <c r="AC521" s="0" t="e">
        <f aca="false">V521/O521</f>
        <v>#DIV/0!</v>
      </c>
    </row>
    <row r="522" customFormat="false" ht="12.8" hidden="false" customHeight="false" outlineLevel="0" collapsed="false">
      <c r="A522" s="0" t="s">
        <v>1793</v>
      </c>
      <c r="B522" s="0" t="s">
        <v>71</v>
      </c>
      <c r="D522" s="0" t="n">
        <v>74028.1761146</v>
      </c>
      <c r="U522" s="0" t="n">
        <v>9</v>
      </c>
      <c r="V522" s="0" t="n">
        <v>10</v>
      </c>
      <c r="W522" s="0" t="n">
        <v>5</v>
      </c>
      <c r="X522" s="0" t="n">
        <v>0.65</v>
      </c>
      <c r="Y522" s="0" t="n">
        <v>100</v>
      </c>
      <c r="Z522" s="0" t="s">
        <v>35</v>
      </c>
      <c r="AA522" s="0" t="n">
        <v>10</v>
      </c>
      <c r="AB522" s="0" t="n">
        <v>0.01</v>
      </c>
      <c r="AC522" s="0" t="e">
        <f aca="false">V522/O522</f>
        <v>#DIV/0!</v>
      </c>
    </row>
    <row r="523" customFormat="false" ht="12.8" hidden="false" customHeight="false" outlineLevel="0" collapsed="false">
      <c r="A523" s="0" t="s">
        <v>1793</v>
      </c>
      <c r="B523" s="0" t="s">
        <v>76</v>
      </c>
      <c r="D523" s="0" t="n">
        <v>1269261.09942</v>
      </c>
      <c r="U523" s="0" t="n">
        <v>10</v>
      </c>
      <c r="V523" s="0" t="n">
        <v>20</v>
      </c>
      <c r="W523" s="0" t="n">
        <v>5</v>
      </c>
      <c r="X523" s="0" t="n">
        <v>0.65</v>
      </c>
      <c r="Y523" s="0" t="n">
        <v>100</v>
      </c>
      <c r="Z523" s="0" t="s">
        <v>35</v>
      </c>
      <c r="AA523" s="0" t="n">
        <v>100</v>
      </c>
      <c r="AB523" s="0" t="n">
        <v>0.1</v>
      </c>
      <c r="AC523" s="0" t="e">
        <f aca="false">V523/O523</f>
        <v>#DIV/0!</v>
      </c>
    </row>
    <row r="524" customFormat="false" ht="12.8" hidden="false" customHeight="false" outlineLevel="0" collapsed="false">
      <c r="A524" s="0" t="s">
        <v>1793</v>
      </c>
      <c r="B524" s="0" t="s">
        <v>80</v>
      </c>
      <c r="D524" s="0" t="n">
        <v>1553480.01711</v>
      </c>
      <c r="U524" s="0" t="n">
        <v>11</v>
      </c>
      <c r="V524" s="0" t="n">
        <v>10</v>
      </c>
      <c r="W524" s="0" t="n">
        <v>10</v>
      </c>
      <c r="X524" s="0" t="n">
        <v>0.65</v>
      </c>
      <c r="Y524" s="0" t="n">
        <v>100</v>
      </c>
      <c r="Z524" s="0" t="s">
        <v>35</v>
      </c>
      <c r="AA524" s="0" t="n">
        <v>100</v>
      </c>
      <c r="AB524" s="0" t="n">
        <v>0.1</v>
      </c>
      <c r="AC524" s="0" t="e">
        <f aca="false">V524/O524</f>
        <v>#DIV/0!</v>
      </c>
    </row>
    <row r="525" customFormat="false" ht="12.8" hidden="false" customHeight="false" outlineLevel="0" collapsed="false">
      <c r="A525" s="0" t="s">
        <v>1793</v>
      </c>
      <c r="B525" s="0" t="s">
        <v>85</v>
      </c>
      <c r="D525" s="0" t="n">
        <v>158122.674386</v>
      </c>
      <c r="U525" s="0" t="n">
        <v>12</v>
      </c>
      <c r="V525" s="0" t="n">
        <v>20</v>
      </c>
      <c r="W525" s="0" t="n">
        <v>10</v>
      </c>
      <c r="X525" s="0" t="n">
        <v>0.65</v>
      </c>
      <c r="Y525" s="0" t="n">
        <v>100</v>
      </c>
      <c r="Z525" s="0" t="s">
        <v>35</v>
      </c>
      <c r="AA525" s="0" t="n">
        <v>10</v>
      </c>
      <c r="AB525" s="0" t="n">
        <v>0.01</v>
      </c>
      <c r="AC525" s="0" t="e">
        <f aca="false">V525/O525</f>
        <v>#DIV/0!</v>
      </c>
    </row>
    <row r="526" customFormat="false" ht="12.8" hidden="false" customHeight="false" outlineLevel="0" collapsed="false">
      <c r="A526" s="0" t="s">
        <v>1793</v>
      </c>
      <c r="B526" s="0" t="s">
        <v>90</v>
      </c>
      <c r="D526" s="0" t="n">
        <v>739719.220316</v>
      </c>
      <c r="U526" s="0" t="n">
        <v>13</v>
      </c>
      <c r="V526" s="0" t="n">
        <v>10</v>
      </c>
      <c r="W526" s="0" t="n">
        <v>5</v>
      </c>
      <c r="X526" s="0" t="n">
        <v>0.8</v>
      </c>
      <c r="Y526" s="0" t="n">
        <v>100</v>
      </c>
      <c r="Z526" s="0" t="s">
        <v>35</v>
      </c>
      <c r="AA526" s="0" t="n">
        <v>100</v>
      </c>
      <c r="AB526" s="0" t="n">
        <v>0.01</v>
      </c>
      <c r="AC526" s="0" t="e">
        <f aca="false">V526/O526</f>
        <v>#DIV/0!</v>
      </c>
    </row>
    <row r="527" customFormat="false" ht="12.8" hidden="false" customHeight="false" outlineLevel="0" collapsed="false">
      <c r="A527" s="0" t="s">
        <v>1793</v>
      </c>
      <c r="B527" s="0" t="s">
        <v>95</v>
      </c>
      <c r="D527" s="0" t="n">
        <v>210307.106754</v>
      </c>
      <c r="U527" s="0" t="n">
        <v>14</v>
      </c>
      <c r="V527" s="0" t="n">
        <v>20</v>
      </c>
      <c r="W527" s="0" t="n">
        <v>5</v>
      </c>
      <c r="X527" s="0" t="n">
        <v>0.8</v>
      </c>
      <c r="Y527" s="0" t="n">
        <v>100</v>
      </c>
      <c r="Z527" s="0" t="s">
        <v>35</v>
      </c>
      <c r="AA527" s="0" t="n">
        <v>10</v>
      </c>
      <c r="AB527" s="0" t="n">
        <v>0.1</v>
      </c>
      <c r="AC527" s="0" t="e">
        <f aca="false">V527/O527</f>
        <v>#DIV/0!</v>
      </c>
    </row>
    <row r="528" customFormat="false" ht="12.8" hidden="false" customHeight="false" outlineLevel="0" collapsed="false">
      <c r="A528" s="0" t="s">
        <v>1793</v>
      </c>
      <c r="B528" s="0" t="s">
        <v>100</v>
      </c>
      <c r="D528" s="0" t="n">
        <v>315063.831235</v>
      </c>
      <c r="U528" s="0" t="n">
        <v>15</v>
      </c>
      <c r="V528" s="0" t="n">
        <v>10</v>
      </c>
      <c r="W528" s="0" t="n">
        <v>10</v>
      </c>
      <c r="X528" s="0" t="n">
        <v>0.8</v>
      </c>
      <c r="Y528" s="0" t="n">
        <v>100</v>
      </c>
      <c r="Z528" s="0" t="s">
        <v>35</v>
      </c>
      <c r="AA528" s="0" t="n">
        <v>10</v>
      </c>
      <c r="AB528" s="0" t="n">
        <v>0.1</v>
      </c>
      <c r="AC528" s="0" t="e">
        <f aca="false">V528/O528</f>
        <v>#DIV/0!</v>
      </c>
    </row>
    <row r="529" customFormat="false" ht="12.8" hidden="false" customHeight="false" outlineLevel="0" collapsed="false">
      <c r="A529" s="0" t="s">
        <v>1793</v>
      </c>
      <c r="B529" s="0" t="s">
        <v>105</v>
      </c>
      <c r="D529" s="0" t="n">
        <v>1310080.45271</v>
      </c>
      <c r="U529" s="0" t="n">
        <v>16</v>
      </c>
      <c r="V529" s="0" t="n">
        <v>20</v>
      </c>
      <c r="W529" s="0" t="n">
        <v>10</v>
      </c>
      <c r="X529" s="0" t="n">
        <v>0.8</v>
      </c>
      <c r="Y529" s="0" t="n">
        <v>100</v>
      </c>
      <c r="Z529" s="0" t="s">
        <v>35</v>
      </c>
      <c r="AA529" s="0" t="n">
        <v>100</v>
      </c>
      <c r="AB529" s="0" t="n">
        <v>0.01</v>
      </c>
      <c r="AC529" s="0" t="e">
        <f aca="false">V529/O529</f>
        <v>#DIV/0!</v>
      </c>
    </row>
    <row r="530" customFormat="false" ht="12.8" hidden="false" customHeight="false" outlineLevel="0" collapsed="false">
      <c r="A530" s="0" t="s">
        <v>1793</v>
      </c>
      <c r="B530" s="0" t="s">
        <v>110</v>
      </c>
      <c r="D530" s="0" t="n">
        <v>480494.262098</v>
      </c>
      <c r="U530" s="0" t="n">
        <v>17</v>
      </c>
      <c r="V530" s="0" t="n">
        <v>10</v>
      </c>
      <c r="W530" s="0" t="n">
        <v>5</v>
      </c>
      <c r="X530" s="0" t="n">
        <v>0.65</v>
      </c>
      <c r="Y530" s="0" t="n">
        <v>1</v>
      </c>
      <c r="Z530" s="0" t="s">
        <v>114</v>
      </c>
      <c r="AA530" s="0" t="n">
        <v>100</v>
      </c>
      <c r="AB530" s="0" t="n">
        <v>0.01</v>
      </c>
      <c r="AC530" s="0" t="e">
        <f aca="false">V530/O530</f>
        <v>#DIV/0!</v>
      </c>
    </row>
    <row r="531" customFormat="false" ht="12.8" hidden="false" customHeight="false" outlineLevel="0" collapsed="false">
      <c r="A531" s="0" t="s">
        <v>1793</v>
      </c>
      <c r="B531" s="0" t="s">
        <v>115</v>
      </c>
      <c r="D531" s="0" t="n">
        <v>139676.176253</v>
      </c>
      <c r="U531" s="0" t="n">
        <v>18</v>
      </c>
      <c r="V531" s="0" t="n">
        <v>20</v>
      </c>
      <c r="W531" s="0" t="n">
        <v>5</v>
      </c>
      <c r="X531" s="0" t="n">
        <v>0.65</v>
      </c>
      <c r="Y531" s="0" t="n">
        <v>1</v>
      </c>
      <c r="Z531" s="0" t="s">
        <v>114</v>
      </c>
      <c r="AA531" s="0" t="n">
        <v>10</v>
      </c>
      <c r="AB531" s="0" t="n">
        <v>0.1</v>
      </c>
      <c r="AC531" s="0" t="e">
        <f aca="false">V531/O531</f>
        <v>#DIV/0!</v>
      </c>
    </row>
    <row r="532" customFormat="false" ht="12.8" hidden="false" customHeight="false" outlineLevel="0" collapsed="false">
      <c r="A532" s="0" t="s">
        <v>1793</v>
      </c>
      <c r="B532" s="0" t="s">
        <v>120</v>
      </c>
      <c r="D532" s="0" t="n">
        <v>243245.207033</v>
      </c>
      <c r="U532" s="0" t="n">
        <v>19</v>
      </c>
      <c r="V532" s="0" t="n">
        <v>10</v>
      </c>
      <c r="W532" s="0" t="n">
        <v>10</v>
      </c>
      <c r="X532" s="0" t="n">
        <v>0.65</v>
      </c>
      <c r="Y532" s="0" t="n">
        <v>1</v>
      </c>
      <c r="Z532" s="0" t="s">
        <v>114</v>
      </c>
      <c r="AA532" s="0" t="n">
        <v>10</v>
      </c>
      <c r="AB532" s="0" t="n">
        <v>0.1</v>
      </c>
      <c r="AC532" s="0" t="e">
        <f aca="false">V532/O532</f>
        <v>#DIV/0!</v>
      </c>
    </row>
    <row r="533" customFormat="false" ht="12.8" hidden="false" customHeight="false" outlineLevel="0" collapsed="false">
      <c r="A533" s="0" t="s">
        <v>1793</v>
      </c>
      <c r="B533" s="0" t="s">
        <v>125</v>
      </c>
      <c r="D533" s="0" t="n">
        <v>959387.657534</v>
      </c>
      <c r="U533" s="0" t="n">
        <v>20</v>
      </c>
      <c r="V533" s="0" t="n">
        <v>20</v>
      </c>
      <c r="W533" s="0" t="n">
        <v>10</v>
      </c>
      <c r="X533" s="0" t="n">
        <v>0.65</v>
      </c>
      <c r="Y533" s="0" t="n">
        <v>1</v>
      </c>
      <c r="Z533" s="0" t="s">
        <v>114</v>
      </c>
      <c r="AA533" s="0" t="n">
        <v>100</v>
      </c>
      <c r="AB533" s="0" t="n">
        <v>0.01</v>
      </c>
      <c r="AC533" s="0" t="e">
        <f aca="false">V533/O533</f>
        <v>#DIV/0!</v>
      </c>
    </row>
    <row r="534" customFormat="false" ht="12.8" hidden="false" customHeight="false" outlineLevel="0" collapsed="false">
      <c r="A534" s="0" t="s">
        <v>1793</v>
      </c>
      <c r="B534" s="0" t="s">
        <v>130</v>
      </c>
      <c r="D534" s="0" t="n">
        <v>80791.9782649</v>
      </c>
      <c r="U534" s="0" t="n">
        <v>21</v>
      </c>
      <c r="V534" s="0" t="n">
        <v>10</v>
      </c>
      <c r="W534" s="0" t="n">
        <v>5</v>
      </c>
      <c r="X534" s="0" t="n">
        <v>0.8</v>
      </c>
      <c r="Y534" s="0" t="n">
        <v>1</v>
      </c>
      <c r="Z534" s="0" t="s">
        <v>114</v>
      </c>
      <c r="AA534" s="0" t="n">
        <v>10</v>
      </c>
      <c r="AB534" s="0" t="n">
        <v>0.01</v>
      </c>
      <c r="AC534" s="0" t="e">
        <f aca="false">V534/O534</f>
        <v>#DIV/0!</v>
      </c>
    </row>
    <row r="535" customFormat="false" ht="12.8" hidden="false" customHeight="false" outlineLevel="0" collapsed="false">
      <c r="A535" s="0" t="s">
        <v>1793</v>
      </c>
      <c r="B535" s="0" t="s">
        <v>135</v>
      </c>
      <c r="D535" s="0" t="n">
        <v>1777086.50462</v>
      </c>
      <c r="U535" s="0" t="n">
        <v>22</v>
      </c>
      <c r="V535" s="0" t="n">
        <v>20</v>
      </c>
      <c r="W535" s="0" t="n">
        <v>5</v>
      </c>
      <c r="X535" s="0" t="n">
        <v>0.8</v>
      </c>
      <c r="Y535" s="0" t="n">
        <v>1</v>
      </c>
      <c r="Z535" s="0" t="s">
        <v>114</v>
      </c>
      <c r="AA535" s="0" t="n">
        <v>100</v>
      </c>
      <c r="AB535" s="0" t="n">
        <v>0.1</v>
      </c>
      <c r="AC535" s="0" t="e">
        <f aca="false">V535/O535</f>
        <v>#DIV/0!</v>
      </c>
    </row>
    <row r="536" customFormat="false" ht="12.8" hidden="false" customHeight="false" outlineLevel="0" collapsed="false">
      <c r="A536" s="0" t="s">
        <v>1793</v>
      </c>
      <c r="B536" s="0" t="s">
        <v>139</v>
      </c>
      <c r="D536" s="0" t="n">
        <v>1816118.81366</v>
      </c>
      <c r="U536" s="0" t="n">
        <v>23</v>
      </c>
      <c r="V536" s="0" t="n">
        <v>10</v>
      </c>
      <c r="W536" s="0" t="n">
        <v>10</v>
      </c>
      <c r="X536" s="0" t="n">
        <v>0.8</v>
      </c>
      <c r="Y536" s="0" t="n">
        <v>1</v>
      </c>
      <c r="Z536" s="0" t="s">
        <v>114</v>
      </c>
      <c r="AA536" s="0" t="n">
        <v>100</v>
      </c>
      <c r="AB536" s="0" t="n">
        <v>0.1</v>
      </c>
      <c r="AC536" s="0" t="e">
        <f aca="false">V536/O536</f>
        <v>#DIV/0!</v>
      </c>
    </row>
    <row r="537" customFormat="false" ht="12.8" hidden="false" customHeight="false" outlineLevel="0" collapsed="false">
      <c r="A537" s="0" t="s">
        <v>1793</v>
      </c>
      <c r="B537" s="0" t="s">
        <v>144</v>
      </c>
      <c r="D537" s="0" t="n">
        <v>159469.393787</v>
      </c>
      <c r="U537" s="0" t="n">
        <v>24</v>
      </c>
      <c r="V537" s="0" t="n">
        <v>20</v>
      </c>
      <c r="W537" s="0" t="n">
        <v>10</v>
      </c>
      <c r="X537" s="0" t="n">
        <v>0.8</v>
      </c>
      <c r="Y537" s="0" t="n">
        <v>1</v>
      </c>
      <c r="Z537" s="0" t="s">
        <v>114</v>
      </c>
      <c r="AA537" s="0" t="n">
        <v>10</v>
      </c>
      <c r="AB537" s="0" t="n">
        <v>0.01</v>
      </c>
      <c r="AC537" s="0" t="e">
        <f aca="false">V537/O537</f>
        <v>#DIV/0!</v>
      </c>
    </row>
    <row r="538" customFormat="false" ht="12.8" hidden="false" customHeight="false" outlineLevel="0" collapsed="false">
      <c r="A538" s="0" t="s">
        <v>1793</v>
      </c>
      <c r="B538" s="0" t="s">
        <v>149</v>
      </c>
      <c r="D538" s="0" t="n">
        <v>124299.624875</v>
      </c>
      <c r="U538" s="0" t="n">
        <v>25</v>
      </c>
      <c r="V538" s="0" t="n">
        <v>10</v>
      </c>
      <c r="W538" s="0" t="n">
        <v>5</v>
      </c>
      <c r="X538" s="0" t="n">
        <v>0.65</v>
      </c>
      <c r="Y538" s="0" t="n">
        <v>100</v>
      </c>
      <c r="Z538" s="0" t="s">
        <v>114</v>
      </c>
      <c r="AA538" s="0" t="n">
        <v>10</v>
      </c>
      <c r="AB538" s="0" t="n">
        <v>0.1</v>
      </c>
      <c r="AC538" s="0" t="e">
        <f aca="false">V538/O538</f>
        <v>#DIV/0!</v>
      </c>
    </row>
    <row r="539" customFormat="false" ht="12.8" hidden="false" customHeight="false" outlineLevel="0" collapsed="false">
      <c r="A539" s="0" t="s">
        <v>1793</v>
      </c>
      <c r="B539" s="0" t="s">
        <v>153</v>
      </c>
      <c r="D539" s="0" t="n">
        <v>539858.718908</v>
      </c>
      <c r="U539" s="0" t="n">
        <v>26</v>
      </c>
      <c r="V539" s="0" t="n">
        <v>20</v>
      </c>
      <c r="W539" s="0" t="n">
        <v>5</v>
      </c>
      <c r="X539" s="0" t="n">
        <v>0.65</v>
      </c>
      <c r="Y539" s="0" t="n">
        <v>100</v>
      </c>
      <c r="Z539" s="0" t="s">
        <v>114</v>
      </c>
      <c r="AA539" s="0" t="n">
        <v>100</v>
      </c>
      <c r="AB539" s="0" t="n">
        <v>0.01</v>
      </c>
      <c r="AC539" s="0" t="e">
        <f aca="false">V539/O539</f>
        <v>#DIV/0!</v>
      </c>
    </row>
    <row r="540" customFormat="false" ht="12.8" hidden="false" customHeight="false" outlineLevel="0" collapsed="false">
      <c r="A540" s="0" t="s">
        <v>1793</v>
      </c>
      <c r="B540" s="0" t="s">
        <v>157</v>
      </c>
      <c r="D540" s="0" t="n">
        <v>1077695.47251</v>
      </c>
      <c r="U540" s="0" t="n">
        <v>27</v>
      </c>
      <c r="V540" s="0" t="n">
        <v>10</v>
      </c>
      <c r="W540" s="0" t="n">
        <v>10</v>
      </c>
      <c r="X540" s="0" t="n">
        <v>0.65</v>
      </c>
      <c r="Y540" s="0" t="n">
        <v>100</v>
      </c>
      <c r="Z540" s="0" t="s">
        <v>114</v>
      </c>
      <c r="AA540" s="0" t="n">
        <v>100</v>
      </c>
      <c r="AB540" s="0" t="n">
        <v>0.01</v>
      </c>
      <c r="AC540" s="0" t="e">
        <f aca="false">V540/O540</f>
        <v>#DIV/0!</v>
      </c>
    </row>
    <row r="541" customFormat="false" ht="12.8" hidden="false" customHeight="false" outlineLevel="0" collapsed="false">
      <c r="A541" s="0" t="s">
        <v>1793</v>
      </c>
      <c r="B541" s="0" t="s">
        <v>162</v>
      </c>
      <c r="D541" s="0" t="n">
        <v>304541.867813</v>
      </c>
      <c r="U541" s="0" t="n">
        <v>28</v>
      </c>
      <c r="V541" s="0" t="n">
        <v>20</v>
      </c>
      <c r="W541" s="0" t="n">
        <v>10</v>
      </c>
      <c r="X541" s="0" t="n">
        <v>0.65</v>
      </c>
      <c r="Y541" s="0" t="n">
        <v>100</v>
      </c>
      <c r="Z541" s="0" t="s">
        <v>114</v>
      </c>
      <c r="AA541" s="0" t="n">
        <v>10</v>
      </c>
      <c r="AB541" s="0" t="n">
        <v>0.1</v>
      </c>
      <c r="AC541" s="0" t="e">
        <f aca="false">V541/O541</f>
        <v>#DIV/0!</v>
      </c>
    </row>
    <row r="542" customFormat="false" ht="12.8" hidden="false" customHeight="false" outlineLevel="0" collapsed="false">
      <c r="A542" s="0" t="s">
        <v>1793</v>
      </c>
      <c r="B542" s="0" t="s">
        <v>167</v>
      </c>
      <c r="D542" s="0" t="n">
        <v>1118037.51604</v>
      </c>
      <c r="U542" s="0" t="n">
        <v>29</v>
      </c>
      <c r="V542" s="0" t="n">
        <v>10</v>
      </c>
      <c r="W542" s="0" t="n">
        <v>5</v>
      </c>
      <c r="X542" s="0" t="n">
        <v>0.8</v>
      </c>
      <c r="Y542" s="0" t="n">
        <v>100</v>
      </c>
      <c r="Z542" s="0" t="s">
        <v>114</v>
      </c>
      <c r="AA542" s="0" t="n">
        <v>100</v>
      </c>
      <c r="AB542" s="0" t="n">
        <v>0.1</v>
      </c>
      <c r="AC542" s="0" t="e">
        <f aca="false">V542/O542</f>
        <v>#DIV/0!</v>
      </c>
    </row>
    <row r="543" customFormat="false" ht="12.8" hidden="false" customHeight="false" outlineLevel="0" collapsed="false">
      <c r="A543" s="0" t="s">
        <v>1793</v>
      </c>
      <c r="B543" s="0" t="s">
        <v>172</v>
      </c>
      <c r="D543" s="0" t="n">
        <v>93520.6882933</v>
      </c>
      <c r="U543" s="0" t="n">
        <v>30</v>
      </c>
      <c r="V543" s="0" t="n">
        <v>20</v>
      </c>
      <c r="W543" s="0" t="n">
        <v>5</v>
      </c>
      <c r="X543" s="0" t="n">
        <v>0.8</v>
      </c>
      <c r="Y543" s="0" t="n">
        <v>100</v>
      </c>
      <c r="Z543" s="0" t="s">
        <v>114</v>
      </c>
      <c r="AA543" s="0" t="n">
        <v>10</v>
      </c>
      <c r="AB543" s="0" t="n">
        <v>0.01</v>
      </c>
      <c r="AC543" s="0" t="e">
        <f aca="false">V543/O543</f>
        <v>#DIV/0!</v>
      </c>
    </row>
    <row r="544" customFormat="false" ht="12.8" hidden="false" customHeight="false" outlineLevel="0" collapsed="false">
      <c r="A544" s="0" t="s">
        <v>1793</v>
      </c>
      <c r="B544" s="0" t="s">
        <v>177</v>
      </c>
      <c r="D544" s="0" t="n">
        <v>166026.702016</v>
      </c>
      <c r="U544" s="0" t="n">
        <v>31</v>
      </c>
      <c r="V544" s="0" t="n">
        <v>10</v>
      </c>
      <c r="W544" s="0" t="n">
        <v>10</v>
      </c>
      <c r="X544" s="0" t="n">
        <v>0.8</v>
      </c>
      <c r="Y544" s="0" t="n">
        <v>100</v>
      </c>
      <c r="Z544" s="0" t="s">
        <v>114</v>
      </c>
      <c r="AA544" s="0" t="n">
        <v>10</v>
      </c>
      <c r="AB544" s="0" t="n">
        <v>0.01</v>
      </c>
      <c r="AC544" s="0" t="e">
        <f aca="false">V544/O544</f>
        <v>#DIV/0!</v>
      </c>
    </row>
    <row r="545" customFormat="false" ht="12.8" hidden="false" customHeight="false" outlineLevel="0" collapsed="false">
      <c r="A545" s="0" t="s">
        <v>1793</v>
      </c>
      <c r="B545" s="0" t="s">
        <v>182</v>
      </c>
      <c r="D545" s="0" t="n">
        <v>3044001.1627</v>
      </c>
      <c r="U545" s="0" t="n">
        <v>32</v>
      </c>
      <c r="V545" s="0" t="n">
        <v>20</v>
      </c>
      <c r="W545" s="0" t="n">
        <v>10</v>
      </c>
      <c r="X545" s="0" t="n">
        <v>0.8</v>
      </c>
      <c r="Y545" s="0" t="n">
        <v>100</v>
      </c>
      <c r="Z545" s="0" t="s">
        <v>114</v>
      </c>
      <c r="AA545" s="0" t="n">
        <v>100</v>
      </c>
      <c r="AB545" s="0" t="n">
        <v>0.1</v>
      </c>
      <c r="AC545" s="0" t="e">
        <f aca="false">V545/O545</f>
        <v>#DIV/0!</v>
      </c>
    </row>
    <row r="546" customFormat="false" ht="12.8" hidden="false" customHeight="false" outlineLevel="0" collapsed="false">
      <c r="A546" s="0" t="s">
        <v>1793</v>
      </c>
      <c r="B546" s="0" t="s">
        <v>187</v>
      </c>
      <c r="D546" s="0" t="n">
        <v>159832.38789</v>
      </c>
      <c r="U546" s="0" t="n">
        <v>33</v>
      </c>
      <c r="V546" s="0" t="n">
        <v>20</v>
      </c>
      <c r="W546" s="0" t="n">
        <v>10</v>
      </c>
      <c r="X546" s="0" t="n">
        <v>0.8</v>
      </c>
      <c r="Y546" s="0" t="n">
        <v>100</v>
      </c>
      <c r="Z546" s="0" t="s">
        <v>114</v>
      </c>
      <c r="AA546" s="0" t="n">
        <v>10</v>
      </c>
      <c r="AB546" s="0" t="n">
        <v>0.01</v>
      </c>
      <c r="AC546" s="0" t="e">
        <f aca="false">V546/O546</f>
        <v>#DIV/0!</v>
      </c>
    </row>
    <row r="547" customFormat="false" ht="12.8" hidden="false" customHeight="false" outlineLevel="0" collapsed="false">
      <c r="A547" s="0" t="s">
        <v>1793</v>
      </c>
      <c r="B547" s="0" t="s">
        <v>192</v>
      </c>
      <c r="D547" s="0" t="n">
        <v>1880798.87829</v>
      </c>
      <c r="U547" s="0" t="n">
        <v>34</v>
      </c>
      <c r="V547" s="0" t="n">
        <v>10</v>
      </c>
      <c r="W547" s="0" t="n">
        <v>10</v>
      </c>
      <c r="X547" s="0" t="n">
        <v>0.8</v>
      </c>
      <c r="Y547" s="0" t="n">
        <v>100</v>
      </c>
      <c r="Z547" s="0" t="s">
        <v>114</v>
      </c>
      <c r="AA547" s="0" t="n">
        <v>100</v>
      </c>
      <c r="AB547" s="0" t="n">
        <v>0.1</v>
      </c>
      <c r="AC547" s="0" t="e">
        <f aca="false">V547/O547</f>
        <v>#DIV/0!</v>
      </c>
    </row>
    <row r="548" customFormat="false" ht="12.8" hidden="false" customHeight="false" outlineLevel="0" collapsed="false">
      <c r="A548" s="0" t="s">
        <v>1793</v>
      </c>
      <c r="B548" s="0" t="s">
        <v>197</v>
      </c>
      <c r="D548" s="0" t="n">
        <v>1550584.00723</v>
      </c>
      <c r="U548" s="0" t="n">
        <v>35</v>
      </c>
      <c r="V548" s="0" t="n">
        <v>20</v>
      </c>
      <c r="W548" s="0" t="n">
        <v>5</v>
      </c>
      <c r="X548" s="0" t="n">
        <v>0.8</v>
      </c>
      <c r="Y548" s="0" t="n">
        <v>100</v>
      </c>
      <c r="Z548" s="0" t="s">
        <v>114</v>
      </c>
      <c r="AA548" s="0" t="n">
        <v>100</v>
      </c>
      <c r="AB548" s="0" t="n">
        <v>0.1</v>
      </c>
      <c r="AC548" s="0" t="e">
        <f aca="false">V548/O548</f>
        <v>#DIV/0!</v>
      </c>
    </row>
    <row r="549" customFormat="false" ht="12.8" hidden="false" customHeight="false" outlineLevel="0" collapsed="false">
      <c r="A549" s="0" t="s">
        <v>1793</v>
      </c>
      <c r="B549" s="0" t="s">
        <v>201</v>
      </c>
      <c r="D549" s="0" t="n">
        <v>74453.2817851</v>
      </c>
      <c r="U549" s="0" t="n">
        <v>36</v>
      </c>
      <c r="V549" s="0" t="n">
        <v>10</v>
      </c>
      <c r="W549" s="0" t="n">
        <v>5</v>
      </c>
      <c r="X549" s="0" t="n">
        <v>0.8</v>
      </c>
      <c r="Y549" s="0" t="n">
        <v>100</v>
      </c>
      <c r="Z549" s="0" t="s">
        <v>114</v>
      </c>
      <c r="AA549" s="0" t="n">
        <v>10</v>
      </c>
      <c r="AB549" s="0" t="n">
        <v>0.01</v>
      </c>
      <c r="AC549" s="0" t="e">
        <f aca="false">V549/O549</f>
        <v>#DIV/0!</v>
      </c>
    </row>
    <row r="550" customFormat="false" ht="12.8" hidden="false" customHeight="false" outlineLevel="0" collapsed="false">
      <c r="A550" s="0" t="s">
        <v>1793</v>
      </c>
      <c r="B550" s="0" t="s">
        <v>206</v>
      </c>
      <c r="D550" s="0" t="n">
        <v>969632.01854</v>
      </c>
      <c r="U550" s="0" t="n">
        <v>37</v>
      </c>
      <c r="V550" s="0" t="n">
        <v>20</v>
      </c>
      <c r="W550" s="0" t="n">
        <v>10</v>
      </c>
      <c r="X550" s="0" t="n">
        <v>0.65</v>
      </c>
      <c r="Y550" s="0" t="n">
        <v>100</v>
      </c>
      <c r="Z550" s="0" t="s">
        <v>114</v>
      </c>
      <c r="AA550" s="0" t="n">
        <v>100</v>
      </c>
      <c r="AB550" s="0" t="n">
        <v>0.01</v>
      </c>
      <c r="AC550" s="0" t="e">
        <f aca="false">V550/O550</f>
        <v>#DIV/0!</v>
      </c>
    </row>
    <row r="551" customFormat="false" ht="12.8" hidden="false" customHeight="false" outlineLevel="0" collapsed="false">
      <c r="A551" s="0" t="s">
        <v>1793</v>
      </c>
      <c r="B551" s="0" t="s">
        <v>211</v>
      </c>
      <c r="D551" s="0" t="n">
        <v>234811.970034</v>
      </c>
      <c r="U551" s="0" t="n">
        <v>38</v>
      </c>
      <c r="V551" s="0" t="n">
        <v>10</v>
      </c>
      <c r="W551" s="0" t="n">
        <v>10</v>
      </c>
      <c r="X551" s="0" t="n">
        <v>0.65</v>
      </c>
      <c r="Y551" s="0" t="n">
        <v>100</v>
      </c>
      <c r="Z551" s="0" t="s">
        <v>114</v>
      </c>
      <c r="AA551" s="0" t="n">
        <v>10</v>
      </c>
      <c r="AB551" s="0" t="n">
        <v>0.1</v>
      </c>
      <c r="AC551" s="0" t="e">
        <f aca="false">V551/O551</f>
        <v>#DIV/0!</v>
      </c>
    </row>
    <row r="552" customFormat="false" ht="12.8" hidden="false" customHeight="false" outlineLevel="0" collapsed="false">
      <c r="A552" s="0" t="s">
        <v>1793</v>
      </c>
      <c r="B552" s="0" t="s">
        <v>216</v>
      </c>
      <c r="D552" s="0" t="n">
        <v>182889.982253</v>
      </c>
      <c r="U552" s="0" t="n">
        <v>39</v>
      </c>
      <c r="V552" s="0" t="n">
        <v>20</v>
      </c>
      <c r="W552" s="0" t="n">
        <v>5</v>
      </c>
      <c r="X552" s="0" t="n">
        <v>0.65</v>
      </c>
      <c r="Y552" s="0" t="n">
        <v>100</v>
      </c>
      <c r="Z552" s="0" t="s">
        <v>114</v>
      </c>
      <c r="AA552" s="0" t="n">
        <v>10</v>
      </c>
      <c r="AB552" s="0" t="n">
        <v>0.1</v>
      </c>
      <c r="AC552" s="0" t="e">
        <f aca="false">V552/O552</f>
        <v>#DIV/0!</v>
      </c>
    </row>
    <row r="553" customFormat="false" ht="12.8" hidden="false" customHeight="false" outlineLevel="0" collapsed="false">
      <c r="A553" s="0" t="s">
        <v>1793</v>
      </c>
      <c r="B553" s="0" t="s">
        <v>220</v>
      </c>
      <c r="D553" s="0" t="n">
        <v>571442.292174</v>
      </c>
      <c r="U553" s="0" t="n">
        <v>40</v>
      </c>
      <c r="V553" s="0" t="n">
        <v>10</v>
      </c>
      <c r="W553" s="0" t="n">
        <v>5</v>
      </c>
      <c r="X553" s="0" t="n">
        <v>0.65</v>
      </c>
      <c r="Y553" s="0" t="n">
        <v>100</v>
      </c>
      <c r="Z553" s="0" t="s">
        <v>114</v>
      </c>
      <c r="AA553" s="0" t="n">
        <v>100</v>
      </c>
      <c r="AB553" s="0" t="n">
        <v>0.01</v>
      </c>
      <c r="AC553" s="0" t="e">
        <f aca="false">V553/O553</f>
        <v>#DIV/0!</v>
      </c>
    </row>
    <row r="554" customFormat="false" ht="12.8" hidden="false" customHeight="false" outlineLevel="0" collapsed="false">
      <c r="A554" s="0" t="s">
        <v>1793</v>
      </c>
      <c r="B554" s="0" t="s">
        <v>225</v>
      </c>
      <c r="D554" s="0" t="n">
        <v>2755465.96183</v>
      </c>
      <c r="U554" s="0" t="n">
        <v>41</v>
      </c>
      <c r="V554" s="0" t="n">
        <v>20</v>
      </c>
      <c r="W554" s="0" t="n">
        <v>10</v>
      </c>
      <c r="X554" s="0" t="n">
        <v>0.8</v>
      </c>
      <c r="Y554" s="0" t="n">
        <v>1</v>
      </c>
      <c r="Z554" s="0" t="s">
        <v>114</v>
      </c>
      <c r="AA554" s="0" t="n">
        <v>100</v>
      </c>
      <c r="AB554" s="0" t="n">
        <v>0.1</v>
      </c>
      <c r="AC554" s="0" t="e">
        <f aca="false">V554/O554</f>
        <v>#DIV/0!</v>
      </c>
    </row>
    <row r="555" customFormat="false" ht="12.8" hidden="false" customHeight="false" outlineLevel="0" collapsed="false">
      <c r="A555" s="0" t="s">
        <v>1793</v>
      </c>
      <c r="B555" s="0" t="s">
        <v>230</v>
      </c>
      <c r="D555" s="0" t="n">
        <v>155204.316394</v>
      </c>
      <c r="U555" s="0" t="n">
        <v>42</v>
      </c>
      <c r="V555" s="0" t="n">
        <v>10</v>
      </c>
      <c r="W555" s="0" t="n">
        <v>10</v>
      </c>
      <c r="X555" s="0" t="n">
        <v>0.8</v>
      </c>
      <c r="Y555" s="0" t="n">
        <v>1</v>
      </c>
      <c r="Z555" s="0" t="s">
        <v>114</v>
      </c>
      <c r="AA555" s="0" t="n">
        <v>10</v>
      </c>
      <c r="AB555" s="0" t="n">
        <v>0.01</v>
      </c>
      <c r="AC555" s="0" t="e">
        <f aca="false">V555/O555</f>
        <v>#DIV/0!</v>
      </c>
    </row>
    <row r="556" customFormat="false" ht="12.8" hidden="false" customHeight="false" outlineLevel="0" collapsed="false">
      <c r="A556" s="0" t="s">
        <v>1793</v>
      </c>
      <c r="B556" s="0" t="s">
        <v>235</v>
      </c>
      <c r="D556" s="0" t="n">
        <v>85443.2487841</v>
      </c>
      <c r="U556" s="0" t="n">
        <v>43</v>
      </c>
      <c r="V556" s="0" t="n">
        <v>20</v>
      </c>
      <c r="W556" s="0" t="n">
        <v>5</v>
      </c>
      <c r="X556" s="0" t="n">
        <v>0.8</v>
      </c>
      <c r="Y556" s="0" t="n">
        <v>1</v>
      </c>
      <c r="Z556" s="0" t="s">
        <v>114</v>
      </c>
      <c r="AA556" s="0" t="n">
        <v>10</v>
      </c>
      <c r="AB556" s="0" t="n">
        <v>0.01</v>
      </c>
      <c r="AC556" s="0" t="e">
        <f aca="false">V556/O556</f>
        <v>#DIV/0!</v>
      </c>
    </row>
    <row r="557" customFormat="false" ht="12.8" hidden="false" customHeight="false" outlineLevel="0" collapsed="false">
      <c r="A557" s="0" t="s">
        <v>1793</v>
      </c>
      <c r="B557" s="0" t="s">
        <v>240</v>
      </c>
      <c r="D557" s="0" t="n">
        <v>1025143.3457</v>
      </c>
      <c r="U557" s="0" t="n">
        <v>44</v>
      </c>
      <c r="V557" s="0" t="n">
        <v>10</v>
      </c>
      <c r="W557" s="0" t="n">
        <v>5</v>
      </c>
      <c r="X557" s="0" t="n">
        <v>0.8</v>
      </c>
      <c r="Y557" s="0" t="n">
        <v>1</v>
      </c>
      <c r="Z557" s="0" t="s">
        <v>114</v>
      </c>
      <c r="AA557" s="0" t="n">
        <v>100</v>
      </c>
      <c r="AB557" s="0" t="n">
        <v>0.1</v>
      </c>
      <c r="AC557" s="0" t="e">
        <f aca="false">V557/O557</f>
        <v>#DIV/0!</v>
      </c>
    </row>
    <row r="558" customFormat="false" ht="12.8" hidden="false" customHeight="false" outlineLevel="0" collapsed="false">
      <c r="A558" s="0" t="s">
        <v>1793</v>
      </c>
      <c r="B558" s="0" t="s">
        <v>244</v>
      </c>
      <c r="D558" s="0" t="n">
        <v>299351.224408</v>
      </c>
      <c r="U558" s="0" t="n">
        <v>45</v>
      </c>
      <c r="V558" s="0" t="n">
        <v>20</v>
      </c>
      <c r="W558" s="0" t="n">
        <v>10</v>
      </c>
      <c r="X558" s="0" t="n">
        <v>0.65</v>
      </c>
      <c r="Y558" s="0" t="n">
        <v>1</v>
      </c>
      <c r="Z558" s="0" t="s">
        <v>114</v>
      </c>
      <c r="AA558" s="0" t="n">
        <v>10</v>
      </c>
      <c r="AB558" s="0" t="n">
        <v>0.1</v>
      </c>
      <c r="AC558" s="0" t="e">
        <f aca="false">V558/O558</f>
        <v>#DIV/0!</v>
      </c>
    </row>
    <row r="559" customFormat="false" ht="12.8" hidden="false" customHeight="false" outlineLevel="0" collapsed="false">
      <c r="A559" s="0" t="s">
        <v>1793</v>
      </c>
      <c r="B559" s="0" t="s">
        <v>249</v>
      </c>
      <c r="D559" s="0" t="n">
        <v>876343.339687</v>
      </c>
      <c r="U559" s="0" t="n">
        <v>46</v>
      </c>
      <c r="V559" s="0" t="n">
        <v>10</v>
      </c>
      <c r="W559" s="0" t="n">
        <v>10</v>
      </c>
      <c r="X559" s="0" t="n">
        <v>0.65</v>
      </c>
      <c r="Y559" s="0" t="n">
        <v>1</v>
      </c>
      <c r="Z559" s="0" t="s">
        <v>114</v>
      </c>
      <c r="AA559" s="0" t="n">
        <v>100</v>
      </c>
      <c r="AB559" s="0" t="n">
        <v>0.01</v>
      </c>
      <c r="AC559" s="0" t="e">
        <f aca="false">V559/O559</f>
        <v>#DIV/0!</v>
      </c>
    </row>
    <row r="560" customFormat="false" ht="12.8" hidden="false" customHeight="false" outlineLevel="0" collapsed="false">
      <c r="A560" s="0" t="s">
        <v>1793</v>
      </c>
      <c r="B560" s="0" t="s">
        <v>254</v>
      </c>
      <c r="D560" s="0" t="n">
        <v>526075.083976</v>
      </c>
      <c r="U560" s="0" t="n">
        <v>47</v>
      </c>
      <c r="V560" s="0" t="n">
        <v>20</v>
      </c>
      <c r="W560" s="0" t="n">
        <v>5</v>
      </c>
      <c r="X560" s="0" t="n">
        <v>0.65</v>
      </c>
      <c r="Y560" s="0" t="n">
        <v>1</v>
      </c>
      <c r="Z560" s="0" t="s">
        <v>114</v>
      </c>
      <c r="AA560" s="0" t="n">
        <v>100</v>
      </c>
      <c r="AB560" s="0" t="n">
        <v>0.01</v>
      </c>
      <c r="AC560" s="0" t="e">
        <f aca="false">V560/O560</f>
        <v>#DIV/0!</v>
      </c>
    </row>
    <row r="561" customFormat="false" ht="12.8" hidden="false" customHeight="false" outlineLevel="0" collapsed="false">
      <c r="A561" s="0" t="s">
        <v>1793</v>
      </c>
      <c r="B561" s="0" t="s">
        <v>258</v>
      </c>
      <c r="D561" s="0" t="n">
        <v>119666.71581</v>
      </c>
      <c r="U561" s="0" t="n">
        <v>48</v>
      </c>
      <c r="V561" s="0" t="n">
        <v>10</v>
      </c>
      <c r="W561" s="0" t="n">
        <v>5</v>
      </c>
      <c r="X561" s="0" t="n">
        <v>0.65</v>
      </c>
      <c r="Y561" s="0" t="n">
        <v>1</v>
      </c>
      <c r="Z561" s="0" t="s">
        <v>114</v>
      </c>
      <c r="AA561" s="0" t="n">
        <v>10</v>
      </c>
      <c r="AB561" s="0" t="n">
        <v>0.1</v>
      </c>
      <c r="AC561" s="0" t="e">
        <f aca="false">V561/O561</f>
        <v>#DIV/0!</v>
      </c>
    </row>
    <row r="562" customFormat="false" ht="12.8" hidden="false" customHeight="false" outlineLevel="0" collapsed="false">
      <c r="A562" s="0" t="s">
        <v>1793</v>
      </c>
      <c r="B562" s="0" t="s">
        <v>263</v>
      </c>
      <c r="D562" s="0" t="n">
        <v>348180.463304</v>
      </c>
      <c r="U562" s="0" t="n">
        <v>49</v>
      </c>
      <c r="V562" s="0" t="n">
        <v>20</v>
      </c>
      <c r="W562" s="0" t="n">
        <v>10</v>
      </c>
      <c r="X562" s="0" t="n">
        <v>0.8</v>
      </c>
      <c r="Y562" s="0" t="n">
        <v>100</v>
      </c>
      <c r="Z562" s="0" t="s">
        <v>35</v>
      </c>
      <c r="AA562" s="0" t="n">
        <v>10</v>
      </c>
      <c r="AB562" s="0" t="n">
        <v>0.1</v>
      </c>
      <c r="AC562" s="0" t="e">
        <f aca="false">V562/O562</f>
        <v>#DIV/0!</v>
      </c>
    </row>
    <row r="563" customFormat="false" ht="12.8" hidden="false" customHeight="false" outlineLevel="0" collapsed="false">
      <c r="A563" s="0" t="s">
        <v>1793</v>
      </c>
      <c r="B563" s="0" t="s">
        <v>268</v>
      </c>
      <c r="D563" s="0" t="n">
        <v>1530378.4522</v>
      </c>
      <c r="U563" s="0" t="n">
        <v>50</v>
      </c>
      <c r="V563" s="0" t="n">
        <v>10</v>
      </c>
      <c r="W563" s="0" t="n">
        <v>10</v>
      </c>
      <c r="X563" s="0" t="n">
        <v>0.8</v>
      </c>
      <c r="Y563" s="0" t="n">
        <v>100</v>
      </c>
      <c r="Z563" s="0" t="s">
        <v>35</v>
      </c>
      <c r="AA563" s="0" t="n">
        <v>100</v>
      </c>
      <c r="AB563" s="0" t="n">
        <v>0.01</v>
      </c>
      <c r="AC563" s="0" t="e">
        <f aca="false">V563/O563</f>
        <v>#DIV/0!</v>
      </c>
    </row>
    <row r="564" customFormat="false" ht="12.8" hidden="false" customHeight="false" outlineLevel="0" collapsed="false">
      <c r="A564" s="0" t="s">
        <v>1793</v>
      </c>
      <c r="B564" s="0" t="s">
        <v>273</v>
      </c>
      <c r="D564" s="0" t="n">
        <v>643473.049869</v>
      </c>
      <c r="U564" s="0" t="n">
        <v>51</v>
      </c>
      <c r="V564" s="0" t="n">
        <v>20</v>
      </c>
      <c r="W564" s="0" t="n">
        <v>5</v>
      </c>
      <c r="X564" s="0" t="n">
        <v>0.8</v>
      </c>
      <c r="Y564" s="0" t="n">
        <v>100</v>
      </c>
      <c r="Z564" s="0" t="s">
        <v>35</v>
      </c>
      <c r="AA564" s="0" t="n">
        <v>100</v>
      </c>
      <c r="AB564" s="0" t="n">
        <v>0.01</v>
      </c>
      <c r="AC564" s="0" t="e">
        <f aca="false">V564/O564</f>
        <v>#DIV/0!</v>
      </c>
    </row>
    <row r="565" customFormat="false" ht="12.8" hidden="false" customHeight="false" outlineLevel="0" collapsed="false">
      <c r="A565" s="0" t="s">
        <v>1793</v>
      </c>
      <c r="B565" s="0" t="s">
        <v>277</v>
      </c>
      <c r="D565" s="0" t="n">
        <v>158454.843583</v>
      </c>
      <c r="U565" s="0" t="n">
        <v>52</v>
      </c>
      <c r="V565" s="0" t="n">
        <v>10</v>
      </c>
      <c r="W565" s="0" t="n">
        <v>5</v>
      </c>
      <c r="X565" s="0" t="n">
        <v>0.8</v>
      </c>
      <c r="Y565" s="0" t="n">
        <v>100</v>
      </c>
      <c r="Z565" s="0" t="s">
        <v>35</v>
      </c>
      <c r="AA565" s="0" t="n">
        <v>10</v>
      </c>
      <c r="AB565" s="0" t="n">
        <v>0.1</v>
      </c>
      <c r="AC565" s="0" t="e">
        <f aca="false">V565/O565</f>
        <v>#DIV/0!</v>
      </c>
    </row>
    <row r="566" customFormat="false" ht="12.8" hidden="false" customHeight="false" outlineLevel="0" collapsed="false">
      <c r="A566" s="0" t="s">
        <v>1793</v>
      </c>
      <c r="B566" s="0" t="s">
        <v>282</v>
      </c>
      <c r="D566" s="0" t="n">
        <v>2171477.08966</v>
      </c>
      <c r="U566" s="0" t="n">
        <v>53</v>
      </c>
      <c r="V566" s="0" t="n">
        <v>20</v>
      </c>
      <c r="W566" s="0" t="n">
        <v>10</v>
      </c>
      <c r="X566" s="0" t="n">
        <v>0.65</v>
      </c>
      <c r="Y566" s="0" t="n">
        <v>100</v>
      </c>
      <c r="Z566" s="0" t="s">
        <v>35</v>
      </c>
      <c r="AA566" s="0" t="n">
        <v>100</v>
      </c>
      <c r="AB566" s="0" t="n">
        <v>0.1</v>
      </c>
      <c r="AC566" s="0" t="e">
        <f aca="false">V566/O566</f>
        <v>#DIV/0!</v>
      </c>
    </row>
    <row r="567" customFormat="false" ht="12.8" hidden="false" customHeight="false" outlineLevel="0" collapsed="false">
      <c r="A567" s="0" t="s">
        <v>1793</v>
      </c>
      <c r="B567" s="0" t="s">
        <v>286</v>
      </c>
      <c r="D567" s="0" t="n">
        <v>139788.230229</v>
      </c>
      <c r="U567" s="0" t="n">
        <v>54</v>
      </c>
      <c r="V567" s="0" t="n">
        <v>10</v>
      </c>
      <c r="W567" s="0" t="n">
        <v>10</v>
      </c>
      <c r="X567" s="0" t="n">
        <v>0.65</v>
      </c>
      <c r="Y567" s="0" t="n">
        <v>100</v>
      </c>
      <c r="Z567" s="0" t="s">
        <v>35</v>
      </c>
      <c r="AA567" s="0" t="n">
        <v>10</v>
      </c>
      <c r="AB567" s="0" t="n">
        <v>0.01</v>
      </c>
      <c r="AC567" s="0" t="e">
        <f aca="false">V567/O567</f>
        <v>#DIV/0!</v>
      </c>
    </row>
    <row r="568" customFormat="false" ht="12.8" hidden="false" customHeight="false" outlineLevel="0" collapsed="false">
      <c r="A568" s="0" t="s">
        <v>1793</v>
      </c>
      <c r="B568" s="0" t="s">
        <v>291</v>
      </c>
      <c r="D568" s="0" t="n">
        <v>96342.3517347</v>
      </c>
      <c r="U568" s="0" t="n">
        <v>55</v>
      </c>
      <c r="V568" s="0" t="n">
        <v>20</v>
      </c>
      <c r="W568" s="0" t="n">
        <v>5</v>
      </c>
      <c r="X568" s="0" t="n">
        <v>0.65</v>
      </c>
      <c r="Y568" s="0" t="n">
        <v>100</v>
      </c>
      <c r="Z568" s="0" t="s">
        <v>35</v>
      </c>
      <c r="AA568" s="0" t="n">
        <v>10</v>
      </c>
      <c r="AB568" s="0" t="n">
        <v>0.01</v>
      </c>
      <c r="AC568" s="0" t="e">
        <f aca="false">V568/O568</f>
        <v>#DIV/0!</v>
      </c>
    </row>
    <row r="569" customFormat="false" ht="12.8" hidden="false" customHeight="false" outlineLevel="0" collapsed="false">
      <c r="A569" s="0" t="s">
        <v>1793</v>
      </c>
      <c r="B569" s="0" t="s">
        <v>296</v>
      </c>
      <c r="D569" s="0" t="n">
        <v>1001204.47326</v>
      </c>
      <c r="U569" s="0" t="n">
        <v>56</v>
      </c>
      <c r="V569" s="0" t="n">
        <v>10</v>
      </c>
      <c r="W569" s="0" t="n">
        <v>5</v>
      </c>
      <c r="X569" s="0" t="n">
        <v>0.65</v>
      </c>
      <c r="Y569" s="0" t="n">
        <v>100</v>
      </c>
      <c r="Z569" s="0" t="s">
        <v>35</v>
      </c>
      <c r="AA569" s="0" t="n">
        <v>100</v>
      </c>
      <c r="AB569" s="0" t="n">
        <v>0.1</v>
      </c>
      <c r="AC569" s="0" t="e">
        <f aca="false">V569/O569</f>
        <v>#DIV/0!</v>
      </c>
    </row>
    <row r="570" customFormat="false" ht="12.8" hidden="false" customHeight="false" outlineLevel="0" collapsed="false">
      <c r="A570" s="0" t="s">
        <v>1793</v>
      </c>
      <c r="B570" s="0" t="s">
        <v>301</v>
      </c>
      <c r="D570" s="0" t="n">
        <v>1253382.8837</v>
      </c>
      <c r="U570" s="0" t="n">
        <v>57</v>
      </c>
      <c r="V570" s="0" t="n">
        <v>20</v>
      </c>
      <c r="W570" s="0" t="n">
        <v>10</v>
      </c>
      <c r="X570" s="0" t="n">
        <v>0.8</v>
      </c>
      <c r="Y570" s="0" t="n">
        <v>1</v>
      </c>
      <c r="Z570" s="0" t="s">
        <v>35</v>
      </c>
      <c r="AA570" s="0" t="n">
        <v>100</v>
      </c>
      <c r="AB570" s="0" t="n">
        <v>0.01</v>
      </c>
      <c r="AC570" s="0" t="e">
        <f aca="false">V570/O570</f>
        <v>#DIV/0!</v>
      </c>
    </row>
    <row r="571" customFormat="false" ht="12.8" hidden="false" customHeight="false" outlineLevel="0" collapsed="false">
      <c r="A571" s="0" t="s">
        <v>1793</v>
      </c>
      <c r="B571" s="0" t="s">
        <v>306</v>
      </c>
      <c r="D571" s="0" t="n">
        <v>253395.725752</v>
      </c>
      <c r="U571" s="0" t="n">
        <v>58</v>
      </c>
      <c r="V571" s="0" t="n">
        <v>10</v>
      </c>
      <c r="W571" s="0" t="n">
        <v>10</v>
      </c>
      <c r="X571" s="0" t="n">
        <v>0.8</v>
      </c>
      <c r="Y571" s="0" t="n">
        <v>1</v>
      </c>
      <c r="Z571" s="0" t="s">
        <v>35</v>
      </c>
      <c r="AA571" s="0" t="n">
        <v>10</v>
      </c>
      <c r="AB571" s="0" t="n">
        <v>0.1</v>
      </c>
      <c r="AC571" s="0" t="e">
        <f aca="false">V571/O571</f>
        <v>#DIV/0!</v>
      </c>
    </row>
    <row r="572" customFormat="false" ht="12.8" hidden="false" customHeight="false" outlineLevel="0" collapsed="false">
      <c r="A572" s="0" t="s">
        <v>1793</v>
      </c>
      <c r="B572" s="0" t="s">
        <v>311</v>
      </c>
      <c r="D572" s="0" t="n">
        <v>194533.665848</v>
      </c>
      <c r="U572" s="0" t="n">
        <v>59</v>
      </c>
      <c r="V572" s="0" t="n">
        <v>20</v>
      </c>
      <c r="W572" s="0" t="n">
        <v>5</v>
      </c>
      <c r="X572" s="0" t="n">
        <v>0.8</v>
      </c>
      <c r="Y572" s="0" t="n">
        <v>1</v>
      </c>
      <c r="Z572" s="0" t="s">
        <v>35</v>
      </c>
      <c r="AA572" s="0" t="n">
        <v>10</v>
      </c>
      <c r="AB572" s="0" t="n">
        <v>0.1</v>
      </c>
      <c r="AC572" s="0" t="e">
        <f aca="false">V572/O572</f>
        <v>#DIV/0!</v>
      </c>
    </row>
    <row r="573" customFormat="false" ht="12.8" hidden="false" customHeight="false" outlineLevel="0" collapsed="false">
      <c r="A573" s="0" t="s">
        <v>1793</v>
      </c>
      <c r="B573" s="0" t="s">
        <v>316</v>
      </c>
      <c r="D573" s="0" t="n">
        <v>582079.938812</v>
      </c>
      <c r="U573" s="0" t="n">
        <v>60</v>
      </c>
      <c r="V573" s="0" t="n">
        <v>10</v>
      </c>
      <c r="W573" s="0" t="n">
        <v>5</v>
      </c>
      <c r="X573" s="0" t="n">
        <v>0.8</v>
      </c>
      <c r="Y573" s="0" t="n">
        <v>1</v>
      </c>
      <c r="Z573" s="0" t="s">
        <v>35</v>
      </c>
      <c r="AA573" s="0" t="n">
        <v>100</v>
      </c>
      <c r="AB573" s="0" t="n">
        <v>0.01</v>
      </c>
      <c r="AC573" s="0" t="e">
        <f aca="false">V573/O573</f>
        <v>#DIV/0!</v>
      </c>
    </row>
    <row r="574" customFormat="false" ht="12.8" hidden="false" customHeight="false" outlineLevel="0" collapsed="false">
      <c r="A574" s="0" t="s">
        <v>1793</v>
      </c>
      <c r="B574" s="0" t="s">
        <v>320</v>
      </c>
      <c r="D574" s="0" t="n">
        <v>147197.635165</v>
      </c>
      <c r="U574" s="0" t="n">
        <v>61</v>
      </c>
      <c r="V574" s="0" t="n">
        <v>20</v>
      </c>
      <c r="W574" s="0" t="n">
        <v>10</v>
      </c>
      <c r="X574" s="0" t="n">
        <v>0.65</v>
      </c>
      <c r="Y574" s="0" t="n">
        <v>1</v>
      </c>
      <c r="Z574" s="0" t="s">
        <v>35</v>
      </c>
      <c r="AA574" s="0" t="n">
        <v>10</v>
      </c>
      <c r="AB574" s="0" t="n">
        <v>0.01</v>
      </c>
      <c r="AC574" s="0" t="e">
        <f aca="false">V574/O574</f>
        <v>#DIV/0!</v>
      </c>
    </row>
    <row r="575" customFormat="false" ht="12.8" hidden="false" customHeight="false" outlineLevel="0" collapsed="false">
      <c r="A575" s="0" t="s">
        <v>1793</v>
      </c>
      <c r="B575" s="0" t="s">
        <v>325</v>
      </c>
      <c r="D575" s="0" t="n">
        <v>1452971.04276</v>
      </c>
      <c r="U575" s="0" t="n">
        <v>62</v>
      </c>
      <c r="V575" s="0" t="n">
        <v>10</v>
      </c>
      <c r="W575" s="0" t="n">
        <v>10</v>
      </c>
      <c r="X575" s="0" t="n">
        <v>0.65</v>
      </c>
      <c r="Y575" s="0" t="n">
        <v>1</v>
      </c>
      <c r="Z575" s="0" t="s">
        <v>35</v>
      </c>
      <c r="AA575" s="0" t="n">
        <v>100</v>
      </c>
      <c r="AB575" s="0" t="n">
        <v>0.1</v>
      </c>
      <c r="AC575" s="0" t="e">
        <f aca="false">V575/O575</f>
        <v>#DIV/0!</v>
      </c>
    </row>
    <row r="576" customFormat="false" ht="12.8" hidden="false" customHeight="false" outlineLevel="0" collapsed="false">
      <c r="A576" s="0" t="s">
        <v>1793</v>
      </c>
      <c r="B576" s="0" t="s">
        <v>330</v>
      </c>
      <c r="D576" s="0" t="n">
        <v>1302549.06104</v>
      </c>
      <c r="U576" s="0" t="n">
        <v>63</v>
      </c>
      <c r="V576" s="0" t="n">
        <v>20</v>
      </c>
      <c r="W576" s="0" t="n">
        <v>5</v>
      </c>
      <c r="X576" s="0" t="n">
        <v>0.65</v>
      </c>
      <c r="Y576" s="0" t="n">
        <v>1</v>
      </c>
      <c r="Z576" s="0" t="s">
        <v>35</v>
      </c>
      <c r="AA576" s="0" t="n">
        <v>100</v>
      </c>
      <c r="AB576" s="0" t="n">
        <v>0.1</v>
      </c>
      <c r="AC576" s="0" t="e">
        <f aca="false">V576/O576</f>
        <v>#DIV/0!</v>
      </c>
    </row>
    <row r="577" customFormat="false" ht="12.8" hidden="false" customHeight="false" outlineLevel="0" collapsed="false">
      <c r="A577" s="0" t="s">
        <v>1793</v>
      </c>
      <c r="B577" s="0" t="s">
        <v>334</v>
      </c>
      <c r="D577" s="0" t="n">
        <v>93944.8571278</v>
      </c>
      <c r="U577" s="0" t="n">
        <v>64</v>
      </c>
      <c r="V577" s="0" t="n">
        <v>10</v>
      </c>
      <c r="W577" s="0" t="n">
        <v>5</v>
      </c>
      <c r="X577" s="0" t="n">
        <v>0.65</v>
      </c>
      <c r="Y577" s="0" t="n">
        <v>1</v>
      </c>
      <c r="Z577" s="0" t="s">
        <v>35</v>
      </c>
      <c r="AA577" s="0" t="n">
        <v>10</v>
      </c>
      <c r="AB577" s="0" t="n">
        <v>0.01</v>
      </c>
      <c r="AC577" s="0" t="e">
        <f aca="false">V577/O577</f>
        <v>#DIV/0!</v>
      </c>
    </row>
    <row r="578" customFormat="false" ht="12.8" hidden="false" customHeight="false" outlineLevel="0" collapsed="false">
      <c r="A578" s="0" t="s">
        <v>1793</v>
      </c>
      <c r="B578" s="0" t="s">
        <v>339</v>
      </c>
      <c r="D578" s="0" t="n">
        <v>133327.223809</v>
      </c>
      <c r="U578" s="0" t="n">
        <v>65</v>
      </c>
      <c r="V578" s="0" t="n">
        <v>10</v>
      </c>
      <c r="W578" s="0" t="n">
        <v>5</v>
      </c>
      <c r="X578" s="0" t="n">
        <v>0.65</v>
      </c>
      <c r="Y578" s="0" t="n">
        <v>1</v>
      </c>
      <c r="Z578" s="0" t="s">
        <v>35</v>
      </c>
      <c r="AA578" s="0" t="n">
        <v>10</v>
      </c>
      <c r="AB578" s="0" t="n">
        <v>0.1</v>
      </c>
      <c r="AC578" s="0" t="e">
        <f aca="false">V578/O578</f>
        <v>#DIV/0!</v>
      </c>
    </row>
    <row r="579" customFormat="false" ht="12.8" hidden="false" customHeight="false" outlineLevel="0" collapsed="false">
      <c r="A579" s="0" t="s">
        <v>1793</v>
      </c>
      <c r="B579" s="0" t="s">
        <v>344</v>
      </c>
      <c r="D579" s="0" t="n">
        <v>274631.897094</v>
      </c>
      <c r="U579" s="0" t="n">
        <v>66</v>
      </c>
      <c r="V579" s="0" t="n">
        <v>20</v>
      </c>
      <c r="W579" s="0" t="n">
        <v>10</v>
      </c>
      <c r="X579" s="0" t="n">
        <v>0.65</v>
      </c>
      <c r="Y579" s="0" t="n">
        <v>1</v>
      </c>
      <c r="Z579" s="0" t="s">
        <v>35</v>
      </c>
      <c r="AA579" s="0" t="n">
        <v>10</v>
      </c>
      <c r="AB579" s="0" t="n">
        <v>0.1</v>
      </c>
      <c r="AC579" s="0" t="e">
        <f aca="false">V579/O579</f>
        <v>#DIV/0!</v>
      </c>
    </row>
    <row r="580" customFormat="false" ht="12.8" hidden="false" customHeight="false" outlineLevel="0" collapsed="false">
      <c r="A580" s="0" t="s">
        <v>1793</v>
      </c>
      <c r="B580" s="0" t="s">
        <v>349</v>
      </c>
      <c r="D580" s="0" t="n">
        <v>78561.3455605</v>
      </c>
      <c r="U580" s="0" t="n">
        <v>67</v>
      </c>
      <c r="V580" s="0" t="n">
        <v>10</v>
      </c>
      <c r="W580" s="0" t="n">
        <v>5</v>
      </c>
      <c r="X580" s="0" t="n">
        <v>0.8</v>
      </c>
      <c r="Y580" s="0" t="n">
        <v>1</v>
      </c>
      <c r="Z580" s="0" t="s">
        <v>35</v>
      </c>
      <c r="AA580" s="0" t="n">
        <v>10</v>
      </c>
      <c r="AB580" s="0" t="n">
        <v>0.01</v>
      </c>
      <c r="AC580" s="0" t="e">
        <f aca="false">V580/O580</f>
        <v>#DIV/0!</v>
      </c>
    </row>
    <row r="581" customFormat="false" ht="12.8" hidden="false" customHeight="false" outlineLevel="0" collapsed="false">
      <c r="A581" s="0" t="s">
        <v>1793</v>
      </c>
      <c r="B581" s="0" t="s">
        <v>354</v>
      </c>
      <c r="D581" s="0" t="n">
        <v>162724.931827</v>
      </c>
      <c r="U581" s="0" t="n">
        <v>68</v>
      </c>
      <c r="V581" s="0" t="n">
        <v>20</v>
      </c>
      <c r="W581" s="0" t="n">
        <v>10</v>
      </c>
      <c r="X581" s="0" t="n">
        <v>0.8</v>
      </c>
      <c r="Y581" s="0" t="n">
        <v>1</v>
      </c>
      <c r="Z581" s="0" t="s">
        <v>35</v>
      </c>
      <c r="AA581" s="0" t="n">
        <v>10</v>
      </c>
      <c r="AB581" s="0" t="n">
        <v>0.01</v>
      </c>
      <c r="AC581" s="0" t="e">
        <f aca="false">V581/O581</f>
        <v>#DIV/0!</v>
      </c>
    </row>
    <row r="582" customFormat="false" ht="12.8" hidden="false" customHeight="false" outlineLevel="0" collapsed="false">
      <c r="A582" s="0" t="s">
        <v>1793</v>
      </c>
      <c r="B582" s="0" t="s">
        <v>359</v>
      </c>
      <c r="D582" s="0" t="n">
        <v>178977.035069</v>
      </c>
      <c r="U582" s="0" t="n">
        <v>69</v>
      </c>
      <c r="V582" s="0" t="n">
        <v>20</v>
      </c>
      <c r="W582" s="0" t="n">
        <v>5</v>
      </c>
      <c r="X582" s="0" t="n">
        <v>0.65</v>
      </c>
      <c r="Y582" s="0" t="n">
        <v>100</v>
      </c>
      <c r="Z582" s="0" t="s">
        <v>35</v>
      </c>
      <c r="AA582" s="0" t="n">
        <v>10</v>
      </c>
      <c r="AB582" s="0" t="n">
        <v>0.1</v>
      </c>
      <c r="AC582" s="0" t="e">
        <f aca="false">V582/O582</f>
        <v>#DIV/0!</v>
      </c>
    </row>
    <row r="583" customFormat="false" ht="12.8" hidden="false" customHeight="false" outlineLevel="0" collapsed="false">
      <c r="A583" s="0" t="s">
        <v>1793</v>
      </c>
      <c r="B583" s="0" t="s">
        <v>363</v>
      </c>
      <c r="D583" s="0" t="n">
        <v>225247.824416</v>
      </c>
      <c r="U583" s="0" t="n">
        <v>70</v>
      </c>
      <c r="V583" s="0" t="n">
        <v>10</v>
      </c>
      <c r="W583" s="0" t="n">
        <v>10</v>
      </c>
      <c r="X583" s="0" t="n">
        <v>0.65</v>
      </c>
      <c r="Y583" s="0" t="n">
        <v>100</v>
      </c>
      <c r="Z583" s="0" t="s">
        <v>35</v>
      </c>
      <c r="AA583" s="0" t="n">
        <v>10</v>
      </c>
      <c r="AB583" s="0" t="n">
        <v>0.1</v>
      </c>
      <c r="AC583" s="0" t="e">
        <f aca="false">V583/O583</f>
        <v>#DIV/0!</v>
      </c>
    </row>
    <row r="584" customFormat="false" ht="12.8" hidden="false" customHeight="false" outlineLevel="0" collapsed="false">
      <c r="A584" s="0" t="s">
        <v>1793</v>
      </c>
      <c r="B584" s="0" t="s">
        <v>368</v>
      </c>
      <c r="D584" s="0" t="n">
        <v>97292.8943237</v>
      </c>
      <c r="U584" s="0" t="n">
        <v>71</v>
      </c>
      <c r="V584" s="0" t="n">
        <v>20</v>
      </c>
      <c r="W584" s="0" t="n">
        <v>5</v>
      </c>
      <c r="X584" s="0" t="n">
        <v>0.8</v>
      </c>
      <c r="Y584" s="0" t="n">
        <v>100</v>
      </c>
      <c r="Z584" s="0" t="s">
        <v>35</v>
      </c>
      <c r="AA584" s="0" t="n">
        <v>10</v>
      </c>
      <c r="AB584" s="0" t="n">
        <v>0.01</v>
      </c>
      <c r="AC584" s="0" t="e">
        <f aca="false">V584/O584</f>
        <v>#DIV/0!</v>
      </c>
    </row>
    <row r="585" customFormat="false" ht="12.8" hidden="false" customHeight="false" outlineLevel="0" collapsed="false">
      <c r="A585" s="0" t="s">
        <v>1793</v>
      </c>
      <c r="B585" s="0" t="s">
        <v>373</v>
      </c>
      <c r="D585" s="0" t="n">
        <v>144388.721883</v>
      </c>
      <c r="U585" s="0" t="n">
        <v>72</v>
      </c>
      <c r="V585" s="0" t="n">
        <v>10</v>
      </c>
      <c r="W585" s="0" t="n">
        <v>10</v>
      </c>
      <c r="X585" s="0" t="n">
        <v>0.8</v>
      </c>
      <c r="Y585" s="0" t="n">
        <v>100</v>
      </c>
      <c r="Z585" s="0" t="s">
        <v>35</v>
      </c>
      <c r="AA585" s="0" t="n">
        <v>10</v>
      </c>
      <c r="AB585" s="0" t="n">
        <v>0.01</v>
      </c>
      <c r="AC585" s="0" t="e">
        <f aca="false">V585/O585</f>
        <v>#DIV/0!</v>
      </c>
    </row>
    <row r="586" customFormat="false" ht="12.8" hidden="false" customHeight="false" outlineLevel="0" collapsed="false">
      <c r="A586" s="0" t="s">
        <v>1793</v>
      </c>
      <c r="B586" s="0" t="s">
        <v>378</v>
      </c>
      <c r="D586" s="0" t="n">
        <v>65830.7703842</v>
      </c>
      <c r="U586" s="0" t="n">
        <v>73</v>
      </c>
      <c r="V586" s="0" t="n">
        <v>10</v>
      </c>
      <c r="W586" s="0" t="n">
        <v>5</v>
      </c>
      <c r="X586" s="0" t="n">
        <v>0.65</v>
      </c>
      <c r="Y586" s="0" t="n">
        <v>1</v>
      </c>
      <c r="Z586" s="0" t="s">
        <v>114</v>
      </c>
      <c r="AA586" s="0" t="n">
        <v>10</v>
      </c>
      <c r="AB586" s="0" t="n">
        <v>0.01</v>
      </c>
      <c r="AC586" s="0" t="e">
        <f aca="false">V586/O586</f>
        <v>#DIV/0!</v>
      </c>
    </row>
    <row r="587" customFormat="false" ht="12.8" hidden="false" customHeight="false" outlineLevel="0" collapsed="false">
      <c r="A587" s="0" t="s">
        <v>1793</v>
      </c>
      <c r="B587" s="0" t="s">
        <v>382</v>
      </c>
      <c r="D587" s="0" t="n">
        <v>126180.341305</v>
      </c>
      <c r="U587" s="0" t="n">
        <v>74</v>
      </c>
      <c r="V587" s="0" t="n">
        <v>20</v>
      </c>
      <c r="W587" s="0" t="n">
        <v>10</v>
      </c>
      <c r="X587" s="0" t="n">
        <v>0.65</v>
      </c>
      <c r="Y587" s="0" t="n">
        <v>1</v>
      </c>
      <c r="Z587" s="0" t="s">
        <v>114</v>
      </c>
      <c r="AA587" s="0" t="n">
        <v>10</v>
      </c>
      <c r="AB587" s="0" t="n">
        <v>0.01</v>
      </c>
      <c r="AC587" s="0" t="e">
        <f aca="false">V587/O587</f>
        <v>#DIV/0!</v>
      </c>
    </row>
    <row r="588" customFormat="false" ht="12.8" hidden="false" customHeight="false" outlineLevel="0" collapsed="false">
      <c r="A588" s="0" t="s">
        <v>1793</v>
      </c>
      <c r="B588" s="0" t="s">
        <v>387</v>
      </c>
      <c r="D588" s="0" t="n">
        <v>143377.704073</v>
      </c>
      <c r="U588" s="0" t="n">
        <v>75</v>
      </c>
      <c r="V588" s="0" t="n">
        <v>10</v>
      </c>
      <c r="W588" s="0" t="n">
        <v>5</v>
      </c>
      <c r="X588" s="0" t="n">
        <v>0.8</v>
      </c>
      <c r="Y588" s="0" t="n">
        <v>1</v>
      </c>
      <c r="Z588" s="0" t="s">
        <v>114</v>
      </c>
      <c r="AA588" s="0" t="n">
        <v>10</v>
      </c>
      <c r="AB588" s="0" t="n">
        <v>0.1</v>
      </c>
      <c r="AC588" s="0" t="e">
        <f aca="false">V588/O588</f>
        <v>#DIV/0!</v>
      </c>
    </row>
    <row r="589" customFormat="false" ht="12.8" hidden="false" customHeight="false" outlineLevel="0" collapsed="false">
      <c r="A589" s="0" t="s">
        <v>1793</v>
      </c>
      <c r="B589" s="0" t="s">
        <v>392</v>
      </c>
      <c r="D589" s="0" t="n">
        <v>324968.430968</v>
      </c>
      <c r="U589" s="0" t="n">
        <v>76</v>
      </c>
      <c r="V589" s="0" t="n">
        <v>20</v>
      </c>
      <c r="W589" s="0" t="n">
        <v>10</v>
      </c>
      <c r="X589" s="0" t="n">
        <v>0.8</v>
      </c>
      <c r="Y589" s="0" t="n">
        <v>1</v>
      </c>
      <c r="Z589" s="0" t="s">
        <v>114</v>
      </c>
      <c r="AA589" s="0" t="n">
        <v>10</v>
      </c>
      <c r="AB589" s="0" t="n">
        <v>0.1</v>
      </c>
      <c r="AC589" s="0" t="e">
        <f aca="false">V589/O589</f>
        <v>#DIV/0!</v>
      </c>
    </row>
    <row r="590" customFormat="false" ht="12.8" hidden="false" customHeight="false" outlineLevel="0" collapsed="false">
      <c r="A590" s="0" t="s">
        <v>1793</v>
      </c>
      <c r="B590" s="0" t="s">
        <v>397</v>
      </c>
      <c r="D590" s="0" t="n">
        <v>77605.6527059</v>
      </c>
      <c r="U590" s="0" t="n">
        <v>77</v>
      </c>
      <c r="V590" s="0" t="n">
        <v>20</v>
      </c>
      <c r="W590" s="0" t="n">
        <v>5</v>
      </c>
      <c r="X590" s="0" t="n">
        <v>0.65</v>
      </c>
      <c r="Y590" s="0" t="n">
        <v>100</v>
      </c>
      <c r="Z590" s="0" t="s">
        <v>114</v>
      </c>
      <c r="AA590" s="0" t="n">
        <v>10</v>
      </c>
      <c r="AB590" s="0" t="n">
        <v>0.01</v>
      </c>
      <c r="AC590" s="0" t="e">
        <f aca="false">V590/O590</f>
        <v>#DIV/0!</v>
      </c>
    </row>
    <row r="591" customFormat="false" ht="12.8" hidden="false" customHeight="false" outlineLevel="0" collapsed="false">
      <c r="A591" s="0" t="s">
        <v>1793</v>
      </c>
      <c r="B591" s="0" t="s">
        <v>401</v>
      </c>
      <c r="D591" s="0" t="n">
        <v>112985.489447</v>
      </c>
      <c r="U591" s="0" t="n">
        <v>78</v>
      </c>
      <c r="V591" s="0" t="n">
        <v>10</v>
      </c>
      <c r="W591" s="0" t="n">
        <v>10</v>
      </c>
      <c r="X591" s="0" t="n">
        <v>0.65</v>
      </c>
      <c r="Y591" s="0" t="n">
        <v>100</v>
      </c>
      <c r="Z591" s="0" t="s">
        <v>114</v>
      </c>
      <c r="AA591" s="0" t="n">
        <v>10</v>
      </c>
      <c r="AB591" s="0" t="n">
        <v>0.01</v>
      </c>
      <c r="AC591" s="0" t="e">
        <f aca="false">V591/O591</f>
        <v>#DIV/0!</v>
      </c>
    </row>
    <row r="592" customFormat="false" ht="12.8" hidden="false" customHeight="false" outlineLevel="0" collapsed="false">
      <c r="A592" s="0" t="s">
        <v>1793</v>
      </c>
      <c r="B592" s="0" t="s">
        <v>406</v>
      </c>
      <c r="D592" s="0" t="n">
        <v>200981.23923</v>
      </c>
      <c r="U592" s="0" t="n">
        <v>79</v>
      </c>
      <c r="V592" s="0" t="n">
        <v>20</v>
      </c>
      <c r="W592" s="0" t="n">
        <v>5</v>
      </c>
      <c r="X592" s="0" t="n">
        <v>0.8</v>
      </c>
      <c r="Y592" s="0" t="n">
        <v>100</v>
      </c>
      <c r="Z592" s="0" t="s">
        <v>114</v>
      </c>
      <c r="AA592" s="0" t="n">
        <v>10</v>
      </c>
      <c r="AB592" s="0" t="n">
        <v>0.1</v>
      </c>
      <c r="AC592" s="0" t="e">
        <f aca="false">V592/O592</f>
        <v>#DIV/0!</v>
      </c>
    </row>
    <row r="593" customFormat="false" ht="12.8" hidden="false" customHeight="false" outlineLevel="0" collapsed="false">
      <c r="A593" s="0" t="s">
        <v>1793</v>
      </c>
      <c r="B593" s="0" t="s">
        <v>411</v>
      </c>
      <c r="D593" s="0" t="n">
        <v>224957.224731</v>
      </c>
      <c r="U593" s="0" t="n">
        <v>80</v>
      </c>
      <c r="V593" s="0" t="n">
        <v>10</v>
      </c>
      <c r="W593" s="0" t="n">
        <v>10</v>
      </c>
      <c r="X593" s="0" t="n">
        <v>0.8</v>
      </c>
      <c r="Y593" s="0" t="n">
        <v>100</v>
      </c>
      <c r="Z593" s="0" t="s">
        <v>114</v>
      </c>
      <c r="AA593" s="0" t="n">
        <v>10</v>
      </c>
      <c r="AB593" s="0" t="n">
        <v>0.1</v>
      </c>
      <c r="AC593" s="0" t="e">
        <f aca="false">V593/O593</f>
        <v>#DIV/0!</v>
      </c>
    </row>
    <row r="594" customFormat="false" ht="12.8" hidden="false" customHeight="false" outlineLevel="0" collapsed="false">
      <c r="A594" s="0" t="s">
        <v>1793</v>
      </c>
      <c r="B594" s="0" t="s">
        <v>416</v>
      </c>
      <c r="D594" s="0" t="n">
        <v>499782.736258</v>
      </c>
      <c r="U594" s="0" t="n">
        <v>81</v>
      </c>
      <c r="V594" s="0" t="n">
        <v>10</v>
      </c>
      <c r="W594" s="0" t="n">
        <v>5</v>
      </c>
      <c r="X594" s="0" t="n">
        <v>0.65</v>
      </c>
      <c r="Y594" s="0" t="n">
        <v>1</v>
      </c>
      <c r="Z594" s="0" t="s">
        <v>35</v>
      </c>
      <c r="AA594" s="0" t="n">
        <v>100</v>
      </c>
      <c r="AB594" s="0" t="n">
        <v>0.01</v>
      </c>
      <c r="AC594" s="0" t="e">
        <f aca="false">V594/O594</f>
        <v>#DIV/0!</v>
      </c>
    </row>
    <row r="595" customFormat="false" ht="12.8" hidden="false" customHeight="false" outlineLevel="0" collapsed="false">
      <c r="A595" s="0" t="s">
        <v>1793</v>
      </c>
      <c r="B595" s="0" t="s">
        <v>420</v>
      </c>
      <c r="D595" s="0" t="n">
        <v>1028190.20659</v>
      </c>
      <c r="U595" s="0" t="n">
        <v>82</v>
      </c>
      <c r="V595" s="0" t="n">
        <v>20</v>
      </c>
      <c r="W595" s="0" t="n">
        <v>10</v>
      </c>
      <c r="X595" s="0" t="n">
        <v>0.65</v>
      </c>
      <c r="Y595" s="0" t="n">
        <v>1</v>
      </c>
      <c r="Z595" s="0" t="s">
        <v>35</v>
      </c>
      <c r="AA595" s="0" t="n">
        <v>100</v>
      </c>
      <c r="AB595" s="0" t="n">
        <v>0.01</v>
      </c>
      <c r="AC595" s="0" t="e">
        <f aca="false">V595/O595</f>
        <v>#DIV/0!</v>
      </c>
    </row>
    <row r="596" customFormat="false" ht="12.8" hidden="false" customHeight="false" outlineLevel="0" collapsed="false">
      <c r="A596" s="0" t="s">
        <v>1793</v>
      </c>
      <c r="B596" s="0" t="s">
        <v>424</v>
      </c>
      <c r="D596" s="0" t="n">
        <v>1116291.38537</v>
      </c>
      <c r="U596" s="0" t="n">
        <v>83</v>
      </c>
      <c r="V596" s="0" t="n">
        <v>10</v>
      </c>
      <c r="W596" s="0" t="n">
        <v>5</v>
      </c>
      <c r="X596" s="0" t="n">
        <v>0.8</v>
      </c>
      <c r="Y596" s="0" t="n">
        <v>1</v>
      </c>
      <c r="Z596" s="0" t="s">
        <v>35</v>
      </c>
      <c r="AA596" s="0" t="n">
        <v>100</v>
      </c>
      <c r="AB596" s="0" t="n">
        <v>0.1</v>
      </c>
      <c r="AC596" s="0" t="e">
        <f aca="false">V596/O596</f>
        <v>#DIV/0!</v>
      </c>
    </row>
    <row r="597" customFormat="false" ht="12.8" hidden="false" customHeight="false" outlineLevel="0" collapsed="false">
      <c r="A597" s="0" t="s">
        <v>1793</v>
      </c>
      <c r="B597" s="0" t="s">
        <v>428</v>
      </c>
      <c r="D597" s="0" t="n">
        <v>3057915.71799</v>
      </c>
      <c r="U597" s="0" t="n">
        <v>84</v>
      </c>
      <c r="V597" s="0" t="n">
        <v>20</v>
      </c>
      <c r="W597" s="0" t="n">
        <v>10</v>
      </c>
      <c r="X597" s="0" t="n">
        <v>0.8</v>
      </c>
      <c r="Y597" s="0" t="n">
        <v>1</v>
      </c>
      <c r="Z597" s="0" t="s">
        <v>35</v>
      </c>
      <c r="AA597" s="0" t="n">
        <v>100</v>
      </c>
      <c r="AB597" s="0" t="n">
        <v>0.1</v>
      </c>
      <c r="AC597" s="0" t="e">
        <f aca="false">V597/O597</f>
        <v>#DIV/0!</v>
      </c>
    </row>
    <row r="598" customFormat="false" ht="12.8" hidden="false" customHeight="false" outlineLevel="0" collapsed="false">
      <c r="A598" s="0" t="s">
        <v>1793</v>
      </c>
      <c r="B598" s="0" t="s">
        <v>433</v>
      </c>
      <c r="D598" s="0" t="n">
        <v>581189.060199</v>
      </c>
      <c r="U598" s="0" t="n">
        <v>85</v>
      </c>
      <c r="V598" s="0" t="n">
        <v>20</v>
      </c>
      <c r="W598" s="0" t="n">
        <v>5</v>
      </c>
      <c r="X598" s="0" t="n">
        <v>0.65</v>
      </c>
      <c r="Y598" s="0" t="n">
        <v>100</v>
      </c>
      <c r="Z598" s="0" t="s">
        <v>35</v>
      </c>
      <c r="AA598" s="0" t="n">
        <v>100</v>
      </c>
      <c r="AB598" s="0" t="n">
        <v>0.01</v>
      </c>
      <c r="AC598" s="0" t="e">
        <f aca="false">V598/O598</f>
        <v>#DIV/0!</v>
      </c>
    </row>
    <row r="599" customFormat="false" ht="12.8" hidden="false" customHeight="false" outlineLevel="0" collapsed="false">
      <c r="A599" s="0" t="s">
        <v>1793</v>
      </c>
      <c r="B599" s="0" t="s">
        <v>437</v>
      </c>
      <c r="D599" s="0" t="n">
        <v>974962.261882</v>
      </c>
      <c r="U599" s="0" t="n">
        <v>86</v>
      </c>
      <c r="V599" s="0" t="n">
        <v>10</v>
      </c>
      <c r="W599" s="0" t="n">
        <v>10</v>
      </c>
      <c r="X599" s="0" t="n">
        <v>0.65</v>
      </c>
      <c r="Y599" s="0" t="n">
        <v>100</v>
      </c>
      <c r="Z599" s="0" t="s">
        <v>35</v>
      </c>
      <c r="AA599" s="0" t="n">
        <v>100</v>
      </c>
      <c r="AB599" s="0" t="n">
        <v>0.01</v>
      </c>
      <c r="AC599" s="0" t="e">
        <f aca="false">V599/O599</f>
        <v>#DIV/0!</v>
      </c>
    </row>
    <row r="600" customFormat="false" ht="12.8" hidden="false" customHeight="false" outlineLevel="0" collapsed="false">
      <c r="A600" s="0" t="s">
        <v>1793</v>
      </c>
      <c r="B600" s="0" t="s">
        <v>442</v>
      </c>
      <c r="D600" s="0" t="n">
        <v>1831346.18008</v>
      </c>
      <c r="U600" s="0" t="n">
        <v>87</v>
      </c>
      <c r="V600" s="0" t="n">
        <v>20</v>
      </c>
      <c r="W600" s="0" t="n">
        <v>5</v>
      </c>
      <c r="X600" s="0" t="n">
        <v>0.8</v>
      </c>
      <c r="Y600" s="0" t="n">
        <v>100</v>
      </c>
      <c r="Z600" s="0" t="s">
        <v>35</v>
      </c>
      <c r="AA600" s="0" t="n">
        <v>100</v>
      </c>
      <c r="AB600" s="0" t="n">
        <v>0.1</v>
      </c>
      <c r="AC600" s="0" t="e">
        <f aca="false">V600/O600</f>
        <v>#DIV/0!</v>
      </c>
    </row>
    <row r="601" customFormat="false" ht="12.8" hidden="false" customHeight="false" outlineLevel="0" collapsed="false">
      <c r="A601" s="0" t="s">
        <v>1793</v>
      </c>
      <c r="B601" s="0" t="s">
        <v>446</v>
      </c>
      <c r="D601" s="0" t="n">
        <v>1906891.77954</v>
      </c>
      <c r="U601" s="0" t="n">
        <v>88</v>
      </c>
      <c r="V601" s="0" t="n">
        <v>10</v>
      </c>
      <c r="W601" s="0" t="n">
        <v>10</v>
      </c>
      <c r="X601" s="0" t="n">
        <v>0.8</v>
      </c>
      <c r="Y601" s="0" t="n">
        <v>100</v>
      </c>
      <c r="Z601" s="0" t="s">
        <v>35</v>
      </c>
      <c r="AA601" s="0" t="n">
        <v>100</v>
      </c>
      <c r="AB601" s="0" t="n">
        <v>0.1</v>
      </c>
      <c r="AC601" s="0" t="e">
        <f aca="false">V601/O601</f>
        <v>#DIV/0!</v>
      </c>
    </row>
    <row r="602" customFormat="false" ht="12.8" hidden="false" customHeight="false" outlineLevel="0" collapsed="false">
      <c r="A602" s="0" t="s">
        <v>1793</v>
      </c>
      <c r="B602" s="0" t="s">
        <v>451</v>
      </c>
      <c r="D602" s="0" t="n">
        <v>1058539.41882</v>
      </c>
      <c r="U602" s="0" t="n">
        <v>89</v>
      </c>
      <c r="V602" s="0" t="n">
        <v>10</v>
      </c>
      <c r="W602" s="0" t="n">
        <v>5</v>
      </c>
      <c r="X602" s="0" t="n">
        <v>0.65</v>
      </c>
      <c r="Y602" s="0" t="n">
        <v>1</v>
      </c>
      <c r="Z602" s="0" t="s">
        <v>114</v>
      </c>
      <c r="AA602" s="0" t="n">
        <v>100</v>
      </c>
      <c r="AB602" s="0" t="n">
        <v>0.1</v>
      </c>
      <c r="AC602" s="0" t="e">
        <f aca="false">V602/O602</f>
        <v>#DIV/0!</v>
      </c>
    </row>
    <row r="603" customFormat="false" ht="12.8" hidden="false" customHeight="false" outlineLevel="0" collapsed="false">
      <c r="A603" s="0" t="s">
        <v>1793</v>
      </c>
      <c r="B603" s="0" t="s">
        <v>455</v>
      </c>
      <c r="D603" s="0" t="n">
        <v>2495633.84574</v>
      </c>
      <c r="U603" s="0" t="n">
        <v>90</v>
      </c>
      <c r="V603" s="0" t="n">
        <v>20</v>
      </c>
      <c r="W603" s="0" t="n">
        <v>10</v>
      </c>
      <c r="X603" s="0" t="n">
        <v>0.65</v>
      </c>
      <c r="Y603" s="0" t="n">
        <v>1</v>
      </c>
      <c r="Z603" s="0" t="s">
        <v>114</v>
      </c>
      <c r="AA603" s="0" t="n">
        <v>100</v>
      </c>
      <c r="AB603" s="0" t="n">
        <v>0.1</v>
      </c>
      <c r="AC603" s="0" t="e">
        <f aca="false">V603/O603</f>
        <v>#DIV/0!</v>
      </c>
    </row>
    <row r="604" customFormat="false" ht="12.8" hidden="false" customHeight="false" outlineLevel="0" collapsed="false">
      <c r="A604" s="0" t="s">
        <v>1793</v>
      </c>
      <c r="B604" s="0" t="s">
        <v>460</v>
      </c>
      <c r="D604" s="0" t="n">
        <v>563943.378961</v>
      </c>
      <c r="U604" s="0" t="n">
        <v>91</v>
      </c>
      <c r="V604" s="0" t="n">
        <v>10</v>
      </c>
      <c r="W604" s="0" t="n">
        <v>5</v>
      </c>
      <c r="X604" s="0" t="n">
        <v>0.8</v>
      </c>
      <c r="Y604" s="0" t="n">
        <v>1</v>
      </c>
      <c r="Z604" s="0" t="s">
        <v>114</v>
      </c>
      <c r="AA604" s="0" t="n">
        <v>100</v>
      </c>
      <c r="AB604" s="0" t="n">
        <v>0.01</v>
      </c>
      <c r="AC604" s="0" t="e">
        <f aca="false">V604/O604</f>
        <v>#DIV/0!</v>
      </c>
    </row>
    <row r="605" customFormat="false" ht="12.8" hidden="false" customHeight="false" outlineLevel="0" collapsed="false">
      <c r="A605" s="0" t="s">
        <v>1793</v>
      </c>
      <c r="B605" s="0" t="s">
        <v>465</v>
      </c>
      <c r="D605" s="0" t="n">
        <v>1237997.9058</v>
      </c>
      <c r="U605" s="0" t="n">
        <v>92</v>
      </c>
      <c r="V605" s="0" t="n">
        <v>20</v>
      </c>
      <c r="W605" s="0" t="n">
        <v>10</v>
      </c>
      <c r="X605" s="0" t="n">
        <v>0.8</v>
      </c>
      <c r="Y605" s="0" t="n">
        <v>1</v>
      </c>
      <c r="Z605" s="0" t="s">
        <v>114</v>
      </c>
      <c r="AA605" s="0" t="n">
        <v>100</v>
      </c>
      <c r="AB605" s="0" t="n">
        <v>0.01</v>
      </c>
      <c r="AC605" s="0" t="e">
        <f aca="false">V605/O605</f>
        <v>#DIV/0!</v>
      </c>
    </row>
    <row r="606" customFormat="false" ht="12.8" hidden="false" customHeight="false" outlineLevel="0" collapsed="false">
      <c r="A606" s="0" t="s">
        <v>1793</v>
      </c>
      <c r="B606" s="0" t="s">
        <v>470</v>
      </c>
      <c r="D606" s="0" t="n">
        <v>1341078.58724</v>
      </c>
      <c r="U606" s="0" t="n">
        <v>93</v>
      </c>
      <c r="V606" s="0" t="n">
        <v>20</v>
      </c>
      <c r="W606" s="0" t="n">
        <v>5</v>
      </c>
      <c r="X606" s="0" t="n">
        <v>0.65</v>
      </c>
      <c r="Y606" s="0" t="n">
        <v>100</v>
      </c>
      <c r="Z606" s="0" t="s">
        <v>114</v>
      </c>
      <c r="AA606" s="0" t="n">
        <v>100</v>
      </c>
      <c r="AB606" s="0" t="n">
        <v>0.1</v>
      </c>
      <c r="AC606" s="0" t="e">
        <f aca="false">V606/O606</f>
        <v>#DIV/0!</v>
      </c>
    </row>
    <row r="607" customFormat="false" ht="12.8" hidden="false" customHeight="false" outlineLevel="0" collapsed="false">
      <c r="A607" s="0" t="s">
        <v>1793</v>
      </c>
      <c r="B607" s="0" t="s">
        <v>474</v>
      </c>
      <c r="D607" s="0" t="n">
        <v>1521750.49505</v>
      </c>
      <c r="U607" s="0" t="n">
        <v>94</v>
      </c>
      <c r="V607" s="0" t="n">
        <v>10</v>
      </c>
      <c r="W607" s="0" t="n">
        <v>10</v>
      </c>
      <c r="X607" s="0" t="n">
        <v>0.65</v>
      </c>
      <c r="Y607" s="0" t="n">
        <v>100</v>
      </c>
      <c r="Z607" s="0" t="s">
        <v>114</v>
      </c>
      <c r="AA607" s="0" t="n">
        <v>100</v>
      </c>
      <c r="AB607" s="0" t="n">
        <v>0.1</v>
      </c>
      <c r="AC607" s="0" t="e">
        <f aca="false">V607/O607</f>
        <v>#DIV/0!</v>
      </c>
    </row>
    <row r="608" customFormat="false" ht="12.8" hidden="false" customHeight="false" outlineLevel="0" collapsed="false">
      <c r="A608" s="0" t="s">
        <v>1793</v>
      </c>
      <c r="B608" s="0" t="s">
        <v>479</v>
      </c>
      <c r="D608" s="0" t="n">
        <v>744065.558019</v>
      </c>
      <c r="U608" s="0" t="n">
        <v>95</v>
      </c>
      <c r="V608" s="0" t="n">
        <v>20</v>
      </c>
      <c r="W608" s="0" t="n">
        <v>5</v>
      </c>
      <c r="X608" s="0" t="n">
        <v>0.8</v>
      </c>
      <c r="Y608" s="0" t="n">
        <v>100</v>
      </c>
      <c r="Z608" s="0" t="s">
        <v>114</v>
      </c>
      <c r="AA608" s="0" t="n">
        <v>100</v>
      </c>
      <c r="AB608" s="0" t="n">
        <v>0.01</v>
      </c>
      <c r="AC608" s="0" t="e">
        <f aca="false">V608/O608</f>
        <v>#DIV/0!</v>
      </c>
    </row>
    <row r="609" customFormat="false" ht="12.8" hidden="false" customHeight="false" outlineLevel="0" collapsed="false">
      <c r="A609" s="0" t="s">
        <v>1793</v>
      </c>
      <c r="B609" s="0" t="s">
        <v>483</v>
      </c>
      <c r="D609" s="0" t="n">
        <v>1084865.22321</v>
      </c>
      <c r="U609" s="0" t="n">
        <v>96</v>
      </c>
      <c r="V609" s="0" t="n">
        <v>10</v>
      </c>
      <c r="W609" s="0" t="n">
        <v>10</v>
      </c>
      <c r="X609" s="0" t="n">
        <v>0.8</v>
      </c>
      <c r="Y609" s="0" t="n">
        <v>100</v>
      </c>
      <c r="Z609" s="0" t="s">
        <v>114</v>
      </c>
      <c r="AA609" s="0" t="n">
        <v>100</v>
      </c>
      <c r="AB609" s="0" t="n">
        <v>0.01</v>
      </c>
      <c r="AC609" s="0" t="e">
        <f aca="false">V609/O609</f>
        <v>#DIV/0!</v>
      </c>
    </row>
    <row r="610" customFormat="false" ht="12.8" hidden="false" customHeight="false" outlineLevel="0" collapsed="false">
      <c r="A610" s="0" t="s">
        <v>1793</v>
      </c>
      <c r="B610" s="0" t="s">
        <v>488</v>
      </c>
      <c r="D610" s="0" t="n">
        <v>96557.3152662</v>
      </c>
      <c r="U610" s="0" t="n">
        <v>97</v>
      </c>
      <c r="V610" s="0" t="n">
        <v>20</v>
      </c>
      <c r="W610" s="0" t="n">
        <v>5</v>
      </c>
      <c r="X610" s="0" t="n">
        <v>0.8</v>
      </c>
      <c r="Y610" s="0" t="n">
        <v>1</v>
      </c>
      <c r="Z610" s="0" t="s">
        <v>35</v>
      </c>
      <c r="AA610" s="0" t="n">
        <v>10</v>
      </c>
      <c r="AB610" s="0" t="n">
        <v>0.01</v>
      </c>
      <c r="AC610" s="0" t="e">
        <f aca="false">V610/O610</f>
        <v>#DIV/0!</v>
      </c>
    </row>
    <row r="611" customFormat="false" ht="12.8" hidden="false" customHeight="false" outlineLevel="0" collapsed="false">
      <c r="A611" s="0" t="s">
        <v>1793</v>
      </c>
      <c r="B611" s="0" t="s">
        <v>493</v>
      </c>
      <c r="D611" s="0" t="n">
        <v>160472.310258</v>
      </c>
      <c r="U611" s="0" t="n">
        <v>98</v>
      </c>
      <c r="V611" s="0" t="n">
        <v>10</v>
      </c>
      <c r="W611" s="0" t="n">
        <v>10</v>
      </c>
      <c r="X611" s="0" t="n">
        <v>0.8</v>
      </c>
      <c r="Y611" s="0" t="n">
        <v>1</v>
      </c>
      <c r="Z611" s="0" t="s">
        <v>35</v>
      </c>
      <c r="AA611" s="0" t="n">
        <v>10</v>
      </c>
      <c r="AB611" s="0" t="n">
        <v>0.01</v>
      </c>
      <c r="AC611" s="0" t="e">
        <f aca="false">V611/O611</f>
        <v>#DIV/0!</v>
      </c>
    </row>
    <row r="612" customFormat="false" ht="12.8" hidden="false" customHeight="false" outlineLevel="0" collapsed="false">
      <c r="A612" s="0" t="s">
        <v>1793</v>
      </c>
      <c r="B612" s="0" t="s">
        <v>498</v>
      </c>
      <c r="D612" s="0" t="n">
        <v>82257.7687332</v>
      </c>
      <c r="U612" s="0" t="n">
        <v>99</v>
      </c>
      <c r="V612" s="0" t="n">
        <v>10</v>
      </c>
      <c r="W612" s="0" t="n">
        <v>5</v>
      </c>
      <c r="X612" s="0" t="n">
        <v>0.8</v>
      </c>
      <c r="Y612" s="0" t="n">
        <v>100</v>
      </c>
      <c r="Z612" s="0" t="s">
        <v>35</v>
      </c>
      <c r="AA612" s="0" t="n">
        <v>10</v>
      </c>
      <c r="AB612" s="0" t="n">
        <v>0.01</v>
      </c>
      <c r="AC612" s="0" t="e">
        <f aca="false">V612/O612</f>
        <v>#DIV/0!</v>
      </c>
    </row>
    <row r="613" customFormat="false" ht="12.8" hidden="false" customHeight="false" outlineLevel="0" collapsed="false">
      <c r="A613" s="0" t="s">
        <v>1793</v>
      </c>
      <c r="B613" s="0" t="s">
        <v>502</v>
      </c>
      <c r="D613" s="0" t="n">
        <v>179912.725548</v>
      </c>
      <c r="U613" s="0" t="n">
        <v>100</v>
      </c>
      <c r="V613" s="0" t="n">
        <v>20</v>
      </c>
      <c r="W613" s="0" t="n">
        <v>10</v>
      </c>
      <c r="X613" s="0" t="n">
        <v>0.8</v>
      </c>
      <c r="Y613" s="0" t="n">
        <v>100</v>
      </c>
      <c r="Z613" s="0" t="s">
        <v>35</v>
      </c>
      <c r="AA613" s="0" t="n">
        <v>10</v>
      </c>
      <c r="AB613" s="0" t="n">
        <v>0.01</v>
      </c>
      <c r="AC613" s="0" t="e">
        <f aca="false">V613/O613</f>
        <v>#DIV/0!</v>
      </c>
    </row>
    <row r="614" customFormat="false" ht="12.8" hidden="false" customHeight="false" outlineLevel="0" collapsed="false">
      <c r="A614" s="0" t="s">
        <v>1793</v>
      </c>
      <c r="B614" s="0" t="s">
        <v>507</v>
      </c>
      <c r="D614" s="0" t="n">
        <v>75112.3218539</v>
      </c>
      <c r="U614" s="0" t="n">
        <v>101</v>
      </c>
      <c r="V614" s="0" t="n">
        <v>20</v>
      </c>
      <c r="W614" s="0" t="n">
        <v>5</v>
      </c>
      <c r="X614" s="0" t="n">
        <v>0.65</v>
      </c>
      <c r="Y614" s="0" t="n">
        <v>1</v>
      </c>
      <c r="Z614" s="0" t="s">
        <v>114</v>
      </c>
      <c r="AA614" s="0" t="n">
        <v>10</v>
      </c>
      <c r="AB614" s="0" t="n">
        <v>0.01</v>
      </c>
      <c r="AC614" s="0" t="e">
        <f aca="false">V614/O614</f>
        <v>#DIV/0!</v>
      </c>
    </row>
    <row r="615" customFormat="false" ht="12.8" hidden="false" customHeight="false" outlineLevel="0" collapsed="false">
      <c r="A615" s="0" t="s">
        <v>1793</v>
      </c>
      <c r="B615" s="0" t="s">
        <v>511</v>
      </c>
      <c r="D615" s="0" t="n">
        <v>104937.735506</v>
      </c>
      <c r="U615" s="0" t="n">
        <v>102</v>
      </c>
      <c r="V615" s="0" t="n">
        <v>10</v>
      </c>
      <c r="W615" s="0" t="n">
        <v>10</v>
      </c>
      <c r="X615" s="0" t="n">
        <v>0.65</v>
      </c>
      <c r="Y615" s="0" t="n">
        <v>1</v>
      </c>
      <c r="Z615" s="0" t="s">
        <v>114</v>
      </c>
      <c r="AA615" s="0" t="n">
        <v>10</v>
      </c>
      <c r="AB615" s="0" t="n">
        <v>0.01</v>
      </c>
      <c r="AC615" s="0" t="e">
        <f aca="false">V615/O615</f>
        <v>#DIV/0!</v>
      </c>
    </row>
    <row r="616" customFormat="false" ht="12.8" hidden="false" customHeight="false" outlineLevel="0" collapsed="false">
      <c r="A616" s="0" t="s">
        <v>1793</v>
      </c>
      <c r="B616" s="0" t="s">
        <v>516</v>
      </c>
      <c r="D616" s="0" t="n">
        <v>71236.6785249</v>
      </c>
      <c r="U616" s="0" t="n">
        <v>103</v>
      </c>
      <c r="V616" s="0" t="n">
        <v>10</v>
      </c>
      <c r="W616" s="0" t="n">
        <v>5</v>
      </c>
      <c r="X616" s="0" t="n">
        <v>0.65</v>
      </c>
      <c r="Y616" s="0" t="n">
        <v>100</v>
      </c>
      <c r="Z616" s="0" t="s">
        <v>114</v>
      </c>
      <c r="AA616" s="0" t="n">
        <v>10</v>
      </c>
      <c r="AB616" s="0" t="n">
        <v>0.01</v>
      </c>
      <c r="AC616" s="0" t="e">
        <f aca="false">V616/O616</f>
        <v>#DIV/0!</v>
      </c>
    </row>
    <row r="617" customFormat="false" ht="12.8" hidden="false" customHeight="false" outlineLevel="0" collapsed="false">
      <c r="A617" s="0" t="s">
        <v>1793</v>
      </c>
      <c r="B617" s="0" t="s">
        <v>521</v>
      </c>
      <c r="D617" s="0" t="n">
        <v>132790.108732</v>
      </c>
      <c r="U617" s="0" t="n">
        <v>104</v>
      </c>
      <c r="V617" s="0" t="n">
        <v>20</v>
      </c>
      <c r="W617" s="0" t="n">
        <v>10</v>
      </c>
      <c r="X617" s="0" t="n">
        <v>0.65</v>
      </c>
      <c r="Y617" s="0" t="n">
        <v>100</v>
      </c>
      <c r="Z617" s="0" t="s">
        <v>114</v>
      </c>
      <c r="AA617" s="0" t="n">
        <v>10</v>
      </c>
      <c r="AB617" s="0" t="n">
        <v>0.01</v>
      </c>
      <c r="AC617" s="0" t="e">
        <f aca="false">V617/O617</f>
        <v>#DIV/0!</v>
      </c>
    </row>
    <row r="618" customFormat="false" ht="12.8" hidden="false" customHeight="false" outlineLevel="0" collapsed="false">
      <c r="A618" s="0" t="s">
        <v>1793</v>
      </c>
      <c r="B618" s="0" t="s">
        <v>526</v>
      </c>
      <c r="D618" s="0" t="n">
        <v>543797.959454</v>
      </c>
      <c r="U618" s="0" t="n">
        <v>105</v>
      </c>
      <c r="V618" s="0" t="n">
        <v>20</v>
      </c>
      <c r="W618" s="0" t="n">
        <v>5</v>
      </c>
      <c r="X618" s="0" t="n">
        <v>0.65</v>
      </c>
      <c r="Y618" s="0" t="n">
        <v>1</v>
      </c>
      <c r="Z618" s="0" t="s">
        <v>35</v>
      </c>
      <c r="AA618" s="0" t="n">
        <v>100</v>
      </c>
      <c r="AB618" s="0" t="n">
        <v>0.01</v>
      </c>
      <c r="AC618" s="0" t="e">
        <f aca="false">V618/O618</f>
        <v>#DIV/0!</v>
      </c>
    </row>
    <row r="619" customFormat="false" ht="12.8" hidden="false" customHeight="false" outlineLevel="0" collapsed="false">
      <c r="A619" s="0" t="s">
        <v>1793</v>
      </c>
      <c r="B619" s="0" t="s">
        <v>530</v>
      </c>
      <c r="D619" s="0" t="n">
        <v>978244.883581</v>
      </c>
      <c r="U619" s="0" t="n">
        <v>106</v>
      </c>
      <c r="V619" s="0" t="n">
        <v>10</v>
      </c>
      <c r="W619" s="0" t="n">
        <v>10</v>
      </c>
      <c r="X619" s="0" t="n">
        <v>0.65</v>
      </c>
      <c r="Y619" s="0" t="n">
        <v>1</v>
      </c>
      <c r="Z619" s="0" t="s">
        <v>35</v>
      </c>
      <c r="AA619" s="0" t="n">
        <v>100</v>
      </c>
      <c r="AB619" s="0" t="n">
        <v>0.01</v>
      </c>
      <c r="AC619" s="0" t="e">
        <f aca="false">V619/O619</f>
        <v>#DIV/0!</v>
      </c>
    </row>
    <row r="620" customFormat="false" ht="12.8" hidden="false" customHeight="false" outlineLevel="0" collapsed="false">
      <c r="A620" s="0" t="s">
        <v>1793</v>
      </c>
      <c r="B620" s="0" t="s">
        <v>535</v>
      </c>
      <c r="D620" s="0" t="n">
        <v>494832.074768</v>
      </c>
      <c r="U620" s="0" t="n">
        <v>107</v>
      </c>
      <c r="V620" s="0" t="n">
        <v>10</v>
      </c>
      <c r="W620" s="0" t="n">
        <v>5</v>
      </c>
      <c r="X620" s="0" t="n">
        <v>0.65</v>
      </c>
      <c r="Y620" s="0" t="n">
        <v>100</v>
      </c>
      <c r="Z620" s="0" t="s">
        <v>35</v>
      </c>
      <c r="AA620" s="0" t="n">
        <v>100</v>
      </c>
      <c r="AB620" s="0" t="n">
        <v>0.01</v>
      </c>
      <c r="AC620" s="0" t="e">
        <f aca="false">V620/O620</f>
        <v>#DIV/0!</v>
      </c>
    </row>
    <row r="621" customFormat="false" ht="12.8" hidden="false" customHeight="false" outlineLevel="0" collapsed="false">
      <c r="A621" s="0" t="s">
        <v>1793</v>
      </c>
      <c r="B621" s="0" t="s">
        <v>540</v>
      </c>
      <c r="D621" s="0" t="n">
        <v>1066321.89118</v>
      </c>
      <c r="U621" s="0" t="n">
        <v>108</v>
      </c>
      <c r="V621" s="0" t="n">
        <v>20</v>
      </c>
      <c r="W621" s="0" t="n">
        <v>10</v>
      </c>
      <c r="X621" s="0" t="n">
        <v>0.65</v>
      </c>
      <c r="Y621" s="0" t="n">
        <v>100</v>
      </c>
      <c r="Z621" s="0" t="s">
        <v>35</v>
      </c>
      <c r="AA621" s="0" t="n">
        <v>100</v>
      </c>
      <c r="AB621" s="0" t="n">
        <v>0.01</v>
      </c>
      <c r="AC621" s="0" t="e">
        <f aca="false">V621/O621</f>
        <v>#DIV/0!</v>
      </c>
    </row>
    <row r="622" customFormat="false" ht="12.8" hidden="false" customHeight="false" outlineLevel="0" collapsed="false">
      <c r="A622" s="0" t="s">
        <v>1793</v>
      </c>
      <c r="B622" s="0" t="s">
        <v>545</v>
      </c>
      <c r="D622" s="0" t="n">
        <v>652987.09282</v>
      </c>
      <c r="U622" s="0" t="n">
        <v>109</v>
      </c>
      <c r="V622" s="0" t="n">
        <v>20</v>
      </c>
      <c r="W622" s="0" t="n">
        <v>5</v>
      </c>
      <c r="X622" s="0" t="n">
        <v>0.8</v>
      </c>
      <c r="Y622" s="0" t="n">
        <v>1</v>
      </c>
      <c r="Z622" s="0" t="s">
        <v>114</v>
      </c>
      <c r="AA622" s="0" t="n">
        <v>100</v>
      </c>
      <c r="AB622" s="0" t="n">
        <v>0.01</v>
      </c>
      <c r="AC622" s="0" t="e">
        <f aca="false">V622/O622</f>
        <v>#DIV/0!</v>
      </c>
    </row>
    <row r="623" customFormat="false" ht="12.8" hidden="false" customHeight="false" outlineLevel="0" collapsed="false">
      <c r="A623" s="0" t="s">
        <v>1793</v>
      </c>
      <c r="B623" s="0" t="s">
        <v>550</v>
      </c>
      <c r="D623" s="0" t="n">
        <v>1137327.36342</v>
      </c>
      <c r="U623" s="0" t="n">
        <v>110</v>
      </c>
      <c r="V623" s="0" t="n">
        <v>10</v>
      </c>
      <c r="W623" s="0" t="n">
        <v>10</v>
      </c>
      <c r="X623" s="0" t="n">
        <v>0.8</v>
      </c>
      <c r="Y623" s="0" t="n">
        <v>1</v>
      </c>
      <c r="Z623" s="0" t="s">
        <v>114</v>
      </c>
      <c r="AA623" s="0" t="n">
        <v>100</v>
      </c>
      <c r="AB623" s="0" t="n">
        <v>0.01</v>
      </c>
      <c r="AC623" s="0" t="e">
        <f aca="false">V623/O623</f>
        <v>#DIV/0!</v>
      </c>
    </row>
    <row r="624" customFormat="false" ht="12.8" hidden="false" customHeight="false" outlineLevel="0" collapsed="false">
      <c r="A624" s="0" t="s">
        <v>1793</v>
      </c>
      <c r="B624" s="0" t="s">
        <v>555</v>
      </c>
      <c r="D624" s="0" t="n">
        <v>592134.274779</v>
      </c>
      <c r="U624" s="0" t="n">
        <v>111</v>
      </c>
      <c r="V624" s="0" t="n">
        <v>10</v>
      </c>
      <c r="W624" s="0" t="n">
        <v>5</v>
      </c>
      <c r="X624" s="0" t="n">
        <v>0.8</v>
      </c>
      <c r="Y624" s="0" t="n">
        <v>100</v>
      </c>
      <c r="Z624" s="0" t="s">
        <v>114</v>
      </c>
      <c r="AA624" s="0" t="n">
        <v>100</v>
      </c>
      <c r="AB624" s="0" t="n">
        <v>0.01</v>
      </c>
      <c r="AC624" s="0" t="e">
        <f aca="false">V624/O624</f>
        <v>#DIV/0!</v>
      </c>
    </row>
    <row r="625" customFormat="false" ht="12.8" hidden="false" customHeight="false" outlineLevel="0" collapsed="false">
      <c r="A625" s="0" t="s">
        <v>1793</v>
      </c>
      <c r="B625" s="0" t="s">
        <v>560</v>
      </c>
      <c r="D625" s="0" t="n">
        <v>1124996.84325</v>
      </c>
      <c r="U625" s="0" t="n">
        <v>112</v>
      </c>
      <c r="V625" s="0" t="n">
        <v>20</v>
      </c>
      <c r="W625" s="0" t="n">
        <v>10</v>
      </c>
      <c r="X625" s="0" t="n">
        <v>0.8</v>
      </c>
      <c r="Y625" s="0" t="n">
        <v>100</v>
      </c>
      <c r="Z625" s="0" t="s">
        <v>114</v>
      </c>
      <c r="AA625" s="0" t="n">
        <v>100</v>
      </c>
      <c r="AB625" s="0" t="n">
        <v>0.01</v>
      </c>
      <c r="AC625" s="0" t="e">
        <f aca="false">V625/O625</f>
        <v>#DIV/0!</v>
      </c>
    </row>
    <row r="626" customFormat="false" ht="12.8" hidden="false" customHeight="false" outlineLevel="0" collapsed="false">
      <c r="A626" s="0" t="s">
        <v>1793</v>
      </c>
      <c r="B626" s="0" t="s">
        <v>565</v>
      </c>
      <c r="D626" s="0" t="n">
        <v>158827.302932</v>
      </c>
      <c r="U626" s="0" t="n">
        <v>113</v>
      </c>
      <c r="V626" s="0" t="n">
        <v>20</v>
      </c>
      <c r="W626" s="0" t="n">
        <v>5</v>
      </c>
      <c r="X626" s="0" t="n">
        <v>0.65</v>
      </c>
      <c r="Y626" s="0" t="n">
        <v>1</v>
      </c>
      <c r="Z626" s="0" t="s">
        <v>35</v>
      </c>
      <c r="AA626" s="0" t="n">
        <v>10</v>
      </c>
      <c r="AB626" s="0" t="n">
        <v>0.1</v>
      </c>
      <c r="AC626" s="0" t="e">
        <f aca="false">V626/O626</f>
        <v>#DIV/0!</v>
      </c>
    </row>
    <row r="627" customFormat="false" ht="12.8" hidden="false" customHeight="false" outlineLevel="0" collapsed="false">
      <c r="A627" s="0" t="s">
        <v>1793</v>
      </c>
      <c r="B627" s="0" t="s">
        <v>569</v>
      </c>
      <c r="D627" s="0" t="n">
        <v>226244.121545</v>
      </c>
      <c r="U627" s="0" t="n">
        <v>114</v>
      </c>
      <c r="V627" s="0" t="n">
        <v>10</v>
      </c>
      <c r="W627" s="0" t="n">
        <v>10</v>
      </c>
      <c r="X627" s="0" t="n">
        <v>0.65</v>
      </c>
      <c r="Y627" s="0" t="n">
        <v>1</v>
      </c>
      <c r="Z627" s="0" t="s">
        <v>35</v>
      </c>
      <c r="AA627" s="0" t="n">
        <v>10</v>
      </c>
      <c r="AB627" s="0" t="n">
        <v>0.1</v>
      </c>
      <c r="AC627" s="0" t="e">
        <f aca="false">V627/O627</f>
        <v>#DIV/0!</v>
      </c>
    </row>
    <row r="628" customFormat="false" ht="12.8" hidden="false" customHeight="false" outlineLevel="0" collapsed="false">
      <c r="A628" s="0" t="s">
        <v>1793</v>
      </c>
      <c r="B628" s="0" t="s">
        <v>574</v>
      </c>
      <c r="D628" s="0" t="n">
        <v>156486.81316</v>
      </c>
      <c r="U628" s="0" t="n">
        <v>115</v>
      </c>
      <c r="V628" s="0" t="n">
        <v>10</v>
      </c>
      <c r="W628" s="0" t="n">
        <v>5</v>
      </c>
      <c r="X628" s="0" t="n">
        <v>0.65</v>
      </c>
      <c r="Y628" s="0" t="n">
        <v>100</v>
      </c>
      <c r="Z628" s="0" t="s">
        <v>35</v>
      </c>
      <c r="AA628" s="0" t="n">
        <v>10</v>
      </c>
      <c r="AB628" s="0" t="n">
        <v>0.1</v>
      </c>
      <c r="AC628" s="0" t="e">
        <f aca="false">V628/O628</f>
        <v>#DIV/0!</v>
      </c>
    </row>
    <row r="629" customFormat="false" ht="12.8" hidden="false" customHeight="false" outlineLevel="0" collapsed="false">
      <c r="A629" s="0" t="s">
        <v>1793</v>
      </c>
      <c r="B629" s="0" t="s">
        <v>578</v>
      </c>
      <c r="D629" s="0" t="n">
        <v>311134.25406</v>
      </c>
      <c r="U629" s="0" t="n">
        <v>116</v>
      </c>
      <c r="V629" s="0" t="n">
        <v>20</v>
      </c>
      <c r="W629" s="0" t="n">
        <v>10</v>
      </c>
      <c r="X629" s="0" t="n">
        <v>0.65</v>
      </c>
      <c r="Y629" s="0" t="n">
        <v>100</v>
      </c>
      <c r="Z629" s="0" t="s">
        <v>35</v>
      </c>
      <c r="AA629" s="0" t="n">
        <v>10</v>
      </c>
      <c r="AB629" s="0" t="n">
        <v>0.1</v>
      </c>
      <c r="AC629" s="0" t="e">
        <f aca="false">V629/O629</f>
        <v>#DIV/0!</v>
      </c>
    </row>
    <row r="630" customFormat="false" ht="12.8" hidden="false" customHeight="false" outlineLevel="0" collapsed="false">
      <c r="A630" s="0" t="s">
        <v>1793</v>
      </c>
      <c r="B630" s="0" t="s">
        <v>583</v>
      </c>
      <c r="D630" s="0" t="n">
        <v>223519.470161</v>
      </c>
      <c r="U630" s="0" t="n">
        <v>117</v>
      </c>
      <c r="V630" s="0" t="n">
        <v>20</v>
      </c>
      <c r="W630" s="0" t="n">
        <v>5</v>
      </c>
      <c r="X630" s="0" t="n">
        <v>0.8</v>
      </c>
      <c r="Y630" s="0" t="n">
        <v>1</v>
      </c>
      <c r="Z630" s="0" t="s">
        <v>114</v>
      </c>
      <c r="AA630" s="0" t="n">
        <v>10</v>
      </c>
      <c r="AB630" s="0" t="n">
        <v>0.1</v>
      </c>
      <c r="AC630" s="0" t="e">
        <f aca="false">V630/O630</f>
        <v>#DIV/0!</v>
      </c>
    </row>
    <row r="631" customFormat="false" ht="12.8" hidden="false" customHeight="false" outlineLevel="0" collapsed="false">
      <c r="A631" s="0" t="s">
        <v>1793</v>
      </c>
      <c r="B631" s="0" t="s">
        <v>587</v>
      </c>
      <c r="D631" s="0" t="n">
        <v>257514.620175</v>
      </c>
      <c r="U631" s="0" t="n">
        <v>118</v>
      </c>
      <c r="V631" s="0" t="n">
        <v>10</v>
      </c>
      <c r="W631" s="0" t="n">
        <v>10</v>
      </c>
      <c r="X631" s="0" t="n">
        <v>0.8</v>
      </c>
      <c r="Y631" s="0" t="n">
        <v>1</v>
      </c>
      <c r="Z631" s="0" t="s">
        <v>114</v>
      </c>
      <c r="AA631" s="0" t="n">
        <v>10</v>
      </c>
      <c r="AB631" s="0" t="n">
        <v>0.1</v>
      </c>
      <c r="AC631" s="0" t="e">
        <f aca="false">V631/O631</f>
        <v>#DIV/0!</v>
      </c>
    </row>
    <row r="632" customFormat="false" ht="12.8" hidden="false" customHeight="false" outlineLevel="0" collapsed="false">
      <c r="A632" s="0" t="s">
        <v>1793</v>
      </c>
      <c r="B632" s="0" t="s">
        <v>592</v>
      </c>
      <c r="D632" s="0" t="n">
        <v>147837.995954</v>
      </c>
      <c r="U632" s="0" t="n">
        <v>119</v>
      </c>
      <c r="V632" s="0" t="n">
        <v>10</v>
      </c>
      <c r="W632" s="0" t="n">
        <v>5</v>
      </c>
      <c r="X632" s="0" t="n">
        <v>0.8</v>
      </c>
      <c r="Y632" s="0" t="n">
        <v>100</v>
      </c>
      <c r="Z632" s="0" t="s">
        <v>114</v>
      </c>
      <c r="AA632" s="0" t="n">
        <v>10</v>
      </c>
      <c r="AB632" s="0" t="n">
        <v>0.1</v>
      </c>
      <c r="AC632" s="0" t="e">
        <f aca="false">V632/O632</f>
        <v>#DIV/0!</v>
      </c>
    </row>
    <row r="633" customFormat="false" ht="12.8" hidden="false" customHeight="false" outlineLevel="0" collapsed="false">
      <c r="A633" s="0" t="s">
        <v>1793</v>
      </c>
      <c r="B633" s="0" t="s">
        <v>597</v>
      </c>
      <c r="D633" s="0" t="n">
        <v>331581.250283</v>
      </c>
      <c r="U633" s="0" t="n">
        <v>120</v>
      </c>
      <c r="V633" s="0" t="n">
        <v>20</v>
      </c>
      <c r="W633" s="0" t="n">
        <v>10</v>
      </c>
      <c r="X633" s="0" t="n">
        <v>0.8</v>
      </c>
      <c r="Y633" s="0" t="n">
        <v>100</v>
      </c>
      <c r="Z633" s="0" t="s">
        <v>114</v>
      </c>
      <c r="AA633" s="0" t="n">
        <v>10</v>
      </c>
      <c r="AB633" s="0" t="n">
        <v>0.1</v>
      </c>
      <c r="AC633" s="0" t="e">
        <f aca="false">V633/O633</f>
        <v>#DIV/0!</v>
      </c>
    </row>
    <row r="634" customFormat="false" ht="12.8" hidden="false" customHeight="false" outlineLevel="0" collapsed="false">
      <c r="A634" s="0" t="s">
        <v>1793</v>
      </c>
      <c r="B634" s="0" t="s">
        <v>602</v>
      </c>
      <c r="D634" s="0" t="n">
        <v>1544901.21967</v>
      </c>
      <c r="U634" s="0" t="n">
        <v>121</v>
      </c>
      <c r="V634" s="0" t="n">
        <v>20</v>
      </c>
      <c r="W634" s="0" t="n">
        <v>5</v>
      </c>
      <c r="X634" s="0" t="n">
        <v>0.8</v>
      </c>
      <c r="Y634" s="0" t="n">
        <v>1</v>
      </c>
      <c r="Z634" s="0" t="s">
        <v>35</v>
      </c>
      <c r="AA634" s="0" t="n">
        <v>100</v>
      </c>
      <c r="AB634" s="0" t="n">
        <v>0.1</v>
      </c>
      <c r="AC634" s="0" t="e">
        <f aca="false">V634/O634</f>
        <v>#DIV/0!</v>
      </c>
    </row>
    <row r="635" customFormat="false" ht="12.8" hidden="false" customHeight="false" outlineLevel="0" collapsed="false">
      <c r="A635" s="0" t="s">
        <v>1793</v>
      </c>
      <c r="B635" s="0" t="s">
        <v>606</v>
      </c>
      <c r="D635" s="0" t="n">
        <v>1862691.38068</v>
      </c>
      <c r="U635" s="0" t="n">
        <v>122</v>
      </c>
      <c r="V635" s="0" t="n">
        <v>10</v>
      </c>
      <c r="W635" s="0" t="n">
        <v>10</v>
      </c>
      <c r="X635" s="0" t="n">
        <v>0.8</v>
      </c>
      <c r="Y635" s="0" t="n">
        <v>1</v>
      </c>
      <c r="Z635" s="0" t="s">
        <v>35</v>
      </c>
      <c r="AA635" s="0" t="n">
        <v>100</v>
      </c>
      <c r="AB635" s="0" t="n">
        <v>0.1</v>
      </c>
      <c r="AC635" s="0" t="e">
        <f aca="false">V635/O635</f>
        <v>#DIV/0!</v>
      </c>
    </row>
    <row r="636" customFormat="false" ht="12.8" hidden="false" customHeight="false" outlineLevel="0" collapsed="false">
      <c r="A636" s="0" t="s">
        <v>1793</v>
      </c>
      <c r="B636" s="0" t="s">
        <v>611</v>
      </c>
      <c r="D636" s="0" t="n">
        <v>1050078.07008</v>
      </c>
      <c r="U636" s="0" t="n">
        <v>123</v>
      </c>
      <c r="V636" s="0" t="n">
        <v>10</v>
      </c>
      <c r="W636" s="0" t="n">
        <v>5</v>
      </c>
      <c r="X636" s="0" t="n">
        <v>0.8</v>
      </c>
      <c r="Y636" s="0" t="n">
        <v>100</v>
      </c>
      <c r="Z636" s="0" t="s">
        <v>35</v>
      </c>
      <c r="AA636" s="0" t="n">
        <v>100</v>
      </c>
      <c r="AB636" s="0" t="n">
        <v>0.1</v>
      </c>
      <c r="AC636" s="0" t="e">
        <f aca="false">V636/O636</f>
        <v>#DIV/0!</v>
      </c>
    </row>
    <row r="637" customFormat="false" ht="12.8" hidden="false" customHeight="false" outlineLevel="0" collapsed="false">
      <c r="A637" s="0" t="s">
        <v>1793</v>
      </c>
      <c r="B637" s="0" t="s">
        <v>616</v>
      </c>
      <c r="D637" s="0" t="n">
        <v>3364948.8061</v>
      </c>
      <c r="U637" s="0" t="n">
        <v>124</v>
      </c>
      <c r="V637" s="0" t="n">
        <v>20</v>
      </c>
      <c r="W637" s="0" t="n">
        <v>10</v>
      </c>
      <c r="X637" s="0" t="n">
        <v>0.8</v>
      </c>
      <c r="Y637" s="0" t="n">
        <v>100</v>
      </c>
      <c r="Z637" s="0" t="s">
        <v>35</v>
      </c>
      <c r="AA637" s="0" t="n">
        <v>100</v>
      </c>
      <c r="AB637" s="0" t="n">
        <v>0.1</v>
      </c>
      <c r="AC637" s="0" t="e">
        <f aca="false">V637/O637</f>
        <v>#DIV/0!</v>
      </c>
    </row>
    <row r="638" customFormat="false" ht="12.8" hidden="false" customHeight="false" outlineLevel="0" collapsed="false">
      <c r="A638" s="0" t="s">
        <v>1793</v>
      </c>
      <c r="B638" s="0" t="s">
        <v>621</v>
      </c>
      <c r="D638" s="0" t="n">
        <v>1259052.33389</v>
      </c>
      <c r="U638" s="0" t="n">
        <v>125</v>
      </c>
      <c r="V638" s="0" t="n">
        <v>20</v>
      </c>
      <c r="W638" s="0" t="n">
        <v>5</v>
      </c>
      <c r="X638" s="0" t="n">
        <v>0.65</v>
      </c>
      <c r="Y638" s="0" t="n">
        <v>1</v>
      </c>
      <c r="Z638" s="0" t="s">
        <v>114</v>
      </c>
      <c r="AA638" s="0" t="n">
        <v>100</v>
      </c>
      <c r="AB638" s="0" t="n">
        <v>0.1</v>
      </c>
      <c r="AC638" s="0" t="e">
        <f aca="false">V638/O638</f>
        <v>#DIV/0!</v>
      </c>
    </row>
    <row r="639" customFormat="false" ht="12.8" hidden="false" customHeight="false" outlineLevel="0" collapsed="false">
      <c r="A639" s="0" t="s">
        <v>1793</v>
      </c>
      <c r="B639" s="0" t="s">
        <v>625</v>
      </c>
      <c r="D639" s="0" t="n">
        <v>1693244.57327</v>
      </c>
      <c r="U639" s="0" t="n">
        <v>126</v>
      </c>
      <c r="V639" s="0" t="n">
        <v>10</v>
      </c>
      <c r="W639" s="0" t="n">
        <v>10</v>
      </c>
      <c r="X639" s="0" t="n">
        <v>0.65</v>
      </c>
      <c r="Y639" s="0" t="n">
        <v>1</v>
      </c>
      <c r="Z639" s="0" t="s">
        <v>114</v>
      </c>
      <c r="AA639" s="0" t="n">
        <v>100</v>
      </c>
      <c r="AB639" s="0" t="n">
        <v>0.1</v>
      </c>
      <c r="AC639" s="0" t="e">
        <f aca="false">V639/O639</f>
        <v>#DIV/0!</v>
      </c>
    </row>
    <row r="640" customFormat="false" ht="12.8" hidden="false" customHeight="false" outlineLevel="0" collapsed="false">
      <c r="A640" s="0" t="s">
        <v>1793</v>
      </c>
      <c r="B640" s="0" t="s">
        <v>630</v>
      </c>
      <c r="D640" s="0" t="n">
        <v>842681.2808</v>
      </c>
      <c r="U640" s="0" t="n">
        <v>127</v>
      </c>
      <c r="V640" s="0" t="n">
        <v>10</v>
      </c>
      <c r="W640" s="0" t="n">
        <v>5</v>
      </c>
      <c r="X640" s="0" t="n">
        <v>0.65</v>
      </c>
      <c r="Y640" s="0" t="n">
        <v>100</v>
      </c>
      <c r="Z640" s="0" t="s">
        <v>114</v>
      </c>
      <c r="AA640" s="0" t="n">
        <v>100</v>
      </c>
      <c r="AB640" s="0" t="n">
        <v>0.1</v>
      </c>
      <c r="AC640" s="0" t="e">
        <f aca="false">V640/O640</f>
        <v>#DIV/0!</v>
      </c>
    </row>
    <row r="641" customFormat="false" ht="12.8" hidden="false" customHeight="false" outlineLevel="0" collapsed="false">
      <c r="A641" s="0" t="s">
        <v>1793</v>
      </c>
      <c r="B641" s="0" t="s">
        <v>634</v>
      </c>
      <c r="D641" s="0" t="n">
        <v>2211418.22181</v>
      </c>
      <c r="U641" s="0" t="n">
        <v>128</v>
      </c>
      <c r="V641" s="0" t="n">
        <v>20</v>
      </c>
      <c r="W641" s="0" t="n">
        <v>10</v>
      </c>
      <c r="X641" s="0" t="n">
        <v>0.65</v>
      </c>
      <c r="Y641" s="0" t="n">
        <v>100</v>
      </c>
      <c r="Z641" s="0" t="s">
        <v>114</v>
      </c>
      <c r="AA641" s="0" t="n">
        <v>100</v>
      </c>
      <c r="AB641" s="0" t="n">
        <v>0.1</v>
      </c>
      <c r="AC641" s="0" t="e">
        <f aca="false">V641/O641</f>
        <v>#DIV/0!</v>
      </c>
    </row>
    <row r="642" customFormat="false" ht="12.8" hidden="false" customHeight="false" outlineLevel="0" collapsed="false">
      <c r="A642" s="0" t="s">
        <v>1794</v>
      </c>
      <c r="B642" s="0" t="s">
        <v>30</v>
      </c>
      <c r="D642" s="0" t="n">
        <v>1264732.03038</v>
      </c>
      <c r="U642" s="0" t="n">
        <v>1</v>
      </c>
      <c r="V642" s="0" t="n">
        <v>10</v>
      </c>
      <c r="W642" s="0" t="n">
        <v>5</v>
      </c>
      <c r="X642" s="0" t="n">
        <v>0.65</v>
      </c>
      <c r="Y642" s="0" t="n">
        <v>1</v>
      </c>
      <c r="Z642" s="0" t="s">
        <v>35</v>
      </c>
      <c r="AA642" s="0" t="n">
        <v>100</v>
      </c>
      <c r="AB642" s="0" t="n">
        <v>0.1</v>
      </c>
      <c r="AC642" s="0" t="e">
        <f aca="false">V642/O642</f>
        <v>#DIV/0!</v>
      </c>
    </row>
    <row r="643" customFormat="false" ht="12.8" hidden="false" customHeight="false" outlineLevel="0" collapsed="false">
      <c r="A643" s="0" t="s">
        <v>1794</v>
      </c>
      <c r="B643" s="0" t="s">
        <v>36</v>
      </c>
      <c r="D643" s="0" t="n">
        <v>225209.142519</v>
      </c>
      <c r="U643" s="0" t="n">
        <v>2</v>
      </c>
      <c r="V643" s="0" t="n">
        <v>20</v>
      </c>
      <c r="W643" s="0" t="n">
        <v>5</v>
      </c>
      <c r="X643" s="0" t="n">
        <v>0.65</v>
      </c>
      <c r="Y643" s="0" t="n">
        <v>1</v>
      </c>
      <c r="Z643" s="0" t="s">
        <v>35</v>
      </c>
      <c r="AA643" s="0" t="n">
        <v>10</v>
      </c>
      <c r="AB643" s="0" t="n">
        <v>0.01</v>
      </c>
      <c r="AC643" s="0" t="e">
        <f aca="false">V643/O643</f>
        <v>#DIV/0!</v>
      </c>
    </row>
    <row r="644" customFormat="false" ht="12.8" hidden="false" customHeight="false" outlineLevel="0" collapsed="false">
      <c r="A644" s="0" t="s">
        <v>1794</v>
      </c>
      <c r="B644" s="0" t="s">
        <v>41</v>
      </c>
      <c r="D644" s="0" t="n">
        <v>168241.311763</v>
      </c>
      <c r="U644" s="0" t="n">
        <v>3</v>
      </c>
      <c r="V644" s="0" t="n">
        <v>10</v>
      </c>
      <c r="W644" s="0" t="n">
        <v>10</v>
      </c>
      <c r="X644" s="0" t="n">
        <v>0.65</v>
      </c>
      <c r="Y644" s="0" t="n">
        <v>1</v>
      </c>
      <c r="Z644" s="0" t="s">
        <v>35</v>
      </c>
      <c r="AA644" s="0" t="n">
        <v>10</v>
      </c>
      <c r="AB644" s="0" t="n">
        <v>0.01</v>
      </c>
      <c r="AC644" s="0" t="e">
        <f aca="false">V644/O644</f>
        <v>#DIV/0!</v>
      </c>
    </row>
    <row r="645" customFormat="false" ht="12.8" hidden="false" customHeight="false" outlineLevel="0" collapsed="false">
      <c r="A645" s="0" t="s">
        <v>1794</v>
      </c>
      <c r="B645" s="0" t="s">
        <v>46</v>
      </c>
      <c r="D645" s="0" t="n">
        <v>2564920.87527</v>
      </c>
      <c r="U645" s="0" t="n">
        <v>4</v>
      </c>
      <c r="V645" s="0" t="n">
        <v>20</v>
      </c>
      <c r="W645" s="0" t="n">
        <v>10</v>
      </c>
      <c r="X645" s="0" t="n">
        <v>0.65</v>
      </c>
      <c r="Y645" s="0" t="n">
        <v>1</v>
      </c>
      <c r="Z645" s="0" t="s">
        <v>35</v>
      </c>
      <c r="AA645" s="0" t="n">
        <v>100</v>
      </c>
      <c r="AB645" s="0" t="n">
        <v>0.1</v>
      </c>
      <c r="AC645" s="0" t="e">
        <f aca="false">V645/O645</f>
        <v>#DIV/0!</v>
      </c>
    </row>
    <row r="646" customFormat="false" ht="12.8" hidden="false" customHeight="false" outlineLevel="0" collapsed="false">
      <c r="A646" s="0" t="s">
        <v>1794</v>
      </c>
      <c r="B646" s="0" t="s">
        <v>51</v>
      </c>
      <c r="D646" s="0" t="n">
        <v>139375.356857</v>
      </c>
      <c r="U646" s="0" t="n">
        <v>5</v>
      </c>
      <c r="V646" s="0" t="n">
        <v>10</v>
      </c>
      <c r="W646" s="0" t="n">
        <v>5</v>
      </c>
      <c r="X646" s="0" t="n">
        <v>0.8</v>
      </c>
      <c r="Y646" s="0" t="n">
        <v>1</v>
      </c>
      <c r="Z646" s="0" t="s">
        <v>35</v>
      </c>
      <c r="AA646" s="0" t="n">
        <v>10</v>
      </c>
      <c r="AB646" s="0" t="n">
        <v>0.1</v>
      </c>
      <c r="AC646" s="0" t="e">
        <f aca="false">V646/O646</f>
        <v>#DIV/0!</v>
      </c>
    </row>
    <row r="647" customFormat="false" ht="12.8" hidden="false" customHeight="false" outlineLevel="0" collapsed="false">
      <c r="A647" s="0" t="s">
        <v>1794</v>
      </c>
      <c r="B647" s="0" t="s">
        <v>56</v>
      </c>
      <c r="D647" s="0" t="n">
        <v>2048510.98566</v>
      </c>
      <c r="U647" s="0" t="n">
        <v>6</v>
      </c>
      <c r="V647" s="0" t="n">
        <v>20</v>
      </c>
      <c r="W647" s="0" t="n">
        <v>5</v>
      </c>
      <c r="X647" s="0" t="n">
        <v>0.8</v>
      </c>
      <c r="Y647" s="0" t="n">
        <v>1</v>
      </c>
      <c r="Z647" s="0" t="s">
        <v>35</v>
      </c>
      <c r="AA647" s="0" t="n">
        <v>100</v>
      </c>
      <c r="AB647" s="0" t="n">
        <v>0.01</v>
      </c>
      <c r="AC647" s="0" t="e">
        <f aca="false">V647/O647</f>
        <v>#DIV/0!</v>
      </c>
    </row>
    <row r="648" customFormat="false" ht="12.8" hidden="false" customHeight="false" outlineLevel="0" collapsed="false">
      <c r="A648" s="0" t="s">
        <v>1794</v>
      </c>
      <c r="B648" s="0" t="s">
        <v>61</v>
      </c>
      <c r="D648" s="0" t="n">
        <v>1446233.06882</v>
      </c>
      <c r="U648" s="0" t="n">
        <v>7</v>
      </c>
      <c r="V648" s="0" t="n">
        <v>10</v>
      </c>
      <c r="W648" s="0" t="n">
        <v>10</v>
      </c>
      <c r="X648" s="0" t="n">
        <v>0.8</v>
      </c>
      <c r="Y648" s="0" t="n">
        <v>1</v>
      </c>
      <c r="Z648" s="0" t="s">
        <v>35</v>
      </c>
      <c r="AA648" s="0" t="n">
        <v>100</v>
      </c>
      <c r="AB648" s="0" t="n">
        <v>0.01</v>
      </c>
      <c r="AC648" s="0" t="e">
        <f aca="false">V648/O648</f>
        <v>#DIV/0!</v>
      </c>
    </row>
    <row r="649" customFormat="false" ht="12.8" hidden="false" customHeight="false" outlineLevel="0" collapsed="false">
      <c r="A649" s="0" t="s">
        <v>1794</v>
      </c>
      <c r="B649" s="0" t="s">
        <v>66</v>
      </c>
      <c r="D649" s="0" t="n">
        <v>277694.413154</v>
      </c>
      <c r="U649" s="0" t="n">
        <v>8</v>
      </c>
      <c r="V649" s="0" t="n">
        <v>20</v>
      </c>
      <c r="W649" s="0" t="n">
        <v>10</v>
      </c>
      <c r="X649" s="0" t="n">
        <v>0.8</v>
      </c>
      <c r="Y649" s="0" t="n">
        <v>1</v>
      </c>
      <c r="Z649" s="0" t="s">
        <v>35</v>
      </c>
      <c r="AA649" s="0" t="n">
        <v>10</v>
      </c>
      <c r="AB649" s="0" t="n">
        <v>0.1</v>
      </c>
      <c r="AC649" s="0" t="e">
        <f aca="false">V649/O649</f>
        <v>#DIV/0!</v>
      </c>
    </row>
    <row r="650" customFormat="false" ht="12.8" hidden="false" customHeight="false" outlineLevel="0" collapsed="false">
      <c r="A650" s="0" t="s">
        <v>1794</v>
      </c>
      <c r="B650" s="0" t="s">
        <v>71</v>
      </c>
      <c r="D650" s="0" t="n">
        <v>126266.895859</v>
      </c>
      <c r="U650" s="0" t="n">
        <v>9</v>
      </c>
      <c r="V650" s="0" t="n">
        <v>10</v>
      </c>
      <c r="W650" s="0" t="n">
        <v>5</v>
      </c>
      <c r="X650" s="0" t="n">
        <v>0.65</v>
      </c>
      <c r="Y650" s="0" t="n">
        <v>100</v>
      </c>
      <c r="Z650" s="0" t="s">
        <v>35</v>
      </c>
      <c r="AA650" s="0" t="n">
        <v>10</v>
      </c>
      <c r="AB650" s="0" t="n">
        <v>0.01</v>
      </c>
      <c r="AC650" s="0" t="e">
        <f aca="false">V650/O650</f>
        <v>#DIV/0!</v>
      </c>
    </row>
    <row r="651" customFormat="false" ht="12.8" hidden="false" customHeight="false" outlineLevel="0" collapsed="false">
      <c r="A651" s="0" t="s">
        <v>1794</v>
      </c>
      <c r="B651" s="0" t="s">
        <v>76</v>
      </c>
      <c r="D651" s="0" t="n">
        <v>2225311.37241</v>
      </c>
      <c r="U651" s="0" t="n">
        <v>10</v>
      </c>
      <c r="V651" s="0" t="n">
        <v>20</v>
      </c>
      <c r="W651" s="0" t="n">
        <v>5</v>
      </c>
      <c r="X651" s="0" t="n">
        <v>0.65</v>
      </c>
      <c r="Y651" s="0" t="n">
        <v>100</v>
      </c>
      <c r="Z651" s="0" t="s">
        <v>35</v>
      </c>
      <c r="AA651" s="0" t="n">
        <v>100</v>
      </c>
      <c r="AB651" s="0" t="n">
        <v>0.1</v>
      </c>
      <c r="AC651" s="0" t="e">
        <f aca="false">V651/O651</f>
        <v>#DIV/0!</v>
      </c>
    </row>
    <row r="652" customFormat="false" ht="12.8" hidden="false" customHeight="false" outlineLevel="0" collapsed="false">
      <c r="A652" s="0" t="s">
        <v>1794</v>
      </c>
      <c r="B652" s="0" t="s">
        <v>80</v>
      </c>
      <c r="D652" s="0" t="n">
        <v>1308734.58492</v>
      </c>
      <c r="U652" s="0" t="n">
        <v>11</v>
      </c>
      <c r="V652" s="0" t="n">
        <v>10</v>
      </c>
      <c r="W652" s="0" t="n">
        <v>10</v>
      </c>
      <c r="X652" s="0" t="n">
        <v>0.65</v>
      </c>
      <c r="Y652" s="0" t="n">
        <v>100</v>
      </c>
      <c r="Z652" s="0" t="s">
        <v>35</v>
      </c>
      <c r="AA652" s="0" t="n">
        <v>100</v>
      </c>
      <c r="AB652" s="0" t="n">
        <v>0.1</v>
      </c>
      <c r="AC652" s="0" t="e">
        <f aca="false">V652/O652</f>
        <v>#DIV/0!</v>
      </c>
    </row>
    <row r="653" customFormat="false" ht="12.8" hidden="false" customHeight="false" outlineLevel="0" collapsed="false">
      <c r="A653" s="0" t="s">
        <v>1794</v>
      </c>
      <c r="B653" s="0" t="s">
        <v>85</v>
      </c>
      <c r="D653" s="0" t="n">
        <v>265722.688327</v>
      </c>
      <c r="U653" s="0" t="n">
        <v>12</v>
      </c>
      <c r="V653" s="0" t="n">
        <v>20</v>
      </c>
      <c r="W653" s="0" t="n">
        <v>10</v>
      </c>
      <c r="X653" s="0" t="n">
        <v>0.65</v>
      </c>
      <c r="Y653" s="0" t="n">
        <v>100</v>
      </c>
      <c r="Z653" s="0" t="s">
        <v>35</v>
      </c>
      <c r="AA653" s="0" t="n">
        <v>10</v>
      </c>
      <c r="AB653" s="0" t="n">
        <v>0.01</v>
      </c>
      <c r="AC653" s="0" t="e">
        <f aca="false">V653/O653</f>
        <v>#DIV/0!</v>
      </c>
    </row>
    <row r="654" customFormat="false" ht="12.8" hidden="false" customHeight="false" outlineLevel="0" collapsed="false">
      <c r="A654" s="0" t="s">
        <v>1794</v>
      </c>
      <c r="B654" s="0" t="s">
        <v>90</v>
      </c>
      <c r="D654" s="0" t="n">
        <v>1147954.86136</v>
      </c>
      <c r="U654" s="0" t="n">
        <v>13</v>
      </c>
      <c r="V654" s="0" t="n">
        <v>10</v>
      </c>
      <c r="W654" s="0" t="n">
        <v>5</v>
      </c>
      <c r="X654" s="0" t="n">
        <v>0.8</v>
      </c>
      <c r="Y654" s="0" t="n">
        <v>100</v>
      </c>
      <c r="Z654" s="0" t="s">
        <v>35</v>
      </c>
      <c r="AA654" s="0" t="n">
        <v>100</v>
      </c>
      <c r="AB654" s="0" t="n">
        <v>0.01</v>
      </c>
      <c r="AC654" s="0" t="e">
        <f aca="false">V654/O654</f>
        <v>#DIV/0!</v>
      </c>
    </row>
    <row r="655" customFormat="false" ht="12.8" hidden="false" customHeight="false" outlineLevel="0" collapsed="false">
      <c r="A655" s="0" t="s">
        <v>1794</v>
      </c>
      <c r="B655" s="0" t="s">
        <v>95</v>
      </c>
      <c r="D655" s="0" t="n">
        <v>249210.47212</v>
      </c>
      <c r="U655" s="0" t="n">
        <v>14</v>
      </c>
      <c r="V655" s="0" t="n">
        <v>20</v>
      </c>
      <c r="W655" s="0" t="n">
        <v>5</v>
      </c>
      <c r="X655" s="0" t="n">
        <v>0.8</v>
      </c>
      <c r="Y655" s="0" t="n">
        <v>100</v>
      </c>
      <c r="Z655" s="0" t="s">
        <v>35</v>
      </c>
      <c r="AA655" s="0" t="n">
        <v>10</v>
      </c>
      <c r="AB655" s="0" t="n">
        <v>0.1</v>
      </c>
      <c r="AC655" s="0" t="e">
        <f aca="false">V655/O655</f>
        <v>#DIV/0!</v>
      </c>
    </row>
    <row r="656" customFormat="false" ht="12.8" hidden="false" customHeight="false" outlineLevel="0" collapsed="false">
      <c r="A656" s="0" t="s">
        <v>1794</v>
      </c>
      <c r="B656" s="0" t="s">
        <v>100</v>
      </c>
      <c r="D656" s="0" t="n">
        <v>212855.695582</v>
      </c>
      <c r="U656" s="0" t="n">
        <v>15</v>
      </c>
      <c r="V656" s="0" t="n">
        <v>10</v>
      </c>
      <c r="W656" s="0" t="n">
        <v>10</v>
      </c>
      <c r="X656" s="0" t="n">
        <v>0.8</v>
      </c>
      <c r="Y656" s="0" t="n">
        <v>100</v>
      </c>
      <c r="Z656" s="0" t="s">
        <v>35</v>
      </c>
      <c r="AA656" s="0" t="n">
        <v>10</v>
      </c>
      <c r="AB656" s="0" t="n">
        <v>0.1</v>
      </c>
      <c r="AC656" s="0" t="e">
        <f aca="false">V656/O656</f>
        <v>#DIV/0!</v>
      </c>
    </row>
    <row r="657" customFormat="false" ht="12.8" hidden="false" customHeight="false" outlineLevel="0" collapsed="false">
      <c r="A657" s="0" t="s">
        <v>1794</v>
      </c>
      <c r="B657" s="0" t="s">
        <v>105</v>
      </c>
      <c r="D657" s="0" t="n">
        <v>2292027.93698</v>
      </c>
      <c r="U657" s="0" t="n">
        <v>16</v>
      </c>
      <c r="V657" s="0" t="n">
        <v>20</v>
      </c>
      <c r="W657" s="0" t="n">
        <v>10</v>
      </c>
      <c r="X657" s="0" t="n">
        <v>0.8</v>
      </c>
      <c r="Y657" s="0" t="n">
        <v>100</v>
      </c>
      <c r="Z657" s="0" t="s">
        <v>35</v>
      </c>
      <c r="AA657" s="0" t="n">
        <v>100</v>
      </c>
      <c r="AB657" s="0" t="n">
        <v>0.01</v>
      </c>
      <c r="AC657" s="0" t="e">
        <f aca="false">V657/O657</f>
        <v>#DIV/0!</v>
      </c>
    </row>
    <row r="658" customFormat="false" ht="12.8" hidden="false" customHeight="false" outlineLevel="0" collapsed="false">
      <c r="A658" s="0" t="s">
        <v>1794</v>
      </c>
      <c r="B658" s="0" t="s">
        <v>110</v>
      </c>
      <c r="D658" s="0" t="n">
        <v>1121511.27191</v>
      </c>
      <c r="U658" s="0" t="n">
        <v>17</v>
      </c>
      <c r="V658" s="0" t="n">
        <v>10</v>
      </c>
      <c r="W658" s="0" t="n">
        <v>5</v>
      </c>
      <c r="X658" s="0" t="n">
        <v>0.65</v>
      </c>
      <c r="Y658" s="0" t="n">
        <v>1</v>
      </c>
      <c r="Z658" s="0" t="s">
        <v>114</v>
      </c>
      <c r="AA658" s="0" t="n">
        <v>100</v>
      </c>
      <c r="AB658" s="0" t="n">
        <v>0.01</v>
      </c>
      <c r="AC658" s="0" t="e">
        <f aca="false">V658/O658</f>
        <v>#DIV/0!</v>
      </c>
    </row>
    <row r="659" customFormat="false" ht="12.8" hidden="false" customHeight="false" outlineLevel="0" collapsed="false">
      <c r="A659" s="0" t="s">
        <v>1794</v>
      </c>
      <c r="B659" s="0" t="s">
        <v>115</v>
      </c>
      <c r="D659" s="0" t="n">
        <v>230933.647512</v>
      </c>
      <c r="U659" s="0" t="n">
        <v>18</v>
      </c>
      <c r="V659" s="0" t="n">
        <v>20</v>
      </c>
      <c r="W659" s="0" t="n">
        <v>5</v>
      </c>
      <c r="X659" s="0" t="n">
        <v>0.65</v>
      </c>
      <c r="Y659" s="0" t="n">
        <v>1</v>
      </c>
      <c r="Z659" s="0" t="s">
        <v>114</v>
      </c>
      <c r="AA659" s="0" t="n">
        <v>10</v>
      </c>
      <c r="AB659" s="0" t="n">
        <v>0.1</v>
      </c>
      <c r="AC659" s="0" t="e">
        <f aca="false">V659/O659</f>
        <v>#DIV/0!</v>
      </c>
    </row>
    <row r="660" customFormat="false" ht="12.8" hidden="false" customHeight="false" outlineLevel="0" collapsed="false">
      <c r="A660" s="0" t="s">
        <v>1794</v>
      </c>
      <c r="B660" s="0" t="s">
        <v>120</v>
      </c>
      <c r="D660" s="0" t="n">
        <v>166699.427901</v>
      </c>
      <c r="U660" s="0" t="n">
        <v>19</v>
      </c>
      <c r="V660" s="0" t="n">
        <v>10</v>
      </c>
      <c r="W660" s="0" t="n">
        <v>10</v>
      </c>
      <c r="X660" s="0" t="n">
        <v>0.65</v>
      </c>
      <c r="Y660" s="0" t="n">
        <v>1</v>
      </c>
      <c r="Z660" s="0" t="s">
        <v>114</v>
      </c>
      <c r="AA660" s="0" t="n">
        <v>10</v>
      </c>
      <c r="AB660" s="0" t="n">
        <v>0.1</v>
      </c>
      <c r="AC660" s="0" t="e">
        <f aca="false">V660/O660</f>
        <v>#DIV/0!</v>
      </c>
    </row>
    <row r="661" customFormat="false" ht="12.8" hidden="false" customHeight="false" outlineLevel="0" collapsed="false">
      <c r="A661" s="0" t="s">
        <v>1794</v>
      </c>
      <c r="B661" s="0" t="s">
        <v>125</v>
      </c>
      <c r="D661" s="0" t="n">
        <v>2150865.66493</v>
      </c>
      <c r="U661" s="0" t="n">
        <v>20</v>
      </c>
      <c r="V661" s="0" t="n">
        <v>20</v>
      </c>
      <c r="W661" s="0" t="n">
        <v>10</v>
      </c>
      <c r="X661" s="0" t="n">
        <v>0.65</v>
      </c>
      <c r="Y661" s="0" t="n">
        <v>1</v>
      </c>
      <c r="Z661" s="0" t="s">
        <v>114</v>
      </c>
      <c r="AA661" s="0" t="n">
        <v>100</v>
      </c>
      <c r="AB661" s="0" t="n">
        <v>0.01</v>
      </c>
      <c r="AC661" s="0" t="e">
        <f aca="false">V661/O661</f>
        <v>#DIV/0!</v>
      </c>
    </row>
    <row r="662" customFormat="false" ht="12.8" hidden="false" customHeight="false" outlineLevel="0" collapsed="false">
      <c r="A662" s="0" t="s">
        <v>1794</v>
      </c>
      <c r="B662" s="0" t="s">
        <v>130</v>
      </c>
      <c r="D662" s="0" t="n">
        <v>129836.22485</v>
      </c>
      <c r="U662" s="0" t="n">
        <v>21</v>
      </c>
      <c r="V662" s="0" t="n">
        <v>10</v>
      </c>
      <c r="W662" s="0" t="n">
        <v>5</v>
      </c>
      <c r="X662" s="0" t="n">
        <v>0.8</v>
      </c>
      <c r="Y662" s="0" t="n">
        <v>1</v>
      </c>
      <c r="Z662" s="0" t="s">
        <v>114</v>
      </c>
      <c r="AA662" s="0" t="n">
        <v>10</v>
      </c>
      <c r="AB662" s="0" t="n">
        <v>0.01</v>
      </c>
      <c r="AC662" s="0" t="e">
        <f aca="false">V662/O662</f>
        <v>#DIV/0!</v>
      </c>
    </row>
    <row r="663" customFormat="false" ht="12.8" hidden="false" customHeight="false" outlineLevel="0" collapsed="false">
      <c r="A663" s="0" t="s">
        <v>1794</v>
      </c>
      <c r="B663" s="0" t="s">
        <v>135</v>
      </c>
      <c r="D663" s="0" t="n">
        <v>2219506.15317</v>
      </c>
      <c r="U663" s="0" t="n">
        <v>22</v>
      </c>
      <c r="V663" s="0" t="n">
        <v>20</v>
      </c>
      <c r="W663" s="0" t="n">
        <v>5</v>
      </c>
      <c r="X663" s="0" t="n">
        <v>0.8</v>
      </c>
      <c r="Y663" s="0" t="n">
        <v>1</v>
      </c>
      <c r="Z663" s="0" t="s">
        <v>114</v>
      </c>
      <c r="AA663" s="0" t="n">
        <v>100</v>
      </c>
      <c r="AB663" s="0" t="n">
        <v>0.1</v>
      </c>
      <c r="AC663" s="0" t="e">
        <f aca="false">V663/O663</f>
        <v>#DIV/0!</v>
      </c>
    </row>
    <row r="664" customFormat="false" ht="12.8" hidden="false" customHeight="false" outlineLevel="0" collapsed="false">
      <c r="A664" s="0" t="s">
        <v>1794</v>
      </c>
      <c r="B664" s="0" t="s">
        <v>139</v>
      </c>
      <c r="D664" s="0" t="n">
        <v>1482137.09504</v>
      </c>
      <c r="U664" s="0" t="n">
        <v>23</v>
      </c>
      <c r="V664" s="0" t="n">
        <v>10</v>
      </c>
      <c r="W664" s="0" t="n">
        <v>10</v>
      </c>
      <c r="X664" s="0" t="n">
        <v>0.8</v>
      </c>
      <c r="Y664" s="0" t="n">
        <v>1</v>
      </c>
      <c r="Z664" s="0" t="s">
        <v>114</v>
      </c>
      <c r="AA664" s="0" t="n">
        <v>100</v>
      </c>
      <c r="AB664" s="0" t="n">
        <v>0.1</v>
      </c>
      <c r="AC664" s="0" t="e">
        <f aca="false">V664/O664</f>
        <v>#DIV/0!</v>
      </c>
    </row>
    <row r="665" customFormat="false" ht="12.8" hidden="false" customHeight="false" outlineLevel="0" collapsed="false">
      <c r="A665" s="0" t="s">
        <v>1794</v>
      </c>
      <c r="B665" s="0" t="s">
        <v>144</v>
      </c>
      <c r="D665" s="0" t="n">
        <v>241048.225128</v>
      </c>
      <c r="U665" s="0" t="n">
        <v>24</v>
      </c>
      <c r="V665" s="0" t="n">
        <v>20</v>
      </c>
      <c r="W665" s="0" t="n">
        <v>10</v>
      </c>
      <c r="X665" s="0" t="n">
        <v>0.8</v>
      </c>
      <c r="Y665" s="0" t="n">
        <v>1</v>
      </c>
      <c r="Z665" s="0" t="s">
        <v>114</v>
      </c>
      <c r="AA665" s="0" t="n">
        <v>10</v>
      </c>
      <c r="AB665" s="0" t="n">
        <v>0.01</v>
      </c>
      <c r="AC665" s="0" t="e">
        <f aca="false">V665/O665</f>
        <v>#DIV/0!</v>
      </c>
    </row>
    <row r="666" customFormat="false" ht="12.8" hidden="false" customHeight="false" outlineLevel="0" collapsed="false">
      <c r="A666" s="0" t="s">
        <v>1794</v>
      </c>
      <c r="B666" s="0" t="s">
        <v>149</v>
      </c>
      <c r="D666" s="0" t="n">
        <v>120130.391141</v>
      </c>
      <c r="U666" s="0" t="n">
        <v>25</v>
      </c>
      <c r="V666" s="0" t="n">
        <v>10</v>
      </c>
      <c r="W666" s="0" t="n">
        <v>5</v>
      </c>
      <c r="X666" s="0" t="n">
        <v>0.65</v>
      </c>
      <c r="Y666" s="0" t="n">
        <v>100</v>
      </c>
      <c r="Z666" s="0" t="s">
        <v>114</v>
      </c>
      <c r="AA666" s="0" t="n">
        <v>10</v>
      </c>
      <c r="AB666" s="0" t="n">
        <v>0.1</v>
      </c>
      <c r="AC666" s="0" t="e">
        <f aca="false">V666/O666</f>
        <v>#DIV/0!</v>
      </c>
    </row>
    <row r="667" customFormat="false" ht="12.8" hidden="false" customHeight="false" outlineLevel="0" collapsed="false">
      <c r="A667" s="0" t="s">
        <v>1794</v>
      </c>
      <c r="B667" s="0" t="s">
        <v>153</v>
      </c>
      <c r="D667" s="0" t="n">
        <v>2032409.18975</v>
      </c>
      <c r="U667" s="0" t="n">
        <v>26</v>
      </c>
      <c r="V667" s="0" t="n">
        <v>20</v>
      </c>
      <c r="W667" s="0" t="n">
        <v>5</v>
      </c>
      <c r="X667" s="0" t="n">
        <v>0.65</v>
      </c>
      <c r="Y667" s="0" t="n">
        <v>100</v>
      </c>
      <c r="Z667" s="0" t="s">
        <v>114</v>
      </c>
      <c r="AA667" s="0" t="n">
        <v>100</v>
      </c>
      <c r="AB667" s="0" t="n">
        <v>0.01</v>
      </c>
      <c r="AC667" s="0" t="e">
        <f aca="false">V667/O667</f>
        <v>#DIV/0!</v>
      </c>
    </row>
    <row r="668" customFormat="false" ht="12.8" hidden="false" customHeight="false" outlineLevel="0" collapsed="false">
      <c r="A668" s="0" t="s">
        <v>1794</v>
      </c>
      <c r="B668" s="0" t="s">
        <v>157</v>
      </c>
      <c r="D668" s="0" t="n">
        <v>1346392.10695</v>
      </c>
      <c r="U668" s="0" t="n">
        <v>27</v>
      </c>
      <c r="V668" s="0" t="n">
        <v>10</v>
      </c>
      <c r="W668" s="0" t="n">
        <v>10</v>
      </c>
      <c r="X668" s="0" t="n">
        <v>0.65</v>
      </c>
      <c r="Y668" s="0" t="n">
        <v>100</v>
      </c>
      <c r="Z668" s="0" t="s">
        <v>114</v>
      </c>
      <c r="AA668" s="0" t="n">
        <v>100</v>
      </c>
      <c r="AB668" s="0" t="n">
        <v>0.01</v>
      </c>
      <c r="AC668" s="0" t="e">
        <f aca="false">V668/O668</f>
        <v>#DIV/0!</v>
      </c>
    </row>
    <row r="669" customFormat="false" ht="12.8" hidden="false" customHeight="false" outlineLevel="0" collapsed="false">
      <c r="A669" s="0" t="s">
        <v>1794</v>
      </c>
      <c r="B669" s="0" t="s">
        <v>162</v>
      </c>
      <c r="D669" s="0" t="n">
        <v>266657.921411</v>
      </c>
      <c r="U669" s="0" t="n">
        <v>28</v>
      </c>
      <c r="V669" s="0" t="n">
        <v>20</v>
      </c>
      <c r="W669" s="0" t="n">
        <v>10</v>
      </c>
      <c r="X669" s="0" t="n">
        <v>0.65</v>
      </c>
      <c r="Y669" s="0" t="n">
        <v>100</v>
      </c>
      <c r="Z669" s="0" t="s">
        <v>114</v>
      </c>
      <c r="AA669" s="0" t="n">
        <v>10</v>
      </c>
      <c r="AB669" s="0" t="n">
        <v>0.1</v>
      </c>
      <c r="AC669" s="0" t="e">
        <f aca="false">V669/O669</f>
        <v>#DIV/0!</v>
      </c>
    </row>
    <row r="670" customFormat="false" ht="12.8" hidden="false" customHeight="false" outlineLevel="0" collapsed="false">
      <c r="A670" s="0" t="s">
        <v>1794</v>
      </c>
      <c r="B670" s="0" t="s">
        <v>167</v>
      </c>
      <c r="D670" s="0" t="n">
        <v>1227918.40626</v>
      </c>
      <c r="U670" s="0" t="n">
        <v>29</v>
      </c>
      <c r="V670" s="0" t="n">
        <v>10</v>
      </c>
      <c r="W670" s="0" t="n">
        <v>5</v>
      </c>
      <c r="X670" s="0" t="n">
        <v>0.8</v>
      </c>
      <c r="Y670" s="0" t="n">
        <v>100</v>
      </c>
      <c r="Z670" s="0" t="s">
        <v>114</v>
      </c>
      <c r="AA670" s="0" t="n">
        <v>100</v>
      </c>
      <c r="AB670" s="0" t="n">
        <v>0.1</v>
      </c>
      <c r="AC670" s="0" t="e">
        <f aca="false">V670/O670</f>
        <v>#DIV/0!</v>
      </c>
    </row>
    <row r="671" customFormat="false" ht="12.8" hidden="false" customHeight="false" outlineLevel="0" collapsed="false">
      <c r="A671" s="0" t="s">
        <v>1794</v>
      </c>
      <c r="B671" s="0" t="s">
        <v>172</v>
      </c>
      <c r="D671" s="0" t="n">
        <v>225853.33709</v>
      </c>
      <c r="U671" s="0" t="n">
        <v>30</v>
      </c>
      <c r="V671" s="0" t="n">
        <v>20</v>
      </c>
      <c r="W671" s="0" t="n">
        <v>5</v>
      </c>
      <c r="X671" s="0" t="n">
        <v>0.8</v>
      </c>
      <c r="Y671" s="0" t="n">
        <v>100</v>
      </c>
      <c r="Z671" s="0" t="s">
        <v>114</v>
      </c>
      <c r="AA671" s="0" t="n">
        <v>10</v>
      </c>
      <c r="AB671" s="0" t="n">
        <v>0.01</v>
      </c>
      <c r="AC671" s="0" t="e">
        <f aca="false">V671/O671</f>
        <v>#DIV/0!</v>
      </c>
    </row>
    <row r="672" customFormat="false" ht="12.8" hidden="false" customHeight="false" outlineLevel="0" collapsed="false">
      <c r="A672" s="0" t="s">
        <v>1794</v>
      </c>
      <c r="B672" s="0" t="s">
        <v>177</v>
      </c>
      <c r="D672" s="0" t="n">
        <v>181117.749656</v>
      </c>
      <c r="U672" s="0" t="n">
        <v>31</v>
      </c>
      <c r="V672" s="0" t="n">
        <v>10</v>
      </c>
      <c r="W672" s="0" t="n">
        <v>10</v>
      </c>
      <c r="X672" s="0" t="n">
        <v>0.8</v>
      </c>
      <c r="Y672" s="0" t="n">
        <v>100</v>
      </c>
      <c r="Z672" s="0" t="s">
        <v>114</v>
      </c>
      <c r="AA672" s="0" t="n">
        <v>10</v>
      </c>
      <c r="AB672" s="0" t="n">
        <v>0.01</v>
      </c>
      <c r="AC672" s="0" t="e">
        <f aca="false">V672/O672</f>
        <v>#DIV/0!</v>
      </c>
    </row>
    <row r="673" customFormat="false" ht="12.8" hidden="false" customHeight="false" outlineLevel="0" collapsed="false">
      <c r="A673" s="0" t="s">
        <v>1794</v>
      </c>
      <c r="B673" s="0" t="s">
        <v>182</v>
      </c>
      <c r="D673" s="0" t="n">
        <v>2479068.13862</v>
      </c>
      <c r="U673" s="0" t="n">
        <v>32</v>
      </c>
      <c r="V673" s="0" t="n">
        <v>20</v>
      </c>
      <c r="W673" s="0" t="n">
        <v>10</v>
      </c>
      <c r="X673" s="0" t="n">
        <v>0.8</v>
      </c>
      <c r="Y673" s="0" t="n">
        <v>100</v>
      </c>
      <c r="Z673" s="0" t="s">
        <v>114</v>
      </c>
      <c r="AA673" s="0" t="n">
        <v>100</v>
      </c>
      <c r="AB673" s="0" t="n">
        <v>0.1</v>
      </c>
      <c r="AC673" s="0" t="e">
        <f aca="false">V673/O673</f>
        <v>#DIV/0!</v>
      </c>
    </row>
    <row r="674" customFormat="false" ht="12.8" hidden="false" customHeight="false" outlineLevel="0" collapsed="false">
      <c r="A674" s="0" t="s">
        <v>1794</v>
      </c>
      <c r="B674" s="0" t="s">
        <v>187</v>
      </c>
      <c r="D674" s="0" t="n">
        <v>262978.880556</v>
      </c>
      <c r="U674" s="0" t="n">
        <v>33</v>
      </c>
      <c r="V674" s="0" t="n">
        <v>20</v>
      </c>
      <c r="W674" s="0" t="n">
        <v>10</v>
      </c>
      <c r="X674" s="0" t="n">
        <v>0.8</v>
      </c>
      <c r="Y674" s="0" t="n">
        <v>100</v>
      </c>
      <c r="Z674" s="0" t="s">
        <v>114</v>
      </c>
      <c r="AA674" s="0" t="n">
        <v>10</v>
      </c>
      <c r="AB674" s="0" t="n">
        <v>0.01</v>
      </c>
      <c r="AC674" s="0" t="e">
        <f aca="false">V674/O674</f>
        <v>#DIV/0!</v>
      </c>
    </row>
    <row r="675" customFormat="false" ht="12.8" hidden="false" customHeight="false" outlineLevel="0" collapsed="false">
      <c r="A675" s="0" t="s">
        <v>1794</v>
      </c>
      <c r="B675" s="0" t="s">
        <v>192</v>
      </c>
      <c r="D675" s="0" t="n">
        <v>1617573.94619</v>
      </c>
      <c r="U675" s="0" t="n">
        <v>34</v>
      </c>
      <c r="V675" s="0" t="n">
        <v>10</v>
      </c>
      <c r="W675" s="0" t="n">
        <v>10</v>
      </c>
      <c r="X675" s="0" t="n">
        <v>0.8</v>
      </c>
      <c r="Y675" s="0" t="n">
        <v>100</v>
      </c>
      <c r="Z675" s="0" t="s">
        <v>114</v>
      </c>
      <c r="AA675" s="0" t="n">
        <v>100</v>
      </c>
      <c r="AB675" s="0" t="n">
        <v>0.1</v>
      </c>
      <c r="AC675" s="0" t="e">
        <f aca="false">V675/O675</f>
        <v>#DIV/0!</v>
      </c>
    </row>
    <row r="676" customFormat="false" ht="12.8" hidden="false" customHeight="false" outlineLevel="0" collapsed="false">
      <c r="A676" s="0" t="s">
        <v>1794</v>
      </c>
      <c r="B676" s="0" t="s">
        <v>197</v>
      </c>
      <c r="D676" s="0" t="n">
        <v>2238235.18648</v>
      </c>
      <c r="U676" s="0" t="n">
        <v>35</v>
      </c>
      <c r="V676" s="0" t="n">
        <v>20</v>
      </c>
      <c r="W676" s="0" t="n">
        <v>5</v>
      </c>
      <c r="X676" s="0" t="n">
        <v>0.8</v>
      </c>
      <c r="Y676" s="0" t="n">
        <v>100</v>
      </c>
      <c r="Z676" s="0" t="s">
        <v>114</v>
      </c>
      <c r="AA676" s="0" t="n">
        <v>100</v>
      </c>
      <c r="AB676" s="0" t="n">
        <v>0.1</v>
      </c>
      <c r="AC676" s="0" t="e">
        <f aca="false">V676/O676</f>
        <v>#DIV/0!</v>
      </c>
    </row>
    <row r="677" customFormat="false" ht="12.8" hidden="false" customHeight="false" outlineLevel="0" collapsed="false">
      <c r="A677" s="0" t="s">
        <v>1794</v>
      </c>
      <c r="B677" s="0" t="s">
        <v>201</v>
      </c>
      <c r="D677" s="0" t="n">
        <v>129480.667704</v>
      </c>
      <c r="U677" s="0" t="n">
        <v>36</v>
      </c>
      <c r="V677" s="0" t="n">
        <v>10</v>
      </c>
      <c r="W677" s="0" t="n">
        <v>5</v>
      </c>
      <c r="X677" s="0" t="n">
        <v>0.8</v>
      </c>
      <c r="Y677" s="0" t="n">
        <v>100</v>
      </c>
      <c r="Z677" s="0" t="s">
        <v>114</v>
      </c>
      <c r="AA677" s="0" t="n">
        <v>10</v>
      </c>
      <c r="AB677" s="0" t="n">
        <v>0.01</v>
      </c>
      <c r="AC677" s="0" t="e">
        <f aca="false">V677/O677</f>
        <v>#DIV/0!</v>
      </c>
    </row>
    <row r="678" customFormat="false" ht="12.8" hidden="false" customHeight="false" outlineLevel="0" collapsed="false">
      <c r="A678" s="0" t="s">
        <v>1794</v>
      </c>
      <c r="B678" s="0" t="s">
        <v>206</v>
      </c>
      <c r="D678" s="0" t="n">
        <v>2055538.63094</v>
      </c>
      <c r="U678" s="0" t="n">
        <v>37</v>
      </c>
      <c r="V678" s="0" t="n">
        <v>20</v>
      </c>
      <c r="W678" s="0" t="n">
        <v>10</v>
      </c>
      <c r="X678" s="0" t="n">
        <v>0.65</v>
      </c>
      <c r="Y678" s="0" t="n">
        <v>100</v>
      </c>
      <c r="Z678" s="0" t="s">
        <v>114</v>
      </c>
      <c r="AA678" s="0" t="n">
        <v>100</v>
      </c>
      <c r="AB678" s="0" t="n">
        <v>0.01</v>
      </c>
      <c r="AC678" s="0" t="e">
        <f aca="false">V678/O678</f>
        <v>#DIV/0!</v>
      </c>
    </row>
    <row r="679" customFormat="false" ht="12.8" hidden="false" customHeight="false" outlineLevel="0" collapsed="false">
      <c r="A679" s="0" t="s">
        <v>1794</v>
      </c>
      <c r="B679" s="0" t="s">
        <v>211</v>
      </c>
      <c r="D679" s="0" t="n">
        <v>173363.903258</v>
      </c>
      <c r="U679" s="0" t="n">
        <v>38</v>
      </c>
      <c r="V679" s="0" t="n">
        <v>10</v>
      </c>
      <c r="W679" s="0" t="n">
        <v>10</v>
      </c>
      <c r="X679" s="0" t="n">
        <v>0.65</v>
      </c>
      <c r="Y679" s="0" t="n">
        <v>100</v>
      </c>
      <c r="Z679" s="0" t="s">
        <v>114</v>
      </c>
      <c r="AA679" s="0" t="n">
        <v>10</v>
      </c>
      <c r="AB679" s="0" t="n">
        <v>0.1</v>
      </c>
      <c r="AC679" s="0" t="e">
        <f aca="false">V679/O679</f>
        <v>#DIV/0!</v>
      </c>
    </row>
    <row r="680" customFormat="false" ht="12.8" hidden="false" customHeight="false" outlineLevel="0" collapsed="false">
      <c r="A680" s="0" t="s">
        <v>1794</v>
      </c>
      <c r="B680" s="0" t="s">
        <v>216</v>
      </c>
      <c r="D680" s="0" t="n">
        <v>243102.765776</v>
      </c>
      <c r="U680" s="0" t="n">
        <v>39</v>
      </c>
      <c r="V680" s="0" t="n">
        <v>20</v>
      </c>
      <c r="W680" s="0" t="n">
        <v>5</v>
      </c>
      <c r="X680" s="0" t="n">
        <v>0.65</v>
      </c>
      <c r="Y680" s="0" t="n">
        <v>100</v>
      </c>
      <c r="Z680" s="0" t="s">
        <v>114</v>
      </c>
      <c r="AA680" s="0" t="n">
        <v>10</v>
      </c>
      <c r="AB680" s="0" t="n">
        <v>0.1</v>
      </c>
      <c r="AC680" s="0" t="e">
        <f aca="false">V680/O680</f>
        <v>#DIV/0!</v>
      </c>
    </row>
    <row r="681" customFormat="false" ht="12.8" hidden="false" customHeight="false" outlineLevel="0" collapsed="false">
      <c r="A681" s="0" t="s">
        <v>1794</v>
      </c>
      <c r="B681" s="0" t="s">
        <v>220</v>
      </c>
      <c r="D681" s="0" t="n">
        <v>1135359.02289</v>
      </c>
      <c r="U681" s="0" t="n">
        <v>40</v>
      </c>
      <c r="V681" s="0" t="n">
        <v>10</v>
      </c>
      <c r="W681" s="0" t="n">
        <v>5</v>
      </c>
      <c r="X681" s="0" t="n">
        <v>0.65</v>
      </c>
      <c r="Y681" s="0" t="n">
        <v>100</v>
      </c>
      <c r="Z681" s="0" t="s">
        <v>114</v>
      </c>
      <c r="AA681" s="0" t="n">
        <v>100</v>
      </c>
      <c r="AB681" s="0" t="n">
        <v>0.01</v>
      </c>
      <c r="AC681" s="0" t="e">
        <f aca="false">V681/O681</f>
        <v>#DIV/0!</v>
      </c>
    </row>
    <row r="682" customFormat="false" ht="12.8" hidden="false" customHeight="false" outlineLevel="0" collapsed="false">
      <c r="A682" s="0" t="s">
        <v>1794</v>
      </c>
      <c r="B682" s="0" t="s">
        <v>225</v>
      </c>
      <c r="D682" s="0" t="n">
        <v>2555036.30057</v>
      </c>
      <c r="U682" s="0" t="n">
        <v>41</v>
      </c>
      <c r="V682" s="0" t="n">
        <v>20</v>
      </c>
      <c r="W682" s="0" t="n">
        <v>10</v>
      </c>
      <c r="X682" s="0" t="n">
        <v>0.8</v>
      </c>
      <c r="Y682" s="0" t="n">
        <v>1</v>
      </c>
      <c r="Z682" s="0" t="s">
        <v>114</v>
      </c>
      <c r="AA682" s="0" t="n">
        <v>100</v>
      </c>
      <c r="AB682" s="0" t="n">
        <v>0.1</v>
      </c>
      <c r="AC682" s="0" t="e">
        <f aca="false">V682/O682</f>
        <v>#DIV/0!</v>
      </c>
    </row>
    <row r="683" customFormat="false" ht="12.8" hidden="false" customHeight="false" outlineLevel="0" collapsed="false">
      <c r="A683" s="0" t="s">
        <v>1794</v>
      </c>
      <c r="B683" s="0" t="s">
        <v>230</v>
      </c>
      <c r="D683" s="0" t="n">
        <v>173227.495623</v>
      </c>
      <c r="U683" s="0" t="n">
        <v>42</v>
      </c>
      <c r="V683" s="0" t="n">
        <v>10</v>
      </c>
      <c r="W683" s="0" t="n">
        <v>10</v>
      </c>
      <c r="X683" s="0" t="n">
        <v>0.8</v>
      </c>
      <c r="Y683" s="0" t="n">
        <v>1</v>
      </c>
      <c r="Z683" s="0" t="s">
        <v>114</v>
      </c>
      <c r="AA683" s="0" t="n">
        <v>10</v>
      </c>
      <c r="AB683" s="0" t="n">
        <v>0.01</v>
      </c>
      <c r="AC683" s="0" t="e">
        <f aca="false">V683/O683</f>
        <v>#DIV/0!</v>
      </c>
    </row>
    <row r="684" customFormat="false" ht="12.8" hidden="false" customHeight="false" outlineLevel="0" collapsed="false">
      <c r="A684" s="0" t="s">
        <v>1794</v>
      </c>
      <c r="B684" s="0" t="s">
        <v>235</v>
      </c>
      <c r="D684" s="0" t="n">
        <v>214096.284077</v>
      </c>
      <c r="U684" s="0" t="n">
        <v>43</v>
      </c>
      <c r="V684" s="0" t="n">
        <v>20</v>
      </c>
      <c r="W684" s="0" t="n">
        <v>5</v>
      </c>
      <c r="X684" s="0" t="n">
        <v>0.8</v>
      </c>
      <c r="Y684" s="0" t="n">
        <v>1</v>
      </c>
      <c r="Z684" s="0" t="s">
        <v>114</v>
      </c>
      <c r="AA684" s="0" t="n">
        <v>10</v>
      </c>
      <c r="AB684" s="0" t="n">
        <v>0.01</v>
      </c>
      <c r="AC684" s="0" t="e">
        <f aca="false">V684/O684</f>
        <v>#DIV/0!</v>
      </c>
    </row>
    <row r="685" customFormat="false" ht="12.8" hidden="false" customHeight="false" outlineLevel="0" collapsed="false">
      <c r="A685" s="0" t="s">
        <v>1794</v>
      </c>
      <c r="B685" s="0" t="s">
        <v>240</v>
      </c>
      <c r="D685" s="0" t="n">
        <v>1222788.23845</v>
      </c>
      <c r="U685" s="0" t="n">
        <v>44</v>
      </c>
      <c r="V685" s="0" t="n">
        <v>10</v>
      </c>
      <c r="W685" s="0" t="n">
        <v>5</v>
      </c>
      <c r="X685" s="0" t="n">
        <v>0.8</v>
      </c>
      <c r="Y685" s="0" t="n">
        <v>1</v>
      </c>
      <c r="Z685" s="0" t="s">
        <v>114</v>
      </c>
      <c r="AA685" s="0" t="n">
        <v>100</v>
      </c>
      <c r="AB685" s="0" t="n">
        <v>0.1</v>
      </c>
      <c r="AC685" s="0" t="e">
        <f aca="false">V685/O685</f>
        <v>#DIV/0!</v>
      </c>
    </row>
    <row r="686" customFormat="false" ht="12.8" hidden="false" customHeight="false" outlineLevel="0" collapsed="false">
      <c r="A686" s="0" t="s">
        <v>1794</v>
      </c>
      <c r="B686" s="0" t="s">
        <v>244</v>
      </c>
      <c r="D686" s="0" t="n">
        <v>252861.664142</v>
      </c>
      <c r="U686" s="0" t="n">
        <v>45</v>
      </c>
      <c r="V686" s="0" t="n">
        <v>20</v>
      </c>
      <c r="W686" s="0" t="n">
        <v>10</v>
      </c>
      <c r="X686" s="0" t="n">
        <v>0.65</v>
      </c>
      <c r="Y686" s="0" t="n">
        <v>1</v>
      </c>
      <c r="Z686" s="0" t="s">
        <v>114</v>
      </c>
      <c r="AA686" s="0" t="n">
        <v>10</v>
      </c>
      <c r="AB686" s="0" t="n">
        <v>0.1</v>
      </c>
      <c r="AC686" s="0" t="e">
        <f aca="false">V686/O686</f>
        <v>#DIV/0!</v>
      </c>
    </row>
    <row r="687" customFormat="false" ht="12.8" hidden="false" customHeight="false" outlineLevel="0" collapsed="false">
      <c r="A687" s="0" t="s">
        <v>1794</v>
      </c>
      <c r="B687" s="0" t="s">
        <v>249</v>
      </c>
      <c r="D687" s="0" t="n">
        <v>1458896.86993</v>
      </c>
      <c r="U687" s="0" t="n">
        <v>46</v>
      </c>
      <c r="V687" s="0" t="n">
        <v>10</v>
      </c>
      <c r="W687" s="0" t="n">
        <v>10</v>
      </c>
      <c r="X687" s="0" t="n">
        <v>0.65</v>
      </c>
      <c r="Y687" s="0" t="n">
        <v>1</v>
      </c>
      <c r="Z687" s="0" t="s">
        <v>114</v>
      </c>
      <c r="AA687" s="0" t="n">
        <v>100</v>
      </c>
      <c r="AB687" s="0" t="n">
        <v>0.01</v>
      </c>
      <c r="AC687" s="0" t="e">
        <f aca="false">V687/O687</f>
        <v>#DIV/0!</v>
      </c>
    </row>
    <row r="688" customFormat="false" ht="12.8" hidden="false" customHeight="false" outlineLevel="0" collapsed="false">
      <c r="A688" s="0" t="s">
        <v>1794</v>
      </c>
      <c r="B688" s="0" t="s">
        <v>254</v>
      </c>
      <c r="D688" s="0" t="n">
        <v>2033253.58932</v>
      </c>
      <c r="U688" s="0" t="n">
        <v>47</v>
      </c>
      <c r="V688" s="0" t="n">
        <v>20</v>
      </c>
      <c r="W688" s="0" t="n">
        <v>5</v>
      </c>
      <c r="X688" s="0" t="n">
        <v>0.65</v>
      </c>
      <c r="Y688" s="0" t="n">
        <v>1</v>
      </c>
      <c r="Z688" s="0" t="s">
        <v>114</v>
      </c>
      <c r="AA688" s="0" t="n">
        <v>100</v>
      </c>
      <c r="AB688" s="0" t="n">
        <v>0.01</v>
      </c>
      <c r="AC688" s="0" t="e">
        <f aca="false">V688/O688</f>
        <v>#DIV/0!</v>
      </c>
    </row>
    <row r="689" customFormat="false" ht="12.8" hidden="false" customHeight="false" outlineLevel="0" collapsed="false">
      <c r="A689" s="0" t="s">
        <v>1794</v>
      </c>
      <c r="B689" s="0" t="s">
        <v>258</v>
      </c>
      <c r="D689" s="0" t="n">
        <v>130373.871186</v>
      </c>
      <c r="U689" s="0" t="n">
        <v>48</v>
      </c>
      <c r="V689" s="0" t="n">
        <v>10</v>
      </c>
      <c r="W689" s="0" t="n">
        <v>5</v>
      </c>
      <c r="X689" s="0" t="n">
        <v>0.65</v>
      </c>
      <c r="Y689" s="0" t="n">
        <v>1</v>
      </c>
      <c r="Z689" s="0" t="s">
        <v>114</v>
      </c>
      <c r="AA689" s="0" t="n">
        <v>10</v>
      </c>
      <c r="AB689" s="0" t="n">
        <v>0.1</v>
      </c>
      <c r="AC689" s="0" t="e">
        <f aca="false">V689/O689</f>
        <v>#DIV/0!</v>
      </c>
    </row>
    <row r="690" customFormat="false" ht="12.8" hidden="false" customHeight="false" outlineLevel="0" collapsed="false">
      <c r="A690" s="0" t="s">
        <v>1794</v>
      </c>
      <c r="B690" s="0" t="s">
        <v>263</v>
      </c>
      <c r="D690" s="0" t="n">
        <v>290664.942116</v>
      </c>
      <c r="U690" s="0" t="n">
        <v>49</v>
      </c>
      <c r="V690" s="0" t="n">
        <v>20</v>
      </c>
      <c r="W690" s="0" t="n">
        <v>10</v>
      </c>
      <c r="X690" s="0" t="n">
        <v>0.8</v>
      </c>
      <c r="Y690" s="0" t="n">
        <v>100</v>
      </c>
      <c r="Z690" s="0" t="s">
        <v>35</v>
      </c>
      <c r="AA690" s="0" t="n">
        <v>10</v>
      </c>
      <c r="AB690" s="0" t="n">
        <v>0.1</v>
      </c>
      <c r="AC690" s="0" t="e">
        <f aca="false">V690/O690</f>
        <v>#DIV/0!</v>
      </c>
    </row>
    <row r="691" customFormat="false" ht="12.8" hidden="false" customHeight="false" outlineLevel="0" collapsed="false">
      <c r="A691" s="0" t="s">
        <v>1794</v>
      </c>
      <c r="B691" s="0" t="s">
        <v>268</v>
      </c>
      <c r="D691" s="0" t="n">
        <v>1497312.91278</v>
      </c>
      <c r="U691" s="0" t="n">
        <v>50</v>
      </c>
      <c r="V691" s="0" t="n">
        <v>10</v>
      </c>
      <c r="W691" s="0" t="n">
        <v>10</v>
      </c>
      <c r="X691" s="0" t="n">
        <v>0.8</v>
      </c>
      <c r="Y691" s="0" t="n">
        <v>100</v>
      </c>
      <c r="Z691" s="0" t="s">
        <v>35</v>
      </c>
      <c r="AA691" s="0" t="n">
        <v>100</v>
      </c>
      <c r="AB691" s="0" t="n">
        <v>0.01</v>
      </c>
      <c r="AC691" s="0" t="e">
        <f aca="false">V691/O691</f>
        <v>#DIV/0!</v>
      </c>
    </row>
    <row r="692" customFormat="false" ht="12.8" hidden="false" customHeight="false" outlineLevel="0" collapsed="false">
      <c r="A692" s="0" t="s">
        <v>1794</v>
      </c>
      <c r="B692" s="0" t="s">
        <v>273</v>
      </c>
      <c r="D692" s="0" t="n">
        <v>2050998.43741</v>
      </c>
      <c r="U692" s="0" t="n">
        <v>51</v>
      </c>
      <c r="V692" s="0" t="n">
        <v>20</v>
      </c>
      <c r="W692" s="0" t="n">
        <v>5</v>
      </c>
      <c r="X692" s="0" t="n">
        <v>0.8</v>
      </c>
      <c r="Y692" s="0" t="n">
        <v>100</v>
      </c>
      <c r="Z692" s="0" t="s">
        <v>35</v>
      </c>
      <c r="AA692" s="0" t="n">
        <v>100</v>
      </c>
      <c r="AB692" s="0" t="n">
        <v>0.01</v>
      </c>
      <c r="AC692" s="0" t="e">
        <f aca="false">V692/O692</f>
        <v>#DIV/0!</v>
      </c>
    </row>
    <row r="693" customFormat="false" ht="12.8" hidden="false" customHeight="false" outlineLevel="0" collapsed="false">
      <c r="A693" s="0" t="s">
        <v>1794</v>
      </c>
      <c r="B693" s="0" t="s">
        <v>277</v>
      </c>
      <c r="D693" s="0" t="n">
        <v>162257.49581</v>
      </c>
      <c r="U693" s="0" t="n">
        <v>52</v>
      </c>
      <c r="V693" s="0" t="n">
        <v>10</v>
      </c>
      <c r="W693" s="0" t="n">
        <v>5</v>
      </c>
      <c r="X693" s="0" t="n">
        <v>0.8</v>
      </c>
      <c r="Y693" s="0" t="n">
        <v>100</v>
      </c>
      <c r="Z693" s="0" t="s">
        <v>35</v>
      </c>
      <c r="AA693" s="0" t="n">
        <v>10</v>
      </c>
      <c r="AB693" s="0" t="n">
        <v>0.1</v>
      </c>
      <c r="AC693" s="0" t="e">
        <f aca="false">V693/O693</f>
        <v>#DIV/0!</v>
      </c>
    </row>
    <row r="694" customFormat="false" ht="12.8" hidden="false" customHeight="false" outlineLevel="0" collapsed="false">
      <c r="A694" s="0" t="s">
        <v>1794</v>
      </c>
      <c r="B694" s="0" t="s">
        <v>282</v>
      </c>
      <c r="D694" s="0" t="n">
        <v>2364156.31037</v>
      </c>
      <c r="U694" s="0" t="n">
        <v>53</v>
      </c>
      <c r="V694" s="0" t="n">
        <v>20</v>
      </c>
      <c r="W694" s="0" t="n">
        <v>10</v>
      </c>
      <c r="X694" s="0" t="n">
        <v>0.65</v>
      </c>
      <c r="Y694" s="0" t="n">
        <v>100</v>
      </c>
      <c r="Z694" s="0" t="s">
        <v>35</v>
      </c>
      <c r="AA694" s="0" t="n">
        <v>100</v>
      </c>
      <c r="AB694" s="0" t="n">
        <v>0.1</v>
      </c>
      <c r="AC694" s="0" t="e">
        <f aca="false">V694/O694</f>
        <v>#DIV/0!</v>
      </c>
    </row>
    <row r="695" customFormat="false" ht="12.8" hidden="false" customHeight="false" outlineLevel="0" collapsed="false">
      <c r="A695" s="0" t="s">
        <v>1794</v>
      </c>
      <c r="B695" s="0" t="s">
        <v>286</v>
      </c>
      <c r="D695" s="0" t="n">
        <v>180814.350926</v>
      </c>
      <c r="U695" s="0" t="n">
        <v>54</v>
      </c>
      <c r="V695" s="0" t="n">
        <v>10</v>
      </c>
      <c r="W695" s="0" t="n">
        <v>10</v>
      </c>
      <c r="X695" s="0" t="n">
        <v>0.65</v>
      </c>
      <c r="Y695" s="0" t="n">
        <v>100</v>
      </c>
      <c r="Z695" s="0" t="s">
        <v>35</v>
      </c>
      <c r="AA695" s="0" t="n">
        <v>10</v>
      </c>
      <c r="AB695" s="0" t="n">
        <v>0.01</v>
      </c>
      <c r="AC695" s="0" t="e">
        <f aca="false">V695/O695</f>
        <v>#DIV/0!</v>
      </c>
    </row>
    <row r="696" customFormat="false" ht="12.8" hidden="false" customHeight="false" outlineLevel="0" collapsed="false">
      <c r="A696" s="0" t="s">
        <v>1794</v>
      </c>
      <c r="B696" s="0" t="s">
        <v>291</v>
      </c>
      <c r="D696" s="0" t="n">
        <v>232779.986946</v>
      </c>
      <c r="U696" s="0" t="n">
        <v>55</v>
      </c>
      <c r="V696" s="0" t="n">
        <v>20</v>
      </c>
      <c r="W696" s="0" t="n">
        <v>5</v>
      </c>
      <c r="X696" s="0" t="n">
        <v>0.65</v>
      </c>
      <c r="Y696" s="0" t="n">
        <v>100</v>
      </c>
      <c r="Z696" s="0" t="s">
        <v>35</v>
      </c>
      <c r="AA696" s="0" t="n">
        <v>10</v>
      </c>
      <c r="AB696" s="0" t="n">
        <v>0.01</v>
      </c>
      <c r="AC696" s="0" t="e">
        <f aca="false">V696/O696</f>
        <v>#DIV/0!</v>
      </c>
    </row>
    <row r="697" customFormat="false" ht="12.8" hidden="false" customHeight="false" outlineLevel="0" collapsed="false">
      <c r="A697" s="0" t="s">
        <v>1794</v>
      </c>
      <c r="B697" s="0" t="s">
        <v>296</v>
      </c>
      <c r="D697" s="0" t="n">
        <v>1141184.90487</v>
      </c>
      <c r="U697" s="0" t="n">
        <v>56</v>
      </c>
      <c r="V697" s="0" t="n">
        <v>10</v>
      </c>
      <c r="W697" s="0" t="n">
        <v>5</v>
      </c>
      <c r="X697" s="0" t="n">
        <v>0.65</v>
      </c>
      <c r="Y697" s="0" t="n">
        <v>100</v>
      </c>
      <c r="Z697" s="0" t="s">
        <v>35</v>
      </c>
      <c r="AA697" s="0" t="n">
        <v>100</v>
      </c>
      <c r="AB697" s="0" t="n">
        <v>0.1</v>
      </c>
      <c r="AC697" s="0" t="e">
        <f aca="false">V697/O697</f>
        <v>#DIV/0!</v>
      </c>
    </row>
    <row r="698" customFormat="false" ht="12.8" hidden="false" customHeight="false" outlineLevel="0" collapsed="false">
      <c r="A698" s="0" t="s">
        <v>1794</v>
      </c>
      <c r="B698" s="0" t="s">
        <v>301</v>
      </c>
      <c r="D698" s="0" t="n">
        <v>2276032.39826</v>
      </c>
      <c r="U698" s="0" t="n">
        <v>57</v>
      </c>
      <c r="V698" s="0" t="n">
        <v>20</v>
      </c>
      <c r="W698" s="0" t="n">
        <v>10</v>
      </c>
      <c r="X698" s="0" t="n">
        <v>0.8</v>
      </c>
      <c r="Y698" s="0" t="n">
        <v>1</v>
      </c>
      <c r="Z698" s="0" t="s">
        <v>35</v>
      </c>
      <c r="AA698" s="0" t="n">
        <v>100</v>
      </c>
      <c r="AB698" s="0" t="n">
        <v>0.01</v>
      </c>
      <c r="AC698" s="0" t="e">
        <f aca="false">V698/O698</f>
        <v>#DIV/0!</v>
      </c>
    </row>
    <row r="699" customFormat="false" ht="12.8" hidden="false" customHeight="false" outlineLevel="0" collapsed="false">
      <c r="A699" s="0" t="s">
        <v>1794</v>
      </c>
      <c r="B699" s="0" t="s">
        <v>306</v>
      </c>
      <c r="D699" s="0" t="n">
        <v>200611.868243</v>
      </c>
      <c r="U699" s="0" t="n">
        <v>58</v>
      </c>
      <c r="V699" s="0" t="n">
        <v>10</v>
      </c>
      <c r="W699" s="0" t="n">
        <v>10</v>
      </c>
      <c r="X699" s="0" t="n">
        <v>0.8</v>
      </c>
      <c r="Y699" s="0" t="n">
        <v>1</v>
      </c>
      <c r="Z699" s="0" t="s">
        <v>35</v>
      </c>
      <c r="AA699" s="0" t="n">
        <v>10</v>
      </c>
      <c r="AB699" s="0" t="n">
        <v>0.1</v>
      </c>
      <c r="AC699" s="0" t="e">
        <f aca="false">V699/O699</f>
        <v>#DIV/0!</v>
      </c>
    </row>
    <row r="700" customFormat="false" ht="12.8" hidden="false" customHeight="false" outlineLevel="0" collapsed="false">
      <c r="A700" s="0" t="s">
        <v>1794</v>
      </c>
      <c r="B700" s="0" t="s">
        <v>311</v>
      </c>
      <c r="D700" s="0" t="n">
        <v>248595.295585</v>
      </c>
      <c r="U700" s="0" t="n">
        <v>59</v>
      </c>
      <c r="V700" s="0" t="n">
        <v>20</v>
      </c>
      <c r="W700" s="0" t="n">
        <v>5</v>
      </c>
      <c r="X700" s="0" t="n">
        <v>0.8</v>
      </c>
      <c r="Y700" s="0" t="n">
        <v>1</v>
      </c>
      <c r="Z700" s="0" t="s">
        <v>35</v>
      </c>
      <c r="AA700" s="0" t="n">
        <v>10</v>
      </c>
      <c r="AB700" s="0" t="n">
        <v>0.1</v>
      </c>
      <c r="AC700" s="0" t="e">
        <f aca="false">V700/O700</f>
        <v>#DIV/0!</v>
      </c>
    </row>
    <row r="701" customFormat="false" ht="12.8" hidden="false" customHeight="false" outlineLevel="0" collapsed="false">
      <c r="A701" s="0" t="s">
        <v>1794</v>
      </c>
      <c r="B701" s="0" t="s">
        <v>316</v>
      </c>
      <c r="D701" s="0" t="n">
        <v>1141324.42446</v>
      </c>
      <c r="U701" s="0" t="n">
        <v>60</v>
      </c>
      <c r="V701" s="0" t="n">
        <v>10</v>
      </c>
      <c r="W701" s="0" t="n">
        <v>5</v>
      </c>
      <c r="X701" s="0" t="n">
        <v>0.8</v>
      </c>
      <c r="Y701" s="0" t="n">
        <v>1</v>
      </c>
      <c r="Z701" s="0" t="s">
        <v>35</v>
      </c>
      <c r="AA701" s="0" t="n">
        <v>100</v>
      </c>
      <c r="AB701" s="0" t="n">
        <v>0.01</v>
      </c>
      <c r="AC701" s="0" t="e">
        <f aca="false">V701/O701</f>
        <v>#DIV/0!</v>
      </c>
    </row>
    <row r="702" customFormat="false" ht="12.8" hidden="false" customHeight="false" outlineLevel="0" collapsed="false">
      <c r="A702" s="0" t="s">
        <v>1794</v>
      </c>
      <c r="B702" s="0" t="s">
        <v>320</v>
      </c>
      <c r="D702" s="0" t="n">
        <v>263188.020175</v>
      </c>
      <c r="U702" s="0" t="n">
        <v>61</v>
      </c>
      <c r="V702" s="0" t="n">
        <v>20</v>
      </c>
      <c r="W702" s="0" t="n">
        <v>10</v>
      </c>
      <c r="X702" s="0" t="n">
        <v>0.65</v>
      </c>
      <c r="Y702" s="0" t="n">
        <v>1</v>
      </c>
      <c r="Z702" s="0" t="s">
        <v>35</v>
      </c>
      <c r="AA702" s="0" t="n">
        <v>10</v>
      </c>
      <c r="AB702" s="0" t="n">
        <v>0.01</v>
      </c>
      <c r="AC702" s="0" t="e">
        <f aca="false">V702/O702</f>
        <v>#DIV/0!</v>
      </c>
    </row>
    <row r="703" customFormat="false" ht="12.8" hidden="false" customHeight="false" outlineLevel="0" collapsed="false">
      <c r="A703" s="0" t="s">
        <v>1794</v>
      </c>
      <c r="B703" s="0" t="s">
        <v>325</v>
      </c>
      <c r="D703" s="0" t="n">
        <v>1562851.61103</v>
      </c>
      <c r="U703" s="0" t="n">
        <v>62</v>
      </c>
      <c r="V703" s="0" t="n">
        <v>10</v>
      </c>
      <c r="W703" s="0" t="n">
        <v>10</v>
      </c>
      <c r="X703" s="0" t="n">
        <v>0.65</v>
      </c>
      <c r="Y703" s="0" t="n">
        <v>1</v>
      </c>
      <c r="Z703" s="0" t="s">
        <v>35</v>
      </c>
      <c r="AA703" s="0" t="n">
        <v>100</v>
      </c>
      <c r="AB703" s="0" t="n">
        <v>0.1</v>
      </c>
      <c r="AC703" s="0" t="e">
        <f aca="false">V703/O703</f>
        <v>#DIV/0!</v>
      </c>
    </row>
    <row r="704" customFormat="false" ht="12.8" hidden="false" customHeight="false" outlineLevel="0" collapsed="false">
      <c r="A704" s="0" t="s">
        <v>1794</v>
      </c>
      <c r="B704" s="0" t="s">
        <v>330</v>
      </c>
      <c r="D704" s="0" t="n">
        <v>2218622.6255</v>
      </c>
      <c r="U704" s="0" t="n">
        <v>63</v>
      </c>
      <c r="V704" s="0" t="n">
        <v>20</v>
      </c>
      <c r="W704" s="0" t="n">
        <v>5</v>
      </c>
      <c r="X704" s="0" t="n">
        <v>0.65</v>
      </c>
      <c r="Y704" s="0" t="n">
        <v>1</v>
      </c>
      <c r="Z704" s="0" t="s">
        <v>35</v>
      </c>
      <c r="AA704" s="0" t="n">
        <v>100</v>
      </c>
      <c r="AB704" s="0" t="n">
        <v>0.1</v>
      </c>
      <c r="AC704" s="0" t="e">
        <f aca="false">V704/O704</f>
        <v>#DIV/0!</v>
      </c>
    </row>
    <row r="705" customFormat="false" ht="12.8" hidden="false" customHeight="false" outlineLevel="0" collapsed="false">
      <c r="A705" s="0" t="s">
        <v>1794</v>
      </c>
      <c r="B705" s="0" t="s">
        <v>334</v>
      </c>
      <c r="D705" s="0" t="n">
        <v>130491.936601</v>
      </c>
      <c r="U705" s="0" t="n">
        <v>64</v>
      </c>
      <c r="V705" s="0" t="n">
        <v>10</v>
      </c>
      <c r="W705" s="0" t="n">
        <v>5</v>
      </c>
      <c r="X705" s="0" t="n">
        <v>0.65</v>
      </c>
      <c r="Y705" s="0" t="n">
        <v>1</v>
      </c>
      <c r="Z705" s="0" t="s">
        <v>35</v>
      </c>
      <c r="AA705" s="0" t="n">
        <v>10</v>
      </c>
      <c r="AB705" s="0" t="n">
        <v>0.01</v>
      </c>
      <c r="AC705" s="0" t="e">
        <f aca="false">V705/O705</f>
        <v>#DIV/0!</v>
      </c>
    </row>
    <row r="706" customFormat="false" ht="12.8" hidden="false" customHeight="false" outlineLevel="0" collapsed="false">
      <c r="A706" s="0" t="s">
        <v>1794</v>
      </c>
      <c r="B706" s="0" t="s">
        <v>339</v>
      </c>
      <c r="D706" s="0" t="n">
        <v>131719.655248</v>
      </c>
      <c r="U706" s="0" t="n">
        <v>65</v>
      </c>
      <c r="V706" s="0" t="n">
        <v>10</v>
      </c>
      <c r="W706" s="0" t="n">
        <v>5</v>
      </c>
      <c r="X706" s="0" t="n">
        <v>0.65</v>
      </c>
      <c r="Y706" s="0" t="n">
        <v>1</v>
      </c>
      <c r="Z706" s="0" t="s">
        <v>35</v>
      </c>
      <c r="AA706" s="0" t="n">
        <v>10</v>
      </c>
      <c r="AB706" s="0" t="n">
        <v>0.1</v>
      </c>
      <c r="AC706" s="0" t="e">
        <f aca="false">V706/O706</f>
        <v>#DIV/0!</v>
      </c>
    </row>
    <row r="707" customFormat="false" ht="12.8" hidden="false" customHeight="false" outlineLevel="0" collapsed="false">
      <c r="A707" s="0" t="s">
        <v>1794</v>
      </c>
      <c r="B707" s="0" t="s">
        <v>344</v>
      </c>
      <c r="D707" s="0" t="n">
        <v>281960.170611</v>
      </c>
      <c r="U707" s="0" t="n">
        <v>66</v>
      </c>
      <c r="V707" s="0" t="n">
        <v>20</v>
      </c>
      <c r="W707" s="0" t="n">
        <v>10</v>
      </c>
      <c r="X707" s="0" t="n">
        <v>0.65</v>
      </c>
      <c r="Y707" s="0" t="n">
        <v>1</v>
      </c>
      <c r="Z707" s="0" t="s">
        <v>35</v>
      </c>
      <c r="AA707" s="0" t="n">
        <v>10</v>
      </c>
      <c r="AB707" s="0" t="n">
        <v>0.1</v>
      </c>
      <c r="AC707" s="0" t="e">
        <f aca="false">V707/O707</f>
        <v>#DIV/0!</v>
      </c>
    </row>
    <row r="708" customFormat="false" ht="12.8" hidden="false" customHeight="false" outlineLevel="0" collapsed="false">
      <c r="A708" s="0" t="s">
        <v>1794</v>
      </c>
      <c r="B708" s="0" t="s">
        <v>349</v>
      </c>
      <c r="D708" s="0" t="n">
        <v>129653.180543</v>
      </c>
      <c r="U708" s="0" t="n">
        <v>67</v>
      </c>
      <c r="V708" s="0" t="n">
        <v>10</v>
      </c>
      <c r="W708" s="0" t="n">
        <v>5</v>
      </c>
      <c r="X708" s="0" t="n">
        <v>0.8</v>
      </c>
      <c r="Y708" s="0" t="n">
        <v>1</v>
      </c>
      <c r="Z708" s="0" t="s">
        <v>35</v>
      </c>
      <c r="AA708" s="0" t="n">
        <v>10</v>
      </c>
      <c r="AB708" s="0" t="n">
        <v>0.01</v>
      </c>
      <c r="AC708" s="0" t="e">
        <f aca="false">V708/O708</f>
        <v>#DIV/0!</v>
      </c>
    </row>
    <row r="709" customFormat="false" ht="12.8" hidden="false" customHeight="false" outlineLevel="0" collapsed="false">
      <c r="A709" s="0" t="s">
        <v>1794</v>
      </c>
      <c r="B709" s="0" t="s">
        <v>354</v>
      </c>
      <c r="D709" s="0" t="n">
        <v>293033.005936</v>
      </c>
      <c r="U709" s="0" t="n">
        <v>68</v>
      </c>
      <c r="V709" s="0" t="n">
        <v>20</v>
      </c>
      <c r="W709" s="0" t="n">
        <v>10</v>
      </c>
      <c r="X709" s="0" t="n">
        <v>0.8</v>
      </c>
      <c r="Y709" s="0" t="n">
        <v>1</v>
      </c>
      <c r="Z709" s="0" t="s">
        <v>35</v>
      </c>
      <c r="AA709" s="0" t="n">
        <v>10</v>
      </c>
      <c r="AB709" s="0" t="n">
        <v>0.01</v>
      </c>
      <c r="AC709" s="0" t="e">
        <f aca="false">V709/O709</f>
        <v>#DIV/0!</v>
      </c>
    </row>
    <row r="710" customFormat="false" ht="12.8" hidden="false" customHeight="false" outlineLevel="0" collapsed="false">
      <c r="A710" s="0" t="s">
        <v>1794</v>
      </c>
      <c r="B710" s="0" t="s">
        <v>359</v>
      </c>
      <c r="D710" s="0" t="n">
        <v>243000.851297</v>
      </c>
      <c r="U710" s="0" t="n">
        <v>69</v>
      </c>
      <c r="V710" s="0" t="n">
        <v>20</v>
      </c>
      <c r="W710" s="0" t="n">
        <v>5</v>
      </c>
      <c r="X710" s="0" t="n">
        <v>0.65</v>
      </c>
      <c r="Y710" s="0" t="n">
        <v>100</v>
      </c>
      <c r="Z710" s="0" t="s">
        <v>35</v>
      </c>
      <c r="AA710" s="0" t="n">
        <v>10</v>
      </c>
      <c r="AB710" s="0" t="n">
        <v>0.1</v>
      </c>
      <c r="AC710" s="0" t="e">
        <f aca="false">V710/O710</f>
        <v>#DIV/0!</v>
      </c>
    </row>
    <row r="711" customFormat="false" ht="12.8" hidden="false" customHeight="false" outlineLevel="0" collapsed="false">
      <c r="A711" s="0" t="s">
        <v>1794</v>
      </c>
      <c r="B711" s="0" t="s">
        <v>363</v>
      </c>
      <c r="D711" s="0" t="n">
        <v>195986.718262</v>
      </c>
      <c r="U711" s="0" t="n">
        <v>70</v>
      </c>
      <c r="V711" s="0" t="n">
        <v>10</v>
      </c>
      <c r="W711" s="0" t="n">
        <v>10</v>
      </c>
      <c r="X711" s="0" t="n">
        <v>0.65</v>
      </c>
      <c r="Y711" s="0" t="n">
        <v>100</v>
      </c>
      <c r="Z711" s="0" t="s">
        <v>35</v>
      </c>
      <c r="AA711" s="0" t="n">
        <v>10</v>
      </c>
      <c r="AB711" s="0" t="n">
        <v>0.1</v>
      </c>
      <c r="AC711" s="0" t="e">
        <f aca="false">V711/O711</f>
        <v>#DIV/0!</v>
      </c>
    </row>
    <row r="712" customFormat="false" ht="12.8" hidden="false" customHeight="false" outlineLevel="0" collapsed="false">
      <c r="A712" s="0" t="s">
        <v>1794</v>
      </c>
      <c r="B712" s="0" t="s">
        <v>368</v>
      </c>
      <c r="D712" s="0" t="n">
        <v>231417.244256</v>
      </c>
      <c r="U712" s="0" t="n">
        <v>71</v>
      </c>
      <c r="V712" s="0" t="n">
        <v>20</v>
      </c>
      <c r="W712" s="0" t="n">
        <v>5</v>
      </c>
      <c r="X712" s="0" t="n">
        <v>0.8</v>
      </c>
      <c r="Y712" s="0" t="n">
        <v>100</v>
      </c>
      <c r="Z712" s="0" t="s">
        <v>35</v>
      </c>
      <c r="AA712" s="0" t="n">
        <v>10</v>
      </c>
      <c r="AB712" s="0" t="n">
        <v>0.01</v>
      </c>
      <c r="AC712" s="0" t="e">
        <f aca="false">V712/O712</f>
        <v>#DIV/0!</v>
      </c>
    </row>
    <row r="713" customFormat="false" ht="12.8" hidden="false" customHeight="false" outlineLevel="0" collapsed="false">
      <c r="A713" s="0" t="s">
        <v>1794</v>
      </c>
      <c r="B713" s="0" t="s">
        <v>373</v>
      </c>
      <c r="D713" s="0" t="n">
        <v>197010.10325</v>
      </c>
      <c r="U713" s="0" t="n">
        <v>72</v>
      </c>
      <c r="V713" s="0" t="n">
        <v>10</v>
      </c>
      <c r="W713" s="0" t="n">
        <v>10</v>
      </c>
      <c r="X713" s="0" t="n">
        <v>0.8</v>
      </c>
      <c r="Y713" s="0" t="n">
        <v>100</v>
      </c>
      <c r="Z713" s="0" t="s">
        <v>35</v>
      </c>
      <c r="AA713" s="0" t="n">
        <v>10</v>
      </c>
      <c r="AB713" s="0" t="n">
        <v>0.01</v>
      </c>
      <c r="AC713" s="0" t="e">
        <f aca="false">V713/O713</f>
        <v>#DIV/0!</v>
      </c>
    </row>
    <row r="714" customFormat="false" ht="12.8" hidden="false" customHeight="false" outlineLevel="0" collapsed="false">
      <c r="A714" s="0" t="s">
        <v>1794</v>
      </c>
      <c r="B714" s="0" t="s">
        <v>378</v>
      </c>
      <c r="D714" s="0" t="n">
        <v>110885.848699</v>
      </c>
      <c r="U714" s="0" t="n">
        <v>73</v>
      </c>
      <c r="V714" s="0" t="n">
        <v>10</v>
      </c>
      <c r="W714" s="0" t="n">
        <v>5</v>
      </c>
      <c r="X714" s="0" t="n">
        <v>0.65</v>
      </c>
      <c r="Y714" s="0" t="n">
        <v>1</v>
      </c>
      <c r="Z714" s="0" t="s">
        <v>114</v>
      </c>
      <c r="AA714" s="0" t="n">
        <v>10</v>
      </c>
      <c r="AB714" s="0" t="n">
        <v>0.01</v>
      </c>
      <c r="AC714" s="0" t="e">
        <f aca="false">V714/O714</f>
        <v>#DIV/0!</v>
      </c>
    </row>
    <row r="715" customFormat="false" ht="12.8" hidden="false" customHeight="false" outlineLevel="0" collapsed="false">
      <c r="A715" s="0" t="s">
        <v>1794</v>
      </c>
      <c r="B715" s="0" t="s">
        <v>382</v>
      </c>
      <c r="D715" s="0" t="n">
        <v>238006.83373</v>
      </c>
      <c r="U715" s="0" t="n">
        <v>74</v>
      </c>
      <c r="V715" s="0" t="n">
        <v>20</v>
      </c>
      <c r="W715" s="0" t="n">
        <v>10</v>
      </c>
      <c r="X715" s="0" t="n">
        <v>0.65</v>
      </c>
      <c r="Y715" s="0" t="n">
        <v>1</v>
      </c>
      <c r="Z715" s="0" t="s">
        <v>114</v>
      </c>
      <c r="AA715" s="0" t="n">
        <v>10</v>
      </c>
      <c r="AB715" s="0" t="n">
        <v>0.01</v>
      </c>
      <c r="AC715" s="0" t="e">
        <f aca="false">V715/O715</f>
        <v>#DIV/0!</v>
      </c>
    </row>
    <row r="716" customFormat="false" ht="12.8" hidden="false" customHeight="false" outlineLevel="0" collapsed="false">
      <c r="A716" s="0" t="s">
        <v>1794</v>
      </c>
      <c r="B716" s="0" t="s">
        <v>387</v>
      </c>
      <c r="D716" s="0" t="n">
        <v>133386.179666</v>
      </c>
      <c r="U716" s="0" t="n">
        <v>75</v>
      </c>
      <c r="V716" s="0" t="n">
        <v>10</v>
      </c>
      <c r="W716" s="0" t="n">
        <v>5</v>
      </c>
      <c r="X716" s="0" t="n">
        <v>0.8</v>
      </c>
      <c r="Y716" s="0" t="n">
        <v>1</v>
      </c>
      <c r="Z716" s="0" t="s">
        <v>114</v>
      </c>
      <c r="AA716" s="0" t="n">
        <v>10</v>
      </c>
      <c r="AB716" s="0" t="n">
        <v>0.1</v>
      </c>
      <c r="AC716" s="0" t="e">
        <f aca="false">V716/O716</f>
        <v>#DIV/0!</v>
      </c>
    </row>
    <row r="717" customFormat="false" ht="12.8" hidden="false" customHeight="false" outlineLevel="0" collapsed="false">
      <c r="A717" s="0" t="s">
        <v>1794</v>
      </c>
      <c r="B717" s="0" t="s">
        <v>392</v>
      </c>
      <c r="D717" s="0" t="n">
        <v>268477.723183</v>
      </c>
      <c r="U717" s="0" t="n">
        <v>76</v>
      </c>
      <c r="V717" s="0" t="n">
        <v>20</v>
      </c>
      <c r="W717" s="0" t="n">
        <v>10</v>
      </c>
      <c r="X717" s="0" t="n">
        <v>0.8</v>
      </c>
      <c r="Y717" s="0" t="n">
        <v>1</v>
      </c>
      <c r="Z717" s="0" t="s">
        <v>114</v>
      </c>
      <c r="AA717" s="0" t="n">
        <v>10</v>
      </c>
      <c r="AB717" s="0" t="n">
        <v>0.1</v>
      </c>
      <c r="AC717" s="0" t="e">
        <f aca="false">V717/O717</f>
        <v>#DIV/0!</v>
      </c>
    </row>
    <row r="718" customFormat="false" ht="12.8" hidden="false" customHeight="false" outlineLevel="0" collapsed="false">
      <c r="A718" s="0" t="s">
        <v>1794</v>
      </c>
      <c r="B718" s="0" t="s">
        <v>397</v>
      </c>
      <c r="D718" s="0" t="n">
        <v>215633.05122</v>
      </c>
      <c r="U718" s="0" t="n">
        <v>77</v>
      </c>
      <c r="V718" s="0" t="n">
        <v>20</v>
      </c>
      <c r="W718" s="0" t="n">
        <v>5</v>
      </c>
      <c r="X718" s="0" t="n">
        <v>0.65</v>
      </c>
      <c r="Y718" s="0" t="n">
        <v>100</v>
      </c>
      <c r="Z718" s="0" t="s">
        <v>114</v>
      </c>
      <c r="AA718" s="0" t="n">
        <v>10</v>
      </c>
      <c r="AB718" s="0" t="n">
        <v>0.01</v>
      </c>
      <c r="AC718" s="0" t="e">
        <f aca="false">V718/O718</f>
        <v>#DIV/0!</v>
      </c>
    </row>
    <row r="719" customFormat="false" ht="12.8" hidden="false" customHeight="false" outlineLevel="0" collapsed="false">
      <c r="A719" s="0" t="s">
        <v>1794</v>
      </c>
      <c r="B719" s="0" t="s">
        <v>401</v>
      </c>
      <c r="D719" s="0" t="n">
        <v>162933.780598</v>
      </c>
      <c r="U719" s="0" t="n">
        <v>78</v>
      </c>
      <c r="V719" s="0" t="n">
        <v>10</v>
      </c>
      <c r="W719" s="0" t="n">
        <v>10</v>
      </c>
      <c r="X719" s="0" t="n">
        <v>0.65</v>
      </c>
      <c r="Y719" s="0" t="n">
        <v>100</v>
      </c>
      <c r="Z719" s="0" t="s">
        <v>114</v>
      </c>
      <c r="AA719" s="0" t="n">
        <v>10</v>
      </c>
      <c r="AB719" s="0" t="n">
        <v>0.01</v>
      </c>
      <c r="AC719" s="0" t="e">
        <f aca="false">V719/O719</f>
        <v>#DIV/0!</v>
      </c>
    </row>
    <row r="720" customFormat="false" ht="12.8" hidden="false" customHeight="false" outlineLevel="0" collapsed="false">
      <c r="A720" s="0" t="s">
        <v>1794</v>
      </c>
      <c r="B720" s="0" t="s">
        <v>406</v>
      </c>
      <c r="D720" s="0" t="n">
        <v>241124.846977</v>
      </c>
      <c r="U720" s="0" t="n">
        <v>79</v>
      </c>
      <c r="V720" s="0" t="n">
        <v>20</v>
      </c>
      <c r="W720" s="0" t="n">
        <v>5</v>
      </c>
      <c r="X720" s="0" t="n">
        <v>0.8</v>
      </c>
      <c r="Y720" s="0" t="n">
        <v>100</v>
      </c>
      <c r="Z720" s="0" t="s">
        <v>114</v>
      </c>
      <c r="AA720" s="0" t="n">
        <v>10</v>
      </c>
      <c r="AB720" s="0" t="n">
        <v>0.1</v>
      </c>
      <c r="AC720" s="0" t="e">
        <f aca="false">V720/O720</f>
        <v>#DIV/0!</v>
      </c>
    </row>
    <row r="721" customFormat="false" ht="12.8" hidden="false" customHeight="false" outlineLevel="0" collapsed="false">
      <c r="A721" s="0" t="s">
        <v>1794</v>
      </c>
      <c r="B721" s="0" t="s">
        <v>411</v>
      </c>
      <c r="D721" s="0" t="n">
        <v>193571.116946</v>
      </c>
      <c r="U721" s="0" t="n">
        <v>80</v>
      </c>
      <c r="V721" s="0" t="n">
        <v>10</v>
      </c>
      <c r="W721" s="0" t="n">
        <v>10</v>
      </c>
      <c r="X721" s="0" t="n">
        <v>0.8</v>
      </c>
      <c r="Y721" s="0" t="n">
        <v>100</v>
      </c>
      <c r="Z721" s="0" t="s">
        <v>114</v>
      </c>
      <c r="AA721" s="0" t="n">
        <v>10</v>
      </c>
      <c r="AB721" s="0" t="n">
        <v>0.1</v>
      </c>
      <c r="AC721" s="0" t="e">
        <f aca="false">V721/O721</f>
        <v>#DIV/0!</v>
      </c>
    </row>
    <row r="722" customFormat="false" ht="12.8" hidden="false" customHeight="false" outlineLevel="0" collapsed="false">
      <c r="A722" s="0" t="s">
        <v>1794</v>
      </c>
      <c r="B722" s="0" t="s">
        <v>416</v>
      </c>
      <c r="D722" s="0" t="n">
        <v>1041172.29722</v>
      </c>
      <c r="U722" s="0" t="n">
        <v>81</v>
      </c>
      <c r="V722" s="0" t="n">
        <v>10</v>
      </c>
      <c r="W722" s="0" t="n">
        <v>5</v>
      </c>
      <c r="X722" s="0" t="n">
        <v>0.65</v>
      </c>
      <c r="Y722" s="0" t="n">
        <v>1</v>
      </c>
      <c r="Z722" s="0" t="s">
        <v>35</v>
      </c>
      <c r="AA722" s="0" t="n">
        <v>100</v>
      </c>
      <c r="AB722" s="0" t="n">
        <v>0.01</v>
      </c>
      <c r="AC722" s="0" t="e">
        <f aca="false">V722/O722</f>
        <v>#DIV/0!</v>
      </c>
    </row>
    <row r="723" customFormat="false" ht="12.8" hidden="false" customHeight="false" outlineLevel="0" collapsed="false">
      <c r="A723" s="0" t="s">
        <v>1794</v>
      </c>
      <c r="B723" s="0" t="s">
        <v>420</v>
      </c>
      <c r="D723" s="0" t="n">
        <v>2265630.65732</v>
      </c>
      <c r="U723" s="0" t="n">
        <v>82</v>
      </c>
      <c r="V723" s="0" t="n">
        <v>20</v>
      </c>
      <c r="W723" s="0" t="n">
        <v>10</v>
      </c>
      <c r="X723" s="0" t="n">
        <v>0.65</v>
      </c>
      <c r="Y723" s="0" t="n">
        <v>1</v>
      </c>
      <c r="Z723" s="0" t="s">
        <v>35</v>
      </c>
      <c r="AA723" s="0" t="n">
        <v>100</v>
      </c>
      <c r="AB723" s="0" t="n">
        <v>0.01</v>
      </c>
      <c r="AC723" s="0" t="e">
        <f aca="false">V723/O723</f>
        <v>#DIV/0!</v>
      </c>
    </row>
    <row r="724" customFormat="false" ht="12.8" hidden="false" customHeight="false" outlineLevel="0" collapsed="false">
      <c r="A724" s="0" t="s">
        <v>1794</v>
      </c>
      <c r="B724" s="0" t="s">
        <v>424</v>
      </c>
      <c r="D724" s="0" t="n">
        <v>1153104.78472</v>
      </c>
      <c r="U724" s="0" t="n">
        <v>83</v>
      </c>
      <c r="V724" s="0" t="n">
        <v>10</v>
      </c>
      <c r="W724" s="0" t="n">
        <v>5</v>
      </c>
      <c r="X724" s="0" t="n">
        <v>0.8</v>
      </c>
      <c r="Y724" s="0" t="n">
        <v>1</v>
      </c>
      <c r="Z724" s="0" t="s">
        <v>35</v>
      </c>
      <c r="AA724" s="0" t="n">
        <v>100</v>
      </c>
      <c r="AB724" s="0" t="n">
        <v>0.1</v>
      </c>
      <c r="AC724" s="0" t="e">
        <f aca="false">V724/O724</f>
        <v>#DIV/0!</v>
      </c>
    </row>
    <row r="725" customFormat="false" ht="12.8" hidden="false" customHeight="false" outlineLevel="0" collapsed="false">
      <c r="A725" s="0" t="s">
        <v>1794</v>
      </c>
      <c r="B725" s="0" t="s">
        <v>428</v>
      </c>
      <c r="D725" s="0" t="n">
        <v>2384062.79941</v>
      </c>
      <c r="U725" s="0" t="n">
        <v>84</v>
      </c>
      <c r="V725" s="0" t="n">
        <v>20</v>
      </c>
      <c r="W725" s="0" t="n">
        <v>10</v>
      </c>
      <c r="X725" s="0" t="n">
        <v>0.8</v>
      </c>
      <c r="Y725" s="0" t="n">
        <v>1</v>
      </c>
      <c r="Z725" s="0" t="s">
        <v>35</v>
      </c>
      <c r="AA725" s="0" t="n">
        <v>100</v>
      </c>
      <c r="AB725" s="0" t="n">
        <v>0.1</v>
      </c>
      <c r="AC725" s="0" t="e">
        <f aca="false">V725/O725</f>
        <v>#DIV/0!</v>
      </c>
    </row>
    <row r="726" customFormat="false" ht="12.8" hidden="false" customHeight="false" outlineLevel="0" collapsed="false">
      <c r="A726" s="0" t="s">
        <v>1794</v>
      </c>
      <c r="B726" s="0" t="s">
        <v>433</v>
      </c>
      <c r="D726" s="0" t="n">
        <v>2045034.62018</v>
      </c>
      <c r="U726" s="0" t="n">
        <v>85</v>
      </c>
      <c r="V726" s="0" t="n">
        <v>20</v>
      </c>
      <c r="W726" s="0" t="n">
        <v>5</v>
      </c>
      <c r="X726" s="0" t="n">
        <v>0.65</v>
      </c>
      <c r="Y726" s="0" t="n">
        <v>100</v>
      </c>
      <c r="Z726" s="0" t="s">
        <v>35</v>
      </c>
      <c r="AA726" s="0" t="n">
        <v>100</v>
      </c>
      <c r="AB726" s="0" t="n">
        <v>0.01</v>
      </c>
      <c r="AC726" s="0" t="e">
        <f aca="false">V726/O726</f>
        <v>#DIV/0!</v>
      </c>
    </row>
    <row r="727" customFormat="false" ht="12.8" hidden="false" customHeight="false" outlineLevel="0" collapsed="false">
      <c r="A727" s="0" t="s">
        <v>1794</v>
      </c>
      <c r="B727" s="0" t="s">
        <v>437</v>
      </c>
      <c r="D727" s="0" t="n">
        <v>1362951.14941</v>
      </c>
      <c r="U727" s="0" t="n">
        <v>86</v>
      </c>
      <c r="V727" s="0" t="n">
        <v>10</v>
      </c>
      <c r="W727" s="0" t="n">
        <v>10</v>
      </c>
      <c r="X727" s="0" t="n">
        <v>0.65</v>
      </c>
      <c r="Y727" s="0" t="n">
        <v>100</v>
      </c>
      <c r="Z727" s="0" t="s">
        <v>35</v>
      </c>
      <c r="AA727" s="0" t="n">
        <v>100</v>
      </c>
      <c r="AB727" s="0" t="n">
        <v>0.01</v>
      </c>
      <c r="AC727" s="0" t="e">
        <f aca="false">V727/O727</f>
        <v>#DIV/0!</v>
      </c>
    </row>
    <row r="728" customFormat="false" ht="12.8" hidden="false" customHeight="false" outlineLevel="0" collapsed="false">
      <c r="A728" s="0" t="s">
        <v>1794</v>
      </c>
      <c r="B728" s="0" t="s">
        <v>442</v>
      </c>
      <c r="D728" s="0" t="n">
        <v>2234876.40149</v>
      </c>
      <c r="U728" s="0" t="n">
        <v>87</v>
      </c>
      <c r="V728" s="0" t="n">
        <v>20</v>
      </c>
      <c r="W728" s="0" t="n">
        <v>5</v>
      </c>
      <c r="X728" s="0" t="n">
        <v>0.8</v>
      </c>
      <c r="Y728" s="0" t="n">
        <v>100</v>
      </c>
      <c r="Z728" s="0" t="s">
        <v>35</v>
      </c>
      <c r="AA728" s="0" t="n">
        <v>100</v>
      </c>
      <c r="AB728" s="0" t="n">
        <v>0.1</v>
      </c>
      <c r="AC728" s="0" t="e">
        <f aca="false">V728/O728</f>
        <v>#DIV/0!</v>
      </c>
    </row>
    <row r="729" customFormat="false" ht="12.8" hidden="false" customHeight="false" outlineLevel="0" collapsed="false">
      <c r="A729" s="0" t="s">
        <v>1794</v>
      </c>
      <c r="B729" s="0" t="s">
        <v>446</v>
      </c>
      <c r="D729" s="0" t="n">
        <v>1690602.74572</v>
      </c>
      <c r="U729" s="0" t="n">
        <v>88</v>
      </c>
      <c r="V729" s="0" t="n">
        <v>10</v>
      </c>
      <c r="W729" s="0" t="n">
        <v>10</v>
      </c>
      <c r="X729" s="0" t="n">
        <v>0.8</v>
      </c>
      <c r="Y729" s="0" t="n">
        <v>100</v>
      </c>
      <c r="Z729" s="0" t="s">
        <v>35</v>
      </c>
      <c r="AA729" s="0" t="n">
        <v>100</v>
      </c>
      <c r="AB729" s="0" t="n">
        <v>0.1</v>
      </c>
      <c r="AC729" s="0" t="e">
        <f aca="false">V729/O729</f>
        <v>#DIV/0!</v>
      </c>
    </row>
    <row r="730" customFormat="false" ht="12.8" hidden="false" customHeight="false" outlineLevel="0" collapsed="false">
      <c r="A730" s="0" t="s">
        <v>1794</v>
      </c>
      <c r="B730" s="0" t="s">
        <v>451</v>
      </c>
      <c r="D730" s="0" t="n">
        <v>1112599.50803</v>
      </c>
      <c r="U730" s="0" t="n">
        <v>89</v>
      </c>
      <c r="V730" s="0" t="n">
        <v>10</v>
      </c>
      <c r="W730" s="0" t="n">
        <v>5</v>
      </c>
      <c r="X730" s="0" t="n">
        <v>0.65</v>
      </c>
      <c r="Y730" s="0" t="n">
        <v>1</v>
      </c>
      <c r="Z730" s="0" t="s">
        <v>114</v>
      </c>
      <c r="AA730" s="0" t="n">
        <v>100</v>
      </c>
      <c r="AB730" s="0" t="n">
        <v>0.1</v>
      </c>
      <c r="AC730" s="0" t="e">
        <f aca="false">V730/O730</f>
        <v>#DIV/0!</v>
      </c>
    </row>
    <row r="731" customFormat="false" ht="12.8" hidden="false" customHeight="false" outlineLevel="0" collapsed="false">
      <c r="A731" s="0" t="s">
        <v>1794</v>
      </c>
      <c r="B731" s="0" t="s">
        <v>455</v>
      </c>
      <c r="D731" s="0" t="n">
        <v>2334767.17071</v>
      </c>
      <c r="U731" s="0" t="n">
        <v>90</v>
      </c>
      <c r="V731" s="0" t="n">
        <v>20</v>
      </c>
      <c r="W731" s="0" t="n">
        <v>10</v>
      </c>
      <c r="X731" s="0" t="n">
        <v>0.65</v>
      </c>
      <c r="Y731" s="0" t="n">
        <v>1</v>
      </c>
      <c r="Z731" s="0" t="s">
        <v>114</v>
      </c>
      <c r="AA731" s="0" t="n">
        <v>100</v>
      </c>
      <c r="AB731" s="0" t="n">
        <v>0.1</v>
      </c>
      <c r="AC731" s="0" t="e">
        <f aca="false">V731/O731</f>
        <v>#DIV/0!</v>
      </c>
    </row>
    <row r="732" customFormat="false" ht="12.8" hidden="false" customHeight="false" outlineLevel="0" collapsed="false">
      <c r="A732" s="0" t="s">
        <v>1794</v>
      </c>
      <c r="B732" s="0" t="s">
        <v>460</v>
      </c>
      <c r="D732" s="0" t="n">
        <v>1119430.39866</v>
      </c>
      <c r="U732" s="0" t="n">
        <v>91</v>
      </c>
      <c r="V732" s="0" t="n">
        <v>10</v>
      </c>
      <c r="W732" s="0" t="n">
        <v>5</v>
      </c>
      <c r="X732" s="0" t="n">
        <v>0.8</v>
      </c>
      <c r="Y732" s="0" t="n">
        <v>1</v>
      </c>
      <c r="Z732" s="0" t="s">
        <v>114</v>
      </c>
      <c r="AA732" s="0" t="n">
        <v>100</v>
      </c>
      <c r="AB732" s="0" t="n">
        <v>0.01</v>
      </c>
      <c r="AC732" s="0" t="e">
        <f aca="false">V732/O732</f>
        <v>#DIV/0!</v>
      </c>
    </row>
    <row r="733" customFormat="false" ht="12.8" hidden="false" customHeight="false" outlineLevel="0" collapsed="false">
      <c r="A733" s="0" t="s">
        <v>1794</v>
      </c>
      <c r="B733" s="0" t="s">
        <v>465</v>
      </c>
      <c r="D733" s="0" t="n">
        <v>2347332.55474</v>
      </c>
      <c r="U733" s="0" t="n">
        <v>92</v>
      </c>
      <c r="V733" s="0" t="n">
        <v>20</v>
      </c>
      <c r="W733" s="0" t="n">
        <v>10</v>
      </c>
      <c r="X733" s="0" t="n">
        <v>0.8</v>
      </c>
      <c r="Y733" s="0" t="n">
        <v>1</v>
      </c>
      <c r="Z733" s="0" t="s">
        <v>114</v>
      </c>
      <c r="AA733" s="0" t="n">
        <v>100</v>
      </c>
      <c r="AB733" s="0" t="n">
        <v>0.01</v>
      </c>
      <c r="AC733" s="0" t="e">
        <f aca="false">V733/O733</f>
        <v>#DIV/0!</v>
      </c>
    </row>
    <row r="734" customFormat="false" ht="12.8" hidden="false" customHeight="false" outlineLevel="0" collapsed="false">
      <c r="A734" s="0" t="s">
        <v>1794</v>
      </c>
      <c r="B734" s="0" t="s">
        <v>470</v>
      </c>
      <c r="D734" s="0" t="n">
        <v>2219878.45955</v>
      </c>
      <c r="U734" s="0" t="n">
        <v>93</v>
      </c>
      <c r="V734" s="0" t="n">
        <v>20</v>
      </c>
      <c r="W734" s="0" t="n">
        <v>5</v>
      </c>
      <c r="X734" s="0" t="n">
        <v>0.65</v>
      </c>
      <c r="Y734" s="0" t="n">
        <v>100</v>
      </c>
      <c r="Z734" s="0" t="s">
        <v>114</v>
      </c>
      <c r="AA734" s="0" t="n">
        <v>100</v>
      </c>
      <c r="AB734" s="0" t="n">
        <v>0.1</v>
      </c>
      <c r="AC734" s="0" t="e">
        <f aca="false">V734/O734</f>
        <v>#DIV/0!</v>
      </c>
    </row>
    <row r="735" customFormat="false" ht="12.8" hidden="false" customHeight="false" outlineLevel="0" collapsed="false">
      <c r="A735" s="0" t="s">
        <v>1794</v>
      </c>
      <c r="B735" s="0" t="s">
        <v>474</v>
      </c>
      <c r="D735" s="0" t="n">
        <v>1568565.86052</v>
      </c>
      <c r="U735" s="0" t="n">
        <v>94</v>
      </c>
      <c r="V735" s="0" t="n">
        <v>10</v>
      </c>
      <c r="W735" s="0" t="n">
        <v>10</v>
      </c>
      <c r="X735" s="0" t="n">
        <v>0.65</v>
      </c>
      <c r="Y735" s="0" t="n">
        <v>100</v>
      </c>
      <c r="Z735" s="0" t="s">
        <v>114</v>
      </c>
      <c r="AA735" s="0" t="n">
        <v>100</v>
      </c>
      <c r="AB735" s="0" t="n">
        <v>0.1</v>
      </c>
      <c r="AC735" s="0" t="e">
        <f aca="false">V735/O735</f>
        <v>#DIV/0!</v>
      </c>
    </row>
    <row r="736" customFormat="false" ht="12.8" hidden="false" customHeight="false" outlineLevel="0" collapsed="false">
      <c r="A736" s="0" t="s">
        <v>1794</v>
      </c>
      <c r="B736" s="0" t="s">
        <v>479</v>
      </c>
      <c r="D736" s="0" t="n">
        <v>2038568.09311</v>
      </c>
      <c r="U736" s="0" t="n">
        <v>95</v>
      </c>
      <c r="V736" s="0" t="n">
        <v>20</v>
      </c>
      <c r="W736" s="0" t="n">
        <v>5</v>
      </c>
      <c r="X736" s="0" t="n">
        <v>0.8</v>
      </c>
      <c r="Y736" s="0" t="n">
        <v>100</v>
      </c>
      <c r="Z736" s="0" t="s">
        <v>114</v>
      </c>
      <c r="AA736" s="0" t="n">
        <v>100</v>
      </c>
      <c r="AB736" s="0" t="n">
        <v>0.01</v>
      </c>
      <c r="AC736" s="0" t="e">
        <f aca="false">V736/O736</f>
        <v>#DIV/0!</v>
      </c>
    </row>
    <row r="737" customFormat="false" ht="12.8" hidden="false" customHeight="false" outlineLevel="0" collapsed="false">
      <c r="A737" s="0" t="s">
        <v>1794</v>
      </c>
      <c r="B737" s="0" t="s">
        <v>483</v>
      </c>
      <c r="D737" s="0" t="n">
        <v>1443700.09912</v>
      </c>
      <c r="U737" s="0" t="n">
        <v>96</v>
      </c>
      <c r="V737" s="0" t="n">
        <v>10</v>
      </c>
      <c r="W737" s="0" t="n">
        <v>10</v>
      </c>
      <c r="X737" s="0" t="n">
        <v>0.8</v>
      </c>
      <c r="Y737" s="0" t="n">
        <v>100</v>
      </c>
      <c r="Z737" s="0" t="s">
        <v>114</v>
      </c>
      <c r="AA737" s="0" t="n">
        <v>100</v>
      </c>
      <c r="AB737" s="0" t="n">
        <v>0.01</v>
      </c>
      <c r="AC737" s="0" t="e">
        <f aca="false">V737/O737</f>
        <v>#DIV/0!</v>
      </c>
    </row>
    <row r="738" customFormat="false" ht="12.8" hidden="false" customHeight="false" outlineLevel="0" collapsed="false">
      <c r="A738" s="0" t="s">
        <v>1794</v>
      </c>
      <c r="B738" s="0" t="s">
        <v>488</v>
      </c>
      <c r="D738" s="0" t="n">
        <v>229888.780261</v>
      </c>
      <c r="U738" s="0" t="n">
        <v>97</v>
      </c>
      <c r="V738" s="0" t="n">
        <v>20</v>
      </c>
      <c r="W738" s="0" t="n">
        <v>5</v>
      </c>
      <c r="X738" s="0" t="n">
        <v>0.8</v>
      </c>
      <c r="Y738" s="0" t="n">
        <v>1</v>
      </c>
      <c r="Z738" s="0" t="s">
        <v>35</v>
      </c>
      <c r="AA738" s="0" t="n">
        <v>10</v>
      </c>
      <c r="AB738" s="0" t="n">
        <v>0.01</v>
      </c>
      <c r="AC738" s="0" t="e">
        <f aca="false">V738/O738</f>
        <v>#DIV/0!</v>
      </c>
    </row>
    <row r="739" customFormat="false" ht="12.8" hidden="false" customHeight="false" outlineLevel="0" collapsed="false">
      <c r="A739" s="0" t="s">
        <v>1794</v>
      </c>
      <c r="B739" s="0" t="s">
        <v>493</v>
      </c>
      <c r="D739" s="0" t="n">
        <v>190069.106331</v>
      </c>
      <c r="U739" s="0" t="n">
        <v>98</v>
      </c>
      <c r="V739" s="0" t="n">
        <v>10</v>
      </c>
      <c r="W739" s="0" t="n">
        <v>10</v>
      </c>
      <c r="X739" s="0" t="n">
        <v>0.8</v>
      </c>
      <c r="Y739" s="0" t="n">
        <v>1</v>
      </c>
      <c r="Z739" s="0" t="s">
        <v>35</v>
      </c>
      <c r="AA739" s="0" t="n">
        <v>10</v>
      </c>
      <c r="AB739" s="0" t="n">
        <v>0.01</v>
      </c>
      <c r="AC739" s="0" t="e">
        <f aca="false">V739/O739</f>
        <v>#DIV/0!</v>
      </c>
    </row>
    <row r="740" customFormat="false" ht="12.8" hidden="false" customHeight="false" outlineLevel="0" collapsed="false">
      <c r="A740" s="0" t="s">
        <v>1794</v>
      </c>
      <c r="B740" s="0" t="s">
        <v>498</v>
      </c>
      <c r="D740" s="0" t="n">
        <v>140751.733379</v>
      </c>
      <c r="U740" s="0" t="n">
        <v>99</v>
      </c>
      <c r="V740" s="0" t="n">
        <v>10</v>
      </c>
      <c r="W740" s="0" t="n">
        <v>5</v>
      </c>
      <c r="X740" s="0" t="n">
        <v>0.8</v>
      </c>
      <c r="Y740" s="0" t="n">
        <v>100</v>
      </c>
      <c r="Z740" s="0" t="s">
        <v>35</v>
      </c>
      <c r="AA740" s="0" t="n">
        <v>10</v>
      </c>
      <c r="AB740" s="0" t="n">
        <v>0.01</v>
      </c>
      <c r="AC740" s="0" t="e">
        <f aca="false">V740/O740</f>
        <v>#DIV/0!</v>
      </c>
    </row>
    <row r="741" customFormat="false" ht="12.8" hidden="false" customHeight="false" outlineLevel="0" collapsed="false">
      <c r="A741" s="0" t="s">
        <v>1794</v>
      </c>
      <c r="B741" s="0" t="s">
        <v>502</v>
      </c>
      <c r="D741" s="0" t="n">
        <v>285349.594448</v>
      </c>
      <c r="U741" s="0" t="n">
        <v>100</v>
      </c>
      <c r="V741" s="0" t="n">
        <v>20</v>
      </c>
      <c r="W741" s="0" t="n">
        <v>10</v>
      </c>
      <c r="X741" s="0" t="n">
        <v>0.8</v>
      </c>
      <c r="Y741" s="0" t="n">
        <v>100</v>
      </c>
      <c r="Z741" s="0" t="s">
        <v>35</v>
      </c>
      <c r="AA741" s="0" t="n">
        <v>10</v>
      </c>
      <c r="AB741" s="0" t="n">
        <v>0.01</v>
      </c>
      <c r="AC741" s="0" t="e">
        <f aca="false">V741/O741</f>
        <v>#DIV/0!</v>
      </c>
    </row>
    <row r="742" customFormat="false" ht="12.8" hidden="false" customHeight="false" outlineLevel="0" collapsed="false">
      <c r="A742" s="0" t="s">
        <v>1794</v>
      </c>
      <c r="B742" s="0" t="s">
        <v>507</v>
      </c>
      <c r="D742" s="0" t="n">
        <v>213395.352766</v>
      </c>
      <c r="U742" s="0" t="n">
        <v>101</v>
      </c>
      <c r="V742" s="0" t="n">
        <v>20</v>
      </c>
      <c r="W742" s="0" t="n">
        <v>5</v>
      </c>
      <c r="X742" s="0" t="n">
        <v>0.65</v>
      </c>
      <c r="Y742" s="0" t="n">
        <v>1</v>
      </c>
      <c r="Z742" s="0" t="s">
        <v>114</v>
      </c>
      <c r="AA742" s="0" t="n">
        <v>10</v>
      </c>
      <c r="AB742" s="0" t="n">
        <v>0.01</v>
      </c>
      <c r="AC742" s="0" t="e">
        <f aca="false">V742/O742</f>
        <v>#DIV/0!</v>
      </c>
    </row>
    <row r="743" customFormat="false" ht="12.8" hidden="false" customHeight="false" outlineLevel="0" collapsed="false">
      <c r="A743" s="0" t="s">
        <v>1794</v>
      </c>
      <c r="B743" s="0" t="s">
        <v>511</v>
      </c>
      <c r="D743" s="0" t="n">
        <v>157282.542363</v>
      </c>
      <c r="U743" s="0" t="n">
        <v>102</v>
      </c>
      <c r="V743" s="0" t="n">
        <v>10</v>
      </c>
      <c r="W743" s="0" t="n">
        <v>10</v>
      </c>
      <c r="X743" s="0" t="n">
        <v>0.65</v>
      </c>
      <c r="Y743" s="0" t="n">
        <v>1</v>
      </c>
      <c r="Z743" s="0" t="s">
        <v>114</v>
      </c>
      <c r="AA743" s="0" t="n">
        <v>10</v>
      </c>
      <c r="AB743" s="0" t="n">
        <v>0.01</v>
      </c>
      <c r="AC743" s="0" t="e">
        <f aca="false">V743/O743</f>
        <v>#DIV/0!</v>
      </c>
    </row>
    <row r="744" customFormat="false" ht="12.8" hidden="false" customHeight="false" outlineLevel="0" collapsed="false">
      <c r="A744" s="0" t="s">
        <v>1794</v>
      </c>
      <c r="B744" s="0" t="s">
        <v>516</v>
      </c>
      <c r="D744" s="0" t="n">
        <v>116312.174938</v>
      </c>
      <c r="U744" s="0" t="n">
        <v>103</v>
      </c>
      <c r="V744" s="0" t="n">
        <v>10</v>
      </c>
      <c r="W744" s="0" t="n">
        <v>5</v>
      </c>
      <c r="X744" s="0" t="n">
        <v>0.65</v>
      </c>
      <c r="Y744" s="0" t="n">
        <v>100</v>
      </c>
      <c r="Z744" s="0" t="s">
        <v>114</v>
      </c>
      <c r="AA744" s="0" t="n">
        <v>10</v>
      </c>
      <c r="AB744" s="0" t="n">
        <v>0.01</v>
      </c>
      <c r="AC744" s="0" t="e">
        <f aca="false">V744/O744</f>
        <v>#DIV/0!</v>
      </c>
    </row>
    <row r="745" customFormat="false" ht="12.8" hidden="false" customHeight="false" outlineLevel="0" collapsed="false">
      <c r="A745" s="0" t="s">
        <v>1794</v>
      </c>
      <c r="B745" s="0" t="s">
        <v>521</v>
      </c>
      <c r="D745" s="0" t="n">
        <v>239393.207662</v>
      </c>
      <c r="U745" s="0" t="n">
        <v>104</v>
      </c>
      <c r="V745" s="0" t="n">
        <v>20</v>
      </c>
      <c r="W745" s="0" t="n">
        <v>10</v>
      </c>
      <c r="X745" s="0" t="n">
        <v>0.65</v>
      </c>
      <c r="Y745" s="0" t="n">
        <v>100</v>
      </c>
      <c r="Z745" s="0" t="s">
        <v>114</v>
      </c>
      <c r="AA745" s="0" t="n">
        <v>10</v>
      </c>
      <c r="AB745" s="0" t="n">
        <v>0.01</v>
      </c>
      <c r="AC745" s="0" t="e">
        <f aca="false">V745/O745</f>
        <v>#DIV/0!</v>
      </c>
    </row>
    <row r="746" customFormat="false" ht="12.8" hidden="false" customHeight="false" outlineLevel="0" collapsed="false">
      <c r="A746" s="0" t="s">
        <v>1794</v>
      </c>
      <c r="B746" s="0" t="s">
        <v>526</v>
      </c>
      <c r="D746" s="0" t="n">
        <v>2040962.97717</v>
      </c>
      <c r="U746" s="0" t="n">
        <v>105</v>
      </c>
      <c r="V746" s="0" t="n">
        <v>20</v>
      </c>
      <c r="W746" s="0" t="n">
        <v>5</v>
      </c>
      <c r="X746" s="0" t="n">
        <v>0.65</v>
      </c>
      <c r="Y746" s="0" t="n">
        <v>1</v>
      </c>
      <c r="Z746" s="0" t="s">
        <v>35</v>
      </c>
      <c r="AA746" s="0" t="n">
        <v>100</v>
      </c>
      <c r="AB746" s="0" t="n">
        <v>0.01</v>
      </c>
      <c r="AC746" s="0" t="e">
        <f aca="false">V746/O746</f>
        <v>#DIV/0!</v>
      </c>
    </row>
    <row r="747" customFormat="false" ht="12.8" hidden="false" customHeight="false" outlineLevel="0" collapsed="false">
      <c r="A747" s="0" t="s">
        <v>1794</v>
      </c>
      <c r="B747" s="0" t="s">
        <v>530</v>
      </c>
      <c r="D747" s="0" t="n">
        <v>1270906.46828</v>
      </c>
      <c r="U747" s="0" t="n">
        <v>106</v>
      </c>
      <c r="V747" s="0" t="n">
        <v>10</v>
      </c>
      <c r="W747" s="0" t="n">
        <v>10</v>
      </c>
      <c r="X747" s="0" t="n">
        <v>0.65</v>
      </c>
      <c r="Y747" s="0" t="n">
        <v>1</v>
      </c>
      <c r="Z747" s="0" t="s">
        <v>35</v>
      </c>
      <c r="AA747" s="0" t="n">
        <v>100</v>
      </c>
      <c r="AB747" s="0" t="n">
        <v>0.01</v>
      </c>
      <c r="AC747" s="0" t="e">
        <f aca="false">V747/O747</f>
        <v>#DIV/0!</v>
      </c>
    </row>
    <row r="748" customFormat="false" ht="12.8" hidden="false" customHeight="false" outlineLevel="0" collapsed="false">
      <c r="A748" s="0" t="s">
        <v>1794</v>
      </c>
      <c r="B748" s="0" t="s">
        <v>535</v>
      </c>
      <c r="D748" s="0" t="n">
        <v>1228132.81019</v>
      </c>
      <c r="U748" s="0" t="n">
        <v>107</v>
      </c>
      <c r="V748" s="0" t="n">
        <v>10</v>
      </c>
      <c r="W748" s="0" t="n">
        <v>5</v>
      </c>
      <c r="X748" s="0" t="n">
        <v>0.65</v>
      </c>
      <c r="Y748" s="0" t="n">
        <v>100</v>
      </c>
      <c r="Z748" s="0" t="s">
        <v>35</v>
      </c>
      <c r="AA748" s="0" t="n">
        <v>100</v>
      </c>
      <c r="AB748" s="0" t="n">
        <v>0.01</v>
      </c>
      <c r="AC748" s="0" t="e">
        <f aca="false">V748/O748</f>
        <v>#DIV/0!</v>
      </c>
    </row>
    <row r="749" customFormat="false" ht="12.8" hidden="false" customHeight="false" outlineLevel="0" collapsed="false">
      <c r="A749" s="0" t="s">
        <v>1794</v>
      </c>
      <c r="B749" s="0" t="s">
        <v>540</v>
      </c>
      <c r="D749" s="0" t="n">
        <v>2079875.80465</v>
      </c>
      <c r="U749" s="0" t="n">
        <v>108</v>
      </c>
      <c r="V749" s="0" t="n">
        <v>20</v>
      </c>
      <c r="W749" s="0" t="n">
        <v>10</v>
      </c>
      <c r="X749" s="0" t="n">
        <v>0.65</v>
      </c>
      <c r="Y749" s="0" t="n">
        <v>100</v>
      </c>
      <c r="Z749" s="0" t="s">
        <v>35</v>
      </c>
      <c r="AA749" s="0" t="n">
        <v>100</v>
      </c>
      <c r="AB749" s="0" t="n">
        <v>0.01</v>
      </c>
      <c r="AC749" s="0" t="e">
        <f aca="false">V749/O749</f>
        <v>#DIV/0!</v>
      </c>
    </row>
    <row r="750" customFormat="false" ht="12.8" hidden="false" customHeight="false" outlineLevel="0" collapsed="false">
      <c r="A750" s="0" t="s">
        <v>1794</v>
      </c>
      <c r="B750" s="0" t="s">
        <v>545</v>
      </c>
      <c r="D750" s="0" t="n">
        <v>2139302.28703</v>
      </c>
      <c r="U750" s="0" t="n">
        <v>109</v>
      </c>
      <c r="V750" s="0" t="n">
        <v>20</v>
      </c>
      <c r="W750" s="0" t="n">
        <v>5</v>
      </c>
      <c r="X750" s="0" t="n">
        <v>0.8</v>
      </c>
      <c r="Y750" s="0" t="n">
        <v>1</v>
      </c>
      <c r="Z750" s="0" t="s">
        <v>114</v>
      </c>
      <c r="AA750" s="0" t="n">
        <v>100</v>
      </c>
      <c r="AB750" s="0" t="n">
        <v>0.01</v>
      </c>
      <c r="AC750" s="0" t="e">
        <f aca="false">V750/O750</f>
        <v>#DIV/0!</v>
      </c>
    </row>
    <row r="751" customFormat="false" ht="12.8" hidden="false" customHeight="false" outlineLevel="0" collapsed="false">
      <c r="A751" s="0" t="s">
        <v>1794</v>
      </c>
      <c r="B751" s="0" t="s">
        <v>550</v>
      </c>
      <c r="D751" s="0" t="n">
        <v>1446863.67943</v>
      </c>
      <c r="U751" s="0" t="n">
        <v>110</v>
      </c>
      <c r="V751" s="0" t="n">
        <v>10</v>
      </c>
      <c r="W751" s="0" t="n">
        <v>10</v>
      </c>
      <c r="X751" s="0" t="n">
        <v>0.8</v>
      </c>
      <c r="Y751" s="0" t="n">
        <v>1</v>
      </c>
      <c r="Z751" s="0" t="s">
        <v>114</v>
      </c>
      <c r="AA751" s="0" t="n">
        <v>100</v>
      </c>
      <c r="AB751" s="0" t="n">
        <v>0.01</v>
      </c>
      <c r="AC751" s="0" t="e">
        <f aca="false">V751/O751</f>
        <v>#DIV/0!</v>
      </c>
    </row>
    <row r="752" customFormat="false" ht="12.8" hidden="false" customHeight="false" outlineLevel="0" collapsed="false">
      <c r="A752" s="0" t="s">
        <v>1794</v>
      </c>
      <c r="B752" s="0" t="s">
        <v>555</v>
      </c>
      <c r="D752" s="0" t="n">
        <v>1146082.22785</v>
      </c>
      <c r="U752" s="0" t="n">
        <v>111</v>
      </c>
      <c r="V752" s="0" t="n">
        <v>10</v>
      </c>
      <c r="W752" s="0" t="n">
        <v>5</v>
      </c>
      <c r="X752" s="0" t="n">
        <v>0.8</v>
      </c>
      <c r="Y752" s="0" t="n">
        <v>100</v>
      </c>
      <c r="Z752" s="0" t="s">
        <v>114</v>
      </c>
      <c r="AA752" s="0" t="n">
        <v>100</v>
      </c>
      <c r="AB752" s="0" t="n">
        <v>0.01</v>
      </c>
      <c r="AC752" s="0" t="e">
        <f aca="false">V752/O752</f>
        <v>#DIV/0!</v>
      </c>
    </row>
    <row r="753" customFormat="false" ht="12.8" hidden="false" customHeight="false" outlineLevel="0" collapsed="false">
      <c r="A753" s="0" t="s">
        <v>1794</v>
      </c>
      <c r="B753" s="0" t="s">
        <v>560</v>
      </c>
      <c r="D753" s="0" t="n">
        <v>2261113.86688</v>
      </c>
      <c r="U753" s="0" t="n">
        <v>112</v>
      </c>
      <c r="V753" s="0" t="n">
        <v>20</v>
      </c>
      <c r="W753" s="0" t="n">
        <v>10</v>
      </c>
      <c r="X753" s="0" t="n">
        <v>0.8</v>
      </c>
      <c r="Y753" s="0" t="n">
        <v>100</v>
      </c>
      <c r="Z753" s="0" t="s">
        <v>114</v>
      </c>
      <c r="AA753" s="0" t="n">
        <v>100</v>
      </c>
      <c r="AB753" s="0" t="n">
        <v>0.01</v>
      </c>
      <c r="AC753" s="0" t="e">
        <f aca="false">V753/O753</f>
        <v>#DIV/0!</v>
      </c>
    </row>
    <row r="754" customFormat="false" ht="12.8" hidden="false" customHeight="false" outlineLevel="0" collapsed="false">
      <c r="A754" s="0" t="s">
        <v>1794</v>
      </c>
      <c r="B754" s="0" t="s">
        <v>565</v>
      </c>
      <c r="D754" s="0" t="n">
        <v>245967.149426</v>
      </c>
      <c r="U754" s="0" t="n">
        <v>113</v>
      </c>
      <c r="V754" s="0" t="n">
        <v>20</v>
      </c>
      <c r="W754" s="0" t="n">
        <v>5</v>
      </c>
      <c r="X754" s="0" t="n">
        <v>0.65</v>
      </c>
      <c r="Y754" s="0" t="n">
        <v>1</v>
      </c>
      <c r="Z754" s="0" t="s">
        <v>35</v>
      </c>
      <c r="AA754" s="0" t="n">
        <v>10</v>
      </c>
      <c r="AB754" s="0" t="n">
        <v>0.1</v>
      </c>
      <c r="AC754" s="0" t="e">
        <f aca="false">V754/O754</f>
        <v>#DIV/0!</v>
      </c>
    </row>
    <row r="755" customFormat="false" ht="12.8" hidden="false" customHeight="false" outlineLevel="0" collapsed="false">
      <c r="A755" s="0" t="s">
        <v>1794</v>
      </c>
      <c r="B755" s="0" t="s">
        <v>569</v>
      </c>
      <c r="D755" s="0" t="n">
        <v>191172.926573</v>
      </c>
      <c r="U755" s="0" t="n">
        <v>114</v>
      </c>
      <c r="V755" s="0" t="n">
        <v>10</v>
      </c>
      <c r="W755" s="0" t="n">
        <v>10</v>
      </c>
      <c r="X755" s="0" t="n">
        <v>0.65</v>
      </c>
      <c r="Y755" s="0" t="n">
        <v>1</v>
      </c>
      <c r="Z755" s="0" t="s">
        <v>35</v>
      </c>
      <c r="AA755" s="0" t="n">
        <v>10</v>
      </c>
      <c r="AB755" s="0" t="n">
        <v>0.1</v>
      </c>
      <c r="AC755" s="0" t="e">
        <f aca="false">V755/O755</f>
        <v>#DIV/0!</v>
      </c>
    </row>
    <row r="756" customFormat="false" ht="12.8" hidden="false" customHeight="false" outlineLevel="0" collapsed="false">
      <c r="A756" s="0" t="s">
        <v>1794</v>
      </c>
      <c r="B756" s="0" t="s">
        <v>574</v>
      </c>
      <c r="D756" s="0" t="n">
        <v>144846.615946</v>
      </c>
      <c r="U756" s="0" t="n">
        <v>115</v>
      </c>
      <c r="V756" s="0" t="n">
        <v>10</v>
      </c>
      <c r="W756" s="0" t="n">
        <v>5</v>
      </c>
      <c r="X756" s="0" t="n">
        <v>0.65</v>
      </c>
      <c r="Y756" s="0" t="n">
        <v>100</v>
      </c>
      <c r="Z756" s="0" t="s">
        <v>35</v>
      </c>
      <c r="AA756" s="0" t="n">
        <v>10</v>
      </c>
      <c r="AB756" s="0" t="n">
        <v>0.1</v>
      </c>
      <c r="AC756" s="0" t="e">
        <f aca="false">V756/O756</f>
        <v>#DIV/0!</v>
      </c>
    </row>
    <row r="757" customFormat="false" ht="12.8" hidden="false" customHeight="false" outlineLevel="0" collapsed="false">
      <c r="A757" s="0" t="s">
        <v>1794</v>
      </c>
      <c r="B757" s="0" t="s">
        <v>578</v>
      </c>
      <c r="D757" s="0" t="n">
        <v>294070.893893</v>
      </c>
      <c r="U757" s="0" t="n">
        <v>116</v>
      </c>
      <c r="V757" s="0" t="n">
        <v>20</v>
      </c>
      <c r="W757" s="0" t="n">
        <v>10</v>
      </c>
      <c r="X757" s="0" t="n">
        <v>0.65</v>
      </c>
      <c r="Y757" s="0" t="n">
        <v>100</v>
      </c>
      <c r="Z757" s="0" t="s">
        <v>35</v>
      </c>
      <c r="AA757" s="0" t="n">
        <v>10</v>
      </c>
      <c r="AB757" s="0" t="n">
        <v>0.1</v>
      </c>
      <c r="AC757" s="0" t="e">
        <f aca="false">V757/O757</f>
        <v>#DIV/0!</v>
      </c>
    </row>
    <row r="758" customFormat="false" ht="12.8" hidden="false" customHeight="false" outlineLevel="0" collapsed="false">
      <c r="A758" s="0" t="s">
        <v>1794</v>
      </c>
      <c r="B758" s="0" t="s">
        <v>583</v>
      </c>
      <c r="D758" s="0" t="n">
        <v>235647.459456</v>
      </c>
      <c r="U758" s="0" t="n">
        <v>117</v>
      </c>
      <c r="V758" s="0" t="n">
        <v>20</v>
      </c>
      <c r="W758" s="0" t="n">
        <v>5</v>
      </c>
      <c r="X758" s="0" t="n">
        <v>0.8</v>
      </c>
      <c r="Y758" s="0" t="n">
        <v>1</v>
      </c>
      <c r="Z758" s="0" t="s">
        <v>114</v>
      </c>
      <c r="AA758" s="0" t="n">
        <v>10</v>
      </c>
      <c r="AB758" s="0" t="n">
        <v>0.1</v>
      </c>
      <c r="AC758" s="0" t="e">
        <f aca="false">V758/O758</f>
        <v>#DIV/0!</v>
      </c>
    </row>
    <row r="759" customFormat="false" ht="12.8" hidden="false" customHeight="false" outlineLevel="0" collapsed="false">
      <c r="A759" s="0" t="s">
        <v>1794</v>
      </c>
      <c r="B759" s="0" t="s">
        <v>587</v>
      </c>
      <c r="D759" s="0" t="n">
        <v>189819.130574</v>
      </c>
      <c r="U759" s="0" t="n">
        <v>118</v>
      </c>
      <c r="V759" s="0" t="n">
        <v>10</v>
      </c>
      <c r="W759" s="0" t="n">
        <v>10</v>
      </c>
      <c r="X759" s="0" t="n">
        <v>0.8</v>
      </c>
      <c r="Y759" s="0" t="n">
        <v>1</v>
      </c>
      <c r="Z759" s="0" t="s">
        <v>114</v>
      </c>
      <c r="AA759" s="0" t="n">
        <v>10</v>
      </c>
      <c r="AB759" s="0" t="n">
        <v>0.1</v>
      </c>
      <c r="AC759" s="0" t="e">
        <f aca="false">V759/O759</f>
        <v>#DIV/0!</v>
      </c>
    </row>
    <row r="760" customFormat="false" ht="12.8" hidden="false" customHeight="false" outlineLevel="0" collapsed="false">
      <c r="A760" s="0" t="s">
        <v>1794</v>
      </c>
      <c r="B760" s="0" t="s">
        <v>592</v>
      </c>
      <c r="D760" s="0" t="n">
        <v>138488.562643</v>
      </c>
      <c r="U760" s="0" t="n">
        <v>119</v>
      </c>
      <c r="V760" s="0" t="n">
        <v>10</v>
      </c>
      <c r="W760" s="0" t="n">
        <v>5</v>
      </c>
      <c r="X760" s="0" t="n">
        <v>0.8</v>
      </c>
      <c r="Y760" s="0" t="n">
        <v>100</v>
      </c>
      <c r="Z760" s="0" t="s">
        <v>114</v>
      </c>
      <c r="AA760" s="0" t="n">
        <v>10</v>
      </c>
      <c r="AB760" s="0" t="n">
        <v>0.1</v>
      </c>
      <c r="AC760" s="0" t="e">
        <f aca="false">V760/O760</f>
        <v>#DIV/0!</v>
      </c>
    </row>
    <row r="761" customFormat="false" ht="12.8" hidden="false" customHeight="false" outlineLevel="0" collapsed="false">
      <c r="A761" s="0" t="s">
        <v>1794</v>
      </c>
      <c r="B761" s="0" t="s">
        <v>597</v>
      </c>
      <c r="D761" s="0" t="n">
        <v>287035.760306</v>
      </c>
      <c r="U761" s="0" t="n">
        <v>120</v>
      </c>
      <c r="V761" s="0" t="n">
        <v>20</v>
      </c>
      <c r="W761" s="0" t="n">
        <v>10</v>
      </c>
      <c r="X761" s="0" t="n">
        <v>0.8</v>
      </c>
      <c r="Y761" s="0" t="n">
        <v>100</v>
      </c>
      <c r="Z761" s="0" t="s">
        <v>114</v>
      </c>
      <c r="AA761" s="0" t="n">
        <v>10</v>
      </c>
      <c r="AB761" s="0" t="n">
        <v>0.1</v>
      </c>
      <c r="AC761" s="0" t="e">
        <f aca="false">V761/O761</f>
        <v>#DIV/0!</v>
      </c>
    </row>
    <row r="762" customFormat="false" ht="12.8" hidden="false" customHeight="false" outlineLevel="0" collapsed="false">
      <c r="A762" s="0" t="s">
        <v>1794</v>
      </c>
      <c r="B762" s="0" t="s">
        <v>602</v>
      </c>
      <c r="D762" s="0" t="n">
        <v>2249735.69602</v>
      </c>
      <c r="U762" s="0" t="n">
        <v>121</v>
      </c>
      <c r="V762" s="0" t="n">
        <v>20</v>
      </c>
      <c r="W762" s="0" t="n">
        <v>5</v>
      </c>
      <c r="X762" s="0" t="n">
        <v>0.8</v>
      </c>
      <c r="Y762" s="0" t="n">
        <v>1</v>
      </c>
      <c r="Z762" s="0" t="s">
        <v>35</v>
      </c>
      <c r="AA762" s="0" t="n">
        <v>100</v>
      </c>
      <c r="AB762" s="0" t="n">
        <v>0.1</v>
      </c>
      <c r="AC762" s="0" t="e">
        <f aca="false">V762/O762</f>
        <v>#DIV/0!</v>
      </c>
    </row>
    <row r="763" customFormat="false" ht="12.8" hidden="false" customHeight="false" outlineLevel="0" collapsed="false">
      <c r="A763" s="0" t="s">
        <v>1794</v>
      </c>
      <c r="B763" s="0" t="s">
        <v>606</v>
      </c>
      <c r="D763" s="0" t="n">
        <v>1610693.4903</v>
      </c>
      <c r="U763" s="0" t="n">
        <v>122</v>
      </c>
      <c r="V763" s="0" t="n">
        <v>10</v>
      </c>
      <c r="W763" s="0" t="n">
        <v>10</v>
      </c>
      <c r="X763" s="0" t="n">
        <v>0.8</v>
      </c>
      <c r="Y763" s="0" t="n">
        <v>1</v>
      </c>
      <c r="Z763" s="0" t="s">
        <v>35</v>
      </c>
      <c r="AA763" s="0" t="n">
        <v>100</v>
      </c>
      <c r="AB763" s="0" t="n">
        <v>0.1</v>
      </c>
      <c r="AC763" s="0" t="e">
        <f aca="false">V763/O763</f>
        <v>#DIV/0!</v>
      </c>
    </row>
    <row r="764" customFormat="false" ht="12.8" hidden="false" customHeight="false" outlineLevel="0" collapsed="false">
      <c r="A764" s="0" t="s">
        <v>1794</v>
      </c>
      <c r="B764" s="0" t="s">
        <v>611</v>
      </c>
      <c r="D764" s="0" t="n">
        <v>1158778.17931</v>
      </c>
      <c r="U764" s="0" t="n">
        <v>123</v>
      </c>
      <c r="V764" s="0" t="n">
        <v>10</v>
      </c>
      <c r="W764" s="0" t="n">
        <v>5</v>
      </c>
      <c r="X764" s="0" t="n">
        <v>0.8</v>
      </c>
      <c r="Y764" s="0" t="n">
        <v>100</v>
      </c>
      <c r="Z764" s="0" t="s">
        <v>35</v>
      </c>
      <c r="AA764" s="0" t="n">
        <v>100</v>
      </c>
      <c r="AB764" s="0" t="n">
        <v>0.1</v>
      </c>
      <c r="AC764" s="0" t="e">
        <f aca="false">V764/O764</f>
        <v>#DIV/0!</v>
      </c>
    </row>
    <row r="765" customFormat="false" ht="12.8" hidden="false" customHeight="false" outlineLevel="0" collapsed="false">
      <c r="A765" s="0" t="s">
        <v>1794</v>
      </c>
      <c r="B765" s="0" t="s">
        <v>616</v>
      </c>
      <c r="D765" s="0" t="n">
        <v>2583567.12124</v>
      </c>
      <c r="U765" s="0" t="n">
        <v>124</v>
      </c>
      <c r="V765" s="0" t="n">
        <v>20</v>
      </c>
      <c r="W765" s="0" t="n">
        <v>10</v>
      </c>
      <c r="X765" s="0" t="n">
        <v>0.8</v>
      </c>
      <c r="Y765" s="0" t="n">
        <v>100</v>
      </c>
      <c r="Z765" s="0" t="s">
        <v>35</v>
      </c>
      <c r="AA765" s="0" t="n">
        <v>100</v>
      </c>
      <c r="AB765" s="0" t="n">
        <v>0.1</v>
      </c>
      <c r="AC765" s="0" t="e">
        <f aca="false">V765/O765</f>
        <v>#DIV/0!</v>
      </c>
    </row>
    <row r="766" customFormat="false" ht="12.8" hidden="false" customHeight="false" outlineLevel="0" collapsed="false">
      <c r="A766" s="0" t="s">
        <v>1794</v>
      </c>
      <c r="B766" s="0" t="s">
        <v>621</v>
      </c>
      <c r="D766" s="0" t="n">
        <v>2218696.47521</v>
      </c>
      <c r="U766" s="0" t="n">
        <v>125</v>
      </c>
      <c r="V766" s="0" t="n">
        <v>20</v>
      </c>
      <c r="W766" s="0" t="n">
        <v>5</v>
      </c>
      <c r="X766" s="0" t="n">
        <v>0.65</v>
      </c>
      <c r="Y766" s="0" t="n">
        <v>1</v>
      </c>
      <c r="Z766" s="0" t="s">
        <v>114</v>
      </c>
      <c r="AA766" s="0" t="n">
        <v>100</v>
      </c>
      <c r="AB766" s="0" t="n">
        <v>0.1</v>
      </c>
      <c r="AC766" s="0" t="e">
        <f aca="false">V766/O766</f>
        <v>#DIV/0!</v>
      </c>
    </row>
    <row r="767" customFormat="false" ht="12.8" hidden="false" customHeight="false" outlineLevel="0" collapsed="false">
      <c r="A767" s="0" t="s">
        <v>1794</v>
      </c>
      <c r="B767" s="0" t="s">
        <v>625</v>
      </c>
      <c r="D767" s="0" t="n">
        <v>1663628.71601</v>
      </c>
      <c r="U767" s="0" t="n">
        <v>126</v>
      </c>
      <c r="V767" s="0" t="n">
        <v>10</v>
      </c>
      <c r="W767" s="0" t="n">
        <v>10</v>
      </c>
      <c r="X767" s="0" t="n">
        <v>0.65</v>
      </c>
      <c r="Y767" s="0" t="n">
        <v>1</v>
      </c>
      <c r="Z767" s="0" t="s">
        <v>114</v>
      </c>
      <c r="AA767" s="0" t="n">
        <v>100</v>
      </c>
      <c r="AB767" s="0" t="n">
        <v>0.1</v>
      </c>
      <c r="AC767" s="0" t="e">
        <f aca="false">V767/O767</f>
        <v>#DIV/0!</v>
      </c>
    </row>
    <row r="768" customFormat="false" ht="12.8" hidden="false" customHeight="false" outlineLevel="0" collapsed="false">
      <c r="A768" s="0" t="s">
        <v>1794</v>
      </c>
      <c r="B768" s="0" t="s">
        <v>630</v>
      </c>
      <c r="D768" s="0" t="n">
        <v>1180801.95653</v>
      </c>
      <c r="U768" s="0" t="n">
        <v>127</v>
      </c>
      <c r="V768" s="0" t="n">
        <v>10</v>
      </c>
      <c r="W768" s="0" t="n">
        <v>5</v>
      </c>
      <c r="X768" s="0" t="n">
        <v>0.65</v>
      </c>
      <c r="Y768" s="0" t="n">
        <v>100</v>
      </c>
      <c r="Z768" s="0" t="s">
        <v>114</v>
      </c>
      <c r="AA768" s="0" t="n">
        <v>100</v>
      </c>
      <c r="AB768" s="0" t="n">
        <v>0.1</v>
      </c>
      <c r="AC768" s="0" t="e">
        <f aca="false">V768/O768</f>
        <v>#DIV/0!</v>
      </c>
    </row>
    <row r="769" customFormat="false" ht="12.8" hidden="false" customHeight="false" outlineLevel="0" collapsed="false">
      <c r="A769" s="0" t="s">
        <v>1794</v>
      </c>
      <c r="B769" s="0" t="s">
        <v>634</v>
      </c>
      <c r="D769" s="0" t="n">
        <v>2341816.47082</v>
      </c>
      <c r="U769" s="0" t="n">
        <v>128</v>
      </c>
      <c r="V769" s="0" t="n">
        <v>20</v>
      </c>
      <c r="W769" s="0" t="n">
        <v>10</v>
      </c>
      <c r="X769" s="0" t="n">
        <v>0.65</v>
      </c>
      <c r="Y769" s="0" t="n">
        <v>100</v>
      </c>
      <c r="Z769" s="0" t="s">
        <v>114</v>
      </c>
      <c r="AA769" s="0" t="n">
        <v>100</v>
      </c>
      <c r="AB769" s="0" t="n">
        <v>0.1</v>
      </c>
      <c r="AC769" s="0" t="e">
        <f aca="false">V769/O769</f>
        <v>#DIV/0!</v>
      </c>
    </row>
    <row r="770" customFormat="false" ht="12.8" hidden="false" customHeight="false" outlineLevel="0" collapsed="false">
      <c r="A770" s="0" t="s">
        <v>1795</v>
      </c>
      <c r="B770" s="0" t="s">
        <v>30</v>
      </c>
      <c r="C770" s="0" t="n">
        <v>219.70694565773</v>
      </c>
      <c r="D770" s="0" t="n">
        <v>608738.385323317</v>
      </c>
      <c r="E770" s="0" t="n">
        <v>58865.3783243878</v>
      </c>
      <c r="F770" s="0" t="n">
        <v>19873.0069989295</v>
      </c>
      <c r="G770" s="0" t="n">
        <v>400000</v>
      </c>
      <c r="H770" s="0" t="n">
        <v>130000</v>
      </c>
      <c r="I770" s="0" t="s">
        <v>640</v>
      </c>
      <c r="J770" s="0" t="s">
        <v>641</v>
      </c>
      <c r="K770" s="0" t="s">
        <v>1063</v>
      </c>
      <c r="L770" s="0" t="s">
        <v>34</v>
      </c>
      <c r="M770" s="0" t="n">
        <v>3224.66776915989</v>
      </c>
      <c r="N770" s="0" t="n">
        <v>0.532550737609255</v>
      </c>
      <c r="O770" s="0" t="n">
        <v>3</v>
      </c>
      <c r="P770" s="0" t="n">
        <v>4</v>
      </c>
      <c r="Q770" s="0" t="n">
        <v>1.33333333333333</v>
      </c>
      <c r="R770" s="0" t="n">
        <v>3.25</v>
      </c>
      <c r="S770" s="0" t="n">
        <v>32.5</v>
      </c>
      <c r="T770" s="0" t="n">
        <v>88</v>
      </c>
      <c r="U770" s="0" t="n">
        <v>1</v>
      </c>
      <c r="V770" s="0" t="n">
        <v>10</v>
      </c>
      <c r="W770" s="0" t="n">
        <v>5</v>
      </c>
      <c r="X770" s="0" t="n">
        <v>0.65</v>
      </c>
      <c r="Y770" s="0" t="n">
        <v>1</v>
      </c>
      <c r="Z770" s="0" t="s">
        <v>35</v>
      </c>
      <c r="AA770" s="0" t="n">
        <v>100</v>
      </c>
      <c r="AB770" s="0" t="n">
        <v>0.1</v>
      </c>
      <c r="AC770" s="0" t="n">
        <f aca="false">V770/O770</f>
        <v>3.33333333333333</v>
      </c>
    </row>
    <row r="771" customFormat="false" ht="12.8" hidden="false" customHeight="false" outlineLevel="0" collapsed="false">
      <c r="A771" s="0" t="s">
        <v>1795</v>
      </c>
      <c r="B771" s="0" t="s">
        <v>36</v>
      </c>
      <c r="C771" s="0" t="n">
        <v>1220.12248086929</v>
      </c>
      <c r="D771" s="0" t="n">
        <v>81713.8301074006</v>
      </c>
      <c r="E771" s="0" t="n">
        <v>17471.5025459329</v>
      </c>
      <c r="F771" s="0" t="n">
        <v>6842.32756146762</v>
      </c>
      <c r="G771" s="0" t="n">
        <v>50000</v>
      </c>
      <c r="H771" s="0" t="n">
        <v>7400</v>
      </c>
      <c r="I771" s="0" t="s">
        <v>1064</v>
      </c>
      <c r="J771" s="0" t="s">
        <v>1065</v>
      </c>
      <c r="K771" s="0" t="s">
        <v>1066</v>
      </c>
      <c r="L771" s="0" t="s">
        <v>205</v>
      </c>
      <c r="M771" s="0" t="n">
        <v>4535.75628301688</v>
      </c>
      <c r="N771" s="0" t="n">
        <v>5.8770011458667</v>
      </c>
      <c r="O771" s="0" t="n">
        <v>2</v>
      </c>
      <c r="P771" s="0" t="n">
        <v>5</v>
      </c>
      <c r="Q771" s="0" t="n">
        <v>2.5</v>
      </c>
      <c r="R771" s="0" t="n">
        <v>14.8</v>
      </c>
      <c r="S771" s="0" t="n">
        <v>74</v>
      </c>
      <c r="T771" s="0" t="n">
        <v>84</v>
      </c>
      <c r="U771" s="0" t="n">
        <v>2</v>
      </c>
      <c r="V771" s="0" t="n">
        <v>20</v>
      </c>
      <c r="W771" s="0" t="n">
        <v>5</v>
      </c>
      <c r="X771" s="0" t="n">
        <v>0.65</v>
      </c>
      <c r="Y771" s="0" t="n">
        <v>1</v>
      </c>
      <c r="Z771" s="0" t="s">
        <v>35</v>
      </c>
      <c r="AA771" s="0" t="n">
        <v>10</v>
      </c>
      <c r="AB771" s="0" t="n">
        <v>0.01</v>
      </c>
      <c r="AC771" s="0" t="n">
        <f aca="false">V771/O771</f>
        <v>10</v>
      </c>
    </row>
    <row r="772" customFormat="false" ht="12.8" hidden="false" customHeight="false" outlineLevel="0" collapsed="false">
      <c r="A772" s="0" t="s">
        <v>1795</v>
      </c>
      <c r="B772" s="0" t="s">
        <v>41</v>
      </c>
      <c r="C772" s="0" t="n">
        <v>241.049481153488</v>
      </c>
      <c r="D772" s="0" t="n">
        <v>115573.597196374</v>
      </c>
      <c r="E772" s="0" t="n">
        <v>19795.4535042233</v>
      </c>
      <c r="F772" s="0" t="n">
        <v>7778.1436921511</v>
      </c>
      <c r="G772" s="0" t="n">
        <v>80000</v>
      </c>
      <c r="H772" s="0" t="n">
        <v>8000</v>
      </c>
      <c r="I772" s="0" t="s">
        <v>646</v>
      </c>
      <c r="J772" s="0" t="s">
        <v>647</v>
      </c>
      <c r="K772" s="0" t="s">
        <v>1796</v>
      </c>
      <c r="L772" s="0" t="s">
        <v>649</v>
      </c>
      <c r="M772" s="0" t="n">
        <v>3066.58352305224</v>
      </c>
      <c r="N772" s="0" t="n">
        <v>2.72568209121294</v>
      </c>
      <c r="O772" s="0" t="n">
        <v>1</v>
      </c>
      <c r="P772" s="0" t="n">
        <v>8</v>
      </c>
      <c r="Q772" s="0" t="n">
        <v>8</v>
      </c>
      <c r="R772" s="0" t="n">
        <v>10</v>
      </c>
      <c r="S772" s="0" t="n">
        <v>100</v>
      </c>
      <c r="T772" s="0" t="n">
        <v>167</v>
      </c>
      <c r="U772" s="0" t="n">
        <v>3</v>
      </c>
      <c r="V772" s="0" t="n">
        <v>10</v>
      </c>
      <c r="W772" s="0" t="n">
        <v>10</v>
      </c>
      <c r="X772" s="0" t="n">
        <v>0.65</v>
      </c>
      <c r="Y772" s="0" t="n">
        <v>1</v>
      </c>
      <c r="Z772" s="0" t="s">
        <v>35</v>
      </c>
      <c r="AA772" s="0" t="n">
        <v>10</v>
      </c>
      <c r="AB772" s="0" t="n">
        <v>0.01</v>
      </c>
      <c r="AC772" s="0" t="n">
        <f aca="false">V772/O772</f>
        <v>10</v>
      </c>
    </row>
    <row r="773" customFormat="false" ht="12.8" hidden="false" customHeight="false" outlineLevel="0" collapsed="false">
      <c r="A773" s="0" t="s">
        <v>1795</v>
      </c>
      <c r="B773" s="0" t="s">
        <v>46</v>
      </c>
      <c r="C773" s="0" t="n">
        <v>1676.12511181831</v>
      </c>
      <c r="D773" s="0" t="n">
        <v>1220950.72555395</v>
      </c>
      <c r="E773" s="0" t="n">
        <v>47289.1792936363</v>
      </c>
      <c r="F773" s="0" t="n">
        <v>13661.5462603161</v>
      </c>
      <c r="G773" s="0" t="n">
        <v>900000</v>
      </c>
      <c r="H773" s="0" t="n">
        <v>260000</v>
      </c>
      <c r="I773" s="0" t="s">
        <v>1797</v>
      </c>
      <c r="J773" s="0" t="s">
        <v>1798</v>
      </c>
      <c r="K773" s="0" t="s">
        <v>1799</v>
      </c>
      <c r="L773" s="0" t="s">
        <v>1800</v>
      </c>
      <c r="M773" s="0" t="n">
        <v>-318810.036279668</v>
      </c>
      <c r="N773" s="0" t="n">
        <v>-20.7051669442475</v>
      </c>
      <c r="O773" s="0" t="n">
        <v>6</v>
      </c>
      <c r="P773" s="0" t="n">
        <v>9</v>
      </c>
      <c r="Q773" s="0" t="n">
        <v>1.5</v>
      </c>
      <c r="R773" s="0" t="n">
        <v>2.88888888888889</v>
      </c>
      <c r="S773" s="0" t="n">
        <v>14.4444444444444</v>
      </c>
      <c r="T773" s="0" t="n">
        <v>132</v>
      </c>
      <c r="U773" s="0" t="n">
        <v>4</v>
      </c>
      <c r="V773" s="0" t="n">
        <v>20</v>
      </c>
      <c r="W773" s="0" t="n">
        <v>10</v>
      </c>
      <c r="X773" s="0" t="n">
        <v>0.65</v>
      </c>
      <c r="Y773" s="0" t="n">
        <v>1</v>
      </c>
      <c r="Z773" s="0" t="s">
        <v>35</v>
      </c>
      <c r="AA773" s="0" t="n">
        <v>100</v>
      </c>
      <c r="AB773" s="0" t="n">
        <v>0.1</v>
      </c>
      <c r="AC773" s="0" t="n">
        <f aca="false">V773/O773</f>
        <v>3.33333333333333</v>
      </c>
    </row>
    <row r="774" customFormat="false" ht="12.8" hidden="false" customHeight="false" outlineLevel="0" collapsed="false">
      <c r="A774" s="0" t="s">
        <v>1795</v>
      </c>
      <c r="B774" s="0" t="s">
        <v>51</v>
      </c>
      <c r="C774" s="0" t="n">
        <v>293.871350765228</v>
      </c>
      <c r="D774" s="0" t="n">
        <v>97020.8361188668</v>
      </c>
      <c r="E774" s="0" t="n">
        <v>15048.6669818984</v>
      </c>
      <c r="F774" s="0" t="n">
        <v>5972.16913696837</v>
      </c>
      <c r="G774" s="0" t="n">
        <v>60000</v>
      </c>
      <c r="H774" s="0" t="n">
        <v>16000</v>
      </c>
      <c r="I774" s="0" t="s">
        <v>1801</v>
      </c>
      <c r="J774" s="0" t="s">
        <v>1802</v>
      </c>
      <c r="K774" s="0" t="s">
        <v>1803</v>
      </c>
      <c r="L774" s="0" t="s">
        <v>657</v>
      </c>
      <c r="M774" s="0" t="n">
        <v>-1762.09898550186</v>
      </c>
      <c r="N774" s="0" t="n">
        <v>-1.78380909986135</v>
      </c>
      <c r="O774" s="0" t="n">
        <v>4</v>
      </c>
      <c r="P774" s="0" t="n">
        <v>6</v>
      </c>
      <c r="Q774" s="0" t="n">
        <v>1.5</v>
      </c>
      <c r="R774" s="0" t="n">
        <v>2.66666666666667</v>
      </c>
      <c r="S774" s="0" t="n">
        <v>26.6666666666667</v>
      </c>
      <c r="T774" s="0" t="n">
        <v>56</v>
      </c>
      <c r="U774" s="0" t="n">
        <v>5</v>
      </c>
      <c r="V774" s="0" t="n">
        <v>10</v>
      </c>
      <c r="W774" s="0" t="n">
        <v>5</v>
      </c>
      <c r="X774" s="0" t="n">
        <v>0.8</v>
      </c>
      <c r="Y774" s="0" t="n">
        <v>1</v>
      </c>
      <c r="Z774" s="0" t="s">
        <v>35</v>
      </c>
      <c r="AA774" s="0" t="n">
        <v>10</v>
      </c>
      <c r="AB774" s="0" t="n">
        <v>0.1</v>
      </c>
      <c r="AC774" s="0" t="n">
        <f aca="false">V774/O774</f>
        <v>2.5</v>
      </c>
    </row>
    <row r="775" customFormat="false" ht="12.8" hidden="false" customHeight="false" outlineLevel="0" collapsed="false">
      <c r="A775" s="0" t="s">
        <v>1795</v>
      </c>
      <c r="B775" s="0" t="s">
        <v>56</v>
      </c>
      <c r="C775" s="0" t="n">
        <v>3339.43262410164</v>
      </c>
      <c r="D775" s="0" t="n">
        <v>597520.011064505</v>
      </c>
      <c r="E775" s="0" t="n">
        <v>44954.0668664785</v>
      </c>
      <c r="F775" s="0" t="n">
        <v>14565.9441980269</v>
      </c>
      <c r="G775" s="0" t="n">
        <v>500000</v>
      </c>
      <c r="H775" s="0" t="n">
        <v>38000</v>
      </c>
      <c r="I775" s="0" t="s">
        <v>1804</v>
      </c>
      <c r="J775" s="0" t="s">
        <v>1805</v>
      </c>
      <c r="K775" s="0" t="s">
        <v>1806</v>
      </c>
      <c r="L775" s="0" t="s">
        <v>686</v>
      </c>
      <c r="M775" s="0" t="n">
        <v>11897.7112790406</v>
      </c>
      <c r="N775" s="0" t="n">
        <v>2.03163562647787</v>
      </c>
      <c r="O775" s="0" t="n">
        <v>3</v>
      </c>
      <c r="P775" s="0" t="n">
        <v>5</v>
      </c>
      <c r="Q775" s="0" t="n">
        <v>1.66666666666667</v>
      </c>
      <c r="R775" s="0" t="n">
        <v>7.6</v>
      </c>
      <c r="S775" s="0" t="n">
        <v>38</v>
      </c>
      <c r="T775" s="0" t="n">
        <v>120</v>
      </c>
      <c r="U775" s="0" t="n">
        <v>6</v>
      </c>
      <c r="V775" s="0" t="n">
        <v>20</v>
      </c>
      <c r="W775" s="0" t="n">
        <v>5</v>
      </c>
      <c r="X775" s="0" t="n">
        <v>0.8</v>
      </c>
      <c r="Y775" s="0" t="n">
        <v>1</v>
      </c>
      <c r="Z775" s="0" t="s">
        <v>35</v>
      </c>
      <c r="AA775" s="0" t="n">
        <v>100</v>
      </c>
      <c r="AB775" s="0" t="n">
        <v>0.01</v>
      </c>
      <c r="AC775" s="0" t="n">
        <f aca="false">V775/O775</f>
        <v>6.66666666666667</v>
      </c>
    </row>
    <row r="776" customFormat="false" ht="12.8" hidden="false" customHeight="false" outlineLevel="0" collapsed="false">
      <c r="A776" s="0" t="s">
        <v>1795</v>
      </c>
      <c r="B776" s="0" t="s">
        <v>61</v>
      </c>
      <c r="C776" s="0" t="n">
        <v>917.115716457367</v>
      </c>
      <c r="D776" s="0" t="n">
        <v>978989.467098633</v>
      </c>
      <c r="E776" s="0" t="n">
        <v>38165.6805889417</v>
      </c>
      <c r="F776" s="0" t="n">
        <v>10823.786509691</v>
      </c>
      <c r="G776" s="0" t="n">
        <v>900000</v>
      </c>
      <c r="H776" s="0" t="n">
        <v>30000</v>
      </c>
      <c r="I776" s="0" t="s">
        <v>1807</v>
      </c>
      <c r="J776" s="0" t="s">
        <v>1808</v>
      </c>
      <c r="K776" s="0" t="s">
        <v>1809</v>
      </c>
      <c r="L776" s="0" t="s">
        <v>1810</v>
      </c>
      <c r="M776" s="0" t="n">
        <v>-17692.7481028958</v>
      </c>
      <c r="N776" s="0" t="n">
        <v>-1.77516442382975</v>
      </c>
      <c r="O776" s="0" t="n">
        <v>3</v>
      </c>
      <c r="P776" s="0" t="n">
        <v>9</v>
      </c>
      <c r="Q776" s="0" t="n">
        <v>3</v>
      </c>
      <c r="R776" s="0" t="n">
        <v>3.33333333333333</v>
      </c>
      <c r="S776" s="0" t="n">
        <v>33.3333333333333</v>
      </c>
      <c r="T776" s="0" t="n">
        <v>248</v>
      </c>
      <c r="U776" s="0" t="n">
        <v>7</v>
      </c>
      <c r="V776" s="0" t="n">
        <v>10</v>
      </c>
      <c r="W776" s="0" t="n">
        <v>10</v>
      </c>
      <c r="X776" s="0" t="n">
        <v>0.8</v>
      </c>
      <c r="Y776" s="0" t="n">
        <v>1</v>
      </c>
      <c r="Z776" s="0" t="s">
        <v>35</v>
      </c>
      <c r="AA776" s="0" t="n">
        <v>100</v>
      </c>
      <c r="AB776" s="0" t="n">
        <v>0.01</v>
      </c>
      <c r="AC776" s="0" t="n">
        <f aca="false">V776/O776</f>
        <v>3.33333333333333</v>
      </c>
    </row>
    <row r="777" customFormat="false" ht="12.8" hidden="false" customHeight="false" outlineLevel="0" collapsed="false">
      <c r="A777" s="0" t="s">
        <v>1795</v>
      </c>
      <c r="B777" s="0" t="s">
        <v>66</v>
      </c>
      <c r="C777" s="0" t="n">
        <v>3130.08284711838</v>
      </c>
      <c r="D777" s="0" t="n">
        <v>182688.789876766</v>
      </c>
      <c r="E777" s="0" t="n">
        <v>30123.8686680247</v>
      </c>
      <c r="F777" s="0" t="n">
        <v>8564.92120874115</v>
      </c>
      <c r="G777" s="0" t="n">
        <v>110000</v>
      </c>
      <c r="H777" s="0" t="n">
        <v>34000</v>
      </c>
      <c r="I777" s="0" t="s">
        <v>1811</v>
      </c>
      <c r="J777" s="0" t="s">
        <v>1812</v>
      </c>
      <c r="K777" s="0" t="s">
        <v>1813</v>
      </c>
      <c r="L777" s="0" t="s">
        <v>1814</v>
      </c>
      <c r="M777" s="0" t="n">
        <v>-1897.08775205034</v>
      </c>
      <c r="N777" s="0" t="n">
        <v>-1.02775346436047</v>
      </c>
      <c r="O777" s="0" t="n">
        <v>6</v>
      </c>
      <c r="P777" s="0" t="n">
        <v>11</v>
      </c>
      <c r="Q777" s="0" t="n">
        <v>1.83333333333333</v>
      </c>
      <c r="R777" s="0" t="n">
        <v>3.09090909090909</v>
      </c>
      <c r="S777" s="0" t="n">
        <v>15.4545454545455</v>
      </c>
      <c r="T777" s="0" t="n">
        <v>128</v>
      </c>
      <c r="U777" s="0" t="n">
        <v>8</v>
      </c>
      <c r="V777" s="0" t="n">
        <v>20</v>
      </c>
      <c r="W777" s="0" t="n">
        <v>10</v>
      </c>
      <c r="X777" s="0" t="n">
        <v>0.8</v>
      </c>
      <c r="Y777" s="0" t="n">
        <v>1</v>
      </c>
      <c r="Z777" s="0" t="s">
        <v>35</v>
      </c>
      <c r="AA777" s="0" t="n">
        <v>10</v>
      </c>
      <c r="AB777" s="0" t="n">
        <v>0.1</v>
      </c>
      <c r="AC777" s="0" t="n">
        <f aca="false">V777/O777</f>
        <v>3.33333333333333</v>
      </c>
    </row>
    <row r="778" customFormat="false" ht="12.8" hidden="false" customHeight="false" outlineLevel="0" collapsed="false">
      <c r="A778" s="0" t="s">
        <v>1795</v>
      </c>
      <c r="B778" s="0" t="s">
        <v>71</v>
      </c>
      <c r="C778" s="0" t="n">
        <v>369.775881767273</v>
      </c>
      <c r="D778" s="0" t="n">
        <v>68652.9294359596</v>
      </c>
      <c r="E778" s="0" t="n">
        <v>12417.1977365637</v>
      </c>
      <c r="F778" s="0" t="n">
        <v>3935.7316993959</v>
      </c>
      <c r="G778" s="0" t="n">
        <v>50000</v>
      </c>
      <c r="H778" s="0" t="n">
        <v>2300</v>
      </c>
      <c r="I778" s="0" t="s">
        <v>668</v>
      </c>
      <c r="J778" s="0" t="s">
        <v>669</v>
      </c>
      <c r="K778" s="0" t="s">
        <v>1082</v>
      </c>
      <c r="L778" s="0" t="s">
        <v>671</v>
      </c>
      <c r="M778" s="0" t="n">
        <v>1126.91691040818</v>
      </c>
      <c r="N778" s="0" t="n">
        <v>1.66886340279868</v>
      </c>
      <c r="O778" s="0" t="n">
        <v>2</v>
      </c>
      <c r="P778" s="0" t="n">
        <v>5</v>
      </c>
      <c r="Q778" s="0" t="n">
        <v>2.5</v>
      </c>
      <c r="R778" s="0" t="n">
        <v>4.6</v>
      </c>
      <c r="S778" s="0" t="n">
        <v>46</v>
      </c>
      <c r="T778" s="0" t="n">
        <v>2272</v>
      </c>
      <c r="U778" s="0" t="n">
        <v>9</v>
      </c>
      <c r="V778" s="0" t="n">
        <v>10</v>
      </c>
      <c r="W778" s="0" t="n">
        <v>5</v>
      </c>
      <c r="X778" s="0" t="n">
        <v>0.65</v>
      </c>
      <c r="Y778" s="0" t="n">
        <v>100</v>
      </c>
      <c r="Z778" s="0" t="s">
        <v>35</v>
      </c>
      <c r="AA778" s="0" t="n">
        <v>10</v>
      </c>
      <c r="AB778" s="0" t="n">
        <v>0.01</v>
      </c>
      <c r="AC778" s="0" t="n">
        <f aca="false">V778/O778</f>
        <v>5</v>
      </c>
    </row>
    <row r="779" customFormat="false" ht="12.8" hidden="false" customHeight="false" outlineLevel="0" collapsed="false">
      <c r="A779" s="0" t="s">
        <v>1795</v>
      </c>
      <c r="B779" s="0" t="s">
        <v>76</v>
      </c>
      <c r="C779" s="0" t="n">
        <v>2148.04124617577</v>
      </c>
      <c r="D779" s="0" t="n">
        <v>748164.058505166</v>
      </c>
      <c r="E779" s="0" t="n">
        <v>35848.1952405199</v>
      </c>
      <c r="F779" s="0" t="n">
        <v>12315.8632646456</v>
      </c>
      <c r="G779" s="0" t="n">
        <v>500000</v>
      </c>
      <c r="H779" s="0" t="n">
        <v>200000</v>
      </c>
      <c r="I779" s="0" t="s">
        <v>1815</v>
      </c>
      <c r="J779" s="0" t="s">
        <v>1816</v>
      </c>
      <c r="K779" s="0" t="s">
        <v>1817</v>
      </c>
      <c r="L779" s="0" t="s">
        <v>60</v>
      </c>
      <c r="M779" s="0" t="n">
        <v>-90239.5845919095</v>
      </c>
      <c r="N779" s="0" t="n">
        <v>-10.7632624613323</v>
      </c>
      <c r="O779" s="0" t="n">
        <v>5</v>
      </c>
      <c r="P779" s="0" t="n">
        <v>5</v>
      </c>
      <c r="Q779" s="0" t="n">
        <v>1</v>
      </c>
      <c r="R779" s="0" t="n">
        <v>4</v>
      </c>
      <c r="S779" s="0" t="n">
        <v>20</v>
      </c>
      <c r="T779" s="0" t="n">
        <v>87</v>
      </c>
      <c r="U779" s="0" t="n">
        <v>10</v>
      </c>
      <c r="V779" s="0" t="n">
        <v>20</v>
      </c>
      <c r="W779" s="0" t="n">
        <v>5</v>
      </c>
      <c r="X779" s="0" t="n">
        <v>0.65</v>
      </c>
      <c r="Y779" s="0" t="n">
        <v>100</v>
      </c>
      <c r="Z779" s="0" t="s">
        <v>35</v>
      </c>
      <c r="AA779" s="0" t="n">
        <v>100</v>
      </c>
      <c r="AB779" s="0" t="n">
        <v>0.1</v>
      </c>
      <c r="AC779" s="0" t="n">
        <f aca="false">V779/O779</f>
        <v>4</v>
      </c>
    </row>
    <row r="780" customFormat="false" ht="12.8" hidden="false" customHeight="false" outlineLevel="0" collapsed="false">
      <c r="A780" s="0" t="s">
        <v>1795</v>
      </c>
      <c r="B780" s="0" t="s">
        <v>80</v>
      </c>
      <c r="C780" s="0" t="n">
        <v>101.561781644821</v>
      </c>
      <c r="D780" s="0" t="n">
        <v>1042867.63660163</v>
      </c>
      <c r="E780" s="0" t="n">
        <v>87666.3657137152</v>
      </c>
      <c r="F780" s="0" t="n">
        <v>25201.2708879182</v>
      </c>
      <c r="G780" s="0" t="n">
        <v>800000</v>
      </c>
      <c r="H780" s="0" t="n">
        <v>130000</v>
      </c>
      <c r="I780" s="0" t="s">
        <v>1818</v>
      </c>
      <c r="J780" s="0" t="s">
        <v>1819</v>
      </c>
      <c r="K780" s="0" t="s">
        <v>1820</v>
      </c>
      <c r="L780" s="0" t="s">
        <v>84</v>
      </c>
      <c r="M780" s="0" t="n">
        <v>-73446.6903200597</v>
      </c>
      <c r="N780" s="0" t="n">
        <v>-6.57939153415629</v>
      </c>
      <c r="O780" s="0" t="n">
        <v>6</v>
      </c>
      <c r="P780" s="0" t="n">
        <v>8</v>
      </c>
      <c r="Q780" s="0" t="n">
        <v>1.33333333333333</v>
      </c>
      <c r="R780" s="0" t="n">
        <v>1.625</v>
      </c>
      <c r="S780" s="0" t="n">
        <v>16.25</v>
      </c>
      <c r="T780" s="0" t="n">
        <v>158</v>
      </c>
      <c r="U780" s="0" t="n">
        <v>11</v>
      </c>
      <c r="V780" s="0" t="n">
        <v>10</v>
      </c>
      <c r="W780" s="0" t="n">
        <v>10</v>
      </c>
      <c r="X780" s="0" t="n">
        <v>0.65</v>
      </c>
      <c r="Y780" s="0" t="n">
        <v>100</v>
      </c>
      <c r="Z780" s="0" t="s">
        <v>35</v>
      </c>
      <c r="AA780" s="0" t="n">
        <v>100</v>
      </c>
      <c r="AB780" s="0" t="n">
        <v>0.1</v>
      </c>
      <c r="AC780" s="0" t="n">
        <f aca="false">V780/O780</f>
        <v>1.66666666666667</v>
      </c>
    </row>
    <row r="781" customFormat="false" ht="12.8" hidden="false" customHeight="false" outlineLevel="0" collapsed="false">
      <c r="A781" s="0" t="s">
        <v>1795</v>
      </c>
      <c r="B781" s="0" t="s">
        <v>85</v>
      </c>
      <c r="C781" s="0" t="n">
        <v>15390.9702448845</v>
      </c>
      <c r="D781" s="0" t="n">
        <v>144480.430560166</v>
      </c>
      <c r="E781" s="0" t="n">
        <v>31381.894572206</v>
      </c>
      <c r="F781" s="0" t="n">
        <v>10098.5359879597</v>
      </c>
      <c r="G781" s="0" t="n">
        <v>90000</v>
      </c>
      <c r="H781" s="0" t="n">
        <v>13000</v>
      </c>
      <c r="I781" s="0" t="s">
        <v>1821</v>
      </c>
      <c r="J781" s="0" t="s">
        <v>1822</v>
      </c>
      <c r="K781" s="0" t="s">
        <v>1823</v>
      </c>
      <c r="L781" s="0" t="s">
        <v>1285</v>
      </c>
      <c r="M781" s="0" t="n">
        <v>4517.95519545616</v>
      </c>
      <c r="N781" s="0" t="n">
        <v>3.22797605835666</v>
      </c>
      <c r="O781" s="0" t="n">
        <v>2</v>
      </c>
      <c r="P781" s="0" t="n">
        <v>9</v>
      </c>
      <c r="Q781" s="0" t="n">
        <v>4.5</v>
      </c>
      <c r="R781" s="0" t="n">
        <v>14.4444444444444</v>
      </c>
      <c r="S781" s="0" t="n">
        <v>72.2222222222222</v>
      </c>
      <c r="T781" s="0" t="n">
        <v>107</v>
      </c>
      <c r="U781" s="0" t="n">
        <v>12</v>
      </c>
      <c r="V781" s="0" t="n">
        <v>20</v>
      </c>
      <c r="W781" s="0" t="n">
        <v>10</v>
      </c>
      <c r="X781" s="0" t="n">
        <v>0.65</v>
      </c>
      <c r="Y781" s="0" t="n">
        <v>100</v>
      </c>
      <c r="Z781" s="0" t="s">
        <v>35</v>
      </c>
      <c r="AA781" s="0" t="n">
        <v>10</v>
      </c>
      <c r="AB781" s="0" t="n">
        <v>0.01</v>
      </c>
      <c r="AC781" s="0" t="n">
        <f aca="false">V781/O781</f>
        <v>10</v>
      </c>
    </row>
    <row r="782" customFormat="false" ht="12.8" hidden="false" customHeight="false" outlineLevel="0" collapsed="false">
      <c r="A782" s="0" t="s">
        <v>1795</v>
      </c>
      <c r="B782" s="0" t="s">
        <v>90</v>
      </c>
      <c r="C782" s="0" t="n">
        <v>453.681314229965</v>
      </c>
      <c r="D782" s="0" t="n">
        <v>611169.01251547</v>
      </c>
      <c r="E782" s="0" t="n">
        <v>70262.918917855</v>
      </c>
      <c r="F782" s="0" t="n">
        <v>24906.093597615</v>
      </c>
      <c r="G782" s="0" t="n">
        <v>500000</v>
      </c>
      <c r="H782" s="0" t="n">
        <v>16000</v>
      </c>
      <c r="I782" s="0" t="s">
        <v>1094</v>
      </c>
      <c r="J782" s="0" t="s">
        <v>1095</v>
      </c>
      <c r="K782" s="0" t="s">
        <v>1096</v>
      </c>
      <c r="L782" s="0" t="s">
        <v>686</v>
      </c>
      <c r="M782" s="0" t="n">
        <v>13076.1079591183</v>
      </c>
      <c r="N782" s="0" t="n">
        <v>2.18630046594815</v>
      </c>
      <c r="O782" s="0" t="n">
        <v>3</v>
      </c>
      <c r="P782" s="0" t="n">
        <v>5</v>
      </c>
      <c r="Q782" s="0" t="n">
        <v>1.66666666666667</v>
      </c>
      <c r="R782" s="0" t="n">
        <v>3.2</v>
      </c>
      <c r="S782" s="0" t="n">
        <v>32</v>
      </c>
      <c r="T782" s="0" t="n">
        <v>105</v>
      </c>
      <c r="U782" s="0" t="n">
        <v>13</v>
      </c>
      <c r="V782" s="0" t="n">
        <v>10</v>
      </c>
      <c r="W782" s="0" t="n">
        <v>5</v>
      </c>
      <c r="X782" s="0" t="n">
        <v>0.8</v>
      </c>
      <c r="Y782" s="0" t="n">
        <v>100</v>
      </c>
      <c r="Z782" s="0" t="s">
        <v>35</v>
      </c>
      <c r="AA782" s="0" t="n">
        <v>100</v>
      </c>
      <c r="AB782" s="0" t="n">
        <v>0.01</v>
      </c>
      <c r="AC782" s="0" t="n">
        <f aca="false">V782/O782</f>
        <v>3.33333333333333</v>
      </c>
    </row>
    <row r="783" customFormat="false" ht="12.8" hidden="false" customHeight="false" outlineLevel="0" collapsed="false">
      <c r="A783" s="0" t="s">
        <v>1795</v>
      </c>
      <c r="B783" s="0" t="s">
        <v>95</v>
      </c>
      <c r="C783" s="0" t="n">
        <v>999.550336837769</v>
      </c>
      <c r="D783" s="0" t="n">
        <v>137017.804360303</v>
      </c>
      <c r="E783" s="0" t="n">
        <v>26781.3388096235</v>
      </c>
      <c r="F783" s="0" t="n">
        <v>8236.4655506798</v>
      </c>
      <c r="G783" s="0" t="n">
        <v>80000</v>
      </c>
      <c r="H783" s="0" t="n">
        <v>22000</v>
      </c>
      <c r="I783" s="0" t="s">
        <v>1824</v>
      </c>
      <c r="J783" s="0" t="s">
        <v>1825</v>
      </c>
      <c r="K783" s="0" t="s">
        <v>1826</v>
      </c>
      <c r="L783" s="0" t="s">
        <v>129</v>
      </c>
      <c r="M783" s="0" t="n">
        <v>-8844.99421542953</v>
      </c>
      <c r="N783" s="0" t="n">
        <v>-6.06391369272759</v>
      </c>
      <c r="O783" s="0" t="n">
        <v>7</v>
      </c>
      <c r="P783" s="0" t="n">
        <v>8</v>
      </c>
      <c r="Q783" s="0" t="n">
        <v>1.14285714285714</v>
      </c>
      <c r="R783" s="0" t="n">
        <v>2.75</v>
      </c>
      <c r="S783" s="0" t="n">
        <v>13.75</v>
      </c>
      <c r="T783" s="0" t="n">
        <v>71</v>
      </c>
      <c r="U783" s="0" t="n">
        <v>14</v>
      </c>
      <c r="V783" s="0" t="n">
        <v>20</v>
      </c>
      <c r="W783" s="0" t="n">
        <v>5</v>
      </c>
      <c r="X783" s="0" t="n">
        <v>0.8</v>
      </c>
      <c r="Y783" s="0" t="n">
        <v>100</v>
      </c>
      <c r="Z783" s="0" t="s">
        <v>35</v>
      </c>
      <c r="AA783" s="0" t="n">
        <v>10</v>
      </c>
      <c r="AB783" s="0" t="n">
        <v>0.1</v>
      </c>
      <c r="AC783" s="0" t="n">
        <f aca="false">V783/O783</f>
        <v>2.85714285714286</v>
      </c>
    </row>
    <row r="784" customFormat="false" ht="12.8" hidden="false" customHeight="false" outlineLevel="0" collapsed="false">
      <c r="A784" s="0" t="s">
        <v>1795</v>
      </c>
      <c r="B784" s="0" t="s">
        <v>100</v>
      </c>
      <c r="C784" s="0" t="n">
        <v>2361.20808625221</v>
      </c>
      <c r="D784" s="0" t="n">
        <v>181559.058731602</v>
      </c>
      <c r="E784" s="0" t="n">
        <v>30918.4923349505</v>
      </c>
      <c r="F784" s="0" t="n">
        <v>7640.56639665138</v>
      </c>
      <c r="G784" s="0" t="n">
        <v>120000</v>
      </c>
      <c r="H784" s="0" t="n">
        <v>23000</v>
      </c>
      <c r="I784" s="0" t="s">
        <v>1827</v>
      </c>
      <c r="J784" s="0" t="s">
        <v>1828</v>
      </c>
      <c r="K784" s="0" t="s">
        <v>1829</v>
      </c>
      <c r="L784" s="0" t="s">
        <v>1830</v>
      </c>
      <c r="M784" s="0" t="n">
        <v>4433.34852552804</v>
      </c>
      <c r="N784" s="0" t="n">
        <v>2.50293902583094</v>
      </c>
      <c r="O784" s="0" t="n">
        <v>5</v>
      </c>
      <c r="P784" s="0" t="n">
        <v>12</v>
      </c>
      <c r="Q784" s="0" t="n">
        <v>2.4</v>
      </c>
      <c r="R784" s="0" t="n">
        <v>1.91666666666667</v>
      </c>
      <c r="S784" s="0" t="n">
        <v>19.1666666666667</v>
      </c>
      <c r="T784" s="0" t="n">
        <v>121</v>
      </c>
      <c r="U784" s="0" t="n">
        <v>15</v>
      </c>
      <c r="V784" s="0" t="n">
        <v>10</v>
      </c>
      <c r="W784" s="0" t="n">
        <v>10</v>
      </c>
      <c r="X784" s="0" t="n">
        <v>0.8</v>
      </c>
      <c r="Y784" s="0" t="n">
        <v>100</v>
      </c>
      <c r="Z784" s="0" t="s">
        <v>35</v>
      </c>
      <c r="AA784" s="0" t="n">
        <v>10</v>
      </c>
      <c r="AB784" s="0" t="n">
        <v>0.1</v>
      </c>
      <c r="AC784" s="0" t="n">
        <f aca="false">V784/O784</f>
        <v>2</v>
      </c>
    </row>
    <row r="785" customFormat="false" ht="12.8" hidden="false" customHeight="false" outlineLevel="0" collapsed="false">
      <c r="A785" s="0" t="s">
        <v>1795</v>
      </c>
      <c r="B785" s="0" t="s">
        <v>105</v>
      </c>
      <c r="C785" s="0" t="n">
        <v>7567.51535463333</v>
      </c>
      <c r="D785" s="0" t="n">
        <v>1161227.82170097</v>
      </c>
      <c r="E785" s="0" t="n">
        <v>118238.660587083</v>
      </c>
      <c r="F785" s="0" t="n">
        <v>34989.161113884</v>
      </c>
      <c r="G785" s="0" t="n">
        <v>900000</v>
      </c>
      <c r="H785" s="0" t="n">
        <v>108000</v>
      </c>
      <c r="I785" s="0" t="s">
        <v>1831</v>
      </c>
      <c r="J785" s="0" t="s">
        <v>1832</v>
      </c>
      <c r="K785" s="0" t="s">
        <v>1833</v>
      </c>
      <c r="L785" s="0" t="s">
        <v>1834</v>
      </c>
      <c r="M785" s="0" t="n">
        <v>12966.6184103978</v>
      </c>
      <c r="N785" s="0" t="n">
        <v>1.12923944249265</v>
      </c>
      <c r="O785" s="0" t="n">
        <v>2</v>
      </c>
      <c r="P785" s="0" t="n">
        <v>9</v>
      </c>
      <c r="Q785" s="0" t="n">
        <v>4.5</v>
      </c>
      <c r="R785" s="0" t="n">
        <v>12</v>
      </c>
      <c r="S785" s="0" t="n">
        <v>60</v>
      </c>
      <c r="T785" s="0" t="n">
        <v>218</v>
      </c>
      <c r="U785" s="0" t="n">
        <v>16</v>
      </c>
      <c r="V785" s="0" t="n">
        <v>20</v>
      </c>
      <c r="W785" s="0" t="n">
        <v>10</v>
      </c>
      <c r="X785" s="0" t="n">
        <v>0.8</v>
      </c>
      <c r="Y785" s="0" t="n">
        <v>100</v>
      </c>
      <c r="Z785" s="0" t="s">
        <v>35</v>
      </c>
      <c r="AA785" s="0" t="n">
        <v>100</v>
      </c>
      <c r="AB785" s="0" t="n">
        <v>0.01</v>
      </c>
      <c r="AC785" s="0" t="n">
        <f aca="false">V785/O785</f>
        <v>10</v>
      </c>
    </row>
    <row r="786" customFormat="false" ht="12.8" hidden="false" customHeight="false" outlineLevel="0" collapsed="false">
      <c r="A786" s="0" t="s">
        <v>1795</v>
      </c>
      <c r="B786" s="0" t="s">
        <v>110</v>
      </c>
      <c r="C786" s="0" t="n">
        <v>218.604576587677</v>
      </c>
      <c r="D786" s="0" t="n">
        <v>460493.198339137</v>
      </c>
      <c r="E786" s="0" t="n">
        <v>30491.4036198198</v>
      </c>
      <c r="F786" s="0" t="n">
        <v>10001.7947193176</v>
      </c>
      <c r="G786" s="0" t="n">
        <v>400000</v>
      </c>
      <c r="H786" s="0" t="n">
        <v>20000</v>
      </c>
      <c r="I786" s="0" t="s">
        <v>1835</v>
      </c>
      <c r="J786" s="0" t="s">
        <v>1836</v>
      </c>
      <c r="K786" s="0" t="s">
        <v>1837</v>
      </c>
      <c r="L786" s="0" t="s">
        <v>700</v>
      </c>
      <c r="M786" s="0" t="n">
        <v>3014.32990767661</v>
      </c>
      <c r="N786" s="0" t="n">
        <v>0.658900359269429</v>
      </c>
      <c r="O786" s="0" t="n">
        <v>2</v>
      </c>
      <c r="P786" s="0" t="n">
        <v>4</v>
      </c>
      <c r="Q786" s="0" t="n">
        <v>2</v>
      </c>
      <c r="R786" s="0" t="n">
        <v>5</v>
      </c>
      <c r="S786" s="0" t="n">
        <v>50</v>
      </c>
      <c r="T786" s="0" t="n">
        <v>101</v>
      </c>
      <c r="U786" s="0" t="n">
        <v>17</v>
      </c>
      <c r="V786" s="0" t="n">
        <v>10</v>
      </c>
      <c r="W786" s="0" t="n">
        <v>5</v>
      </c>
      <c r="X786" s="0" t="n">
        <v>0.65</v>
      </c>
      <c r="Y786" s="0" t="n">
        <v>1</v>
      </c>
      <c r="Z786" s="0" t="s">
        <v>114</v>
      </c>
      <c r="AA786" s="0" t="n">
        <v>100</v>
      </c>
      <c r="AB786" s="0" t="n">
        <v>0.01</v>
      </c>
      <c r="AC786" s="0" t="n">
        <f aca="false">V786/O786</f>
        <v>5</v>
      </c>
    </row>
    <row r="787" customFormat="false" ht="12.8" hidden="false" customHeight="false" outlineLevel="0" collapsed="false">
      <c r="A787" s="0" t="s">
        <v>1795</v>
      </c>
      <c r="B787" s="0" t="s">
        <v>115</v>
      </c>
      <c r="C787" s="0" t="n">
        <v>1361.39140915871</v>
      </c>
      <c r="D787" s="0" t="n">
        <v>94475.860781469</v>
      </c>
      <c r="E787" s="0" t="n">
        <v>11824.1088257637</v>
      </c>
      <c r="F787" s="0" t="n">
        <v>5651.75195570532</v>
      </c>
      <c r="G787" s="0" t="n">
        <v>50000</v>
      </c>
      <c r="H787" s="0" t="n">
        <v>27000</v>
      </c>
      <c r="I787" s="0" t="s">
        <v>1838</v>
      </c>
      <c r="J787" s="0" t="s">
        <v>1839</v>
      </c>
      <c r="K787" s="0" t="s">
        <v>1840</v>
      </c>
      <c r="L787" s="0" t="s">
        <v>1151</v>
      </c>
      <c r="M787" s="0" t="n">
        <v>-6873.9077191119</v>
      </c>
      <c r="N787" s="0" t="n">
        <v>-6.7823615394568</v>
      </c>
      <c r="O787" s="0" t="n">
        <v>4</v>
      </c>
      <c r="P787" s="0" t="n">
        <v>5</v>
      </c>
      <c r="Q787" s="0" t="n">
        <v>1.25</v>
      </c>
      <c r="R787" s="0" t="n">
        <v>5.4</v>
      </c>
      <c r="S787" s="0" t="n">
        <v>27</v>
      </c>
      <c r="T787" s="0" t="n">
        <v>52</v>
      </c>
      <c r="U787" s="0" t="n">
        <v>18</v>
      </c>
      <c r="V787" s="0" t="n">
        <v>20</v>
      </c>
      <c r="W787" s="0" t="n">
        <v>5</v>
      </c>
      <c r="X787" s="0" t="n">
        <v>0.65</v>
      </c>
      <c r="Y787" s="0" t="n">
        <v>1</v>
      </c>
      <c r="Z787" s="0" t="s">
        <v>114</v>
      </c>
      <c r="AA787" s="0" t="n">
        <v>10</v>
      </c>
      <c r="AB787" s="0" t="n">
        <v>0.1</v>
      </c>
      <c r="AC787" s="0" t="n">
        <f aca="false">V787/O787</f>
        <v>5</v>
      </c>
    </row>
    <row r="788" customFormat="false" ht="12.8" hidden="false" customHeight="false" outlineLevel="0" collapsed="false">
      <c r="A788" s="0" t="s">
        <v>1795</v>
      </c>
      <c r="B788" s="0" t="s">
        <v>120</v>
      </c>
      <c r="C788" s="0" t="n">
        <v>324.50448346138</v>
      </c>
      <c r="D788" s="0" t="n">
        <v>142770.271565723</v>
      </c>
      <c r="E788" s="0" t="n">
        <v>18094.2524952379</v>
      </c>
      <c r="F788" s="0" t="n">
        <v>4676.01907048537</v>
      </c>
      <c r="G788" s="0" t="n">
        <v>100000</v>
      </c>
      <c r="H788" s="0" t="n">
        <v>20000</v>
      </c>
      <c r="I788" s="0" t="s">
        <v>704</v>
      </c>
      <c r="J788" s="0" t="s">
        <v>705</v>
      </c>
      <c r="K788" s="0" t="s">
        <v>1841</v>
      </c>
      <c r="L788" s="0" t="s">
        <v>707</v>
      </c>
      <c r="M788" s="0" t="n">
        <v>-9781.11009171233</v>
      </c>
      <c r="N788" s="0" t="n">
        <v>-6.4116824019834</v>
      </c>
      <c r="O788" s="0" t="n">
        <v>5</v>
      </c>
      <c r="P788" s="0" t="n">
        <v>10</v>
      </c>
      <c r="Q788" s="0" t="n">
        <v>2</v>
      </c>
      <c r="R788" s="0" t="n">
        <v>2</v>
      </c>
      <c r="S788" s="0" t="n">
        <v>20</v>
      </c>
      <c r="T788" s="0" t="n">
        <v>66</v>
      </c>
      <c r="U788" s="0" t="n">
        <v>19</v>
      </c>
      <c r="V788" s="0" t="n">
        <v>10</v>
      </c>
      <c r="W788" s="0" t="n">
        <v>10</v>
      </c>
      <c r="X788" s="0" t="n">
        <v>0.65</v>
      </c>
      <c r="Y788" s="0" t="n">
        <v>1</v>
      </c>
      <c r="Z788" s="0" t="s">
        <v>114</v>
      </c>
      <c r="AA788" s="0" t="n">
        <v>10</v>
      </c>
      <c r="AB788" s="0" t="n">
        <v>0.1</v>
      </c>
      <c r="AC788" s="0" t="n">
        <f aca="false">V788/O788</f>
        <v>2</v>
      </c>
    </row>
    <row r="789" customFormat="false" ht="12.8" hidden="false" customHeight="false" outlineLevel="0" collapsed="false">
      <c r="A789" s="0" t="s">
        <v>1795</v>
      </c>
      <c r="B789" s="0" t="s">
        <v>125</v>
      </c>
      <c r="C789" s="0" t="n">
        <v>2154.46923971176</v>
      </c>
      <c r="D789" s="0" t="n">
        <v>886799.444675626</v>
      </c>
      <c r="E789" s="0" t="n">
        <v>103881.07932416</v>
      </c>
      <c r="F789" s="0" t="n">
        <v>28918.3653514655</v>
      </c>
      <c r="G789" s="0" t="n">
        <v>700000</v>
      </c>
      <c r="H789" s="0" t="n">
        <v>54000</v>
      </c>
      <c r="I789" s="0" t="s">
        <v>1842</v>
      </c>
      <c r="J789" s="0" t="s">
        <v>1843</v>
      </c>
      <c r="K789" s="0" t="s">
        <v>1844</v>
      </c>
      <c r="L789" s="0" t="s">
        <v>1845</v>
      </c>
      <c r="M789" s="0" t="n">
        <v>-111359.572104503</v>
      </c>
      <c r="N789" s="0" t="n">
        <v>-11.1564961326231</v>
      </c>
      <c r="O789" s="0" t="n">
        <v>3</v>
      </c>
      <c r="P789" s="0" t="n">
        <v>7</v>
      </c>
      <c r="Q789" s="0" t="n">
        <v>2.33333333333333</v>
      </c>
      <c r="R789" s="0" t="n">
        <v>7.71428571428571</v>
      </c>
      <c r="S789" s="0" t="n">
        <v>38.5714285714286</v>
      </c>
      <c r="T789" s="0" t="n">
        <v>272</v>
      </c>
      <c r="U789" s="0" t="n">
        <v>20</v>
      </c>
      <c r="V789" s="0" t="n">
        <v>20</v>
      </c>
      <c r="W789" s="0" t="n">
        <v>10</v>
      </c>
      <c r="X789" s="0" t="n">
        <v>0.65</v>
      </c>
      <c r="Y789" s="0" t="n">
        <v>1</v>
      </c>
      <c r="Z789" s="0" t="s">
        <v>114</v>
      </c>
      <c r="AA789" s="0" t="n">
        <v>100</v>
      </c>
      <c r="AB789" s="0" t="n">
        <v>0.01</v>
      </c>
      <c r="AC789" s="0" t="n">
        <f aca="false">V789/O789</f>
        <v>6.66666666666667</v>
      </c>
    </row>
    <row r="790" customFormat="false" ht="12.8" hidden="false" customHeight="false" outlineLevel="0" collapsed="false">
      <c r="A790" s="0" t="s">
        <v>1795</v>
      </c>
      <c r="B790" s="0" t="s">
        <v>130</v>
      </c>
      <c r="C790" s="0" t="n">
        <v>503.055087327957</v>
      </c>
      <c r="D790" s="0" t="n">
        <v>73042.6530484327</v>
      </c>
      <c r="E790" s="0" t="n">
        <v>15566.1840011718</v>
      </c>
      <c r="F790" s="0" t="n">
        <v>5876.46904726085</v>
      </c>
      <c r="G790" s="0" t="n">
        <v>50000</v>
      </c>
      <c r="H790" s="0" t="n">
        <v>1600</v>
      </c>
      <c r="I790" s="0" t="s">
        <v>1846</v>
      </c>
      <c r="J790" s="0" t="s">
        <v>1847</v>
      </c>
      <c r="K790" s="0" t="s">
        <v>1848</v>
      </c>
      <c r="L790" s="0" t="s">
        <v>134</v>
      </c>
      <c r="M790" s="0" t="n">
        <v>4477.89535382473</v>
      </c>
      <c r="N790" s="0" t="n">
        <v>6.53089940719922</v>
      </c>
      <c r="O790" s="0" t="n">
        <v>3</v>
      </c>
      <c r="P790" s="0" t="n">
        <v>5</v>
      </c>
      <c r="Q790" s="0" t="n">
        <v>1.66666666666667</v>
      </c>
      <c r="R790" s="0" t="n">
        <v>3.2</v>
      </c>
      <c r="S790" s="0" t="n">
        <v>32</v>
      </c>
      <c r="T790" s="0" t="n">
        <v>69</v>
      </c>
      <c r="U790" s="0" t="n">
        <v>21</v>
      </c>
      <c r="V790" s="0" t="n">
        <v>10</v>
      </c>
      <c r="W790" s="0" t="n">
        <v>5</v>
      </c>
      <c r="X790" s="0" t="n">
        <v>0.8</v>
      </c>
      <c r="Y790" s="0" t="n">
        <v>1</v>
      </c>
      <c r="Z790" s="0" t="s">
        <v>114</v>
      </c>
      <c r="AA790" s="0" t="n">
        <v>10</v>
      </c>
      <c r="AB790" s="0" t="n">
        <v>0.01</v>
      </c>
      <c r="AC790" s="0" t="n">
        <f aca="false">V790/O790</f>
        <v>3.33333333333333</v>
      </c>
    </row>
    <row r="791" customFormat="false" ht="12.8" hidden="false" customHeight="false" outlineLevel="0" collapsed="false">
      <c r="A791" s="0" t="s">
        <v>1795</v>
      </c>
      <c r="B791" s="0" t="s">
        <v>135</v>
      </c>
      <c r="C791" s="0" t="n">
        <v>1718.04876804352</v>
      </c>
      <c r="D791" s="0" t="n">
        <v>927250.306186707</v>
      </c>
      <c r="E791" s="0" t="n">
        <v>21239.8588695247</v>
      </c>
      <c r="F791" s="0" t="n">
        <v>6010.44731718222</v>
      </c>
      <c r="G791" s="0" t="n">
        <v>700000</v>
      </c>
      <c r="H791" s="0" t="n">
        <v>200000</v>
      </c>
      <c r="I791" s="0" t="s">
        <v>1849</v>
      </c>
      <c r="J791" s="0" t="s">
        <v>1850</v>
      </c>
      <c r="K791" s="0" t="s">
        <v>1851</v>
      </c>
      <c r="L791" s="0" t="s">
        <v>239</v>
      </c>
      <c r="M791" s="0" t="n">
        <v>17777.7499998906</v>
      </c>
      <c r="N791" s="0" t="n">
        <v>1.95473188046796</v>
      </c>
      <c r="O791" s="0" t="n">
        <v>7</v>
      </c>
      <c r="P791" s="0" t="n">
        <v>7</v>
      </c>
      <c r="Q791" s="0" t="n">
        <v>1</v>
      </c>
      <c r="R791" s="0" t="n">
        <v>2.85714285714286</v>
      </c>
      <c r="S791" s="0" t="n">
        <v>14.2857142857143</v>
      </c>
      <c r="T791" s="0" t="n">
        <v>97</v>
      </c>
      <c r="U791" s="0" t="n">
        <v>22</v>
      </c>
      <c r="V791" s="0" t="n">
        <v>20</v>
      </c>
      <c r="W791" s="0" t="n">
        <v>5</v>
      </c>
      <c r="X791" s="0" t="n">
        <v>0.8</v>
      </c>
      <c r="Y791" s="0" t="n">
        <v>1</v>
      </c>
      <c r="Z791" s="0" t="s">
        <v>114</v>
      </c>
      <c r="AA791" s="0" t="n">
        <v>100</v>
      </c>
      <c r="AB791" s="0" t="n">
        <v>0.1</v>
      </c>
      <c r="AC791" s="0" t="n">
        <f aca="false">V791/O791</f>
        <v>2.85714285714286</v>
      </c>
    </row>
    <row r="792" customFormat="false" ht="12.8" hidden="false" customHeight="false" outlineLevel="0" collapsed="false">
      <c r="A792" s="0" t="s">
        <v>1795</v>
      </c>
      <c r="B792" s="0" t="s">
        <v>139</v>
      </c>
      <c r="C792" s="0" t="n">
        <v>203.601547718048</v>
      </c>
      <c r="D792" s="0" t="n">
        <v>1135294.80179175</v>
      </c>
      <c r="E792" s="0" t="n">
        <v>65989.7657160892</v>
      </c>
      <c r="F792" s="0" t="n">
        <v>19305.0360756564</v>
      </c>
      <c r="G792" s="0" t="n">
        <v>900000</v>
      </c>
      <c r="H792" s="0" t="n">
        <v>150000</v>
      </c>
      <c r="I792" s="0" t="s">
        <v>1852</v>
      </c>
      <c r="J792" s="0" t="s">
        <v>1853</v>
      </c>
      <c r="K792" s="0" t="s">
        <v>1854</v>
      </c>
      <c r="L792" s="0" t="s">
        <v>1855</v>
      </c>
      <c r="M792" s="0" t="n">
        <v>-52416.998964241</v>
      </c>
      <c r="N792" s="0" t="n">
        <v>-4.41327592526042</v>
      </c>
      <c r="O792" s="0" t="n">
        <v>6</v>
      </c>
      <c r="P792" s="0" t="n">
        <v>9</v>
      </c>
      <c r="Q792" s="0" t="n">
        <v>1.5</v>
      </c>
      <c r="R792" s="0" t="n">
        <v>1.66666666666667</v>
      </c>
      <c r="S792" s="0" t="n">
        <v>16.6666666666667</v>
      </c>
      <c r="T792" s="0" t="n">
        <v>307</v>
      </c>
      <c r="U792" s="0" t="n">
        <v>23</v>
      </c>
      <c r="V792" s="0" t="n">
        <v>10</v>
      </c>
      <c r="W792" s="0" t="n">
        <v>10</v>
      </c>
      <c r="X792" s="0" t="n">
        <v>0.8</v>
      </c>
      <c r="Y792" s="0" t="n">
        <v>1</v>
      </c>
      <c r="Z792" s="0" t="s">
        <v>114</v>
      </c>
      <c r="AA792" s="0" t="n">
        <v>100</v>
      </c>
      <c r="AB792" s="0" t="n">
        <v>0.1</v>
      </c>
      <c r="AC792" s="0" t="n">
        <f aca="false">V792/O792</f>
        <v>1.66666666666667</v>
      </c>
    </row>
    <row r="793" customFormat="false" ht="12.8" hidden="false" customHeight="false" outlineLevel="0" collapsed="false">
      <c r="A793" s="0" t="s">
        <v>1795</v>
      </c>
      <c r="B793" s="0" t="s">
        <v>144</v>
      </c>
      <c r="C793" s="0" t="n">
        <v>8849.13350915909</v>
      </c>
      <c r="D793" s="0" t="n">
        <v>146360.619605837</v>
      </c>
      <c r="E793" s="0" t="n">
        <v>25906.8906049629</v>
      </c>
      <c r="F793" s="0" t="n">
        <v>8053.7290008744</v>
      </c>
      <c r="G793" s="0" t="n">
        <v>100000</v>
      </c>
      <c r="H793" s="0" t="n">
        <v>12400</v>
      </c>
      <c r="I793" s="0" t="s">
        <v>1856</v>
      </c>
      <c r="J793" s="0" t="s">
        <v>1857</v>
      </c>
      <c r="K793" s="0" t="s">
        <v>1858</v>
      </c>
      <c r="L793" s="0" t="s">
        <v>1713</v>
      </c>
      <c r="M793" s="0" t="n">
        <v>6679.79621595427</v>
      </c>
      <c r="N793" s="0" t="n">
        <v>4.78218559559127</v>
      </c>
      <c r="O793" s="0" t="n">
        <v>3</v>
      </c>
      <c r="P793" s="0" t="n">
        <v>10</v>
      </c>
      <c r="Q793" s="0" t="n">
        <v>3.33333333333333</v>
      </c>
      <c r="R793" s="0" t="n">
        <v>12.4</v>
      </c>
      <c r="S793" s="0" t="n">
        <v>62</v>
      </c>
      <c r="T793" s="0" t="n">
        <v>205</v>
      </c>
      <c r="U793" s="0" t="n">
        <v>24</v>
      </c>
      <c r="V793" s="0" t="n">
        <v>20</v>
      </c>
      <c r="W793" s="0" t="n">
        <v>10</v>
      </c>
      <c r="X793" s="0" t="n">
        <v>0.8</v>
      </c>
      <c r="Y793" s="0" t="n">
        <v>1</v>
      </c>
      <c r="Z793" s="0" t="s">
        <v>114</v>
      </c>
      <c r="AA793" s="0" t="n">
        <v>10</v>
      </c>
      <c r="AB793" s="0" t="n">
        <v>0.01</v>
      </c>
      <c r="AC793" s="0" t="n">
        <f aca="false">V793/O793</f>
        <v>6.66666666666667</v>
      </c>
    </row>
    <row r="794" customFormat="false" ht="12.8" hidden="false" customHeight="false" outlineLevel="0" collapsed="false">
      <c r="A794" s="0" t="s">
        <v>1795</v>
      </c>
      <c r="B794" s="0" t="s">
        <v>149</v>
      </c>
      <c r="C794" s="0" t="n">
        <v>104.285391569138</v>
      </c>
      <c r="D794" s="0" t="n">
        <v>83746.5247208499</v>
      </c>
      <c r="E794" s="0" t="n">
        <v>10093.9488972855</v>
      </c>
      <c r="F794" s="0" t="n">
        <v>3652.57582356445</v>
      </c>
      <c r="G794" s="0" t="n">
        <v>60000</v>
      </c>
      <c r="H794" s="0" t="n">
        <v>10000</v>
      </c>
      <c r="I794" s="0" t="s">
        <v>1859</v>
      </c>
      <c r="J794" s="0" t="s">
        <v>1860</v>
      </c>
      <c r="K794" s="0" t="s">
        <v>1861</v>
      </c>
      <c r="L794" s="0" t="s">
        <v>119</v>
      </c>
      <c r="M794" s="0" t="n">
        <v>3403.56025811365</v>
      </c>
      <c r="N794" s="0" t="n">
        <v>4.23628911488852</v>
      </c>
      <c r="O794" s="0" t="n">
        <v>6</v>
      </c>
      <c r="P794" s="0" t="n">
        <v>6</v>
      </c>
      <c r="Q794" s="0" t="n">
        <v>1</v>
      </c>
      <c r="R794" s="0" t="n">
        <v>1.66666666666667</v>
      </c>
      <c r="S794" s="0" t="n">
        <v>16.6666666666667</v>
      </c>
      <c r="T794" s="0" t="n">
        <v>43</v>
      </c>
      <c r="U794" s="0" t="n">
        <v>25</v>
      </c>
      <c r="V794" s="0" t="n">
        <v>10</v>
      </c>
      <c r="W794" s="0" t="n">
        <v>5</v>
      </c>
      <c r="X794" s="0" t="n">
        <v>0.65</v>
      </c>
      <c r="Y794" s="0" t="n">
        <v>100</v>
      </c>
      <c r="Z794" s="0" t="s">
        <v>114</v>
      </c>
      <c r="AA794" s="0" t="n">
        <v>10</v>
      </c>
      <c r="AB794" s="0" t="n">
        <v>0.1</v>
      </c>
      <c r="AC794" s="0" t="n">
        <f aca="false">V794/O794</f>
        <v>1.66666666666667</v>
      </c>
    </row>
    <row r="795" customFormat="false" ht="12.8" hidden="false" customHeight="false" outlineLevel="0" collapsed="false">
      <c r="A795" s="0" t="s">
        <v>1795</v>
      </c>
      <c r="B795" s="0" t="s">
        <v>153</v>
      </c>
      <c r="C795" s="0" t="n">
        <v>1210.97230696678</v>
      </c>
      <c r="D795" s="0" t="n">
        <v>495926.790471232</v>
      </c>
      <c r="E795" s="0" t="n">
        <v>28995.5785296681</v>
      </c>
      <c r="F795" s="0" t="n">
        <v>10931.2119415639</v>
      </c>
      <c r="G795" s="0" t="n">
        <v>400000</v>
      </c>
      <c r="H795" s="0" t="n">
        <v>56000</v>
      </c>
      <c r="I795" s="0" t="s">
        <v>729</v>
      </c>
      <c r="J795" s="0" t="s">
        <v>730</v>
      </c>
      <c r="K795" s="0" t="s">
        <v>1140</v>
      </c>
      <c r="L795" s="0" t="s">
        <v>539</v>
      </c>
      <c r="M795" s="0" t="n">
        <v>-65555.3850430925</v>
      </c>
      <c r="N795" s="0" t="n">
        <v>-11.675416941427</v>
      </c>
      <c r="O795" s="0" t="n">
        <v>2</v>
      </c>
      <c r="P795" s="0" t="n">
        <v>4</v>
      </c>
      <c r="Q795" s="0" t="n">
        <v>2</v>
      </c>
      <c r="R795" s="0" t="n">
        <v>14</v>
      </c>
      <c r="S795" s="0" t="n">
        <v>70</v>
      </c>
      <c r="T795" s="0" t="n">
        <v>91</v>
      </c>
      <c r="U795" s="0" t="n">
        <v>26</v>
      </c>
      <c r="V795" s="0" t="n">
        <v>20</v>
      </c>
      <c r="W795" s="0" t="n">
        <v>5</v>
      </c>
      <c r="X795" s="0" t="n">
        <v>0.65</v>
      </c>
      <c r="Y795" s="0" t="n">
        <v>100</v>
      </c>
      <c r="Z795" s="0" t="s">
        <v>114</v>
      </c>
      <c r="AA795" s="0" t="n">
        <v>100</v>
      </c>
      <c r="AB795" s="0" t="n">
        <v>0.01</v>
      </c>
      <c r="AC795" s="0" t="n">
        <f aca="false">V795/O795</f>
        <v>10</v>
      </c>
    </row>
    <row r="796" customFormat="false" ht="12.8" hidden="false" customHeight="false" outlineLevel="0" collapsed="false">
      <c r="A796" s="0" t="s">
        <v>1795</v>
      </c>
      <c r="B796" s="0" t="s">
        <v>157</v>
      </c>
      <c r="C796" s="0" t="n">
        <v>614.597165822983</v>
      </c>
      <c r="D796" s="0" t="n">
        <v>850871.068031434</v>
      </c>
      <c r="E796" s="0" t="n">
        <v>100677.052369942</v>
      </c>
      <c r="F796" s="0" t="n">
        <v>24194.0156614912</v>
      </c>
      <c r="G796" s="0" t="n">
        <v>700000</v>
      </c>
      <c r="H796" s="0" t="n">
        <v>26000</v>
      </c>
      <c r="I796" s="0" t="s">
        <v>1141</v>
      </c>
      <c r="J796" s="0" t="s">
        <v>1142</v>
      </c>
      <c r="K796" s="0" t="s">
        <v>1143</v>
      </c>
      <c r="L796" s="0" t="s">
        <v>735</v>
      </c>
      <c r="M796" s="0" t="n">
        <v>-120407.712096132</v>
      </c>
      <c r="N796" s="0" t="n">
        <v>-12.3968230913392</v>
      </c>
      <c r="O796" s="0" t="n">
        <v>3</v>
      </c>
      <c r="P796" s="0" t="n">
        <v>7</v>
      </c>
      <c r="Q796" s="0" t="n">
        <v>2.33333333333333</v>
      </c>
      <c r="R796" s="0" t="n">
        <v>3.71428571428571</v>
      </c>
      <c r="S796" s="0" t="n">
        <v>37.1428571428571</v>
      </c>
      <c r="T796" s="0" t="n">
        <v>299</v>
      </c>
      <c r="U796" s="0" t="n">
        <v>27</v>
      </c>
      <c r="V796" s="0" t="n">
        <v>10</v>
      </c>
      <c r="W796" s="0" t="n">
        <v>10</v>
      </c>
      <c r="X796" s="0" t="n">
        <v>0.65</v>
      </c>
      <c r="Y796" s="0" t="n">
        <v>100</v>
      </c>
      <c r="Z796" s="0" t="s">
        <v>114</v>
      </c>
      <c r="AA796" s="0" t="n">
        <v>100</v>
      </c>
      <c r="AB796" s="0" t="n">
        <v>0.01</v>
      </c>
      <c r="AC796" s="0" t="n">
        <f aca="false">V796/O796</f>
        <v>3.33333333333333</v>
      </c>
    </row>
    <row r="797" customFormat="false" ht="12.8" hidden="false" customHeight="false" outlineLevel="0" collapsed="false">
      <c r="A797" s="0" t="s">
        <v>1795</v>
      </c>
      <c r="B797" s="0" t="s">
        <v>162</v>
      </c>
      <c r="C797" s="0" t="n">
        <v>1154.67943763733</v>
      </c>
      <c r="D797" s="0" t="n">
        <v>167556.581541024</v>
      </c>
      <c r="E797" s="0" t="n">
        <v>35148.3343306515</v>
      </c>
      <c r="F797" s="0" t="n">
        <v>8408.24721037217</v>
      </c>
      <c r="G797" s="0" t="n">
        <v>100000</v>
      </c>
      <c r="H797" s="0" t="n">
        <v>24000</v>
      </c>
      <c r="I797" s="0" t="s">
        <v>1862</v>
      </c>
      <c r="J797" s="0" t="s">
        <v>1863</v>
      </c>
      <c r="K797" s="0" t="s">
        <v>1864</v>
      </c>
      <c r="L797" s="0" t="s">
        <v>1865</v>
      </c>
      <c r="M797" s="0" t="n">
        <v>-22765.1129091901</v>
      </c>
      <c r="N797" s="0" t="n">
        <v>-11.9613862071542</v>
      </c>
      <c r="O797" s="0" t="n">
        <v>8</v>
      </c>
      <c r="P797" s="0" t="n">
        <v>10</v>
      </c>
      <c r="Q797" s="0" t="n">
        <v>1.25</v>
      </c>
      <c r="R797" s="0" t="n">
        <v>2.4</v>
      </c>
      <c r="S797" s="0" t="n">
        <v>12</v>
      </c>
      <c r="T797" s="0" t="n">
        <v>116</v>
      </c>
      <c r="U797" s="0" t="n">
        <v>28</v>
      </c>
      <c r="V797" s="0" t="n">
        <v>20</v>
      </c>
      <c r="W797" s="0" t="n">
        <v>10</v>
      </c>
      <c r="X797" s="0" t="n">
        <v>0.65</v>
      </c>
      <c r="Y797" s="0" t="n">
        <v>100</v>
      </c>
      <c r="Z797" s="0" t="s">
        <v>114</v>
      </c>
      <c r="AA797" s="0" t="n">
        <v>10</v>
      </c>
      <c r="AB797" s="0" t="n">
        <v>0.1</v>
      </c>
      <c r="AC797" s="0" t="n">
        <f aca="false">V797/O797</f>
        <v>2.5</v>
      </c>
    </row>
    <row r="798" customFormat="false" ht="12.8" hidden="false" customHeight="false" outlineLevel="0" collapsed="false">
      <c r="A798" s="0" t="s">
        <v>1795</v>
      </c>
      <c r="B798" s="0" t="s">
        <v>167</v>
      </c>
      <c r="C798" s="0" t="n">
        <v>206.311159610748</v>
      </c>
      <c r="D798" s="0" t="n">
        <v>684365.878165435</v>
      </c>
      <c r="E798" s="0" t="n">
        <v>51409.507956293</v>
      </c>
      <c r="F798" s="0" t="n">
        <v>12956.3702091419</v>
      </c>
      <c r="G798" s="0" t="n">
        <v>500000</v>
      </c>
      <c r="H798" s="0" t="n">
        <v>120000</v>
      </c>
      <c r="I798" s="0" t="s">
        <v>1866</v>
      </c>
      <c r="J798" s="0" t="s">
        <v>1867</v>
      </c>
      <c r="K798" s="0" t="s">
        <v>1868</v>
      </c>
      <c r="L798" s="0" t="s">
        <v>549</v>
      </c>
      <c r="M798" s="0" t="n">
        <v>3109.0784936219</v>
      </c>
      <c r="N798" s="0" t="n">
        <v>0.456373939330904</v>
      </c>
      <c r="O798" s="0" t="n">
        <v>4</v>
      </c>
      <c r="P798" s="0" t="n">
        <v>5</v>
      </c>
      <c r="Q798" s="0" t="n">
        <v>1.25</v>
      </c>
      <c r="R798" s="0" t="n">
        <v>2.4</v>
      </c>
      <c r="S798" s="0" t="n">
        <v>24</v>
      </c>
      <c r="T798" s="0" t="n">
        <v>183</v>
      </c>
      <c r="U798" s="0" t="n">
        <v>29</v>
      </c>
      <c r="V798" s="0" t="n">
        <v>10</v>
      </c>
      <c r="W798" s="0" t="n">
        <v>5</v>
      </c>
      <c r="X798" s="0" t="n">
        <v>0.8</v>
      </c>
      <c r="Y798" s="0" t="n">
        <v>100</v>
      </c>
      <c r="Z798" s="0" t="s">
        <v>114</v>
      </c>
      <c r="AA798" s="0" t="n">
        <v>100</v>
      </c>
      <c r="AB798" s="0" t="n">
        <v>0.1</v>
      </c>
      <c r="AC798" s="0" t="n">
        <f aca="false">V798/O798</f>
        <v>2.5</v>
      </c>
    </row>
    <row r="799" customFormat="false" ht="12.8" hidden="false" customHeight="false" outlineLevel="0" collapsed="false">
      <c r="A799" s="0" t="s">
        <v>1795</v>
      </c>
      <c r="B799" s="0" t="s">
        <v>172</v>
      </c>
      <c r="C799" s="0" t="n">
        <v>907.075496196747</v>
      </c>
      <c r="D799" s="0" t="n">
        <v>93520.6882933463</v>
      </c>
      <c r="E799" s="0" t="n">
        <v>14651.5305168442</v>
      </c>
      <c r="F799" s="0" t="n">
        <v>6869.15777650208</v>
      </c>
      <c r="G799" s="0" t="n">
        <v>60000</v>
      </c>
      <c r="H799" s="0" t="n">
        <v>12000</v>
      </c>
      <c r="I799" s="0" t="s">
        <v>787</v>
      </c>
      <c r="J799" s="0" t="s">
        <v>1869</v>
      </c>
      <c r="K799" s="0" t="s">
        <v>1870</v>
      </c>
      <c r="L799" s="0" t="s">
        <v>790</v>
      </c>
      <c r="M799" s="0" t="n">
        <v>4691.62128968802</v>
      </c>
      <c r="N799" s="0" t="n">
        <v>5.28162846683373</v>
      </c>
      <c r="O799" s="0" t="n">
        <v>1</v>
      </c>
      <c r="P799" s="0" t="n">
        <v>6</v>
      </c>
      <c r="Q799" s="0" t="n">
        <v>6</v>
      </c>
      <c r="R799" s="0" t="n">
        <v>20</v>
      </c>
      <c r="S799" s="0" t="n">
        <v>100</v>
      </c>
      <c r="T799" s="0" t="n">
        <v>1443</v>
      </c>
      <c r="U799" s="0" t="n">
        <v>30</v>
      </c>
      <c r="V799" s="0" t="n">
        <v>20</v>
      </c>
      <c r="W799" s="0" t="n">
        <v>5</v>
      </c>
      <c r="X799" s="0" t="n">
        <v>0.8</v>
      </c>
      <c r="Y799" s="0" t="n">
        <v>100</v>
      </c>
      <c r="Z799" s="0" t="s">
        <v>114</v>
      </c>
      <c r="AA799" s="0" t="n">
        <v>10</v>
      </c>
      <c r="AB799" s="0" t="n">
        <v>0.01</v>
      </c>
      <c r="AC799" s="0" t="n">
        <f aca="false">V799/O799</f>
        <v>20</v>
      </c>
    </row>
    <row r="800" customFormat="false" ht="12.8" hidden="false" customHeight="false" outlineLevel="0" collapsed="false">
      <c r="A800" s="0" t="s">
        <v>1795</v>
      </c>
      <c r="B800" s="0" t="s">
        <v>177</v>
      </c>
      <c r="C800" s="0" t="n">
        <v>1380.1322312355</v>
      </c>
      <c r="D800" s="0" t="n">
        <v>147041.643924839</v>
      </c>
      <c r="E800" s="0" t="n">
        <v>27777.3854634039</v>
      </c>
      <c r="F800" s="0" t="n">
        <v>7064.25846143534</v>
      </c>
      <c r="G800" s="0" t="n">
        <v>110000</v>
      </c>
      <c r="H800" s="0" t="n">
        <v>2200</v>
      </c>
      <c r="I800" s="0" t="s">
        <v>1871</v>
      </c>
      <c r="J800" s="0" t="s">
        <v>1872</v>
      </c>
      <c r="K800" s="0" t="s">
        <v>1873</v>
      </c>
      <c r="L800" s="0" t="s">
        <v>1874</v>
      </c>
      <c r="M800" s="0" t="n">
        <v>8131.29853979539</v>
      </c>
      <c r="N800" s="0" t="n">
        <v>5.85363064014875</v>
      </c>
      <c r="O800" s="0" t="n">
        <v>5</v>
      </c>
      <c r="P800" s="0" t="n">
        <v>11</v>
      </c>
      <c r="Q800" s="0" t="n">
        <v>2.2</v>
      </c>
      <c r="R800" s="0" t="n">
        <v>2</v>
      </c>
      <c r="S800" s="0" t="n">
        <v>20</v>
      </c>
      <c r="T800" s="0" t="n">
        <v>89</v>
      </c>
      <c r="U800" s="0" t="n">
        <v>31</v>
      </c>
      <c r="V800" s="0" t="n">
        <v>10</v>
      </c>
      <c r="W800" s="0" t="n">
        <v>10</v>
      </c>
      <c r="X800" s="0" t="n">
        <v>0.8</v>
      </c>
      <c r="Y800" s="0" t="n">
        <v>100</v>
      </c>
      <c r="Z800" s="0" t="s">
        <v>114</v>
      </c>
      <c r="AA800" s="0" t="n">
        <v>10</v>
      </c>
      <c r="AB800" s="0" t="n">
        <v>0.01</v>
      </c>
      <c r="AC800" s="0" t="n">
        <f aca="false">V800/O800</f>
        <v>2</v>
      </c>
    </row>
    <row r="801" customFormat="false" ht="12.8" hidden="false" customHeight="false" outlineLevel="0" collapsed="false">
      <c r="A801" s="0" t="s">
        <v>1795</v>
      </c>
      <c r="B801" s="0" t="s">
        <v>182</v>
      </c>
      <c r="C801" s="0" t="n">
        <v>701.003642559052</v>
      </c>
      <c r="D801" s="0" t="n">
        <v>1418021.81296101</v>
      </c>
      <c r="E801" s="0" t="n">
        <v>70582.7169417127</v>
      </c>
      <c r="F801" s="0" t="n">
        <v>17439.0960192971</v>
      </c>
      <c r="G801" s="0" t="n">
        <v>1100000</v>
      </c>
      <c r="H801" s="0" t="n">
        <v>230000</v>
      </c>
      <c r="I801" s="0" t="s">
        <v>1875</v>
      </c>
      <c r="J801" s="0" t="s">
        <v>1876</v>
      </c>
      <c r="K801" s="0" t="s">
        <v>1877</v>
      </c>
      <c r="L801" s="0" t="s">
        <v>1878</v>
      </c>
      <c r="M801" s="0" t="n">
        <v>-93593.8913673966</v>
      </c>
      <c r="N801" s="0" t="n">
        <v>-6.19164587265116</v>
      </c>
      <c r="O801" s="0" t="n">
        <v>9</v>
      </c>
      <c r="P801" s="0" t="n">
        <v>11</v>
      </c>
      <c r="Q801" s="0" t="n">
        <v>1.22222222222222</v>
      </c>
      <c r="R801" s="0" t="n">
        <v>2.09090909090909</v>
      </c>
      <c r="S801" s="0" t="n">
        <v>10.4545454545455</v>
      </c>
      <c r="T801" s="0" t="n">
        <v>254</v>
      </c>
      <c r="U801" s="0" t="n">
        <v>32</v>
      </c>
      <c r="V801" s="0" t="n">
        <v>20</v>
      </c>
      <c r="W801" s="0" t="n">
        <v>10</v>
      </c>
      <c r="X801" s="0" t="n">
        <v>0.8</v>
      </c>
      <c r="Y801" s="0" t="n">
        <v>100</v>
      </c>
      <c r="Z801" s="0" t="s">
        <v>114</v>
      </c>
      <c r="AA801" s="0" t="n">
        <v>100</v>
      </c>
      <c r="AB801" s="0" t="n">
        <v>0.1</v>
      </c>
      <c r="AC801" s="0" t="n">
        <f aca="false">V801/O801</f>
        <v>2.22222222222222</v>
      </c>
    </row>
    <row r="802" customFormat="false" ht="12.8" hidden="false" customHeight="false" outlineLevel="0" collapsed="false">
      <c r="A802" s="0" t="s">
        <v>1795</v>
      </c>
      <c r="B802" s="0" t="s">
        <v>187</v>
      </c>
      <c r="C802" s="0" t="n">
        <v>5254.32649493218</v>
      </c>
      <c r="D802" s="0" t="n">
        <v>141495.953631696</v>
      </c>
      <c r="E802" s="0" t="n">
        <v>25496.4789708515</v>
      </c>
      <c r="F802" s="0" t="n">
        <v>7999.47466084426</v>
      </c>
      <c r="G802" s="0" t="n">
        <v>100000</v>
      </c>
      <c r="H802" s="0" t="n">
        <v>8000</v>
      </c>
      <c r="I802" s="0" t="s">
        <v>754</v>
      </c>
      <c r="J802" s="0" t="s">
        <v>755</v>
      </c>
      <c r="K802" s="0" t="s">
        <v>1161</v>
      </c>
      <c r="L802" s="0" t="s">
        <v>757</v>
      </c>
      <c r="M802" s="0" t="n">
        <v>3902.75059326427</v>
      </c>
      <c r="N802" s="0" t="n">
        <v>2.83644141358798</v>
      </c>
      <c r="O802" s="0" t="n">
        <v>3</v>
      </c>
      <c r="P802" s="0" t="n">
        <v>10</v>
      </c>
      <c r="Q802" s="0" t="n">
        <v>3.33333333333333</v>
      </c>
      <c r="R802" s="0" t="n">
        <v>8</v>
      </c>
      <c r="S802" s="0" t="n">
        <v>40</v>
      </c>
      <c r="T802" s="0" t="n">
        <v>98</v>
      </c>
      <c r="U802" s="0" t="n">
        <v>33</v>
      </c>
      <c r="V802" s="0" t="n">
        <v>20</v>
      </c>
      <c r="W802" s="0" t="n">
        <v>10</v>
      </c>
      <c r="X802" s="0" t="n">
        <v>0.8</v>
      </c>
      <c r="Y802" s="0" t="n">
        <v>100</v>
      </c>
      <c r="Z802" s="0" t="s">
        <v>114</v>
      </c>
      <c r="AA802" s="0" t="n">
        <v>10</v>
      </c>
      <c r="AB802" s="0" t="n">
        <v>0.01</v>
      </c>
      <c r="AC802" s="0" t="n">
        <f aca="false">V802/O802</f>
        <v>6.66666666666667</v>
      </c>
    </row>
    <row r="803" customFormat="false" ht="12.8" hidden="false" customHeight="false" outlineLevel="0" collapsed="false">
      <c r="A803" s="0" t="s">
        <v>1795</v>
      </c>
      <c r="B803" s="0" t="s">
        <v>192</v>
      </c>
      <c r="C803" s="0" t="n">
        <v>202.007381677628</v>
      </c>
      <c r="D803" s="0" t="n">
        <v>1201087.60790145</v>
      </c>
      <c r="E803" s="0" t="n">
        <v>72603.2208553264</v>
      </c>
      <c r="F803" s="0" t="n">
        <v>18484.3870461222</v>
      </c>
      <c r="G803" s="0" t="n">
        <v>900000</v>
      </c>
      <c r="H803" s="0" t="n">
        <v>210000</v>
      </c>
      <c r="I803" s="0" t="s">
        <v>758</v>
      </c>
      <c r="J803" s="0" t="s">
        <v>759</v>
      </c>
      <c r="K803" s="0" t="s">
        <v>1879</v>
      </c>
      <c r="L803" s="0" t="s">
        <v>761</v>
      </c>
      <c r="M803" s="0" t="n">
        <v>-58824.11234732</v>
      </c>
      <c r="N803" s="0" t="n">
        <v>-4.66890746406464</v>
      </c>
      <c r="O803" s="0" t="n">
        <v>4</v>
      </c>
      <c r="P803" s="0" t="n">
        <v>9</v>
      </c>
      <c r="Q803" s="0" t="n">
        <v>2.25</v>
      </c>
      <c r="R803" s="0" t="n">
        <v>2.33333333333333</v>
      </c>
      <c r="S803" s="0" t="n">
        <v>23.3333333333333</v>
      </c>
      <c r="T803" s="0" t="n">
        <v>211</v>
      </c>
      <c r="U803" s="0" t="n">
        <v>34</v>
      </c>
      <c r="V803" s="0" t="n">
        <v>10</v>
      </c>
      <c r="W803" s="0" t="n">
        <v>10</v>
      </c>
      <c r="X803" s="0" t="n">
        <v>0.8</v>
      </c>
      <c r="Y803" s="0" t="n">
        <v>100</v>
      </c>
      <c r="Z803" s="0" t="s">
        <v>114</v>
      </c>
      <c r="AA803" s="0" t="n">
        <v>100</v>
      </c>
      <c r="AB803" s="0" t="n">
        <v>0.1</v>
      </c>
      <c r="AC803" s="0" t="n">
        <f aca="false">V803/O803</f>
        <v>2.5</v>
      </c>
    </row>
    <row r="804" customFormat="false" ht="12.8" hidden="false" customHeight="false" outlineLevel="0" collapsed="false">
      <c r="A804" s="0" t="s">
        <v>1795</v>
      </c>
      <c r="B804" s="0" t="s">
        <v>197</v>
      </c>
      <c r="C804" s="0" t="n">
        <v>978.23907995224</v>
      </c>
      <c r="D804" s="0" t="n">
        <v>849619.854645577</v>
      </c>
      <c r="E804" s="0" t="n">
        <v>38997.9239029958</v>
      </c>
      <c r="F804" s="0" t="n">
        <v>10621.9307425809</v>
      </c>
      <c r="G804" s="0" t="n">
        <v>600000</v>
      </c>
      <c r="H804" s="0" t="n">
        <v>200000</v>
      </c>
      <c r="I804" s="0" t="s">
        <v>1880</v>
      </c>
      <c r="J804" s="0" t="s">
        <v>1881</v>
      </c>
      <c r="K804" s="0" t="s">
        <v>1882</v>
      </c>
      <c r="L804" s="0" t="s">
        <v>119</v>
      </c>
      <c r="M804" s="0" t="n">
        <v>-31930.9361756755</v>
      </c>
      <c r="N804" s="0" t="n">
        <v>-3.62213232727392</v>
      </c>
      <c r="O804" s="0" t="n">
        <v>6</v>
      </c>
      <c r="P804" s="0" t="n">
        <v>6</v>
      </c>
      <c r="Q804" s="0" t="n">
        <v>1</v>
      </c>
      <c r="R804" s="0" t="n">
        <v>3.33333333333333</v>
      </c>
      <c r="S804" s="0" t="n">
        <v>16.6666666666667</v>
      </c>
      <c r="T804" s="0" t="n">
        <v>152</v>
      </c>
      <c r="U804" s="0" t="n">
        <v>35</v>
      </c>
      <c r="V804" s="0" t="n">
        <v>20</v>
      </c>
      <c r="W804" s="0" t="n">
        <v>5</v>
      </c>
      <c r="X804" s="0" t="n">
        <v>0.8</v>
      </c>
      <c r="Y804" s="0" t="n">
        <v>100</v>
      </c>
      <c r="Z804" s="0" t="s">
        <v>114</v>
      </c>
      <c r="AA804" s="0" t="n">
        <v>100</v>
      </c>
      <c r="AB804" s="0" t="n">
        <v>0.1</v>
      </c>
      <c r="AC804" s="0" t="n">
        <f aca="false">V804/O804</f>
        <v>3.33333333333333</v>
      </c>
    </row>
    <row r="805" customFormat="false" ht="12.8" hidden="false" customHeight="false" outlineLevel="0" collapsed="false">
      <c r="A805" s="0" t="s">
        <v>1795</v>
      </c>
      <c r="B805" s="0" t="s">
        <v>201</v>
      </c>
      <c r="C805" s="0" t="n">
        <v>100.241583824158</v>
      </c>
      <c r="D805" s="0" t="n">
        <v>74453.2817851328</v>
      </c>
      <c r="E805" s="0" t="n">
        <v>15077.6538633822</v>
      </c>
      <c r="F805" s="0" t="n">
        <v>4375.62792175059</v>
      </c>
      <c r="G805" s="0" t="n">
        <v>50000</v>
      </c>
      <c r="H805" s="0" t="n">
        <v>5000</v>
      </c>
      <c r="I805" s="0" t="s">
        <v>646</v>
      </c>
      <c r="J805" s="0" t="s">
        <v>765</v>
      </c>
      <c r="K805" s="0" t="s">
        <v>1169</v>
      </c>
      <c r="L805" s="0" t="s">
        <v>767</v>
      </c>
      <c r="M805" s="0" t="n">
        <v>3484.31076941284</v>
      </c>
      <c r="N805" s="0" t="n">
        <v>4.9096256005192</v>
      </c>
      <c r="O805" s="0" t="n">
        <v>1</v>
      </c>
      <c r="P805" s="0" t="n">
        <v>5</v>
      </c>
      <c r="Q805" s="0" t="n">
        <v>5</v>
      </c>
      <c r="R805" s="0" t="n">
        <v>10</v>
      </c>
      <c r="S805" s="0" t="n">
        <v>100</v>
      </c>
      <c r="T805" s="0" t="n">
        <v>41</v>
      </c>
      <c r="U805" s="0" t="n">
        <v>36</v>
      </c>
      <c r="V805" s="0" t="n">
        <v>10</v>
      </c>
      <c r="W805" s="0" t="n">
        <v>5</v>
      </c>
      <c r="X805" s="0" t="n">
        <v>0.8</v>
      </c>
      <c r="Y805" s="0" t="n">
        <v>100</v>
      </c>
      <c r="Z805" s="0" t="s">
        <v>114</v>
      </c>
      <c r="AA805" s="0" t="n">
        <v>10</v>
      </c>
      <c r="AB805" s="0" t="n">
        <v>0.01</v>
      </c>
      <c r="AC805" s="0" t="n">
        <f aca="false">V805/O805</f>
        <v>10</v>
      </c>
    </row>
    <row r="806" customFormat="false" ht="12.8" hidden="false" customHeight="false" outlineLevel="0" collapsed="false">
      <c r="A806" s="0" t="s">
        <v>1795</v>
      </c>
      <c r="B806" s="0" t="s">
        <v>206</v>
      </c>
      <c r="C806" s="0" t="n">
        <v>1699.18317818642</v>
      </c>
      <c r="D806" s="0" t="n">
        <v>856721.577047811</v>
      </c>
      <c r="E806" s="0" t="n">
        <v>67860.3384521697</v>
      </c>
      <c r="F806" s="0" t="n">
        <v>18861.2385956415</v>
      </c>
      <c r="G806" s="0" t="n">
        <v>700000</v>
      </c>
      <c r="H806" s="0" t="n">
        <v>70000</v>
      </c>
      <c r="I806" s="0" t="s">
        <v>1883</v>
      </c>
      <c r="J806" s="0" t="s">
        <v>1884</v>
      </c>
      <c r="K806" s="0" t="s">
        <v>1885</v>
      </c>
      <c r="L806" s="0" t="s">
        <v>1886</v>
      </c>
      <c r="M806" s="0" t="n">
        <v>-228973.963379097</v>
      </c>
      <c r="N806" s="0" t="n">
        <v>-21.0900712817759</v>
      </c>
      <c r="O806" s="0" t="n">
        <v>2</v>
      </c>
      <c r="P806" s="0" t="n">
        <v>7</v>
      </c>
      <c r="Q806" s="0" t="n">
        <v>3.5</v>
      </c>
      <c r="R806" s="0" t="n">
        <v>10</v>
      </c>
      <c r="S806" s="0" t="n">
        <v>50</v>
      </c>
      <c r="T806" s="0" t="n">
        <v>209</v>
      </c>
      <c r="U806" s="0" t="n">
        <v>37</v>
      </c>
      <c r="V806" s="0" t="n">
        <v>20</v>
      </c>
      <c r="W806" s="0" t="n">
        <v>10</v>
      </c>
      <c r="X806" s="0" t="n">
        <v>0.65</v>
      </c>
      <c r="Y806" s="0" t="n">
        <v>100</v>
      </c>
      <c r="Z806" s="0" t="s">
        <v>114</v>
      </c>
      <c r="AA806" s="0" t="n">
        <v>100</v>
      </c>
      <c r="AB806" s="0" t="n">
        <v>0.01</v>
      </c>
      <c r="AC806" s="0" t="n">
        <f aca="false">V806/O806</f>
        <v>10</v>
      </c>
    </row>
    <row r="807" customFormat="false" ht="12.8" hidden="false" customHeight="false" outlineLevel="0" collapsed="false">
      <c r="A807" s="0" t="s">
        <v>1795</v>
      </c>
      <c r="B807" s="0" t="s">
        <v>211</v>
      </c>
      <c r="C807" s="0" t="n">
        <v>477.171031951904</v>
      </c>
      <c r="D807" s="0" t="n">
        <v>144903.175979547</v>
      </c>
      <c r="E807" s="0" t="n">
        <v>25776.6054899865</v>
      </c>
      <c r="F807" s="0" t="n">
        <v>7126.57048956056</v>
      </c>
      <c r="G807" s="0" t="n">
        <v>90000</v>
      </c>
      <c r="H807" s="0" t="n">
        <v>22000</v>
      </c>
      <c r="I807" s="0" t="s">
        <v>1887</v>
      </c>
      <c r="J807" s="0" t="s">
        <v>1888</v>
      </c>
      <c r="K807" s="0" t="s">
        <v>1889</v>
      </c>
      <c r="L807" s="0" t="s">
        <v>1890</v>
      </c>
      <c r="M807" s="0" t="n">
        <v>-7235.04821798703</v>
      </c>
      <c r="N807" s="0" t="n">
        <v>-4.75557556698779</v>
      </c>
      <c r="O807" s="0" t="n">
        <v>4</v>
      </c>
      <c r="P807" s="0" t="n">
        <v>9</v>
      </c>
      <c r="Q807" s="0" t="n">
        <v>2.25</v>
      </c>
      <c r="R807" s="0" t="n">
        <v>2.44444444444444</v>
      </c>
      <c r="S807" s="0" t="n">
        <v>24.4444444444444</v>
      </c>
      <c r="T807" s="0" t="n">
        <v>81</v>
      </c>
      <c r="U807" s="0" t="n">
        <v>38</v>
      </c>
      <c r="V807" s="0" t="n">
        <v>10</v>
      </c>
      <c r="W807" s="0" t="n">
        <v>10</v>
      </c>
      <c r="X807" s="0" t="n">
        <v>0.65</v>
      </c>
      <c r="Y807" s="0" t="n">
        <v>100</v>
      </c>
      <c r="Z807" s="0" t="s">
        <v>114</v>
      </c>
      <c r="AA807" s="0" t="n">
        <v>10</v>
      </c>
      <c r="AB807" s="0" t="n">
        <v>0.1</v>
      </c>
      <c r="AC807" s="0" t="n">
        <f aca="false">V807/O807</f>
        <v>2.5</v>
      </c>
    </row>
    <row r="808" customFormat="false" ht="12.8" hidden="false" customHeight="false" outlineLevel="0" collapsed="false">
      <c r="A808" s="0" t="s">
        <v>1795</v>
      </c>
      <c r="B808" s="0" t="s">
        <v>216</v>
      </c>
      <c r="C808" s="0" t="n">
        <v>1329.96771860123</v>
      </c>
      <c r="D808" s="0" t="n">
        <v>107968.126550252</v>
      </c>
      <c r="E808" s="0" t="n">
        <v>17241.4123033957</v>
      </c>
      <c r="F808" s="0" t="n">
        <v>7726.71424685639</v>
      </c>
      <c r="G808" s="0" t="n">
        <v>60000</v>
      </c>
      <c r="H808" s="0" t="n">
        <v>23000</v>
      </c>
      <c r="I808" s="0" t="s">
        <v>1891</v>
      </c>
      <c r="J808" s="0" t="s">
        <v>1892</v>
      </c>
      <c r="K808" s="0" t="s">
        <v>1893</v>
      </c>
      <c r="L808" s="0" t="s">
        <v>805</v>
      </c>
      <c r="M808" s="0" t="n">
        <v>-11155.8300861929</v>
      </c>
      <c r="N808" s="0" t="n">
        <v>-9.36489216878466</v>
      </c>
      <c r="O808" s="0" t="n">
        <v>5</v>
      </c>
      <c r="P808" s="0" t="n">
        <v>6</v>
      </c>
      <c r="Q808" s="0" t="n">
        <v>1.2</v>
      </c>
      <c r="R808" s="0" t="n">
        <v>3.83333333333333</v>
      </c>
      <c r="S808" s="0" t="n">
        <v>19.1666666666667</v>
      </c>
      <c r="T808" s="0" t="n">
        <v>47</v>
      </c>
      <c r="U808" s="0" t="n">
        <v>39</v>
      </c>
      <c r="V808" s="0" t="n">
        <v>20</v>
      </c>
      <c r="W808" s="0" t="n">
        <v>5</v>
      </c>
      <c r="X808" s="0" t="n">
        <v>0.65</v>
      </c>
      <c r="Y808" s="0" t="n">
        <v>100</v>
      </c>
      <c r="Z808" s="0" t="s">
        <v>114</v>
      </c>
      <c r="AA808" s="0" t="n">
        <v>10</v>
      </c>
      <c r="AB808" s="0" t="n">
        <v>0.1</v>
      </c>
      <c r="AC808" s="0" t="n">
        <f aca="false">V808/O808</f>
        <v>4</v>
      </c>
    </row>
    <row r="809" customFormat="false" ht="12.8" hidden="false" customHeight="false" outlineLevel="0" collapsed="false">
      <c r="A809" s="0" t="s">
        <v>1795</v>
      </c>
      <c r="B809" s="0" t="s">
        <v>220</v>
      </c>
      <c r="C809" s="0" t="n">
        <v>269.847461938858</v>
      </c>
      <c r="D809" s="0" t="n">
        <v>478073.04903586</v>
      </c>
      <c r="E809" s="0" t="n">
        <v>48633.6857778656</v>
      </c>
      <c r="F809" s="0" t="n">
        <v>13439.3632579948</v>
      </c>
      <c r="G809" s="0" t="n">
        <v>400000</v>
      </c>
      <c r="H809" s="0" t="n">
        <v>16000</v>
      </c>
      <c r="I809" s="0" t="s">
        <v>779</v>
      </c>
      <c r="J809" s="0" t="s">
        <v>780</v>
      </c>
      <c r="K809" s="0" t="s">
        <v>1894</v>
      </c>
      <c r="L809" s="0" t="s">
        <v>539</v>
      </c>
      <c r="M809" s="0" t="n">
        <v>-16305.0558822772</v>
      </c>
      <c r="N809" s="0" t="n">
        <v>-3.29809425621248</v>
      </c>
      <c r="O809" s="0" t="n">
        <v>2</v>
      </c>
      <c r="P809" s="0" t="n">
        <v>4</v>
      </c>
      <c r="Q809" s="0" t="n">
        <v>2</v>
      </c>
      <c r="R809" s="0" t="n">
        <v>4</v>
      </c>
      <c r="S809" s="0" t="n">
        <v>40</v>
      </c>
      <c r="T809" s="0" t="n">
        <v>91</v>
      </c>
      <c r="U809" s="0" t="n">
        <v>40</v>
      </c>
      <c r="V809" s="0" t="n">
        <v>10</v>
      </c>
      <c r="W809" s="0" t="n">
        <v>5</v>
      </c>
      <c r="X809" s="0" t="n">
        <v>0.65</v>
      </c>
      <c r="Y809" s="0" t="n">
        <v>100</v>
      </c>
      <c r="Z809" s="0" t="s">
        <v>114</v>
      </c>
      <c r="AA809" s="0" t="n">
        <v>100</v>
      </c>
      <c r="AB809" s="0" t="n">
        <v>0.01</v>
      </c>
      <c r="AC809" s="0" t="n">
        <f aca="false">V809/O809</f>
        <v>5</v>
      </c>
    </row>
    <row r="810" customFormat="false" ht="12.8" hidden="false" customHeight="false" outlineLevel="0" collapsed="false">
      <c r="A810" s="0" t="s">
        <v>1795</v>
      </c>
      <c r="B810" s="0" t="s">
        <v>225</v>
      </c>
      <c r="C810" s="0" t="n">
        <v>1770.8664124012</v>
      </c>
      <c r="D810" s="0" t="n">
        <v>1396469.71566059</v>
      </c>
      <c r="E810" s="0" t="n">
        <v>35782.9666375916</v>
      </c>
      <c r="F810" s="0" t="n">
        <v>10686.749022999</v>
      </c>
      <c r="G810" s="0" t="n">
        <v>1100000</v>
      </c>
      <c r="H810" s="0" t="n">
        <v>250000</v>
      </c>
      <c r="I810" s="0" t="s">
        <v>1895</v>
      </c>
      <c r="J810" s="0" t="s">
        <v>1896</v>
      </c>
      <c r="K810" s="0" t="s">
        <v>1897</v>
      </c>
      <c r="L810" s="0" t="s">
        <v>1898</v>
      </c>
      <c r="M810" s="0" t="n">
        <v>-153617.547472722</v>
      </c>
      <c r="N810" s="0" t="n">
        <v>-9.91025157914032</v>
      </c>
      <c r="O810" s="0" t="n">
        <v>8</v>
      </c>
      <c r="P810" s="0" t="n">
        <v>11</v>
      </c>
      <c r="Q810" s="0" t="n">
        <v>1.375</v>
      </c>
      <c r="R810" s="0" t="n">
        <v>2.27272727272727</v>
      </c>
      <c r="S810" s="0" t="n">
        <v>11.3636363636364</v>
      </c>
      <c r="T810" s="0" t="n">
        <v>157</v>
      </c>
      <c r="U810" s="0" t="n">
        <v>41</v>
      </c>
      <c r="V810" s="0" t="n">
        <v>20</v>
      </c>
      <c r="W810" s="0" t="n">
        <v>10</v>
      </c>
      <c r="X810" s="0" t="n">
        <v>0.8</v>
      </c>
      <c r="Y810" s="0" t="n">
        <v>1</v>
      </c>
      <c r="Z810" s="0" t="s">
        <v>114</v>
      </c>
      <c r="AA810" s="0" t="n">
        <v>100</v>
      </c>
      <c r="AB810" s="0" t="n">
        <v>0.1</v>
      </c>
      <c r="AC810" s="0" t="n">
        <f aca="false">V810/O810</f>
        <v>2.5</v>
      </c>
    </row>
    <row r="811" customFormat="false" ht="12.8" hidden="false" customHeight="false" outlineLevel="0" collapsed="false">
      <c r="A811" s="0" t="s">
        <v>1795</v>
      </c>
      <c r="B811" s="0" t="s">
        <v>230</v>
      </c>
      <c r="C811" s="0" t="n">
        <v>726.71212220192</v>
      </c>
      <c r="D811" s="0" t="n">
        <v>130777.085601193</v>
      </c>
      <c r="E811" s="0" t="n">
        <v>20662.0299448703</v>
      </c>
      <c r="F811" s="0" t="n">
        <v>6315.05565632235</v>
      </c>
      <c r="G811" s="0" t="n">
        <v>100000</v>
      </c>
      <c r="H811" s="0" t="n">
        <v>3800</v>
      </c>
      <c r="I811" s="0" t="s">
        <v>1899</v>
      </c>
      <c r="J811" s="0" t="s">
        <v>1900</v>
      </c>
      <c r="K811" s="0" t="s">
        <v>1901</v>
      </c>
      <c r="L811" s="0" t="s">
        <v>1902</v>
      </c>
      <c r="M811" s="0" t="n">
        <v>4626.08093981989</v>
      </c>
      <c r="N811" s="0" t="n">
        <v>3.66709797693461</v>
      </c>
      <c r="O811" s="0" t="n">
        <v>3</v>
      </c>
      <c r="P811" s="0" t="n">
        <v>10</v>
      </c>
      <c r="Q811" s="0" t="n">
        <v>3.33333333333333</v>
      </c>
      <c r="R811" s="0" t="n">
        <v>3.8</v>
      </c>
      <c r="S811" s="0" t="n">
        <v>38</v>
      </c>
      <c r="T811" s="0" t="n">
        <v>330</v>
      </c>
      <c r="U811" s="0" t="n">
        <v>42</v>
      </c>
      <c r="V811" s="0" t="n">
        <v>10</v>
      </c>
      <c r="W811" s="0" t="n">
        <v>10</v>
      </c>
      <c r="X811" s="0" t="n">
        <v>0.8</v>
      </c>
      <c r="Y811" s="0" t="n">
        <v>1</v>
      </c>
      <c r="Z811" s="0" t="s">
        <v>114</v>
      </c>
      <c r="AA811" s="0" t="n">
        <v>10</v>
      </c>
      <c r="AB811" s="0" t="n">
        <v>0.01</v>
      </c>
      <c r="AC811" s="0" t="n">
        <f aca="false">V811/O811</f>
        <v>3.33333333333333</v>
      </c>
    </row>
    <row r="812" customFormat="false" ht="12.8" hidden="false" customHeight="false" outlineLevel="0" collapsed="false">
      <c r="A812" s="0" t="s">
        <v>1795</v>
      </c>
      <c r="B812" s="0" t="s">
        <v>235</v>
      </c>
      <c r="C812" s="0" t="n">
        <v>1289.50297164917</v>
      </c>
      <c r="D812" s="0" t="n">
        <v>85443.2487840563</v>
      </c>
      <c r="E812" s="0" t="n">
        <v>8071.54283055797</v>
      </c>
      <c r="F812" s="0" t="n">
        <v>5371.70595349831</v>
      </c>
      <c r="G812" s="0" t="n">
        <v>60000</v>
      </c>
      <c r="H812" s="0" t="n">
        <v>12000</v>
      </c>
      <c r="I812" s="0" t="s">
        <v>787</v>
      </c>
      <c r="J812" s="0" t="s">
        <v>788</v>
      </c>
      <c r="K812" s="0" t="s">
        <v>1193</v>
      </c>
      <c r="L812" s="0" t="s">
        <v>790</v>
      </c>
      <c r="M812" s="0" t="n">
        <v>6586.70431547028</v>
      </c>
      <c r="N812" s="0" t="n">
        <v>8.352768130861</v>
      </c>
      <c r="O812" s="0" t="n">
        <v>1</v>
      </c>
      <c r="P812" s="0" t="n">
        <v>6</v>
      </c>
      <c r="Q812" s="0" t="n">
        <v>6</v>
      </c>
      <c r="R812" s="0" t="n">
        <v>20</v>
      </c>
      <c r="S812" s="0" t="n">
        <v>100</v>
      </c>
      <c r="T812" s="0" t="n">
        <v>106</v>
      </c>
      <c r="U812" s="0" t="n">
        <v>43</v>
      </c>
      <c r="V812" s="0" t="n">
        <v>20</v>
      </c>
      <c r="W812" s="0" t="n">
        <v>5</v>
      </c>
      <c r="X812" s="0" t="n">
        <v>0.8</v>
      </c>
      <c r="Y812" s="0" t="n">
        <v>1</v>
      </c>
      <c r="Z812" s="0" t="s">
        <v>114</v>
      </c>
      <c r="AA812" s="0" t="n">
        <v>10</v>
      </c>
      <c r="AB812" s="0" t="n">
        <v>0.01</v>
      </c>
      <c r="AC812" s="0" t="n">
        <f aca="false">V812/O812</f>
        <v>20</v>
      </c>
    </row>
    <row r="813" customFormat="false" ht="12.8" hidden="false" customHeight="false" outlineLevel="0" collapsed="false">
      <c r="A813" s="0" t="s">
        <v>1795</v>
      </c>
      <c r="B813" s="0" t="s">
        <v>240</v>
      </c>
      <c r="C813" s="0" t="n">
        <v>179.185027360916</v>
      </c>
      <c r="D813" s="0" t="n">
        <v>654353.253938441</v>
      </c>
      <c r="E813" s="0" t="n">
        <v>27316.1725651357</v>
      </c>
      <c r="F813" s="0" t="n">
        <v>7037.08137330494</v>
      </c>
      <c r="G813" s="0" t="n">
        <v>500000</v>
      </c>
      <c r="H813" s="0" t="n">
        <v>120000</v>
      </c>
      <c r="I813" s="0" t="s">
        <v>1903</v>
      </c>
      <c r="J813" s="0" t="s">
        <v>1904</v>
      </c>
      <c r="K813" s="0" t="s">
        <v>1905</v>
      </c>
      <c r="L813" s="0" t="s">
        <v>615</v>
      </c>
      <c r="M813" s="0" t="n">
        <v>-42514.0304917971</v>
      </c>
      <c r="N813" s="0" t="n">
        <v>-6.10073559796351</v>
      </c>
      <c r="O813" s="0" t="n">
        <v>4</v>
      </c>
      <c r="P813" s="0" t="n">
        <v>5</v>
      </c>
      <c r="Q813" s="0" t="n">
        <v>1.25</v>
      </c>
      <c r="R813" s="0" t="n">
        <v>2.4</v>
      </c>
      <c r="S813" s="0" t="n">
        <v>24</v>
      </c>
      <c r="T813" s="0" t="n">
        <v>128</v>
      </c>
      <c r="U813" s="0" t="n">
        <v>44</v>
      </c>
      <c r="V813" s="0" t="n">
        <v>10</v>
      </c>
      <c r="W813" s="0" t="n">
        <v>5</v>
      </c>
      <c r="X813" s="0" t="n">
        <v>0.8</v>
      </c>
      <c r="Y813" s="0" t="n">
        <v>1</v>
      </c>
      <c r="Z813" s="0" t="s">
        <v>114</v>
      </c>
      <c r="AA813" s="0" t="n">
        <v>100</v>
      </c>
      <c r="AB813" s="0" t="n">
        <v>0.1</v>
      </c>
      <c r="AC813" s="0" t="n">
        <f aca="false">V813/O813</f>
        <v>2.5</v>
      </c>
    </row>
    <row r="814" customFormat="false" ht="12.8" hidden="false" customHeight="false" outlineLevel="0" collapsed="false">
      <c r="A814" s="0" t="s">
        <v>1795</v>
      </c>
      <c r="B814" s="0" t="s">
        <v>244</v>
      </c>
      <c r="C814" s="0" t="n">
        <v>1147.52188181877</v>
      </c>
      <c r="D814" s="0" t="n">
        <v>158034.628872558</v>
      </c>
      <c r="E814" s="0" t="n">
        <v>24353.0647829121</v>
      </c>
      <c r="F814" s="0" t="n">
        <v>8681.56408964628</v>
      </c>
      <c r="G814" s="0" t="n">
        <v>100000</v>
      </c>
      <c r="H814" s="0" t="n">
        <v>25000</v>
      </c>
      <c r="I814" s="0" t="s">
        <v>1906</v>
      </c>
      <c r="J814" s="0" t="s">
        <v>1907</v>
      </c>
      <c r="K814" s="0" t="s">
        <v>1908</v>
      </c>
      <c r="L814" s="0" t="s">
        <v>1909</v>
      </c>
      <c r="M814" s="0" t="n">
        <v>-24609.4382606655</v>
      </c>
      <c r="N814" s="0" t="n">
        <v>-13.473987218383</v>
      </c>
      <c r="O814" s="0" t="n">
        <v>8</v>
      </c>
      <c r="P814" s="0" t="n">
        <v>10</v>
      </c>
      <c r="Q814" s="0" t="n">
        <v>1.25</v>
      </c>
      <c r="R814" s="0" t="n">
        <v>2.5</v>
      </c>
      <c r="S814" s="0" t="n">
        <v>12.5</v>
      </c>
      <c r="T814" s="0" t="n">
        <v>156</v>
      </c>
      <c r="U814" s="0" t="n">
        <v>45</v>
      </c>
      <c r="V814" s="0" t="n">
        <v>20</v>
      </c>
      <c r="W814" s="0" t="n">
        <v>10</v>
      </c>
      <c r="X814" s="0" t="n">
        <v>0.65</v>
      </c>
      <c r="Y814" s="0" t="n">
        <v>1</v>
      </c>
      <c r="Z814" s="0" t="s">
        <v>114</v>
      </c>
      <c r="AA814" s="0" t="n">
        <v>10</v>
      </c>
      <c r="AB814" s="0" t="n">
        <v>0.1</v>
      </c>
      <c r="AC814" s="0" t="n">
        <f aca="false">V814/O814</f>
        <v>2.5</v>
      </c>
    </row>
    <row r="815" customFormat="false" ht="12.8" hidden="false" customHeight="false" outlineLevel="0" collapsed="false">
      <c r="A815" s="0" t="s">
        <v>1795</v>
      </c>
      <c r="B815" s="0" t="s">
        <v>249</v>
      </c>
      <c r="C815" s="0" t="n">
        <v>319.806913614273</v>
      </c>
      <c r="D815" s="0" t="n">
        <v>803916.251227746</v>
      </c>
      <c r="E815" s="0" t="n">
        <v>55629.3486698586</v>
      </c>
      <c r="F815" s="0" t="n">
        <v>15286.9025578876</v>
      </c>
      <c r="G815" s="0" t="n">
        <v>700000</v>
      </c>
      <c r="H815" s="0" t="n">
        <v>33000</v>
      </c>
      <c r="I815" s="0" t="s">
        <v>795</v>
      </c>
      <c r="J815" s="0" t="s">
        <v>796</v>
      </c>
      <c r="K815" s="0" t="s">
        <v>1910</v>
      </c>
      <c r="L815" s="0" t="s">
        <v>798</v>
      </c>
      <c r="M815" s="0" t="n">
        <v>-144857.837090388</v>
      </c>
      <c r="N815" s="0" t="n">
        <v>-15.2678955795656</v>
      </c>
      <c r="O815" s="0" t="n">
        <v>2</v>
      </c>
      <c r="P815" s="0" t="n">
        <v>7</v>
      </c>
      <c r="Q815" s="0" t="n">
        <v>3.5</v>
      </c>
      <c r="R815" s="0" t="n">
        <v>4.71428571428571</v>
      </c>
      <c r="S815" s="0" t="n">
        <v>47.1428571428571</v>
      </c>
      <c r="T815" s="0" t="n">
        <v>256</v>
      </c>
      <c r="U815" s="0" t="n">
        <v>46</v>
      </c>
      <c r="V815" s="0" t="n">
        <v>10</v>
      </c>
      <c r="W815" s="0" t="n">
        <v>10</v>
      </c>
      <c r="X815" s="0" t="n">
        <v>0.65</v>
      </c>
      <c r="Y815" s="0" t="n">
        <v>1</v>
      </c>
      <c r="Z815" s="0" t="s">
        <v>114</v>
      </c>
      <c r="AA815" s="0" t="n">
        <v>100</v>
      </c>
      <c r="AB815" s="0" t="n">
        <v>0.01</v>
      </c>
      <c r="AC815" s="0" t="n">
        <f aca="false">V815/O815</f>
        <v>5</v>
      </c>
    </row>
    <row r="816" customFormat="false" ht="12.8" hidden="false" customHeight="false" outlineLevel="0" collapsed="false">
      <c r="A816" s="0" t="s">
        <v>1795</v>
      </c>
      <c r="B816" s="0" t="s">
        <v>254</v>
      </c>
      <c r="C816" s="0" t="n">
        <v>1993.0860812664</v>
      </c>
      <c r="D816" s="0" t="n">
        <v>470156.544998156</v>
      </c>
      <c r="E816" s="0" t="n">
        <v>26342.6654154555</v>
      </c>
      <c r="F816" s="0" t="n">
        <v>8813.87958270038</v>
      </c>
      <c r="G816" s="0" t="n">
        <v>400000</v>
      </c>
      <c r="H816" s="0" t="n">
        <v>35000</v>
      </c>
      <c r="I816" s="0" t="s">
        <v>799</v>
      </c>
      <c r="J816" s="0" t="s">
        <v>800</v>
      </c>
      <c r="K816" s="0" t="s">
        <v>1911</v>
      </c>
      <c r="L816" s="0" t="s">
        <v>224</v>
      </c>
      <c r="M816" s="0" t="n">
        <v>-86610.5019993837</v>
      </c>
      <c r="N816" s="0" t="n">
        <v>-15.5559677007548</v>
      </c>
      <c r="O816" s="0" t="n">
        <v>3</v>
      </c>
      <c r="P816" s="0" t="n">
        <v>4</v>
      </c>
      <c r="Q816" s="0" t="n">
        <v>1.33333333333333</v>
      </c>
      <c r="R816" s="0" t="n">
        <v>8.75</v>
      </c>
      <c r="S816" s="0" t="n">
        <v>43.75</v>
      </c>
      <c r="T816" s="0" t="n">
        <v>115</v>
      </c>
      <c r="U816" s="0" t="n">
        <v>47</v>
      </c>
      <c r="V816" s="0" t="n">
        <v>20</v>
      </c>
      <c r="W816" s="0" t="n">
        <v>5</v>
      </c>
      <c r="X816" s="0" t="n">
        <v>0.65</v>
      </c>
      <c r="Y816" s="0" t="n">
        <v>1</v>
      </c>
      <c r="Z816" s="0" t="s">
        <v>114</v>
      </c>
      <c r="AA816" s="0" t="n">
        <v>100</v>
      </c>
      <c r="AB816" s="0" t="n">
        <v>0.01</v>
      </c>
      <c r="AC816" s="0" t="n">
        <f aca="false">V816/O816</f>
        <v>6.66666666666667</v>
      </c>
    </row>
    <row r="817" customFormat="false" ht="12.8" hidden="false" customHeight="false" outlineLevel="0" collapsed="false">
      <c r="A817" s="0" t="s">
        <v>1795</v>
      </c>
      <c r="B817" s="0" t="s">
        <v>258</v>
      </c>
      <c r="C817" s="0" t="n">
        <v>292.998270511627</v>
      </c>
      <c r="D817" s="0" t="n">
        <v>85226.2303969045</v>
      </c>
      <c r="E817" s="0" t="n">
        <v>12402.5627073695</v>
      </c>
      <c r="F817" s="0" t="n">
        <v>4823.66768953501</v>
      </c>
      <c r="G817" s="0" t="n">
        <v>50000</v>
      </c>
      <c r="H817" s="0" t="n">
        <v>18000</v>
      </c>
      <c r="I817" s="0" t="s">
        <v>1912</v>
      </c>
      <c r="J817" s="0" t="s">
        <v>1913</v>
      </c>
      <c r="K817" s="0" t="s">
        <v>1914</v>
      </c>
      <c r="L817" s="0" t="s">
        <v>520</v>
      </c>
      <c r="M817" s="0" t="n">
        <v>3403.42025174337</v>
      </c>
      <c r="N817" s="0" t="n">
        <v>4.15950056678009</v>
      </c>
      <c r="O817" s="0" t="n">
        <v>3</v>
      </c>
      <c r="P817" s="0" t="n">
        <v>5</v>
      </c>
      <c r="Q817" s="0" t="n">
        <v>1.66666666666667</v>
      </c>
      <c r="R817" s="0" t="n">
        <v>3.6</v>
      </c>
      <c r="S817" s="0" t="n">
        <v>36</v>
      </c>
      <c r="T817" s="0" t="n">
        <v>64</v>
      </c>
      <c r="U817" s="0" t="n">
        <v>48</v>
      </c>
      <c r="V817" s="0" t="n">
        <v>10</v>
      </c>
      <c r="W817" s="0" t="n">
        <v>5</v>
      </c>
      <c r="X817" s="0" t="n">
        <v>0.65</v>
      </c>
      <c r="Y817" s="0" t="n">
        <v>1</v>
      </c>
      <c r="Z817" s="0" t="s">
        <v>114</v>
      </c>
      <c r="AA817" s="0" t="n">
        <v>10</v>
      </c>
      <c r="AB817" s="0" t="n">
        <v>0.1</v>
      </c>
      <c r="AC817" s="0" t="n">
        <f aca="false">V817/O817</f>
        <v>3.33333333333333</v>
      </c>
    </row>
    <row r="818" customFormat="false" ht="12.8" hidden="false" customHeight="false" outlineLevel="0" collapsed="false">
      <c r="A818" s="0" t="s">
        <v>1795</v>
      </c>
      <c r="B818" s="0" t="s">
        <v>263</v>
      </c>
      <c r="C818" s="0" t="n">
        <v>2018.67552876472</v>
      </c>
      <c r="D818" s="0" t="n">
        <v>204404.618233746</v>
      </c>
      <c r="E818" s="0" t="n">
        <v>35951.9944990521</v>
      </c>
      <c r="F818" s="0" t="n">
        <v>11452.6237346942</v>
      </c>
      <c r="G818" s="0" t="n">
        <v>120000</v>
      </c>
      <c r="H818" s="0" t="n">
        <v>37000</v>
      </c>
      <c r="I818" s="0" t="s">
        <v>1915</v>
      </c>
      <c r="J818" s="0" t="s">
        <v>1916</v>
      </c>
      <c r="K818" s="0" t="s">
        <v>1917</v>
      </c>
      <c r="L818" s="0" t="s">
        <v>1918</v>
      </c>
      <c r="M818" s="0" t="n">
        <v>-11328.1510644638</v>
      </c>
      <c r="N818" s="0" t="n">
        <v>-5.25101082293379</v>
      </c>
      <c r="O818" s="0" t="n">
        <v>6</v>
      </c>
      <c r="P818" s="0" t="n">
        <v>12</v>
      </c>
      <c r="Q818" s="0" t="n">
        <v>2</v>
      </c>
      <c r="R818" s="0" t="n">
        <v>3.08333333333333</v>
      </c>
      <c r="S818" s="0" t="n">
        <v>15.4166666666667</v>
      </c>
      <c r="T818" s="0" t="n">
        <v>106</v>
      </c>
      <c r="U818" s="0" t="n">
        <v>49</v>
      </c>
      <c r="V818" s="0" t="n">
        <v>20</v>
      </c>
      <c r="W818" s="0" t="n">
        <v>10</v>
      </c>
      <c r="X818" s="0" t="n">
        <v>0.8</v>
      </c>
      <c r="Y818" s="0" t="n">
        <v>100</v>
      </c>
      <c r="Z818" s="0" t="s">
        <v>35</v>
      </c>
      <c r="AA818" s="0" t="n">
        <v>10</v>
      </c>
      <c r="AB818" s="0" t="n">
        <v>0.1</v>
      </c>
      <c r="AC818" s="0" t="n">
        <f aca="false">V818/O818</f>
        <v>3.33333333333333</v>
      </c>
    </row>
    <row r="819" customFormat="false" ht="12.8" hidden="false" customHeight="false" outlineLevel="0" collapsed="false">
      <c r="A819" s="0" t="s">
        <v>1795</v>
      </c>
      <c r="B819" s="0" t="s">
        <v>268</v>
      </c>
      <c r="C819" s="0" t="n">
        <v>4371.37848353386</v>
      </c>
      <c r="D819" s="0" t="n">
        <v>1109080.5349961</v>
      </c>
      <c r="E819" s="0" t="n">
        <v>67044.0936515723</v>
      </c>
      <c r="F819" s="0" t="n">
        <v>18036.4413445246</v>
      </c>
      <c r="G819" s="0" t="n">
        <v>1000000</v>
      </c>
      <c r="H819" s="0" t="n">
        <v>24000</v>
      </c>
      <c r="I819" s="0" t="s">
        <v>1919</v>
      </c>
      <c r="J819" s="0" t="s">
        <v>1920</v>
      </c>
      <c r="K819" s="0" t="s">
        <v>1921</v>
      </c>
      <c r="L819" s="0" t="s">
        <v>1922</v>
      </c>
      <c r="M819" s="0" t="n">
        <v>111189.618251781</v>
      </c>
      <c r="N819" s="0" t="n">
        <v>11.1424622056431</v>
      </c>
      <c r="O819" s="0" t="n">
        <v>4</v>
      </c>
      <c r="P819" s="0" t="n">
        <v>10</v>
      </c>
      <c r="Q819" s="0" t="n">
        <v>2.5</v>
      </c>
      <c r="R819" s="0" t="n">
        <v>2.4</v>
      </c>
      <c r="S819" s="0" t="n">
        <v>24</v>
      </c>
      <c r="T819" s="0" t="n">
        <v>219</v>
      </c>
      <c r="U819" s="0" t="n">
        <v>50</v>
      </c>
      <c r="V819" s="0" t="n">
        <v>10</v>
      </c>
      <c r="W819" s="0" t="n">
        <v>10</v>
      </c>
      <c r="X819" s="0" t="n">
        <v>0.8</v>
      </c>
      <c r="Y819" s="0" t="n">
        <v>100</v>
      </c>
      <c r="Z819" s="0" t="s">
        <v>35</v>
      </c>
      <c r="AA819" s="0" t="n">
        <v>100</v>
      </c>
      <c r="AB819" s="0" t="n">
        <v>0.01</v>
      </c>
      <c r="AC819" s="0" t="n">
        <f aca="false">V819/O819</f>
        <v>2.5</v>
      </c>
    </row>
    <row r="820" customFormat="false" ht="12.8" hidden="false" customHeight="false" outlineLevel="0" collapsed="false">
      <c r="A820" s="0" t="s">
        <v>1795</v>
      </c>
      <c r="B820" s="0" t="s">
        <v>273</v>
      </c>
      <c r="C820" s="0" t="n">
        <v>2389.92487168312</v>
      </c>
      <c r="D820" s="0" t="n">
        <v>618891.597908357</v>
      </c>
      <c r="E820" s="0" t="n">
        <v>51918.0990012599</v>
      </c>
      <c r="F820" s="0" t="n">
        <v>16973.4989070973</v>
      </c>
      <c r="G820" s="0" t="n">
        <v>500000</v>
      </c>
      <c r="H820" s="0" t="n">
        <v>50000</v>
      </c>
      <c r="I820" s="0" t="s">
        <v>1923</v>
      </c>
      <c r="J820" s="0" t="s">
        <v>1924</v>
      </c>
      <c r="K820" s="0" t="s">
        <v>1925</v>
      </c>
      <c r="L820" s="0" t="s">
        <v>559</v>
      </c>
      <c r="M820" s="0" t="n">
        <v>32064.6951672002</v>
      </c>
      <c r="N820" s="0" t="n">
        <v>5.46408063730908</v>
      </c>
      <c r="O820" s="0" t="n">
        <v>3</v>
      </c>
      <c r="P820" s="0" t="n">
        <v>5</v>
      </c>
      <c r="Q820" s="0" t="n">
        <v>1.66666666666667</v>
      </c>
      <c r="R820" s="0" t="n">
        <v>10</v>
      </c>
      <c r="S820" s="0" t="n">
        <v>50</v>
      </c>
      <c r="T820" s="0" t="n">
        <v>100</v>
      </c>
      <c r="U820" s="0" t="n">
        <v>51</v>
      </c>
      <c r="V820" s="0" t="n">
        <v>20</v>
      </c>
      <c r="W820" s="0" t="n">
        <v>5</v>
      </c>
      <c r="X820" s="0" t="n">
        <v>0.8</v>
      </c>
      <c r="Y820" s="0" t="n">
        <v>100</v>
      </c>
      <c r="Z820" s="0" t="s">
        <v>35</v>
      </c>
      <c r="AA820" s="0" t="n">
        <v>100</v>
      </c>
      <c r="AB820" s="0" t="n">
        <v>0.01</v>
      </c>
      <c r="AC820" s="0" t="n">
        <f aca="false">V820/O820</f>
        <v>6.66666666666667</v>
      </c>
    </row>
    <row r="821" customFormat="false" ht="12.8" hidden="false" customHeight="false" outlineLevel="0" collapsed="false">
      <c r="A821" s="0" t="s">
        <v>1795</v>
      </c>
      <c r="B821" s="0" t="s">
        <v>277</v>
      </c>
      <c r="C821" s="0" t="n">
        <v>493.491290092468</v>
      </c>
      <c r="D821" s="0" t="n">
        <v>114032.741602625</v>
      </c>
      <c r="E821" s="0" t="n">
        <v>26750.0380700309</v>
      </c>
      <c r="F821" s="0" t="n">
        <v>8282.70353259413</v>
      </c>
      <c r="G821" s="0" t="n">
        <v>60000</v>
      </c>
      <c r="H821" s="0" t="n">
        <v>19000</v>
      </c>
      <c r="I821" s="0" t="s">
        <v>1926</v>
      </c>
      <c r="J821" s="0" t="s">
        <v>1927</v>
      </c>
      <c r="K821" s="0" t="s">
        <v>1928</v>
      </c>
      <c r="L821" s="0" t="s">
        <v>1929</v>
      </c>
      <c r="M821" s="0" t="n">
        <v>510.124271534136</v>
      </c>
      <c r="N821" s="0" t="n">
        <v>0.449359152851761</v>
      </c>
      <c r="O821" s="0" t="n">
        <v>3</v>
      </c>
      <c r="P821" s="0" t="n">
        <v>6</v>
      </c>
      <c r="Q821" s="0" t="n">
        <v>2</v>
      </c>
      <c r="R821" s="0" t="n">
        <v>3.16666666666667</v>
      </c>
      <c r="S821" s="0" t="n">
        <v>31.6666666666667</v>
      </c>
      <c r="T821" s="0" t="n">
        <v>41</v>
      </c>
      <c r="U821" s="0" t="n">
        <v>52</v>
      </c>
      <c r="V821" s="0" t="n">
        <v>10</v>
      </c>
      <c r="W821" s="0" t="n">
        <v>5</v>
      </c>
      <c r="X821" s="0" t="n">
        <v>0.8</v>
      </c>
      <c r="Y821" s="0" t="n">
        <v>100</v>
      </c>
      <c r="Z821" s="0" t="s">
        <v>35</v>
      </c>
      <c r="AA821" s="0" t="n">
        <v>10</v>
      </c>
      <c r="AB821" s="0" t="n">
        <v>0.1</v>
      </c>
      <c r="AC821" s="0" t="n">
        <f aca="false">V821/O821</f>
        <v>3.33333333333333</v>
      </c>
    </row>
    <row r="822" customFormat="false" ht="12.8" hidden="false" customHeight="false" outlineLevel="0" collapsed="false">
      <c r="A822" s="0" t="s">
        <v>1795</v>
      </c>
      <c r="B822" s="0" t="s">
        <v>282</v>
      </c>
      <c r="C822" s="0" t="n">
        <v>1122.89858937263</v>
      </c>
      <c r="D822" s="0" t="n">
        <v>1193882.30757007</v>
      </c>
      <c r="E822" s="0" t="n">
        <v>57730.064430219</v>
      </c>
      <c r="F822" s="0" t="n">
        <v>16152.2431398506</v>
      </c>
      <c r="G822" s="0" t="n">
        <v>900000</v>
      </c>
      <c r="H822" s="0" t="n">
        <v>220000</v>
      </c>
      <c r="I822" s="0" t="s">
        <v>1930</v>
      </c>
      <c r="J822" s="0" t="s">
        <v>1931</v>
      </c>
      <c r="K822" s="0" t="s">
        <v>1932</v>
      </c>
      <c r="L822" s="0" t="s">
        <v>459</v>
      </c>
      <c r="M822" s="0" t="n">
        <v>-222514.033310303</v>
      </c>
      <c r="N822" s="0" t="n">
        <v>-15.7098706688269</v>
      </c>
      <c r="O822" s="0" t="n">
        <v>8</v>
      </c>
      <c r="P822" s="0" t="n">
        <v>9</v>
      </c>
      <c r="Q822" s="0" t="n">
        <v>1.125</v>
      </c>
      <c r="R822" s="0" t="n">
        <v>2.44444444444444</v>
      </c>
      <c r="S822" s="0" t="n">
        <v>12.2222222222222</v>
      </c>
      <c r="T822" s="0" t="n">
        <v>160</v>
      </c>
      <c r="U822" s="0" t="n">
        <v>53</v>
      </c>
      <c r="V822" s="0" t="n">
        <v>20</v>
      </c>
      <c r="W822" s="0" t="n">
        <v>10</v>
      </c>
      <c r="X822" s="0" t="n">
        <v>0.65</v>
      </c>
      <c r="Y822" s="0" t="n">
        <v>100</v>
      </c>
      <c r="Z822" s="0" t="s">
        <v>35</v>
      </c>
      <c r="AA822" s="0" t="n">
        <v>100</v>
      </c>
      <c r="AB822" s="0" t="n">
        <v>0.1</v>
      </c>
      <c r="AC822" s="0" t="n">
        <f aca="false">V822/O822</f>
        <v>2.5</v>
      </c>
    </row>
    <row r="823" customFormat="false" ht="12.8" hidden="false" customHeight="false" outlineLevel="0" collapsed="false">
      <c r="A823" s="0" t="s">
        <v>1795</v>
      </c>
      <c r="B823" s="0" t="s">
        <v>286</v>
      </c>
      <c r="C823" s="0" t="n">
        <v>1261.11979293823</v>
      </c>
      <c r="D823" s="0" t="n">
        <v>122345.890515169</v>
      </c>
      <c r="E823" s="0" t="n">
        <v>22575.5899116018</v>
      </c>
      <c r="F823" s="0" t="n">
        <v>6570.30060356721</v>
      </c>
      <c r="G823" s="0" t="n">
        <v>90000</v>
      </c>
      <c r="H823" s="0" t="n">
        <v>3200</v>
      </c>
      <c r="I823" s="0" t="s">
        <v>287</v>
      </c>
      <c r="J823" s="0" t="s">
        <v>288</v>
      </c>
      <c r="K823" s="0" t="s">
        <v>1933</v>
      </c>
      <c r="L823" s="0" t="s">
        <v>290</v>
      </c>
      <c r="M823" s="0" t="n">
        <v>419.758903991926</v>
      </c>
      <c r="N823" s="0" t="n">
        <v>0.344273125412146</v>
      </c>
      <c r="O823" s="0" t="n">
        <v>3</v>
      </c>
      <c r="P823" s="0" t="n">
        <v>9</v>
      </c>
      <c r="Q823" s="0" t="n">
        <v>3</v>
      </c>
      <c r="R823" s="0" t="n">
        <v>3.55555555555556</v>
      </c>
      <c r="S823" s="0" t="n">
        <v>35.5555555555556</v>
      </c>
      <c r="T823" s="0" t="n">
        <v>71</v>
      </c>
      <c r="U823" s="0" t="n">
        <v>54</v>
      </c>
      <c r="V823" s="0" t="n">
        <v>10</v>
      </c>
      <c r="W823" s="0" t="n">
        <v>10</v>
      </c>
      <c r="X823" s="0" t="n">
        <v>0.65</v>
      </c>
      <c r="Y823" s="0" t="n">
        <v>100</v>
      </c>
      <c r="Z823" s="0" t="s">
        <v>35</v>
      </c>
      <c r="AA823" s="0" t="n">
        <v>10</v>
      </c>
      <c r="AB823" s="0" t="n">
        <v>0.01</v>
      </c>
      <c r="AC823" s="0" t="n">
        <f aca="false">V823/O823</f>
        <v>3.33333333333333</v>
      </c>
    </row>
    <row r="824" customFormat="false" ht="12.8" hidden="false" customHeight="false" outlineLevel="0" collapsed="false">
      <c r="A824" s="0" t="s">
        <v>1795</v>
      </c>
      <c r="B824" s="0" t="s">
        <v>291</v>
      </c>
      <c r="C824" s="0" t="n">
        <v>1329.9386909008</v>
      </c>
      <c r="D824" s="0" t="n">
        <v>96342.3517346719</v>
      </c>
      <c r="E824" s="0" t="n">
        <v>17503.6259796814</v>
      </c>
      <c r="F824" s="0" t="n">
        <v>6838.72575499053</v>
      </c>
      <c r="G824" s="0" t="n">
        <v>60000</v>
      </c>
      <c r="H824" s="0" t="n">
        <v>12000</v>
      </c>
      <c r="I824" s="0" t="s">
        <v>787</v>
      </c>
      <c r="J824" s="0" t="s">
        <v>823</v>
      </c>
      <c r="K824" s="0" t="s">
        <v>1233</v>
      </c>
      <c r="L824" s="0" t="s">
        <v>790</v>
      </c>
      <c r="M824" s="0" t="n">
        <v>6819.86743982503</v>
      </c>
      <c r="N824" s="0" t="n">
        <v>7.61804980452</v>
      </c>
      <c r="O824" s="0" t="n">
        <v>1</v>
      </c>
      <c r="P824" s="0" t="n">
        <v>6</v>
      </c>
      <c r="Q824" s="0" t="n">
        <v>6</v>
      </c>
      <c r="R824" s="0" t="n">
        <v>20</v>
      </c>
      <c r="S824" s="0" t="n">
        <v>100</v>
      </c>
      <c r="T824" s="0" t="n">
        <v>145</v>
      </c>
      <c r="U824" s="0" t="n">
        <v>55</v>
      </c>
      <c r="V824" s="0" t="n">
        <v>20</v>
      </c>
      <c r="W824" s="0" t="n">
        <v>5</v>
      </c>
      <c r="X824" s="0" t="n">
        <v>0.65</v>
      </c>
      <c r="Y824" s="0" t="n">
        <v>100</v>
      </c>
      <c r="Z824" s="0" t="s">
        <v>35</v>
      </c>
      <c r="AA824" s="0" t="n">
        <v>10</v>
      </c>
      <c r="AB824" s="0" t="n">
        <v>0.01</v>
      </c>
      <c r="AC824" s="0" t="n">
        <f aca="false">V824/O824</f>
        <v>20</v>
      </c>
    </row>
    <row r="825" customFormat="false" ht="12.8" hidden="false" customHeight="false" outlineLevel="0" collapsed="false">
      <c r="A825" s="0" t="s">
        <v>1795</v>
      </c>
      <c r="B825" s="0" t="s">
        <v>296</v>
      </c>
      <c r="C825" s="0" t="n">
        <v>201.38405585289</v>
      </c>
      <c r="D825" s="0" t="n">
        <v>655988.409848464</v>
      </c>
      <c r="E825" s="0" t="n">
        <v>44554.9632510593</v>
      </c>
      <c r="F825" s="0" t="n">
        <v>11433.4465974048</v>
      </c>
      <c r="G825" s="0" t="n">
        <v>500000</v>
      </c>
      <c r="H825" s="0" t="n">
        <v>100000</v>
      </c>
      <c r="I825" s="0" t="s">
        <v>1934</v>
      </c>
      <c r="J825" s="0" t="s">
        <v>1935</v>
      </c>
      <c r="K825" s="0" t="s">
        <v>1936</v>
      </c>
      <c r="L825" s="0" t="s">
        <v>60</v>
      </c>
      <c r="M825" s="0" t="n">
        <v>-66336.3559486549</v>
      </c>
      <c r="N825" s="0" t="n">
        <v>-9.18372996327347</v>
      </c>
      <c r="O825" s="0" t="n">
        <v>5</v>
      </c>
      <c r="P825" s="0" t="n">
        <v>5</v>
      </c>
      <c r="Q825" s="0" t="n">
        <v>1</v>
      </c>
      <c r="R825" s="0" t="n">
        <v>2</v>
      </c>
      <c r="S825" s="0" t="n">
        <v>20</v>
      </c>
      <c r="T825" s="0" t="n">
        <v>64</v>
      </c>
      <c r="U825" s="0" t="n">
        <v>56</v>
      </c>
      <c r="V825" s="0" t="n">
        <v>10</v>
      </c>
      <c r="W825" s="0" t="n">
        <v>5</v>
      </c>
      <c r="X825" s="0" t="n">
        <v>0.65</v>
      </c>
      <c r="Y825" s="0" t="n">
        <v>100</v>
      </c>
      <c r="Z825" s="0" t="s">
        <v>35</v>
      </c>
      <c r="AA825" s="0" t="n">
        <v>100</v>
      </c>
      <c r="AB825" s="0" t="n">
        <v>0.1</v>
      </c>
      <c r="AC825" s="0" t="n">
        <f aca="false">V825/O825</f>
        <v>2</v>
      </c>
    </row>
    <row r="826" customFormat="false" ht="12.8" hidden="false" customHeight="false" outlineLevel="0" collapsed="false">
      <c r="A826" s="0" t="s">
        <v>1795</v>
      </c>
      <c r="B826" s="0" t="s">
        <v>301</v>
      </c>
      <c r="C826" s="0" t="n">
        <v>3077.82579612732</v>
      </c>
      <c r="D826" s="0" t="n">
        <v>1070751.7414707</v>
      </c>
      <c r="E826" s="0" t="n">
        <v>65314.6612603889</v>
      </c>
      <c r="F826" s="0" t="n">
        <v>19437.0802103065</v>
      </c>
      <c r="G826" s="0" t="n">
        <v>900000</v>
      </c>
      <c r="H826" s="0" t="n">
        <v>86000</v>
      </c>
      <c r="I826" s="0" t="s">
        <v>1937</v>
      </c>
      <c r="J826" s="0" t="s">
        <v>1938</v>
      </c>
      <c r="K826" s="0" t="s">
        <v>1939</v>
      </c>
      <c r="L826" s="0" t="s">
        <v>1240</v>
      </c>
      <c r="M826" s="0" t="n">
        <v>-43129.8216826038</v>
      </c>
      <c r="N826" s="0" t="n">
        <v>-3.87202940683452</v>
      </c>
      <c r="O826" s="0" t="n">
        <v>2</v>
      </c>
      <c r="P826" s="0" t="n">
        <v>9</v>
      </c>
      <c r="Q826" s="0" t="n">
        <v>4.5</v>
      </c>
      <c r="R826" s="0" t="n">
        <v>9.55555555555556</v>
      </c>
      <c r="S826" s="0" t="n">
        <v>47.7777777777778</v>
      </c>
      <c r="T826" s="0" t="n">
        <v>174</v>
      </c>
      <c r="U826" s="0" t="n">
        <v>57</v>
      </c>
      <c r="V826" s="0" t="n">
        <v>20</v>
      </c>
      <c r="W826" s="0" t="n">
        <v>10</v>
      </c>
      <c r="X826" s="0" t="n">
        <v>0.8</v>
      </c>
      <c r="Y826" s="0" t="n">
        <v>1</v>
      </c>
      <c r="Z826" s="0" t="s">
        <v>35</v>
      </c>
      <c r="AA826" s="0" t="n">
        <v>100</v>
      </c>
      <c r="AB826" s="0" t="n">
        <v>0.01</v>
      </c>
      <c r="AC826" s="0" t="n">
        <f aca="false">V826/O826</f>
        <v>10</v>
      </c>
    </row>
    <row r="827" customFormat="false" ht="12.8" hidden="false" customHeight="false" outlineLevel="0" collapsed="false">
      <c r="A827" s="0" t="s">
        <v>1795</v>
      </c>
      <c r="B827" s="0" t="s">
        <v>306</v>
      </c>
      <c r="C827" s="0" t="n">
        <v>230.073173522949</v>
      </c>
      <c r="D827" s="0" t="n">
        <v>173409.727759854</v>
      </c>
      <c r="E827" s="0" t="n">
        <v>31620.6374968303</v>
      </c>
      <c r="F827" s="0" t="n">
        <v>8789.09026302416</v>
      </c>
      <c r="G827" s="0" t="n">
        <v>110000</v>
      </c>
      <c r="H827" s="0" t="n">
        <v>23000</v>
      </c>
      <c r="I827" s="0" t="s">
        <v>1940</v>
      </c>
      <c r="J827" s="0" t="s">
        <v>1941</v>
      </c>
      <c r="K827" s="0" t="s">
        <v>1942</v>
      </c>
      <c r="L827" s="0" t="s">
        <v>834</v>
      </c>
      <c r="M827" s="0" t="n">
        <v>2089.65826939425</v>
      </c>
      <c r="N827" s="0" t="n">
        <v>1.21973933095481</v>
      </c>
      <c r="O827" s="0" t="n">
        <v>5</v>
      </c>
      <c r="P827" s="0" t="n">
        <v>11</v>
      </c>
      <c r="Q827" s="0" t="n">
        <v>2.2</v>
      </c>
      <c r="R827" s="0" t="n">
        <v>2.09090909090909</v>
      </c>
      <c r="S827" s="0" t="n">
        <v>20.9090909090909</v>
      </c>
      <c r="T827" s="0" t="n">
        <v>177</v>
      </c>
      <c r="U827" s="0" t="n">
        <v>58</v>
      </c>
      <c r="V827" s="0" t="n">
        <v>10</v>
      </c>
      <c r="W827" s="0" t="n">
        <v>10</v>
      </c>
      <c r="X827" s="0" t="n">
        <v>0.8</v>
      </c>
      <c r="Y827" s="0" t="n">
        <v>1</v>
      </c>
      <c r="Z827" s="0" t="s">
        <v>35</v>
      </c>
      <c r="AA827" s="0" t="n">
        <v>10</v>
      </c>
      <c r="AB827" s="0" t="n">
        <v>0.1</v>
      </c>
      <c r="AC827" s="0" t="n">
        <f aca="false">V827/O827</f>
        <v>2</v>
      </c>
    </row>
    <row r="828" customFormat="false" ht="12.8" hidden="false" customHeight="false" outlineLevel="0" collapsed="false">
      <c r="A828" s="0" t="s">
        <v>1795</v>
      </c>
      <c r="B828" s="0" t="s">
        <v>311</v>
      </c>
      <c r="C828" s="0" t="n">
        <v>1610.45610499382</v>
      </c>
      <c r="D828" s="0" t="n">
        <v>125571.816686909</v>
      </c>
      <c r="E828" s="0" t="n">
        <v>25693.0678043562</v>
      </c>
      <c r="F828" s="0" t="n">
        <v>6878.74888255316</v>
      </c>
      <c r="G828" s="0" t="n">
        <v>70000</v>
      </c>
      <c r="H828" s="0" t="n">
        <v>23000</v>
      </c>
      <c r="I828" s="0" t="s">
        <v>1943</v>
      </c>
      <c r="J828" s="0" t="s">
        <v>1944</v>
      </c>
      <c r="K828" s="0" t="s">
        <v>1945</v>
      </c>
      <c r="L828" s="0" t="s">
        <v>1247</v>
      </c>
      <c r="M828" s="0" t="n">
        <v>-4073.01602240282</v>
      </c>
      <c r="N828" s="0" t="n">
        <v>-3.14167247339142</v>
      </c>
      <c r="O828" s="0" t="n">
        <v>6</v>
      </c>
      <c r="P828" s="0" t="n">
        <v>7</v>
      </c>
      <c r="Q828" s="0" t="n">
        <v>1.16666666666667</v>
      </c>
      <c r="R828" s="0" t="n">
        <v>3.28571428571429</v>
      </c>
      <c r="S828" s="0" t="n">
        <v>16.4285714285714</v>
      </c>
      <c r="T828" s="0" t="n">
        <v>89</v>
      </c>
      <c r="U828" s="0" t="n">
        <v>59</v>
      </c>
      <c r="V828" s="0" t="n">
        <v>20</v>
      </c>
      <c r="W828" s="0" t="n">
        <v>5</v>
      </c>
      <c r="X828" s="0" t="n">
        <v>0.8</v>
      </c>
      <c r="Y828" s="0" t="n">
        <v>1</v>
      </c>
      <c r="Z828" s="0" t="s">
        <v>35</v>
      </c>
      <c r="AA828" s="0" t="n">
        <v>10</v>
      </c>
      <c r="AB828" s="0" t="n">
        <v>0.1</v>
      </c>
      <c r="AC828" s="0" t="n">
        <f aca="false">V828/O828</f>
        <v>3.33333333333333</v>
      </c>
    </row>
    <row r="829" customFormat="false" ht="12.8" hidden="false" customHeight="false" outlineLevel="0" collapsed="false">
      <c r="A829" s="0" t="s">
        <v>1795</v>
      </c>
      <c r="B829" s="0" t="s">
        <v>316</v>
      </c>
      <c r="C829" s="0" t="n">
        <v>377.132600307465</v>
      </c>
      <c r="D829" s="0" t="n">
        <v>551448.123705695</v>
      </c>
      <c r="E829" s="0" t="n">
        <v>28047.1034628387</v>
      </c>
      <c r="F829" s="0" t="n">
        <v>8401.02024285585</v>
      </c>
      <c r="G829" s="0" t="n">
        <v>500000</v>
      </c>
      <c r="H829" s="0" t="n">
        <v>15000</v>
      </c>
      <c r="I829" s="0" t="s">
        <v>838</v>
      </c>
      <c r="J829" s="0" t="s">
        <v>839</v>
      </c>
      <c r="K829" s="0" t="s">
        <v>1946</v>
      </c>
      <c r="L829" s="0" t="s">
        <v>94</v>
      </c>
      <c r="M829" s="0" t="n">
        <v>-341.313497620984</v>
      </c>
      <c r="N829" s="0" t="n">
        <v>-0.0618557505107191</v>
      </c>
      <c r="O829" s="0" t="n">
        <v>3</v>
      </c>
      <c r="P829" s="0" t="n">
        <v>5</v>
      </c>
      <c r="Q829" s="0" t="n">
        <v>1.66666666666667</v>
      </c>
      <c r="R829" s="0" t="n">
        <v>3</v>
      </c>
      <c r="S829" s="0" t="n">
        <v>30</v>
      </c>
      <c r="T829" s="0" t="n">
        <v>71</v>
      </c>
      <c r="U829" s="0" t="n">
        <v>60</v>
      </c>
      <c r="V829" s="0" t="n">
        <v>10</v>
      </c>
      <c r="W829" s="0" t="n">
        <v>5</v>
      </c>
      <c r="X829" s="0" t="n">
        <v>0.8</v>
      </c>
      <c r="Y829" s="0" t="n">
        <v>1</v>
      </c>
      <c r="Z829" s="0" t="s">
        <v>35</v>
      </c>
      <c r="AA829" s="0" t="n">
        <v>100</v>
      </c>
      <c r="AB829" s="0" t="n">
        <v>0.01</v>
      </c>
      <c r="AC829" s="0" t="n">
        <f aca="false">V829/O829</f>
        <v>3.33333333333333</v>
      </c>
    </row>
    <row r="830" customFormat="false" ht="12.8" hidden="false" customHeight="false" outlineLevel="0" collapsed="false">
      <c r="A830" s="0" t="s">
        <v>1795</v>
      </c>
      <c r="B830" s="0" t="s">
        <v>320</v>
      </c>
      <c r="C830" s="0" t="n">
        <v>11309.6740579605</v>
      </c>
      <c r="D830" s="0" t="n">
        <v>139709.303914357</v>
      </c>
      <c r="E830" s="0" t="n">
        <v>31526.8505977319</v>
      </c>
      <c r="F830" s="0" t="n">
        <v>9582.4533166247</v>
      </c>
      <c r="G830" s="0" t="n">
        <v>90000</v>
      </c>
      <c r="H830" s="0" t="n">
        <v>8600</v>
      </c>
      <c r="I830" s="0" t="s">
        <v>841</v>
      </c>
      <c r="J830" s="0" t="s">
        <v>842</v>
      </c>
      <c r="K830" s="0" t="s">
        <v>1947</v>
      </c>
      <c r="L830" s="0" t="s">
        <v>844</v>
      </c>
      <c r="M830" s="0" t="n">
        <v>4682.18506257224</v>
      </c>
      <c r="N830" s="0" t="n">
        <v>3.46758866099465</v>
      </c>
      <c r="O830" s="0" t="n">
        <v>3</v>
      </c>
      <c r="P830" s="0" t="n">
        <v>9</v>
      </c>
      <c r="Q830" s="0" t="n">
        <v>3</v>
      </c>
      <c r="R830" s="0" t="n">
        <v>9.55555555555556</v>
      </c>
      <c r="S830" s="0" t="n">
        <v>47.7777777777778</v>
      </c>
      <c r="T830" s="0" t="n">
        <v>264</v>
      </c>
      <c r="U830" s="0" t="n">
        <v>61</v>
      </c>
      <c r="V830" s="0" t="n">
        <v>20</v>
      </c>
      <c r="W830" s="0" t="n">
        <v>10</v>
      </c>
      <c r="X830" s="0" t="n">
        <v>0.65</v>
      </c>
      <c r="Y830" s="0" t="n">
        <v>1</v>
      </c>
      <c r="Z830" s="0" t="s">
        <v>35</v>
      </c>
      <c r="AA830" s="0" t="n">
        <v>10</v>
      </c>
      <c r="AB830" s="0" t="n">
        <v>0.01</v>
      </c>
      <c r="AC830" s="0" t="n">
        <f aca="false">V830/O830</f>
        <v>6.66666666666667</v>
      </c>
    </row>
    <row r="831" customFormat="false" ht="12.8" hidden="false" customHeight="false" outlineLevel="0" collapsed="false">
      <c r="A831" s="0" t="s">
        <v>1795</v>
      </c>
      <c r="B831" s="0" t="s">
        <v>325</v>
      </c>
      <c r="C831" s="0" t="n">
        <v>180.937384843826</v>
      </c>
      <c r="D831" s="0" t="n">
        <v>1025287.16577215</v>
      </c>
      <c r="E831" s="0" t="n">
        <v>34570.7073622948</v>
      </c>
      <c r="F831" s="0" t="n">
        <v>10716.458409855</v>
      </c>
      <c r="G831" s="0" t="n">
        <v>800000</v>
      </c>
      <c r="H831" s="0" t="n">
        <v>180000</v>
      </c>
      <c r="I831" s="0" t="s">
        <v>1948</v>
      </c>
      <c r="J831" s="0" t="s">
        <v>1949</v>
      </c>
      <c r="K831" s="0" t="s">
        <v>1950</v>
      </c>
      <c r="L831" s="0" t="s">
        <v>1951</v>
      </c>
      <c r="M831" s="0" t="n">
        <v>-177161.620942459</v>
      </c>
      <c r="N831" s="0" t="n">
        <v>-14.7334026113918</v>
      </c>
      <c r="O831" s="0" t="n">
        <v>4</v>
      </c>
      <c r="P831" s="0" t="n">
        <v>8</v>
      </c>
      <c r="Q831" s="0" t="n">
        <v>2</v>
      </c>
      <c r="R831" s="0" t="n">
        <v>2.25</v>
      </c>
      <c r="S831" s="0" t="n">
        <v>22.5</v>
      </c>
      <c r="T831" s="0" t="n">
        <v>107</v>
      </c>
      <c r="U831" s="0" t="n">
        <v>62</v>
      </c>
      <c r="V831" s="0" t="n">
        <v>10</v>
      </c>
      <c r="W831" s="0" t="n">
        <v>10</v>
      </c>
      <c r="X831" s="0" t="n">
        <v>0.65</v>
      </c>
      <c r="Y831" s="0" t="n">
        <v>1</v>
      </c>
      <c r="Z831" s="0" t="s">
        <v>35</v>
      </c>
      <c r="AA831" s="0" t="n">
        <v>100</v>
      </c>
      <c r="AB831" s="0" t="n">
        <v>0.1</v>
      </c>
      <c r="AC831" s="0" t="n">
        <f aca="false">V831/O831</f>
        <v>2.5</v>
      </c>
    </row>
    <row r="832" customFormat="false" ht="12.8" hidden="false" customHeight="false" outlineLevel="0" collapsed="false">
      <c r="A832" s="0" t="s">
        <v>1795</v>
      </c>
      <c r="B832" s="0" t="s">
        <v>330</v>
      </c>
      <c r="C832" s="0" t="n">
        <v>1128.37132811546</v>
      </c>
      <c r="D832" s="0" t="n">
        <v>734444.194265984</v>
      </c>
      <c r="E832" s="0" t="n">
        <v>26540.9476680857</v>
      </c>
      <c r="F832" s="0" t="n">
        <v>7903.24659789782</v>
      </c>
      <c r="G832" s="0" t="n">
        <v>500000</v>
      </c>
      <c r="H832" s="0" t="n">
        <v>200000</v>
      </c>
      <c r="I832" s="0" t="s">
        <v>1952</v>
      </c>
      <c r="J832" s="0" t="s">
        <v>1953</v>
      </c>
      <c r="K832" s="0" t="s">
        <v>1954</v>
      </c>
      <c r="L832" s="0" t="s">
        <v>60</v>
      </c>
      <c r="M832" s="0" t="n">
        <v>-75673.4904085579</v>
      </c>
      <c r="N832" s="0" t="n">
        <v>-9.34104906486015</v>
      </c>
      <c r="O832" s="0" t="n">
        <v>5</v>
      </c>
      <c r="P832" s="0" t="n">
        <v>5</v>
      </c>
      <c r="Q832" s="0" t="n">
        <v>1</v>
      </c>
      <c r="R832" s="0" t="n">
        <v>4</v>
      </c>
      <c r="S832" s="0" t="n">
        <v>20</v>
      </c>
      <c r="T832" s="0" t="n">
        <v>89</v>
      </c>
      <c r="U832" s="0" t="n">
        <v>63</v>
      </c>
      <c r="V832" s="0" t="n">
        <v>20</v>
      </c>
      <c r="W832" s="0" t="n">
        <v>5</v>
      </c>
      <c r="X832" s="0" t="n">
        <v>0.65</v>
      </c>
      <c r="Y832" s="0" t="n">
        <v>1</v>
      </c>
      <c r="Z832" s="0" t="s">
        <v>35</v>
      </c>
      <c r="AA832" s="0" t="n">
        <v>100</v>
      </c>
      <c r="AB832" s="0" t="n">
        <v>0.1</v>
      </c>
      <c r="AC832" s="0" t="n">
        <f aca="false">V832/O832</f>
        <v>4</v>
      </c>
    </row>
    <row r="833" customFormat="false" ht="12.8" hidden="false" customHeight="false" outlineLevel="0" collapsed="false">
      <c r="A833" s="0" t="s">
        <v>1795</v>
      </c>
      <c r="B833" s="0" t="s">
        <v>334</v>
      </c>
      <c r="C833" s="0" t="n">
        <v>556.308981895447</v>
      </c>
      <c r="D833" s="0" t="n">
        <v>80402.3779634047</v>
      </c>
      <c r="E833" s="0" t="n">
        <v>13125.1045689114</v>
      </c>
      <c r="F833" s="0" t="n">
        <v>3677.27339449326</v>
      </c>
      <c r="G833" s="0" t="n">
        <v>60000</v>
      </c>
      <c r="H833" s="0" t="n">
        <v>3600</v>
      </c>
      <c r="I833" s="0" t="s">
        <v>852</v>
      </c>
      <c r="J833" s="0" t="s">
        <v>853</v>
      </c>
      <c r="K833" s="0" t="s">
        <v>1262</v>
      </c>
      <c r="L833" s="0" t="s">
        <v>353</v>
      </c>
      <c r="M833" s="0" t="n">
        <v>7968.99511365742</v>
      </c>
      <c r="N833" s="0" t="n">
        <v>11.0018265061401</v>
      </c>
      <c r="O833" s="0" t="n">
        <v>2</v>
      </c>
      <c r="P833" s="0" t="n">
        <v>6</v>
      </c>
      <c r="Q833" s="0" t="n">
        <v>3</v>
      </c>
      <c r="R833" s="0" t="n">
        <v>6</v>
      </c>
      <c r="S833" s="0" t="n">
        <v>60</v>
      </c>
      <c r="T833" s="0" t="n">
        <v>114</v>
      </c>
      <c r="U833" s="0" t="n">
        <v>64</v>
      </c>
      <c r="V833" s="0" t="n">
        <v>10</v>
      </c>
      <c r="W833" s="0" t="n">
        <v>5</v>
      </c>
      <c r="X833" s="0" t="n">
        <v>0.65</v>
      </c>
      <c r="Y833" s="0" t="n">
        <v>1</v>
      </c>
      <c r="Z833" s="0" t="s">
        <v>35</v>
      </c>
      <c r="AA833" s="0" t="n">
        <v>10</v>
      </c>
      <c r="AB833" s="0" t="n">
        <v>0.01</v>
      </c>
      <c r="AC833" s="0" t="n">
        <f aca="false">V833/O833</f>
        <v>5</v>
      </c>
    </row>
    <row r="834" customFormat="false" ht="12.8" hidden="false" customHeight="false" outlineLevel="0" collapsed="false">
      <c r="A834" s="0" t="s">
        <v>1795</v>
      </c>
      <c r="B834" s="0" t="s">
        <v>339</v>
      </c>
      <c r="C834" s="0" t="n">
        <v>305.66073846817</v>
      </c>
      <c r="D834" s="0" t="n">
        <v>93836.4931122429</v>
      </c>
      <c r="E834" s="0" t="n">
        <v>14570.2172497628</v>
      </c>
      <c r="F834" s="0" t="n">
        <v>4266.27586248012</v>
      </c>
      <c r="G834" s="0" t="n">
        <v>60000</v>
      </c>
      <c r="H834" s="0" t="n">
        <v>15000</v>
      </c>
      <c r="I834" s="0" t="s">
        <v>1955</v>
      </c>
      <c r="J834" s="0" t="s">
        <v>1956</v>
      </c>
      <c r="K834" s="0" t="s">
        <v>1957</v>
      </c>
      <c r="L834" s="0" t="s">
        <v>55</v>
      </c>
      <c r="M834" s="0" t="n">
        <v>6396.55454648122</v>
      </c>
      <c r="N834" s="0" t="n">
        <v>7.31536944261518</v>
      </c>
      <c r="O834" s="0" t="n">
        <v>4</v>
      </c>
      <c r="P834" s="0" t="n">
        <v>6</v>
      </c>
      <c r="Q834" s="0" t="n">
        <v>1.5</v>
      </c>
      <c r="R834" s="0" t="n">
        <v>2.5</v>
      </c>
      <c r="S834" s="0" t="n">
        <v>25</v>
      </c>
      <c r="T834" s="0" t="n">
        <v>37</v>
      </c>
      <c r="U834" s="0" t="n">
        <v>65</v>
      </c>
      <c r="V834" s="0" t="n">
        <v>10</v>
      </c>
      <c r="W834" s="0" t="n">
        <v>5</v>
      </c>
      <c r="X834" s="0" t="n">
        <v>0.65</v>
      </c>
      <c r="Y834" s="0" t="n">
        <v>1</v>
      </c>
      <c r="Z834" s="0" t="s">
        <v>35</v>
      </c>
      <c r="AA834" s="0" t="n">
        <v>10</v>
      </c>
      <c r="AB834" s="0" t="n">
        <v>0.1</v>
      </c>
      <c r="AC834" s="0" t="n">
        <f aca="false">V834/O834</f>
        <v>2.5</v>
      </c>
    </row>
    <row r="835" customFormat="false" ht="12.8" hidden="false" customHeight="false" outlineLevel="0" collapsed="false">
      <c r="A835" s="0" t="s">
        <v>1795</v>
      </c>
      <c r="B835" s="0" t="s">
        <v>344</v>
      </c>
      <c r="C835" s="0" t="n">
        <v>1889.93550848961</v>
      </c>
      <c r="D835" s="0" t="n">
        <v>164247.4552357</v>
      </c>
      <c r="E835" s="0" t="n">
        <v>32869.2134146431</v>
      </c>
      <c r="F835" s="0" t="n">
        <v>10378.2418210568</v>
      </c>
      <c r="G835" s="0" t="n">
        <v>90000</v>
      </c>
      <c r="H835" s="0" t="n">
        <v>31000</v>
      </c>
      <c r="I835" s="0" t="s">
        <v>1958</v>
      </c>
      <c r="J835" s="0" t="s">
        <v>1959</v>
      </c>
      <c r="K835" s="0" t="s">
        <v>1960</v>
      </c>
      <c r="L835" s="0" t="s">
        <v>1961</v>
      </c>
      <c r="M835" s="0" t="n">
        <v>-24523.2248268785</v>
      </c>
      <c r="N835" s="0" t="n">
        <v>-12.9910136567548</v>
      </c>
      <c r="O835" s="0" t="n">
        <v>5</v>
      </c>
      <c r="P835" s="0" t="n">
        <v>9</v>
      </c>
      <c r="Q835" s="0" t="n">
        <v>1.8</v>
      </c>
      <c r="R835" s="0" t="n">
        <v>3.44444444444444</v>
      </c>
      <c r="S835" s="0" t="n">
        <v>17.2222222222222</v>
      </c>
      <c r="T835" s="0" t="n">
        <v>85</v>
      </c>
      <c r="U835" s="0" t="n">
        <v>66</v>
      </c>
      <c r="V835" s="0" t="n">
        <v>20</v>
      </c>
      <c r="W835" s="0" t="n">
        <v>10</v>
      </c>
      <c r="X835" s="0" t="n">
        <v>0.65</v>
      </c>
      <c r="Y835" s="0" t="n">
        <v>1</v>
      </c>
      <c r="Z835" s="0" t="s">
        <v>35</v>
      </c>
      <c r="AA835" s="0" t="n">
        <v>10</v>
      </c>
      <c r="AB835" s="0" t="n">
        <v>0.1</v>
      </c>
      <c r="AC835" s="0" t="n">
        <f aca="false">V835/O835</f>
        <v>4</v>
      </c>
    </row>
    <row r="836" customFormat="false" ht="12.8" hidden="false" customHeight="false" outlineLevel="0" collapsed="false">
      <c r="A836" s="0" t="s">
        <v>1795</v>
      </c>
      <c r="B836" s="0" t="s">
        <v>349</v>
      </c>
      <c r="C836" s="0" t="n">
        <v>105.553859949112</v>
      </c>
      <c r="D836" s="0" t="n">
        <v>78561.3455605369</v>
      </c>
      <c r="E836" s="0" t="n">
        <v>18024.0193859125</v>
      </c>
      <c r="F836" s="0" t="n">
        <v>5537.32617462438</v>
      </c>
      <c r="G836" s="0" t="n">
        <v>50000</v>
      </c>
      <c r="H836" s="0" t="n">
        <v>5000</v>
      </c>
      <c r="I836" s="0" t="s">
        <v>646</v>
      </c>
      <c r="J836" s="0" t="s">
        <v>862</v>
      </c>
      <c r="K836" s="0" t="s">
        <v>1270</v>
      </c>
      <c r="L836" s="0" t="s">
        <v>767</v>
      </c>
      <c r="M836" s="0" t="n">
        <v>1952.28650239609</v>
      </c>
      <c r="N836" s="0" t="n">
        <v>2.54837551380764</v>
      </c>
      <c r="O836" s="0" t="n">
        <v>1</v>
      </c>
      <c r="P836" s="0" t="n">
        <v>5</v>
      </c>
      <c r="Q836" s="0" t="n">
        <v>5</v>
      </c>
      <c r="R836" s="0" t="n">
        <v>10</v>
      </c>
      <c r="S836" s="0" t="n">
        <v>100</v>
      </c>
      <c r="T836" s="0" t="n">
        <v>42</v>
      </c>
      <c r="U836" s="0" t="n">
        <v>67</v>
      </c>
      <c r="V836" s="0" t="n">
        <v>10</v>
      </c>
      <c r="W836" s="0" t="n">
        <v>5</v>
      </c>
      <c r="X836" s="0" t="n">
        <v>0.8</v>
      </c>
      <c r="Y836" s="0" t="n">
        <v>1</v>
      </c>
      <c r="Z836" s="0" t="s">
        <v>35</v>
      </c>
      <c r="AA836" s="0" t="n">
        <v>10</v>
      </c>
      <c r="AB836" s="0" t="n">
        <v>0.01</v>
      </c>
      <c r="AC836" s="0" t="n">
        <f aca="false">V836/O836</f>
        <v>10</v>
      </c>
    </row>
    <row r="837" customFormat="false" ht="12.8" hidden="false" customHeight="false" outlineLevel="0" collapsed="false">
      <c r="A837" s="0" t="s">
        <v>1795</v>
      </c>
      <c r="B837" s="0" t="s">
        <v>354</v>
      </c>
      <c r="C837" s="0" t="n">
        <v>3220.83929038048</v>
      </c>
      <c r="D837" s="0" t="n">
        <v>162724.931827322</v>
      </c>
      <c r="E837" s="0" t="n">
        <v>31415.875409205</v>
      </c>
      <c r="F837" s="0" t="n">
        <v>11309.0564181172</v>
      </c>
      <c r="G837" s="0" t="n">
        <v>100000</v>
      </c>
      <c r="H837" s="0" t="n">
        <v>20000</v>
      </c>
      <c r="I837" s="0" t="s">
        <v>787</v>
      </c>
      <c r="J837" s="0" t="s">
        <v>1271</v>
      </c>
      <c r="K837" s="0" t="s">
        <v>1962</v>
      </c>
      <c r="L837" s="0" t="s">
        <v>866</v>
      </c>
      <c r="M837" s="0" t="n">
        <v>10627.2476357341</v>
      </c>
      <c r="N837" s="0" t="n">
        <v>6.98711995006288</v>
      </c>
      <c r="O837" s="0" t="n">
        <v>1</v>
      </c>
      <c r="P837" s="0" t="n">
        <v>10</v>
      </c>
      <c r="Q837" s="0" t="n">
        <v>10</v>
      </c>
      <c r="R837" s="0" t="n">
        <v>20</v>
      </c>
      <c r="S837" s="0" t="n">
        <v>100</v>
      </c>
      <c r="T837" s="0" t="n">
        <v>146</v>
      </c>
      <c r="U837" s="0" t="n">
        <v>68</v>
      </c>
      <c r="V837" s="0" t="n">
        <v>20</v>
      </c>
      <c r="W837" s="0" t="n">
        <v>10</v>
      </c>
      <c r="X837" s="0" t="n">
        <v>0.8</v>
      </c>
      <c r="Y837" s="0" t="n">
        <v>1</v>
      </c>
      <c r="Z837" s="0" t="s">
        <v>35</v>
      </c>
      <c r="AA837" s="0" t="n">
        <v>10</v>
      </c>
      <c r="AB837" s="0" t="n">
        <v>0.01</v>
      </c>
      <c r="AC837" s="0" t="n">
        <f aca="false">V837/O837</f>
        <v>20</v>
      </c>
    </row>
    <row r="838" customFormat="false" ht="12.8" hidden="false" customHeight="false" outlineLevel="0" collapsed="false">
      <c r="A838" s="0" t="s">
        <v>1795</v>
      </c>
      <c r="B838" s="0" t="s">
        <v>359</v>
      </c>
      <c r="C838" s="0" t="n">
        <v>1291.31526970863</v>
      </c>
      <c r="D838" s="0" t="n">
        <v>112277.019518021</v>
      </c>
      <c r="E838" s="0" t="n">
        <v>25370.2867572452</v>
      </c>
      <c r="F838" s="0" t="n">
        <v>6906.73276077595</v>
      </c>
      <c r="G838" s="0" t="n">
        <v>60000</v>
      </c>
      <c r="H838" s="0" t="n">
        <v>20000</v>
      </c>
      <c r="I838" s="0" t="s">
        <v>1963</v>
      </c>
      <c r="J838" s="0" t="s">
        <v>1964</v>
      </c>
      <c r="K838" s="0" t="s">
        <v>1965</v>
      </c>
      <c r="L838" s="0" t="s">
        <v>119</v>
      </c>
      <c r="M838" s="0" t="n">
        <v>-12773.6720137907</v>
      </c>
      <c r="N838" s="0" t="n">
        <v>-10.2147951821132</v>
      </c>
      <c r="O838" s="0" t="n">
        <v>6</v>
      </c>
      <c r="P838" s="0" t="n">
        <v>6</v>
      </c>
      <c r="Q838" s="0" t="n">
        <v>1</v>
      </c>
      <c r="R838" s="0" t="n">
        <v>3.33333333333333</v>
      </c>
      <c r="S838" s="0" t="n">
        <v>16.6666666666667</v>
      </c>
      <c r="T838" s="0" t="n">
        <v>55</v>
      </c>
      <c r="U838" s="0" t="n">
        <v>69</v>
      </c>
      <c r="V838" s="0" t="n">
        <v>20</v>
      </c>
      <c r="W838" s="0" t="n">
        <v>5</v>
      </c>
      <c r="X838" s="0" t="n">
        <v>0.65</v>
      </c>
      <c r="Y838" s="0" t="n">
        <v>100</v>
      </c>
      <c r="Z838" s="0" t="s">
        <v>35</v>
      </c>
      <c r="AA838" s="0" t="n">
        <v>10</v>
      </c>
      <c r="AB838" s="0" t="n">
        <v>0.1</v>
      </c>
      <c r="AC838" s="0" t="n">
        <f aca="false">V838/O838</f>
        <v>3.33333333333333</v>
      </c>
    </row>
    <row r="839" customFormat="false" ht="12.8" hidden="false" customHeight="false" outlineLevel="0" collapsed="false">
      <c r="A839" s="0" t="s">
        <v>1795</v>
      </c>
      <c r="B839" s="0" t="s">
        <v>363</v>
      </c>
      <c r="C839" s="0" t="n">
        <v>232.945999622345</v>
      </c>
      <c r="D839" s="0" t="n">
        <v>162336.05768979</v>
      </c>
      <c r="E839" s="0" t="n">
        <v>38402.7681032022</v>
      </c>
      <c r="F839" s="0" t="n">
        <v>10933.289586588</v>
      </c>
      <c r="G839" s="0" t="n">
        <v>90000</v>
      </c>
      <c r="H839" s="0" t="n">
        <v>23000</v>
      </c>
      <c r="I839" s="0" t="s">
        <v>1966</v>
      </c>
      <c r="J839" s="0" t="s">
        <v>1967</v>
      </c>
      <c r="K839" s="0" t="s">
        <v>1968</v>
      </c>
      <c r="L839" s="0" t="s">
        <v>1969</v>
      </c>
      <c r="M839" s="0" t="n">
        <v>4055.44513476361</v>
      </c>
      <c r="N839" s="0" t="n">
        <v>2.56218690924874</v>
      </c>
      <c r="O839" s="0" t="n">
        <v>4</v>
      </c>
      <c r="P839" s="0" t="n">
        <v>9</v>
      </c>
      <c r="Q839" s="0" t="n">
        <v>2.25</v>
      </c>
      <c r="R839" s="0" t="n">
        <v>2.55555555555556</v>
      </c>
      <c r="S839" s="0" t="n">
        <v>25.5555555555556</v>
      </c>
      <c r="T839" s="0" t="n">
        <v>175</v>
      </c>
      <c r="U839" s="0" t="n">
        <v>70</v>
      </c>
      <c r="V839" s="0" t="n">
        <v>10</v>
      </c>
      <c r="W839" s="0" t="n">
        <v>10</v>
      </c>
      <c r="X839" s="0" t="n">
        <v>0.65</v>
      </c>
      <c r="Y839" s="0" t="n">
        <v>100</v>
      </c>
      <c r="Z839" s="0" t="s">
        <v>35</v>
      </c>
      <c r="AA839" s="0" t="n">
        <v>10</v>
      </c>
      <c r="AB839" s="0" t="n">
        <v>0.1</v>
      </c>
      <c r="AC839" s="0" t="n">
        <f aca="false">V839/O839</f>
        <v>2.5</v>
      </c>
    </row>
    <row r="840" customFormat="false" ht="12.8" hidden="false" customHeight="false" outlineLevel="0" collapsed="false">
      <c r="A840" s="0" t="s">
        <v>1795</v>
      </c>
      <c r="B840" s="0" t="s">
        <v>368</v>
      </c>
      <c r="C840" s="0" t="n">
        <v>771.791711091995</v>
      </c>
      <c r="D840" s="0" t="n">
        <v>97292.8943237359</v>
      </c>
      <c r="E840" s="0" t="n">
        <v>18467.435750947</v>
      </c>
      <c r="F840" s="0" t="n">
        <v>6825.4585727889</v>
      </c>
      <c r="G840" s="0" t="n">
        <v>60000</v>
      </c>
      <c r="H840" s="0" t="n">
        <v>12000</v>
      </c>
      <c r="I840" s="0" t="s">
        <v>787</v>
      </c>
      <c r="J840" s="0" t="s">
        <v>874</v>
      </c>
      <c r="K840" s="0" t="s">
        <v>1279</v>
      </c>
      <c r="L840" s="0" t="s">
        <v>790</v>
      </c>
      <c r="M840" s="0" t="n">
        <v>2545.82356909073</v>
      </c>
      <c r="N840" s="0" t="n">
        <v>2.68696810235257</v>
      </c>
      <c r="O840" s="0" t="n">
        <v>1</v>
      </c>
      <c r="P840" s="0" t="n">
        <v>6</v>
      </c>
      <c r="Q840" s="0" t="n">
        <v>6</v>
      </c>
      <c r="R840" s="0" t="n">
        <v>20</v>
      </c>
      <c r="S840" s="0" t="n">
        <v>100</v>
      </c>
      <c r="T840" s="0" t="n">
        <v>65</v>
      </c>
      <c r="U840" s="0" t="n">
        <v>71</v>
      </c>
      <c r="V840" s="0" t="n">
        <v>20</v>
      </c>
      <c r="W840" s="0" t="n">
        <v>5</v>
      </c>
      <c r="X840" s="0" t="n">
        <v>0.8</v>
      </c>
      <c r="Y840" s="0" t="n">
        <v>100</v>
      </c>
      <c r="Z840" s="0" t="s">
        <v>35</v>
      </c>
      <c r="AA840" s="0" t="n">
        <v>10</v>
      </c>
      <c r="AB840" s="0" t="n">
        <v>0.01</v>
      </c>
      <c r="AC840" s="0" t="n">
        <f aca="false">V840/O840</f>
        <v>20</v>
      </c>
    </row>
    <row r="841" customFormat="false" ht="12.8" hidden="false" customHeight="false" outlineLevel="0" collapsed="false">
      <c r="A841" s="0" t="s">
        <v>1795</v>
      </c>
      <c r="B841" s="0" t="s">
        <v>373</v>
      </c>
      <c r="C841" s="0" t="n">
        <v>383.568347215652</v>
      </c>
      <c r="D841" s="0" t="n">
        <v>144388.721882967</v>
      </c>
      <c r="E841" s="0" t="n">
        <v>25856.4191051921</v>
      </c>
      <c r="F841" s="0" t="n">
        <v>8532.30277777493</v>
      </c>
      <c r="G841" s="0" t="n">
        <v>100000</v>
      </c>
      <c r="H841" s="0" t="n">
        <v>10000</v>
      </c>
      <c r="I841" s="0" t="s">
        <v>646</v>
      </c>
      <c r="J841" s="0" t="s">
        <v>876</v>
      </c>
      <c r="K841" s="0" t="s">
        <v>1970</v>
      </c>
      <c r="L841" s="0" t="s">
        <v>866</v>
      </c>
      <c r="M841" s="0" t="n">
        <v>7064.51009355823</v>
      </c>
      <c r="N841" s="0" t="n">
        <v>5.14440243384895</v>
      </c>
      <c r="O841" s="0" t="n">
        <v>1</v>
      </c>
      <c r="P841" s="0" t="n">
        <v>10</v>
      </c>
      <c r="Q841" s="0" t="n">
        <v>10</v>
      </c>
      <c r="R841" s="0" t="n">
        <v>10</v>
      </c>
      <c r="S841" s="0" t="n">
        <v>100</v>
      </c>
      <c r="T841" s="0" t="n">
        <v>94</v>
      </c>
      <c r="U841" s="0" t="n">
        <v>72</v>
      </c>
      <c r="V841" s="0" t="n">
        <v>10</v>
      </c>
      <c r="W841" s="0" t="n">
        <v>10</v>
      </c>
      <c r="X841" s="0" t="n">
        <v>0.8</v>
      </c>
      <c r="Y841" s="0" t="n">
        <v>100</v>
      </c>
      <c r="Z841" s="0" t="s">
        <v>35</v>
      </c>
      <c r="AA841" s="0" t="n">
        <v>10</v>
      </c>
      <c r="AB841" s="0" t="n">
        <v>0.01</v>
      </c>
      <c r="AC841" s="0" t="n">
        <f aca="false">V841/O841</f>
        <v>10</v>
      </c>
    </row>
    <row r="842" customFormat="false" ht="12.8" hidden="false" customHeight="false" outlineLevel="0" collapsed="false">
      <c r="A842" s="0" t="s">
        <v>1795</v>
      </c>
      <c r="B842" s="0" t="s">
        <v>378</v>
      </c>
      <c r="C842" s="0" t="n">
        <v>373.318767309189</v>
      </c>
      <c r="D842" s="0" t="n">
        <v>61866.4795479469</v>
      </c>
      <c r="E842" s="0" t="n">
        <v>6844.48363188534</v>
      </c>
      <c r="F842" s="0" t="n">
        <v>2221.99591606154</v>
      </c>
      <c r="G842" s="0" t="n">
        <v>50000</v>
      </c>
      <c r="H842" s="0" t="n">
        <v>2800</v>
      </c>
      <c r="I842" s="0" t="s">
        <v>1971</v>
      </c>
      <c r="J842" s="0" t="s">
        <v>1972</v>
      </c>
      <c r="K842" s="0" t="s">
        <v>1973</v>
      </c>
      <c r="L842" s="0" t="s">
        <v>954</v>
      </c>
      <c r="M842" s="0" t="n">
        <v>1076.19738236341</v>
      </c>
      <c r="N842" s="0" t="n">
        <v>1.77034444326482</v>
      </c>
      <c r="O842" s="0" t="n">
        <v>2</v>
      </c>
      <c r="P842" s="0" t="n">
        <v>5</v>
      </c>
      <c r="Q842" s="0" t="n">
        <v>2.5</v>
      </c>
      <c r="R842" s="0" t="n">
        <v>5.6</v>
      </c>
      <c r="S842" s="0" t="n">
        <v>56</v>
      </c>
      <c r="T842" s="0" t="n">
        <v>336</v>
      </c>
      <c r="U842" s="0" t="n">
        <v>73</v>
      </c>
      <c r="V842" s="0" t="n">
        <v>10</v>
      </c>
      <c r="W842" s="0" t="n">
        <v>5</v>
      </c>
      <c r="X842" s="0" t="n">
        <v>0.65</v>
      </c>
      <c r="Y842" s="0" t="n">
        <v>1</v>
      </c>
      <c r="Z842" s="0" t="s">
        <v>114</v>
      </c>
      <c r="AA842" s="0" t="n">
        <v>10</v>
      </c>
      <c r="AB842" s="0" t="n">
        <v>0.01</v>
      </c>
      <c r="AC842" s="0" t="n">
        <f aca="false">V842/O842</f>
        <v>5</v>
      </c>
    </row>
    <row r="843" customFormat="false" ht="12.8" hidden="false" customHeight="false" outlineLevel="0" collapsed="false">
      <c r="A843" s="0" t="s">
        <v>1795</v>
      </c>
      <c r="B843" s="0" t="s">
        <v>382</v>
      </c>
      <c r="C843" s="0" t="n">
        <v>6966.48286890984</v>
      </c>
      <c r="D843" s="0" t="n">
        <v>119080.558990513</v>
      </c>
      <c r="E843" s="0" t="n">
        <v>22935.1999197768</v>
      </c>
      <c r="F843" s="0" t="n">
        <v>8745.35907073596</v>
      </c>
      <c r="G843" s="0" t="n">
        <v>80000</v>
      </c>
      <c r="H843" s="0" t="n">
        <v>7400</v>
      </c>
      <c r="I843" s="0" t="s">
        <v>1974</v>
      </c>
      <c r="J843" s="0" t="s">
        <v>1975</v>
      </c>
      <c r="K843" s="0" t="s">
        <v>1976</v>
      </c>
      <c r="L843" s="0" t="s">
        <v>1977</v>
      </c>
      <c r="M843" s="0" t="n">
        <v>-5279.69478852338</v>
      </c>
      <c r="N843" s="0" t="n">
        <v>-4.24548409004083</v>
      </c>
      <c r="O843" s="0" t="n">
        <v>2</v>
      </c>
      <c r="P843" s="0" t="n">
        <v>8</v>
      </c>
      <c r="Q843" s="0" t="n">
        <v>4</v>
      </c>
      <c r="R843" s="0" t="n">
        <v>9.25</v>
      </c>
      <c r="S843" s="0" t="n">
        <v>46.25</v>
      </c>
      <c r="T843" s="0" t="n">
        <v>123</v>
      </c>
      <c r="U843" s="0" t="n">
        <v>74</v>
      </c>
      <c r="V843" s="0" t="n">
        <v>20</v>
      </c>
      <c r="W843" s="0" t="n">
        <v>10</v>
      </c>
      <c r="X843" s="0" t="n">
        <v>0.65</v>
      </c>
      <c r="Y843" s="0" t="n">
        <v>1</v>
      </c>
      <c r="Z843" s="0" t="s">
        <v>114</v>
      </c>
      <c r="AA843" s="0" t="n">
        <v>10</v>
      </c>
      <c r="AB843" s="0" t="n">
        <v>0.01</v>
      </c>
      <c r="AC843" s="0" t="n">
        <f aca="false">V843/O843</f>
        <v>10</v>
      </c>
    </row>
    <row r="844" customFormat="false" ht="12.8" hidden="false" customHeight="false" outlineLevel="0" collapsed="false">
      <c r="A844" s="0" t="s">
        <v>1795</v>
      </c>
      <c r="B844" s="0" t="s">
        <v>387</v>
      </c>
      <c r="C844" s="0" t="n">
        <v>537.872758388519</v>
      </c>
      <c r="D844" s="0" t="n">
        <v>85184.1781402186</v>
      </c>
      <c r="E844" s="0" t="n">
        <v>16291.1408631753</v>
      </c>
      <c r="F844" s="0" t="n">
        <v>3893.03727704334</v>
      </c>
      <c r="G844" s="0" t="n">
        <v>50000</v>
      </c>
      <c r="H844" s="0" t="n">
        <v>15000</v>
      </c>
      <c r="I844" s="0" t="s">
        <v>1978</v>
      </c>
      <c r="J844" s="0" t="s">
        <v>1979</v>
      </c>
      <c r="K844" s="0" t="s">
        <v>1980</v>
      </c>
      <c r="L844" s="0" t="s">
        <v>94</v>
      </c>
      <c r="M844" s="0" t="n">
        <v>-2200.67827508239</v>
      </c>
      <c r="N844" s="0" t="n">
        <v>-2.51837488251232</v>
      </c>
      <c r="O844" s="0" t="n">
        <v>3</v>
      </c>
      <c r="P844" s="0" t="n">
        <v>5</v>
      </c>
      <c r="Q844" s="0" t="n">
        <v>1.66666666666667</v>
      </c>
      <c r="R844" s="0" t="n">
        <v>3</v>
      </c>
      <c r="S844" s="0" t="n">
        <v>30</v>
      </c>
      <c r="T844" s="0" t="n">
        <v>77</v>
      </c>
      <c r="U844" s="0" t="n">
        <v>75</v>
      </c>
      <c r="V844" s="0" t="n">
        <v>10</v>
      </c>
      <c r="W844" s="0" t="n">
        <v>5</v>
      </c>
      <c r="X844" s="0" t="n">
        <v>0.8</v>
      </c>
      <c r="Y844" s="0" t="n">
        <v>1</v>
      </c>
      <c r="Z844" s="0" t="s">
        <v>114</v>
      </c>
      <c r="AA844" s="0" t="n">
        <v>10</v>
      </c>
      <c r="AB844" s="0" t="n">
        <v>0.1</v>
      </c>
      <c r="AC844" s="0" t="n">
        <f aca="false">V844/O844</f>
        <v>3.33333333333333</v>
      </c>
    </row>
    <row r="845" customFormat="false" ht="12.8" hidden="false" customHeight="false" outlineLevel="0" collapsed="false">
      <c r="A845" s="0" t="s">
        <v>1795</v>
      </c>
      <c r="B845" s="0" t="s">
        <v>392</v>
      </c>
      <c r="C845" s="0" t="n">
        <v>2031.86129784584</v>
      </c>
      <c r="D845" s="0" t="n">
        <v>172505.763839238</v>
      </c>
      <c r="E845" s="0" t="n">
        <v>21789.9747874657</v>
      </c>
      <c r="F845" s="0" t="n">
        <v>8715.78905177238</v>
      </c>
      <c r="G845" s="0" t="n">
        <v>110000</v>
      </c>
      <c r="H845" s="0" t="n">
        <v>32000</v>
      </c>
      <c r="I845" s="0" t="s">
        <v>1981</v>
      </c>
      <c r="J845" s="0" t="s">
        <v>1982</v>
      </c>
      <c r="K845" s="0" t="s">
        <v>1983</v>
      </c>
      <c r="L845" s="0" t="s">
        <v>1984</v>
      </c>
      <c r="M845" s="0" t="n">
        <v>-16346.1660378739</v>
      </c>
      <c r="N845" s="0" t="n">
        <v>-8.65554619881856</v>
      </c>
      <c r="O845" s="0" t="n">
        <v>7</v>
      </c>
      <c r="P845" s="0" t="n">
        <v>11</v>
      </c>
      <c r="Q845" s="0" t="n">
        <v>1.57142857142857</v>
      </c>
      <c r="R845" s="0" t="n">
        <v>2.90909090909091</v>
      </c>
      <c r="S845" s="0" t="n">
        <v>14.5454545454545</v>
      </c>
      <c r="T845" s="0" t="n">
        <v>125</v>
      </c>
      <c r="U845" s="0" t="n">
        <v>76</v>
      </c>
      <c r="V845" s="0" t="n">
        <v>20</v>
      </c>
      <c r="W845" s="0" t="n">
        <v>10</v>
      </c>
      <c r="X845" s="0" t="n">
        <v>0.8</v>
      </c>
      <c r="Y845" s="0" t="n">
        <v>1</v>
      </c>
      <c r="Z845" s="0" t="s">
        <v>114</v>
      </c>
      <c r="AA845" s="0" t="n">
        <v>10</v>
      </c>
      <c r="AB845" s="0" t="n">
        <v>0.1</v>
      </c>
      <c r="AC845" s="0" t="n">
        <f aca="false">V845/O845</f>
        <v>2.85714285714286</v>
      </c>
    </row>
    <row r="846" customFormat="false" ht="12.8" hidden="false" customHeight="false" outlineLevel="0" collapsed="false">
      <c r="A846" s="0" t="s">
        <v>1795</v>
      </c>
      <c r="B846" s="0" t="s">
        <v>397</v>
      </c>
      <c r="C846" s="0" t="n">
        <v>782.252756357193</v>
      </c>
      <c r="D846" s="0" t="n">
        <v>77605.6527059037</v>
      </c>
      <c r="E846" s="0" t="n">
        <v>11663.1877777059</v>
      </c>
      <c r="F846" s="0" t="n">
        <v>5942.46492819771</v>
      </c>
      <c r="G846" s="0" t="n">
        <v>50000</v>
      </c>
      <c r="H846" s="0" t="n">
        <v>10000</v>
      </c>
      <c r="I846" s="0" t="s">
        <v>787</v>
      </c>
      <c r="J846" s="0" t="s">
        <v>892</v>
      </c>
      <c r="K846" s="0" t="s">
        <v>1985</v>
      </c>
      <c r="L846" s="0" t="s">
        <v>767</v>
      </c>
      <c r="M846" s="0" t="n">
        <v>5216.43070248651</v>
      </c>
      <c r="N846" s="0" t="n">
        <v>7.20608753363901</v>
      </c>
      <c r="O846" s="0" t="n">
        <v>1</v>
      </c>
      <c r="P846" s="0" t="n">
        <v>5</v>
      </c>
      <c r="Q846" s="0" t="n">
        <v>5</v>
      </c>
      <c r="R846" s="0" t="n">
        <v>20</v>
      </c>
      <c r="S846" s="0" t="n">
        <v>100</v>
      </c>
      <c r="T846" s="0" t="n">
        <v>83</v>
      </c>
      <c r="U846" s="0" t="n">
        <v>77</v>
      </c>
      <c r="V846" s="0" t="n">
        <v>20</v>
      </c>
      <c r="W846" s="0" t="n">
        <v>5</v>
      </c>
      <c r="X846" s="0" t="n">
        <v>0.65</v>
      </c>
      <c r="Y846" s="0" t="n">
        <v>100</v>
      </c>
      <c r="Z846" s="0" t="s">
        <v>114</v>
      </c>
      <c r="AA846" s="0" t="n">
        <v>10</v>
      </c>
      <c r="AB846" s="0" t="n">
        <v>0.01</v>
      </c>
      <c r="AC846" s="0" t="n">
        <f aca="false">V846/O846</f>
        <v>20</v>
      </c>
    </row>
    <row r="847" customFormat="false" ht="12.8" hidden="false" customHeight="false" outlineLevel="0" collapsed="false">
      <c r="A847" s="0" t="s">
        <v>1795</v>
      </c>
      <c r="B847" s="0" t="s">
        <v>401</v>
      </c>
      <c r="C847" s="0" t="n">
        <v>215.271563529968</v>
      </c>
      <c r="D847" s="0" t="n">
        <v>112985.489447162</v>
      </c>
      <c r="E847" s="0" t="n">
        <v>18985.6787274443</v>
      </c>
      <c r="F847" s="0" t="n">
        <v>5999.81071971786</v>
      </c>
      <c r="G847" s="0" t="n">
        <v>80000</v>
      </c>
      <c r="H847" s="0" t="n">
        <v>8000</v>
      </c>
      <c r="I847" s="0" t="s">
        <v>646</v>
      </c>
      <c r="J847" s="0" t="s">
        <v>894</v>
      </c>
      <c r="K847" s="0" t="s">
        <v>1296</v>
      </c>
      <c r="L847" s="0" t="s">
        <v>649</v>
      </c>
      <c r="M847" s="0" t="n">
        <v>2206.51230801994</v>
      </c>
      <c r="N847" s="0" t="n">
        <v>1.99181502213049</v>
      </c>
      <c r="O847" s="0" t="n">
        <v>1</v>
      </c>
      <c r="P847" s="0" t="n">
        <v>8</v>
      </c>
      <c r="Q847" s="0" t="n">
        <v>8</v>
      </c>
      <c r="R847" s="0" t="n">
        <v>10</v>
      </c>
      <c r="S847" s="0" t="n">
        <v>100</v>
      </c>
      <c r="T847" s="0" t="n">
        <v>123</v>
      </c>
      <c r="U847" s="0" t="n">
        <v>78</v>
      </c>
      <c r="V847" s="0" t="n">
        <v>10</v>
      </c>
      <c r="W847" s="0" t="n">
        <v>10</v>
      </c>
      <c r="X847" s="0" t="n">
        <v>0.65</v>
      </c>
      <c r="Y847" s="0" t="n">
        <v>100</v>
      </c>
      <c r="Z847" s="0" t="s">
        <v>114</v>
      </c>
      <c r="AA847" s="0" t="n">
        <v>10</v>
      </c>
      <c r="AB847" s="0" t="n">
        <v>0.01</v>
      </c>
      <c r="AC847" s="0" t="n">
        <f aca="false">V847/O847</f>
        <v>10</v>
      </c>
    </row>
    <row r="848" customFormat="false" ht="12.8" hidden="false" customHeight="false" outlineLevel="0" collapsed="false">
      <c r="A848" s="0" t="s">
        <v>1795</v>
      </c>
      <c r="B848" s="0" t="s">
        <v>406</v>
      </c>
      <c r="C848" s="0" t="n">
        <v>1554.70318865776</v>
      </c>
      <c r="D848" s="0" t="n">
        <v>124530.495419185</v>
      </c>
      <c r="E848" s="0" t="n">
        <v>23977.1022047606</v>
      </c>
      <c r="F848" s="0" t="n">
        <v>6553.39321442425</v>
      </c>
      <c r="G848" s="0" t="n">
        <v>70000</v>
      </c>
      <c r="H848" s="0" t="n">
        <v>24000</v>
      </c>
      <c r="I848" s="0" t="s">
        <v>1986</v>
      </c>
      <c r="J848" s="0" t="s">
        <v>1987</v>
      </c>
      <c r="K848" s="0" t="s">
        <v>1988</v>
      </c>
      <c r="L848" s="0" t="s">
        <v>1247</v>
      </c>
      <c r="M848" s="0" t="n">
        <v>-14099.8663553028</v>
      </c>
      <c r="N848" s="0" t="n">
        <v>-10.1708357208497</v>
      </c>
      <c r="O848" s="0" t="n">
        <v>6</v>
      </c>
      <c r="P848" s="0" t="n">
        <v>7</v>
      </c>
      <c r="Q848" s="0" t="n">
        <v>1.16666666666667</v>
      </c>
      <c r="R848" s="0" t="n">
        <v>3.42857142857143</v>
      </c>
      <c r="S848" s="0" t="n">
        <v>17.1428571428571</v>
      </c>
      <c r="T848" s="0" t="n">
        <v>69</v>
      </c>
      <c r="U848" s="0" t="n">
        <v>79</v>
      </c>
      <c r="V848" s="0" t="n">
        <v>20</v>
      </c>
      <c r="W848" s="0" t="n">
        <v>5</v>
      </c>
      <c r="X848" s="0" t="n">
        <v>0.8</v>
      </c>
      <c r="Y848" s="0" t="n">
        <v>100</v>
      </c>
      <c r="Z848" s="0" t="s">
        <v>114</v>
      </c>
      <c r="AA848" s="0" t="n">
        <v>10</v>
      </c>
      <c r="AB848" s="0" t="n">
        <v>0.1</v>
      </c>
      <c r="AC848" s="0" t="n">
        <f aca="false">V848/O848</f>
        <v>3.33333333333333</v>
      </c>
    </row>
    <row r="849" customFormat="false" ht="12.8" hidden="false" customHeight="false" outlineLevel="0" collapsed="false">
      <c r="A849" s="0" t="s">
        <v>1795</v>
      </c>
      <c r="B849" s="0" t="s">
        <v>411</v>
      </c>
      <c r="C849" s="0" t="n">
        <v>235.468776464462</v>
      </c>
      <c r="D849" s="0" t="n">
        <v>164064.461002335</v>
      </c>
      <c r="E849" s="0" t="n">
        <v>23523.4912381703</v>
      </c>
      <c r="F849" s="0" t="n">
        <v>6540.96976416465</v>
      </c>
      <c r="G849" s="0" t="n">
        <v>110000</v>
      </c>
      <c r="H849" s="0" t="n">
        <v>24000</v>
      </c>
      <c r="I849" s="0" t="s">
        <v>1989</v>
      </c>
      <c r="J849" s="0" t="s">
        <v>1990</v>
      </c>
      <c r="K849" s="0" t="s">
        <v>1991</v>
      </c>
      <c r="L849" s="0" t="s">
        <v>1992</v>
      </c>
      <c r="M849" s="0" t="n">
        <v>8251.81360859276</v>
      </c>
      <c r="N849" s="0" t="n">
        <v>5.29598447020814</v>
      </c>
      <c r="O849" s="0" t="n">
        <v>5</v>
      </c>
      <c r="P849" s="0" t="n">
        <v>11</v>
      </c>
      <c r="Q849" s="0" t="n">
        <v>2.2</v>
      </c>
      <c r="R849" s="0" t="n">
        <v>2.18181818181818</v>
      </c>
      <c r="S849" s="0" t="n">
        <v>21.8181818181818</v>
      </c>
      <c r="T849" s="0" t="n">
        <v>83</v>
      </c>
      <c r="U849" s="0" t="n">
        <v>80</v>
      </c>
      <c r="V849" s="0" t="n">
        <v>10</v>
      </c>
      <c r="W849" s="0" t="n">
        <v>10</v>
      </c>
      <c r="X849" s="0" t="n">
        <v>0.8</v>
      </c>
      <c r="Y849" s="0" t="n">
        <v>100</v>
      </c>
      <c r="Z849" s="0" t="s">
        <v>114</v>
      </c>
      <c r="AA849" s="0" t="n">
        <v>10</v>
      </c>
      <c r="AB849" s="0" t="n">
        <v>0.1</v>
      </c>
      <c r="AC849" s="0" t="n">
        <f aca="false">V849/O849</f>
        <v>2</v>
      </c>
    </row>
    <row r="850" customFormat="false" ht="12.8" hidden="false" customHeight="false" outlineLevel="0" collapsed="false">
      <c r="A850" s="0" t="s">
        <v>1795</v>
      </c>
      <c r="B850" s="0" t="s">
        <v>416</v>
      </c>
      <c r="C850" s="0" t="n">
        <v>134.352119207382</v>
      </c>
      <c r="D850" s="0" t="n">
        <v>471925.91048411</v>
      </c>
      <c r="E850" s="0" t="n">
        <v>36166.2984222058</v>
      </c>
      <c r="F850" s="0" t="n">
        <v>9759.61206190399</v>
      </c>
      <c r="G850" s="0" t="n">
        <v>400000</v>
      </c>
      <c r="H850" s="0" t="n">
        <v>26000</v>
      </c>
      <c r="I850" s="0" t="s">
        <v>1993</v>
      </c>
      <c r="J850" s="0" t="s">
        <v>1994</v>
      </c>
      <c r="K850" s="0" t="s">
        <v>1995</v>
      </c>
      <c r="L850" s="0" t="s">
        <v>539</v>
      </c>
      <c r="M850" s="0" t="n">
        <v>9754.22323788254</v>
      </c>
      <c r="N850" s="0" t="n">
        <v>2.11051942536797</v>
      </c>
      <c r="O850" s="0" t="n">
        <v>2</v>
      </c>
      <c r="P850" s="0" t="n">
        <v>4</v>
      </c>
      <c r="Q850" s="0" t="n">
        <v>2</v>
      </c>
      <c r="R850" s="0" t="n">
        <v>6.5</v>
      </c>
      <c r="S850" s="0" t="n">
        <v>65</v>
      </c>
      <c r="T850" s="0" t="n">
        <v>94</v>
      </c>
      <c r="U850" s="0" t="n">
        <v>81</v>
      </c>
      <c r="V850" s="0" t="n">
        <v>10</v>
      </c>
      <c r="W850" s="0" t="n">
        <v>5</v>
      </c>
      <c r="X850" s="0" t="n">
        <v>0.65</v>
      </c>
      <c r="Y850" s="0" t="n">
        <v>1</v>
      </c>
      <c r="Z850" s="0" t="s">
        <v>35</v>
      </c>
      <c r="AA850" s="0" t="n">
        <v>100</v>
      </c>
      <c r="AB850" s="0" t="n">
        <v>0.01</v>
      </c>
      <c r="AC850" s="0" t="n">
        <f aca="false">V850/O850</f>
        <v>5</v>
      </c>
    </row>
    <row r="851" customFormat="false" ht="12.8" hidden="false" customHeight="false" outlineLevel="0" collapsed="false">
      <c r="A851" s="0" t="s">
        <v>1795</v>
      </c>
      <c r="B851" s="0" t="s">
        <v>420</v>
      </c>
      <c r="C851" s="0" t="n">
        <v>4030.78767061234</v>
      </c>
      <c r="D851" s="0" t="n">
        <v>918077.701300044</v>
      </c>
      <c r="E851" s="0" t="n">
        <v>46772.0707631138</v>
      </c>
      <c r="F851" s="0" t="n">
        <v>14305.6305369304</v>
      </c>
      <c r="G851" s="0" t="n">
        <v>800000</v>
      </c>
      <c r="H851" s="0" t="n">
        <v>57000</v>
      </c>
      <c r="I851" s="0" t="s">
        <v>1996</v>
      </c>
      <c r="J851" s="0" t="s">
        <v>1997</v>
      </c>
      <c r="K851" s="0" t="s">
        <v>1998</v>
      </c>
      <c r="L851" s="0" t="s">
        <v>986</v>
      </c>
      <c r="M851" s="0" t="n">
        <v>-171720.227220996</v>
      </c>
      <c r="N851" s="0" t="n">
        <v>-15.7570704372724</v>
      </c>
      <c r="O851" s="0" t="n">
        <v>3</v>
      </c>
      <c r="P851" s="0" t="n">
        <v>8</v>
      </c>
      <c r="Q851" s="0" t="n">
        <v>2.66666666666667</v>
      </c>
      <c r="R851" s="0" t="n">
        <v>7.125</v>
      </c>
      <c r="S851" s="0" t="n">
        <v>35.625</v>
      </c>
      <c r="T851" s="0" t="n">
        <v>103</v>
      </c>
      <c r="U851" s="0" t="n">
        <v>82</v>
      </c>
      <c r="V851" s="0" t="n">
        <v>20</v>
      </c>
      <c r="W851" s="0" t="n">
        <v>10</v>
      </c>
      <c r="X851" s="0" t="n">
        <v>0.65</v>
      </c>
      <c r="Y851" s="0" t="n">
        <v>1</v>
      </c>
      <c r="Z851" s="0" t="s">
        <v>35</v>
      </c>
      <c r="AA851" s="0" t="n">
        <v>100</v>
      </c>
      <c r="AB851" s="0" t="n">
        <v>0.01</v>
      </c>
      <c r="AC851" s="0" t="n">
        <f aca="false">V851/O851</f>
        <v>6.66666666666667</v>
      </c>
    </row>
    <row r="852" customFormat="false" ht="12.8" hidden="false" customHeight="false" outlineLevel="0" collapsed="false">
      <c r="A852" s="0" t="s">
        <v>1795</v>
      </c>
      <c r="B852" s="0" t="s">
        <v>424</v>
      </c>
      <c r="C852" s="0" t="n">
        <v>328.229669570923</v>
      </c>
      <c r="D852" s="0" t="n">
        <v>698102.211458925</v>
      </c>
      <c r="E852" s="0" t="n">
        <v>76416.0623019703</v>
      </c>
      <c r="F852" s="0" t="n">
        <v>21686.1491569544</v>
      </c>
      <c r="G852" s="0" t="n">
        <v>500000</v>
      </c>
      <c r="H852" s="0" t="n">
        <v>100000</v>
      </c>
      <c r="I852" s="0" t="s">
        <v>1999</v>
      </c>
      <c r="J852" s="0" t="s">
        <v>2000</v>
      </c>
      <c r="K852" s="0" t="s">
        <v>2001</v>
      </c>
      <c r="L852" s="0" t="s">
        <v>60</v>
      </c>
      <c r="M852" s="0" t="n">
        <v>-15536.0029336136</v>
      </c>
      <c r="N852" s="0" t="n">
        <v>-2.17701387345661</v>
      </c>
      <c r="O852" s="0" t="n">
        <v>5</v>
      </c>
      <c r="P852" s="0" t="n">
        <v>5</v>
      </c>
      <c r="Q852" s="0" t="n">
        <v>1</v>
      </c>
      <c r="R852" s="0" t="n">
        <v>2</v>
      </c>
      <c r="S852" s="0" t="n">
        <v>20</v>
      </c>
      <c r="T852" s="0" t="n">
        <v>164</v>
      </c>
      <c r="U852" s="0" t="n">
        <v>83</v>
      </c>
      <c r="V852" s="0" t="n">
        <v>10</v>
      </c>
      <c r="W852" s="0" t="n">
        <v>5</v>
      </c>
      <c r="X852" s="0" t="n">
        <v>0.8</v>
      </c>
      <c r="Y852" s="0" t="n">
        <v>1</v>
      </c>
      <c r="Z852" s="0" t="s">
        <v>35</v>
      </c>
      <c r="AA852" s="0" t="n">
        <v>100</v>
      </c>
      <c r="AB852" s="0" t="n">
        <v>0.1</v>
      </c>
      <c r="AC852" s="0" t="n">
        <f aca="false">V852/O852</f>
        <v>2</v>
      </c>
    </row>
    <row r="853" customFormat="false" ht="12.8" hidden="false" customHeight="false" outlineLevel="0" collapsed="false">
      <c r="A853" s="0" t="s">
        <v>1795</v>
      </c>
      <c r="B853" s="0" t="s">
        <v>428</v>
      </c>
      <c r="C853" s="0" t="n">
        <v>1138.05801534653</v>
      </c>
      <c r="D853" s="0" t="n">
        <v>1402508.17575329</v>
      </c>
      <c r="E853" s="0" t="n">
        <v>72675.6564457939</v>
      </c>
      <c r="F853" s="0" t="n">
        <v>19832.5193074992</v>
      </c>
      <c r="G853" s="0" t="n">
        <v>1100000</v>
      </c>
      <c r="H853" s="0" t="n">
        <v>210000</v>
      </c>
      <c r="I853" s="0" t="s">
        <v>2002</v>
      </c>
      <c r="J853" s="0" t="s">
        <v>2003</v>
      </c>
      <c r="K853" s="0" t="s">
        <v>2004</v>
      </c>
      <c r="L853" s="0" t="s">
        <v>2005</v>
      </c>
      <c r="M853" s="0" t="n">
        <v>-186205.610246793</v>
      </c>
      <c r="N853" s="0" t="n">
        <v>-11.7205258673813</v>
      </c>
      <c r="O853" s="0" t="n">
        <v>10</v>
      </c>
      <c r="P853" s="0" t="n">
        <v>11</v>
      </c>
      <c r="Q853" s="0" t="n">
        <v>1.1</v>
      </c>
      <c r="R853" s="0" t="n">
        <v>1.90909090909091</v>
      </c>
      <c r="S853" s="0" t="n">
        <v>9.54545454545455</v>
      </c>
      <c r="T853" s="0" t="n">
        <v>231</v>
      </c>
      <c r="U853" s="0" t="n">
        <v>84</v>
      </c>
      <c r="V853" s="0" t="n">
        <v>20</v>
      </c>
      <c r="W853" s="0" t="n">
        <v>10</v>
      </c>
      <c r="X853" s="0" t="n">
        <v>0.8</v>
      </c>
      <c r="Y853" s="0" t="n">
        <v>1</v>
      </c>
      <c r="Z853" s="0" t="s">
        <v>35</v>
      </c>
      <c r="AA853" s="0" t="n">
        <v>100</v>
      </c>
      <c r="AB853" s="0" t="n">
        <v>0.1</v>
      </c>
      <c r="AC853" s="0" t="n">
        <f aca="false">V853/O853</f>
        <v>2</v>
      </c>
    </row>
    <row r="854" customFormat="false" ht="12.8" hidden="false" customHeight="false" outlineLevel="0" collapsed="false">
      <c r="A854" s="0" t="s">
        <v>1795</v>
      </c>
      <c r="B854" s="0" t="s">
        <v>433</v>
      </c>
      <c r="C854" s="0" t="n">
        <v>945.900163173676</v>
      </c>
      <c r="D854" s="0" t="n">
        <v>502466.771069716</v>
      </c>
      <c r="E854" s="0" t="n">
        <v>47450.7909511835</v>
      </c>
      <c r="F854" s="0" t="n">
        <v>15015.9801185324</v>
      </c>
      <c r="G854" s="0" t="n">
        <v>400000</v>
      </c>
      <c r="H854" s="0" t="n">
        <v>40000</v>
      </c>
      <c r="I854" s="0" t="s">
        <v>1674</v>
      </c>
      <c r="J854" s="0" t="s">
        <v>1675</v>
      </c>
      <c r="K854" s="0" t="s">
        <v>2006</v>
      </c>
      <c r="L854" s="0" t="s">
        <v>700</v>
      </c>
      <c r="M854" s="0" t="n">
        <v>-70321.3986078958</v>
      </c>
      <c r="N854" s="0" t="n">
        <v>-12.277034046893</v>
      </c>
      <c r="O854" s="0" t="n">
        <v>2</v>
      </c>
      <c r="P854" s="0" t="n">
        <v>4</v>
      </c>
      <c r="Q854" s="0" t="n">
        <v>2</v>
      </c>
      <c r="R854" s="0" t="n">
        <v>10</v>
      </c>
      <c r="S854" s="0" t="n">
        <v>50</v>
      </c>
      <c r="T854" s="0" t="n">
        <v>110</v>
      </c>
      <c r="U854" s="0" t="n">
        <v>85</v>
      </c>
      <c r="V854" s="0" t="n">
        <v>20</v>
      </c>
      <c r="W854" s="0" t="n">
        <v>5</v>
      </c>
      <c r="X854" s="0" t="n">
        <v>0.65</v>
      </c>
      <c r="Y854" s="0" t="n">
        <v>100</v>
      </c>
      <c r="Z854" s="0" t="s">
        <v>35</v>
      </c>
      <c r="AA854" s="0" t="n">
        <v>100</v>
      </c>
      <c r="AB854" s="0" t="n">
        <v>0.01</v>
      </c>
      <c r="AC854" s="0" t="n">
        <f aca="false">V854/O854</f>
        <v>10</v>
      </c>
    </row>
    <row r="855" customFormat="false" ht="12.8" hidden="false" customHeight="false" outlineLevel="0" collapsed="false">
      <c r="A855" s="0" t="s">
        <v>1795</v>
      </c>
      <c r="B855" s="0" t="s">
        <v>437</v>
      </c>
      <c r="C855" s="0" t="n">
        <v>551.979802131653</v>
      </c>
      <c r="D855" s="0" t="n">
        <v>882990.340744386</v>
      </c>
      <c r="E855" s="0" t="n">
        <v>45552.5725911055</v>
      </c>
      <c r="F855" s="0" t="n">
        <v>11437.7681532804</v>
      </c>
      <c r="G855" s="0" t="n">
        <v>800000</v>
      </c>
      <c r="H855" s="0" t="n">
        <v>26000</v>
      </c>
      <c r="I855" s="0" t="s">
        <v>1677</v>
      </c>
      <c r="J855" s="0" t="s">
        <v>1678</v>
      </c>
      <c r="K855" s="0" t="s">
        <v>2007</v>
      </c>
      <c r="L855" s="0" t="s">
        <v>1680</v>
      </c>
      <c r="M855" s="0" t="n">
        <v>-95906.4832333357</v>
      </c>
      <c r="N855" s="0" t="n">
        <v>-9.79740467883246</v>
      </c>
      <c r="O855" s="0" t="n">
        <v>3</v>
      </c>
      <c r="P855" s="0" t="n">
        <v>8</v>
      </c>
      <c r="Q855" s="0" t="n">
        <v>2.66666666666667</v>
      </c>
      <c r="R855" s="0" t="n">
        <v>3.25</v>
      </c>
      <c r="S855" s="0" t="n">
        <v>32.5</v>
      </c>
      <c r="T855" s="0" t="n">
        <v>93</v>
      </c>
      <c r="U855" s="0" t="n">
        <v>86</v>
      </c>
      <c r="V855" s="0" t="n">
        <v>10</v>
      </c>
      <c r="W855" s="0" t="n">
        <v>10</v>
      </c>
      <c r="X855" s="0" t="n">
        <v>0.65</v>
      </c>
      <c r="Y855" s="0" t="n">
        <v>100</v>
      </c>
      <c r="Z855" s="0" t="s">
        <v>35</v>
      </c>
      <c r="AA855" s="0" t="n">
        <v>100</v>
      </c>
      <c r="AB855" s="0" t="n">
        <v>0.01</v>
      </c>
      <c r="AC855" s="0" t="n">
        <f aca="false">V855/O855</f>
        <v>3.33333333333333</v>
      </c>
    </row>
    <row r="856" customFormat="false" ht="12.8" hidden="false" customHeight="false" outlineLevel="0" collapsed="false">
      <c r="A856" s="0" t="s">
        <v>1795</v>
      </c>
      <c r="B856" s="0" t="s">
        <v>442</v>
      </c>
      <c r="C856" s="0" t="n">
        <v>1030.5098195076</v>
      </c>
      <c r="D856" s="0" t="n">
        <v>853183.716311211</v>
      </c>
      <c r="E856" s="0" t="n">
        <v>40529.1255236855</v>
      </c>
      <c r="F856" s="0" t="n">
        <v>12654.5907875257</v>
      </c>
      <c r="G856" s="0" t="n">
        <v>600000</v>
      </c>
      <c r="H856" s="0" t="n">
        <v>200000</v>
      </c>
      <c r="I856" s="0" t="s">
        <v>2008</v>
      </c>
      <c r="J856" s="0" t="s">
        <v>2009</v>
      </c>
      <c r="K856" s="0" t="s">
        <v>2010</v>
      </c>
      <c r="L856" s="0" t="s">
        <v>119</v>
      </c>
      <c r="M856" s="0" t="n">
        <v>-47520.4174290035</v>
      </c>
      <c r="N856" s="0" t="n">
        <v>-5.27591865618212</v>
      </c>
      <c r="O856" s="0" t="n">
        <v>6</v>
      </c>
      <c r="P856" s="0" t="n">
        <v>6</v>
      </c>
      <c r="Q856" s="0" t="n">
        <v>1</v>
      </c>
      <c r="R856" s="0" t="n">
        <v>3.33333333333333</v>
      </c>
      <c r="S856" s="0" t="n">
        <v>16.6666666666667</v>
      </c>
      <c r="T856" s="0" t="n">
        <v>85</v>
      </c>
      <c r="U856" s="0" t="n">
        <v>87</v>
      </c>
      <c r="V856" s="0" t="n">
        <v>20</v>
      </c>
      <c r="W856" s="0" t="n">
        <v>5</v>
      </c>
      <c r="X856" s="0" t="n">
        <v>0.8</v>
      </c>
      <c r="Y856" s="0" t="n">
        <v>100</v>
      </c>
      <c r="Z856" s="0" t="s">
        <v>35</v>
      </c>
      <c r="AA856" s="0" t="n">
        <v>100</v>
      </c>
      <c r="AB856" s="0" t="n">
        <v>0.1</v>
      </c>
      <c r="AC856" s="0" t="n">
        <f aca="false">V856/O856</f>
        <v>3.33333333333333</v>
      </c>
    </row>
    <row r="857" customFormat="false" ht="12.8" hidden="false" customHeight="false" outlineLevel="0" collapsed="false">
      <c r="A857" s="0" t="s">
        <v>1795</v>
      </c>
      <c r="B857" s="0" t="s">
        <v>446</v>
      </c>
      <c r="C857" s="0" t="n">
        <v>380.123118400574</v>
      </c>
      <c r="D857" s="0" t="n">
        <v>1223011.35482003</v>
      </c>
      <c r="E857" s="0" t="n">
        <v>96347.1472435869</v>
      </c>
      <c r="F857" s="0" t="n">
        <v>26664.2075764451</v>
      </c>
      <c r="G857" s="0" t="n">
        <v>900000</v>
      </c>
      <c r="H857" s="0" t="n">
        <v>200000</v>
      </c>
      <c r="I857" s="0" t="s">
        <v>2011</v>
      </c>
      <c r="J857" s="0" t="s">
        <v>2012</v>
      </c>
      <c r="K857" s="0" t="s">
        <v>2013</v>
      </c>
      <c r="L857" s="0" t="s">
        <v>2014</v>
      </c>
      <c r="M857" s="0" t="n">
        <v>-40290.5884471103</v>
      </c>
      <c r="N857" s="0" t="n">
        <v>-3.18930788176507</v>
      </c>
      <c r="O857" s="0" t="n">
        <v>4</v>
      </c>
      <c r="P857" s="0" t="n">
        <v>9</v>
      </c>
      <c r="Q857" s="0" t="n">
        <v>2.25</v>
      </c>
      <c r="R857" s="0" t="n">
        <v>2.22222222222222</v>
      </c>
      <c r="S857" s="0" t="n">
        <v>22.2222222222222</v>
      </c>
      <c r="T857" s="0" t="n">
        <v>182</v>
      </c>
      <c r="U857" s="0" t="n">
        <v>88</v>
      </c>
      <c r="V857" s="0" t="n">
        <v>10</v>
      </c>
      <c r="W857" s="0" t="n">
        <v>10</v>
      </c>
      <c r="X857" s="0" t="n">
        <v>0.8</v>
      </c>
      <c r="Y857" s="0" t="n">
        <v>100</v>
      </c>
      <c r="Z857" s="0" t="s">
        <v>35</v>
      </c>
      <c r="AA857" s="0" t="n">
        <v>100</v>
      </c>
      <c r="AB857" s="0" t="n">
        <v>0.1</v>
      </c>
      <c r="AC857" s="0" t="n">
        <f aca="false">V857/O857</f>
        <v>2.5</v>
      </c>
    </row>
    <row r="858" customFormat="false" ht="12.8" hidden="false" customHeight="false" outlineLevel="0" collapsed="false">
      <c r="A858" s="0" t="s">
        <v>1795</v>
      </c>
      <c r="B858" s="0" t="s">
        <v>451</v>
      </c>
      <c r="C858" s="0" t="n">
        <v>268.898792028427</v>
      </c>
      <c r="D858" s="0" t="n">
        <v>631233.280532609</v>
      </c>
      <c r="E858" s="0" t="n">
        <v>24922.4343944148</v>
      </c>
      <c r="F858" s="0" t="n">
        <v>6310.84613819405</v>
      </c>
      <c r="G858" s="0" t="n">
        <v>500000</v>
      </c>
      <c r="H858" s="0" t="n">
        <v>100000</v>
      </c>
      <c r="I858" s="0" t="s">
        <v>2015</v>
      </c>
      <c r="J858" s="0" t="s">
        <v>2016</v>
      </c>
      <c r="K858" s="0" t="s">
        <v>2017</v>
      </c>
      <c r="L858" s="0" t="s">
        <v>60</v>
      </c>
      <c r="M858" s="0" t="n">
        <v>-30986.5426728323</v>
      </c>
      <c r="N858" s="0" t="n">
        <v>-4.67919285817261</v>
      </c>
      <c r="O858" s="0" t="n">
        <v>5</v>
      </c>
      <c r="P858" s="0" t="n">
        <v>5</v>
      </c>
      <c r="Q858" s="0" t="n">
        <v>1</v>
      </c>
      <c r="R858" s="0" t="n">
        <v>2</v>
      </c>
      <c r="S858" s="0" t="n">
        <v>20</v>
      </c>
      <c r="T858" s="0" t="n">
        <v>117</v>
      </c>
      <c r="U858" s="0" t="n">
        <v>89</v>
      </c>
      <c r="V858" s="0" t="n">
        <v>10</v>
      </c>
      <c r="W858" s="0" t="n">
        <v>5</v>
      </c>
      <c r="X858" s="0" t="n">
        <v>0.65</v>
      </c>
      <c r="Y858" s="0" t="n">
        <v>1</v>
      </c>
      <c r="Z858" s="0" t="s">
        <v>114</v>
      </c>
      <c r="AA858" s="0" t="n">
        <v>100</v>
      </c>
      <c r="AB858" s="0" t="n">
        <v>0.1</v>
      </c>
      <c r="AC858" s="0" t="n">
        <f aca="false">V858/O858</f>
        <v>2</v>
      </c>
    </row>
    <row r="859" customFormat="false" ht="12.8" hidden="false" customHeight="false" outlineLevel="0" collapsed="false">
      <c r="A859" s="0" t="s">
        <v>1795</v>
      </c>
      <c r="B859" s="0" t="s">
        <v>455</v>
      </c>
      <c r="C859" s="0" t="n">
        <v>1582.59433841705</v>
      </c>
      <c r="D859" s="0" t="n">
        <v>1174977.0056327</v>
      </c>
      <c r="E859" s="0" t="n">
        <v>41621.03259187</v>
      </c>
      <c r="F859" s="0" t="n">
        <v>13355.9730408269</v>
      </c>
      <c r="G859" s="0" t="n">
        <v>900000</v>
      </c>
      <c r="H859" s="0" t="n">
        <v>220000</v>
      </c>
      <c r="I859" s="0" t="s">
        <v>2018</v>
      </c>
      <c r="J859" s="0" t="s">
        <v>2019</v>
      </c>
      <c r="K859" s="0" t="s">
        <v>2020</v>
      </c>
      <c r="L859" s="0" t="s">
        <v>1792</v>
      </c>
      <c r="M859" s="0" t="n">
        <v>-342202.139582048</v>
      </c>
      <c r="N859" s="0" t="n">
        <v>-22.5551570927777</v>
      </c>
      <c r="O859" s="0" t="n">
        <v>8</v>
      </c>
      <c r="P859" s="0" t="n">
        <v>9</v>
      </c>
      <c r="Q859" s="0" t="n">
        <v>1.125</v>
      </c>
      <c r="R859" s="0" t="n">
        <v>2.44444444444444</v>
      </c>
      <c r="S859" s="0" t="n">
        <v>12.2222222222222</v>
      </c>
      <c r="T859" s="0" t="n">
        <v>178</v>
      </c>
      <c r="U859" s="0" t="n">
        <v>90</v>
      </c>
      <c r="V859" s="0" t="n">
        <v>20</v>
      </c>
      <c r="W859" s="0" t="n">
        <v>10</v>
      </c>
      <c r="X859" s="0" t="n">
        <v>0.65</v>
      </c>
      <c r="Y859" s="0" t="n">
        <v>1</v>
      </c>
      <c r="Z859" s="0" t="s">
        <v>114</v>
      </c>
      <c r="AA859" s="0" t="n">
        <v>100</v>
      </c>
      <c r="AB859" s="0" t="n">
        <v>0.1</v>
      </c>
      <c r="AC859" s="0" t="n">
        <f aca="false">V859/O859</f>
        <v>2.5</v>
      </c>
    </row>
    <row r="860" customFormat="false" ht="12.8" hidden="false" customHeight="false" outlineLevel="0" collapsed="false">
      <c r="A860" s="0" t="s">
        <v>1795</v>
      </c>
      <c r="B860" s="0" t="s">
        <v>460</v>
      </c>
      <c r="C860" s="0" t="n">
        <v>317.066194057465</v>
      </c>
      <c r="D860" s="0" t="n">
        <v>532690.147466547</v>
      </c>
      <c r="E860" s="0" t="n">
        <v>13631.6870618248</v>
      </c>
      <c r="F860" s="0" t="n">
        <v>3058.46040472166</v>
      </c>
      <c r="G860" s="0" t="n">
        <v>500000</v>
      </c>
      <c r="H860" s="0" t="n">
        <v>16000</v>
      </c>
      <c r="I860" s="0" t="s">
        <v>936</v>
      </c>
      <c r="J860" s="0" t="s">
        <v>937</v>
      </c>
      <c r="K860" s="0" t="s">
        <v>2021</v>
      </c>
      <c r="L860" s="0" t="s">
        <v>94</v>
      </c>
      <c r="M860" s="0" t="n">
        <v>-335.54429782473</v>
      </c>
      <c r="N860" s="0" t="n">
        <v>-0.0629508676615649</v>
      </c>
      <c r="O860" s="0" t="n">
        <v>3</v>
      </c>
      <c r="P860" s="0" t="n">
        <v>5</v>
      </c>
      <c r="Q860" s="0" t="n">
        <v>1.66666666666667</v>
      </c>
      <c r="R860" s="0" t="n">
        <v>3.2</v>
      </c>
      <c r="S860" s="0" t="n">
        <v>32</v>
      </c>
      <c r="T860" s="0" t="n">
        <v>75</v>
      </c>
      <c r="U860" s="0" t="n">
        <v>91</v>
      </c>
      <c r="V860" s="0" t="n">
        <v>10</v>
      </c>
      <c r="W860" s="0" t="n">
        <v>5</v>
      </c>
      <c r="X860" s="0" t="n">
        <v>0.8</v>
      </c>
      <c r="Y860" s="0" t="n">
        <v>1</v>
      </c>
      <c r="Z860" s="0" t="s">
        <v>114</v>
      </c>
      <c r="AA860" s="0" t="n">
        <v>100</v>
      </c>
      <c r="AB860" s="0" t="n">
        <v>0.01</v>
      </c>
      <c r="AC860" s="0" t="n">
        <f aca="false">V860/O860</f>
        <v>3.33333333333333</v>
      </c>
    </row>
    <row r="861" customFormat="false" ht="12.8" hidden="false" customHeight="false" outlineLevel="0" collapsed="false">
      <c r="A861" s="0" t="s">
        <v>1795</v>
      </c>
      <c r="B861" s="0" t="s">
        <v>465</v>
      </c>
      <c r="C861" s="0" t="n">
        <v>8695.35695624352</v>
      </c>
      <c r="D861" s="0" t="n">
        <v>1048608.18320407</v>
      </c>
      <c r="E861" s="0" t="n">
        <v>72064.7785919714</v>
      </c>
      <c r="F861" s="0" t="n">
        <v>21543.4046120946</v>
      </c>
      <c r="G861" s="0" t="n">
        <v>900000</v>
      </c>
      <c r="H861" s="0" t="n">
        <v>55000</v>
      </c>
      <c r="I861" s="0" t="s">
        <v>2022</v>
      </c>
      <c r="J861" s="0" t="s">
        <v>2023</v>
      </c>
      <c r="K861" s="0" t="s">
        <v>2024</v>
      </c>
      <c r="L861" s="0" t="s">
        <v>2025</v>
      </c>
      <c r="M861" s="0" t="n">
        <v>-53691.1806348783</v>
      </c>
      <c r="N861" s="0" t="n">
        <v>-4.87083476560212</v>
      </c>
      <c r="O861" s="0" t="n">
        <v>4</v>
      </c>
      <c r="P861" s="0" t="n">
        <v>9</v>
      </c>
      <c r="Q861" s="0" t="n">
        <v>2.25</v>
      </c>
      <c r="R861" s="0" t="n">
        <v>6.11111111111111</v>
      </c>
      <c r="S861" s="0" t="n">
        <v>30.5555555555556</v>
      </c>
      <c r="T861" s="0" t="n">
        <v>298</v>
      </c>
      <c r="U861" s="0" t="n">
        <v>92</v>
      </c>
      <c r="V861" s="0" t="n">
        <v>20</v>
      </c>
      <c r="W861" s="0" t="n">
        <v>10</v>
      </c>
      <c r="X861" s="0" t="n">
        <v>0.8</v>
      </c>
      <c r="Y861" s="0" t="n">
        <v>1</v>
      </c>
      <c r="Z861" s="0" t="s">
        <v>114</v>
      </c>
      <c r="AA861" s="0" t="n">
        <v>100</v>
      </c>
      <c r="AB861" s="0" t="n">
        <v>0.01</v>
      </c>
      <c r="AC861" s="0" t="n">
        <f aca="false">V861/O861</f>
        <v>5</v>
      </c>
    </row>
    <row r="862" customFormat="false" ht="12.8" hidden="false" customHeight="false" outlineLevel="0" collapsed="false">
      <c r="A862" s="0" t="s">
        <v>1795</v>
      </c>
      <c r="B862" s="0" t="s">
        <v>470</v>
      </c>
      <c r="C862" s="0" t="n">
        <v>1177.64880847931</v>
      </c>
      <c r="D862" s="0" t="n">
        <v>738218.879834052</v>
      </c>
      <c r="E862" s="0" t="n">
        <v>29460.9174940778</v>
      </c>
      <c r="F862" s="0" t="n">
        <v>8757.96233997365</v>
      </c>
      <c r="G862" s="0" t="n">
        <v>500000</v>
      </c>
      <c r="H862" s="0" t="n">
        <v>200000</v>
      </c>
      <c r="I862" s="0" t="s">
        <v>2026</v>
      </c>
      <c r="J862" s="0" t="s">
        <v>2027</v>
      </c>
      <c r="K862" s="0" t="s">
        <v>2028</v>
      </c>
      <c r="L862" s="0" t="s">
        <v>60</v>
      </c>
      <c r="M862" s="0" t="n">
        <v>-130917.783342259</v>
      </c>
      <c r="N862" s="0" t="n">
        <v>-15.0629686778846</v>
      </c>
      <c r="O862" s="0" t="n">
        <v>5</v>
      </c>
      <c r="P862" s="0" t="n">
        <v>5</v>
      </c>
      <c r="Q862" s="0" t="n">
        <v>1</v>
      </c>
      <c r="R862" s="0" t="n">
        <v>4</v>
      </c>
      <c r="S862" s="0" t="n">
        <v>20</v>
      </c>
      <c r="T862" s="0" t="n">
        <v>96</v>
      </c>
      <c r="U862" s="0" t="n">
        <v>93</v>
      </c>
      <c r="V862" s="0" t="n">
        <v>20</v>
      </c>
      <c r="W862" s="0" t="n">
        <v>5</v>
      </c>
      <c r="X862" s="0" t="n">
        <v>0.65</v>
      </c>
      <c r="Y862" s="0" t="n">
        <v>100</v>
      </c>
      <c r="Z862" s="0" t="s">
        <v>114</v>
      </c>
      <c r="AA862" s="0" t="n">
        <v>100</v>
      </c>
      <c r="AB862" s="0" t="n">
        <v>0.1</v>
      </c>
      <c r="AC862" s="0" t="n">
        <f aca="false">V862/O862</f>
        <v>4</v>
      </c>
    </row>
    <row r="863" customFormat="false" ht="12.8" hidden="false" customHeight="false" outlineLevel="0" collapsed="false">
      <c r="A863" s="0" t="s">
        <v>1795</v>
      </c>
      <c r="B863" s="0" t="s">
        <v>474</v>
      </c>
      <c r="C863" s="0" t="n">
        <v>401.524983882904</v>
      </c>
      <c r="D863" s="0" t="n">
        <v>1009961.79920713</v>
      </c>
      <c r="E863" s="0" t="n">
        <v>39384.3873938887</v>
      </c>
      <c r="F863" s="0" t="n">
        <v>10577.4118132432</v>
      </c>
      <c r="G863" s="0" t="n">
        <v>800000</v>
      </c>
      <c r="H863" s="0" t="n">
        <v>160000</v>
      </c>
      <c r="I863" s="0" t="s">
        <v>475</v>
      </c>
      <c r="J863" s="0" t="s">
        <v>476</v>
      </c>
      <c r="K863" s="0" t="s">
        <v>2029</v>
      </c>
      <c r="L863" s="0" t="s">
        <v>478</v>
      </c>
      <c r="M863" s="0" t="n">
        <v>-74960.7299939147</v>
      </c>
      <c r="N863" s="0" t="n">
        <v>-6.90931637755895</v>
      </c>
      <c r="O863" s="0" t="n">
        <v>4</v>
      </c>
      <c r="P863" s="0" t="n">
        <v>8</v>
      </c>
      <c r="Q863" s="0" t="n">
        <v>2</v>
      </c>
      <c r="R863" s="0" t="n">
        <v>2</v>
      </c>
      <c r="S863" s="0" t="n">
        <v>20</v>
      </c>
      <c r="T863" s="0" t="n">
        <v>116</v>
      </c>
      <c r="U863" s="0" t="n">
        <v>94</v>
      </c>
      <c r="V863" s="0" t="n">
        <v>10</v>
      </c>
      <c r="W863" s="0" t="n">
        <v>10</v>
      </c>
      <c r="X863" s="0" t="n">
        <v>0.65</v>
      </c>
      <c r="Y863" s="0" t="n">
        <v>100</v>
      </c>
      <c r="Z863" s="0" t="s">
        <v>114</v>
      </c>
      <c r="AA863" s="0" t="n">
        <v>100</v>
      </c>
      <c r="AB863" s="0" t="n">
        <v>0.1</v>
      </c>
      <c r="AC863" s="0" t="n">
        <f aca="false">V863/O863</f>
        <v>2.5</v>
      </c>
    </row>
    <row r="864" customFormat="false" ht="12.8" hidden="false" customHeight="false" outlineLevel="0" collapsed="false">
      <c r="A864" s="0" t="s">
        <v>1795</v>
      </c>
      <c r="B864" s="0" t="s">
        <v>479</v>
      </c>
      <c r="C864" s="0" t="n">
        <v>1076.81324887276</v>
      </c>
      <c r="D864" s="0" t="n">
        <v>611253.078352118</v>
      </c>
      <c r="E864" s="0" t="n">
        <v>51377.6652349003</v>
      </c>
      <c r="F864" s="0" t="n">
        <v>15875.4131172173</v>
      </c>
      <c r="G864" s="0" t="n">
        <v>500000</v>
      </c>
      <c r="H864" s="0" t="n">
        <v>44000</v>
      </c>
      <c r="I864" s="0" t="s">
        <v>951</v>
      </c>
      <c r="J864" s="0" t="s">
        <v>952</v>
      </c>
      <c r="K864" s="0" t="s">
        <v>1348</v>
      </c>
      <c r="L864" s="0" t="s">
        <v>954</v>
      </c>
      <c r="M864" s="0" t="n">
        <v>6049.50323021656</v>
      </c>
      <c r="N864" s="0" t="n">
        <v>0.999581542293114</v>
      </c>
      <c r="O864" s="0" t="n">
        <v>2</v>
      </c>
      <c r="P864" s="0" t="n">
        <v>5</v>
      </c>
      <c r="Q864" s="0" t="n">
        <v>2.5</v>
      </c>
      <c r="R864" s="0" t="n">
        <v>8.8</v>
      </c>
      <c r="S864" s="0" t="n">
        <v>44</v>
      </c>
      <c r="T864" s="0" t="n">
        <v>187</v>
      </c>
      <c r="U864" s="0" t="n">
        <v>95</v>
      </c>
      <c r="V864" s="0" t="n">
        <v>20</v>
      </c>
      <c r="W864" s="0" t="n">
        <v>5</v>
      </c>
      <c r="X864" s="0" t="n">
        <v>0.8</v>
      </c>
      <c r="Y864" s="0" t="n">
        <v>100</v>
      </c>
      <c r="Z864" s="0" t="s">
        <v>114</v>
      </c>
      <c r="AA864" s="0" t="n">
        <v>100</v>
      </c>
      <c r="AB864" s="0" t="n">
        <v>0.01</v>
      </c>
      <c r="AC864" s="0" t="n">
        <f aca="false">V864/O864</f>
        <v>10</v>
      </c>
    </row>
    <row r="865" customFormat="false" ht="12.8" hidden="false" customHeight="false" outlineLevel="0" collapsed="false">
      <c r="A865" s="0" t="s">
        <v>1795</v>
      </c>
      <c r="B865" s="0" t="s">
        <v>483</v>
      </c>
      <c r="C865" s="0" t="n">
        <v>757.009485006332</v>
      </c>
      <c r="D865" s="0" t="n">
        <v>999722.714678976</v>
      </c>
      <c r="E865" s="0" t="n">
        <v>46374.9733630109</v>
      </c>
      <c r="F865" s="0" t="n">
        <v>12347.7413159647</v>
      </c>
      <c r="G865" s="0" t="n">
        <v>900000</v>
      </c>
      <c r="H865" s="0" t="n">
        <v>41000</v>
      </c>
      <c r="I865" s="0" t="s">
        <v>2030</v>
      </c>
      <c r="J865" s="0" t="s">
        <v>2031</v>
      </c>
      <c r="K865" s="0" t="s">
        <v>2032</v>
      </c>
      <c r="L865" s="0" t="s">
        <v>2033</v>
      </c>
      <c r="M865" s="0" t="n">
        <v>2782.67119492742</v>
      </c>
      <c r="N865" s="0" t="n">
        <v>0.279121218283368</v>
      </c>
      <c r="O865" s="0" t="n">
        <v>3</v>
      </c>
      <c r="P865" s="0" t="n">
        <v>9</v>
      </c>
      <c r="Q865" s="0" t="n">
        <v>3</v>
      </c>
      <c r="R865" s="0" t="n">
        <v>4.55555555555556</v>
      </c>
      <c r="S865" s="0" t="n">
        <v>45.5555555555556</v>
      </c>
      <c r="T865" s="0" t="n">
        <v>186</v>
      </c>
      <c r="U865" s="0" t="n">
        <v>96</v>
      </c>
      <c r="V865" s="0" t="n">
        <v>10</v>
      </c>
      <c r="W865" s="0" t="n">
        <v>10</v>
      </c>
      <c r="X865" s="0" t="n">
        <v>0.8</v>
      </c>
      <c r="Y865" s="0" t="n">
        <v>100</v>
      </c>
      <c r="Z865" s="0" t="s">
        <v>114</v>
      </c>
      <c r="AA865" s="0" t="n">
        <v>100</v>
      </c>
      <c r="AB865" s="0" t="n">
        <v>0.01</v>
      </c>
      <c r="AC865" s="0" t="n">
        <f aca="false">V865/O865</f>
        <v>3.33333333333333</v>
      </c>
    </row>
    <row r="866" customFormat="false" ht="12.8" hidden="false" customHeight="false" outlineLevel="0" collapsed="false">
      <c r="A866" s="0" t="s">
        <v>1795</v>
      </c>
      <c r="B866" s="0" t="s">
        <v>488</v>
      </c>
      <c r="C866" s="0" t="n">
        <v>975.609524011612</v>
      </c>
      <c r="D866" s="0" t="n">
        <v>96557.3152662384</v>
      </c>
      <c r="E866" s="0" t="n">
        <v>18068.9916447894</v>
      </c>
      <c r="F866" s="0" t="n">
        <v>6488.32362144897</v>
      </c>
      <c r="G866" s="0" t="n">
        <v>60000</v>
      </c>
      <c r="H866" s="0" t="n">
        <v>12000</v>
      </c>
      <c r="I866" s="0" t="s">
        <v>787</v>
      </c>
      <c r="J866" s="0" t="s">
        <v>959</v>
      </c>
      <c r="K866" s="0" t="s">
        <v>1353</v>
      </c>
      <c r="L866" s="0" t="s">
        <v>790</v>
      </c>
      <c r="M866" s="0" t="n">
        <v>3135.30798484031</v>
      </c>
      <c r="N866" s="0" t="n">
        <v>3.35607002683682</v>
      </c>
      <c r="O866" s="0" t="n">
        <v>1</v>
      </c>
      <c r="P866" s="0" t="n">
        <v>6</v>
      </c>
      <c r="Q866" s="0" t="n">
        <v>6</v>
      </c>
      <c r="R866" s="0" t="n">
        <v>20</v>
      </c>
      <c r="S866" s="0" t="n">
        <v>100</v>
      </c>
      <c r="T866" s="0" t="n">
        <v>83</v>
      </c>
      <c r="U866" s="0" t="n">
        <v>97</v>
      </c>
      <c r="V866" s="0" t="n">
        <v>20</v>
      </c>
      <c r="W866" s="0" t="n">
        <v>5</v>
      </c>
      <c r="X866" s="0" t="n">
        <v>0.8</v>
      </c>
      <c r="Y866" s="0" t="n">
        <v>1</v>
      </c>
      <c r="Z866" s="0" t="s">
        <v>35</v>
      </c>
      <c r="AA866" s="0" t="n">
        <v>10</v>
      </c>
      <c r="AB866" s="0" t="n">
        <v>0.01</v>
      </c>
      <c r="AC866" s="0" t="n">
        <f aca="false">V866/O866</f>
        <v>20</v>
      </c>
    </row>
    <row r="867" customFormat="false" ht="12.8" hidden="false" customHeight="false" outlineLevel="0" collapsed="false">
      <c r="A867" s="0" t="s">
        <v>1795</v>
      </c>
      <c r="B867" s="0" t="s">
        <v>493</v>
      </c>
      <c r="C867" s="0" t="n">
        <v>1333.3176074028</v>
      </c>
      <c r="D867" s="0" t="n">
        <v>138931.518341239</v>
      </c>
      <c r="E867" s="0" t="n">
        <v>24892.618282675</v>
      </c>
      <c r="F867" s="0" t="n">
        <v>7438.90005856351</v>
      </c>
      <c r="G867" s="0" t="n">
        <v>100000</v>
      </c>
      <c r="H867" s="0" t="n">
        <v>6600</v>
      </c>
      <c r="I867" s="0" t="s">
        <v>2034</v>
      </c>
      <c r="J867" s="0" t="s">
        <v>2035</v>
      </c>
      <c r="K867" s="0" t="s">
        <v>2036</v>
      </c>
      <c r="L867" s="0" t="s">
        <v>2037</v>
      </c>
      <c r="M867" s="0" t="n">
        <v>4985.28388895479</v>
      </c>
      <c r="N867" s="0" t="n">
        <v>3.72185445103402</v>
      </c>
      <c r="O867" s="0" t="n">
        <v>2</v>
      </c>
      <c r="P867" s="0" t="n">
        <v>10</v>
      </c>
      <c r="Q867" s="0" t="n">
        <v>5</v>
      </c>
      <c r="R867" s="0" t="n">
        <v>6.6</v>
      </c>
      <c r="S867" s="0" t="n">
        <v>66</v>
      </c>
      <c r="T867" s="0" t="n">
        <v>129</v>
      </c>
      <c r="U867" s="0" t="n">
        <v>98</v>
      </c>
      <c r="V867" s="0" t="n">
        <v>10</v>
      </c>
      <c r="W867" s="0" t="n">
        <v>10</v>
      </c>
      <c r="X867" s="0" t="n">
        <v>0.8</v>
      </c>
      <c r="Y867" s="0" t="n">
        <v>1</v>
      </c>
      <c r="Z867" s="0" t="s">
        <v>35</v>
      </c>
      <c r="AA867" s="0" t="n">
        <v>10</v>
      </c>
      <c r="AB867" s="0" t="n">
        <v>0.01</v>
      </c>
      <c r="AC867" s="0" t="n">
        <f aca="false">V867/O867</f>
        <v>5</v>
      </c>
    </row>
    <row r="868" customFormat="false" ht="12.8" hidden="false" customHeight="false" outlineLevel="0" collapsed="false">
      <c r="A868" s="0" t="s">
        <v>1795</v>
      </c>
      <c r="B868" s="0" t="s">
        <v>498</v>
      </c>
      <c r="C868" s="0" t="n">
        <v>167.609478473663</v>
      </c>
      <c r="D868" s="0" t="n">
        <v>82257.768733183</v>
      </c>
      <c r="E868" s="0" t="n">
        <v>11095.4865841673</v>
      </c>
      <c r="F868" s="0" t="n">
        <v>5162.28214901571</v>
      </c>
      <c r="G868" s="0" t="n">
        <v>60000</v>
      </c>
      <c r="H868" s="0" t="n">
        <v>6000</v>
      </c>
      <c r="I868" s="0" t="s">
        <v>646</v>
      </c>
      <c r="J868" s="0" t="s">
        <v>965</v>
      </c>
      <c r="K868" s="0" t="s">
        <v>1355</v>
      </c>
      <c r="L868" s="0" t="s">
        <v>790</v>
      </c>
      <c r="M868" s="0" t="n">
        <v>2418.4296973794</v>
      </c>
      <c r="N868" s="0" t="n">
        <v>3.0291203892543</v>
      </c>
      <c r="O868" s="0" t="n">
        <v>1</v>
      </c>
      <c r="P868" s="0" t="n">
        <v>6</v>
      </c>
      <c r="Q868" s="0" t="n">
        <v>6</v>
      </c>
      <c r="R868" s="0" t="n">
        <v>10</v>
      </c>
      <c r="S868" s="0" t="n">
        <v>100</v>
      </c>
      <c r="T868" s="0" t="n">
        <v>95</v>
      </c>
      <c r="U868" s="0" t="n">
        <v>99</v>
      </c>
      <c r="V868" s="0" t="n">
        <v>10</v>
      </c>
      <c r="W868" s="0" t="n">
        <v>5</v>
      </c>
      <c r="X868" s="0" t="n">
        <v>0.8</v>
      </c>
      <c r="Y868" s="0" t="n">
        <v>100</v>
      </c>
      <c r="Z868" s="0" t="s">
        <v>35</v>
      </c>
      <c r="AA868" s="0" t="n">
        <v>10</v>
      </c>
      <c r="AB868" s="0" t="n">
        <v>0.01</v>
      </c>
      <c r="AC868" s="0" t="n">
        <f aca="false">V868/O868</f>
        <v>10</v>
      </c>
    </row>
    <row r="869" customFormat="false" ht="12.8" hidden="false" customHeight="false" outlineLevel="0" collapsed="false">
      <c r="A869" s="0" t="s">
        <v>1795</v>
      </c>
      <c r="B869" s="0" t="s">
        <v>502</v>
      </c>
      <c r="C869" s="0" t="n">
        <v>15210.481726408</v>
      </c>
      <c r="D869" s="0" t="n">
        <v>171813.824935301</v>
      </c>
      <c r="E869" s="0" t="n">
        <v>36935.4621576576</v>
      </c>
      <c r="F869" s="0" t="n">
        <v>10878.3627776432</v>
      </c>
      <c r="G869" s="0" t="n">
        <v>110000</v>
      </c>
      <c r="H869" s="0" t="n">
        <v>14000</v>
      </c>
      <c r="I869" s="0" t="s">
        <v>2038</v>
      </c>
      <c r="J869" s="0" t="s">
        <v>2039</v>
      </c>
      <c r="K869" s="0" t="s">
        <v>2040</v>
      </c>
      <c r="L869" s="0" t="s">
        <v>2041</v>
      </c>
      <c r="M869" s="0" t="n">
        <v>1091.26853219114</v>
      </c>
      <c r="N869" s="0" t="n">
        <v>0.639205829143304</v>
      </c>
      <c r="O869" s="0" t="n">
        <v>3</v>
      </c>
      <c r="P869" s="0" t="n">
        <v>11</v>
      </c>
      <c r="Q869" s="0" t="n">
        <v>3.66666666666667</v>
      </c>
      <c r="R869" s="0" t="n">
        <v>12.7272727272727</v>
      </c>
      <c r="S869" s="0" t="n">
        <v>63.6363636363636</v>
      </c>
      <c r="T869" s="0" t="n">
        <v>532</v>
      </c>
      <c r="U869" s="0" t="n">
        <v>100</v>
      </c>
      <c r="V869" s="0" t="n">
        <v>20</v>
      </c>
      <c r="W869" s="0" t="n">
        <v>10</v>
      </c>
      <c r="X869" s="0" t="n">
        <v>0.8</v>
      </c>
      <c r="Y869" s="0" t="n">
        <v>100</v>
      </c>
      <c r="Z869" s="0" t="s">
        <v>35</v>
      </c>
      <c r="AA869" s="0" t="n">
        <v>10</v>
      </c>
      <c r="AB869" s="0" t="n">
        <v>0.01</v>
      </c>
      <c r="AC869" s="0" t="n">
        <f aca="false">V869/O869</f>
        <v>6.66666666666667</v>
      </c>
    </row>
    <row r="870" customFormat="false" ht="12.8" hidden="false" customHeight="false" outlineLevel="0" collapsed="false">
      <c r="A870" s="0" t="s">
        <v>1795</v>
      </c>
      <c r="B870" s="0" t="s">
        <v>507</v>
      </c>
      <c r="C870" s="0" t="n">
        <v>997.70338010788</v>
      </c>
      <c r="D870" s="0" t="n">
        <v>75112.3218539419</v>
      </c>
      <c r="E870" s="0" t="n">
        <v>8433.46188348749</v>
      </c>
      <c r="F870" s="0" t="n">
        <v>6678.85997045441</v>
      </c>
      <c r="G870" s="0" t="n">
        <v>50000</v>
      </c>
      <c r="H870" s="0" t="n">
        <v>10000</v>
      </c>
      <c r="I870" s="0" t="s">
        <v>787</v>
      </c>
      <c r="J870" s="0" t="s">
        <v>971</v>
      </c>
      <c r="K870" s="0" t="s">
        <v>1360</v>
      </c>
      <c r="L870" s="0" t="s">
        <v>767</v>
      </c>
      <c r="M870" s="0" t="n">
        <v>6354.11786358154</v>
      </c>
      <c r="N870" s="0" t="n">
        <v>9.24125049059218</v>
      </c>
      <c r="O870" s="0" t="n">
        <v>1</v>
      </c>
      <c r="P870" s="0" t="n">
        <v>5</v>
      </c>
      <c r="Q870" s="0" t="n">
        <v>5</v>
      </c>
      <c r="R870" s="0" t="n">
        <v>20</v>
      </c>
      <c r="S870" s="0" t="n">
        <v>100</v>
      </c>
      <c r="T870" s="0" t="n">
        <v>129</v>
      </c>
      <c r="U870" s="0" t="n">
        <v>101</v>
      </c>
      <c r="V870" s="0" t="n">
        <v>20</v>
      </c>
      <c r="W870" s="0" t="n">
        <v>5</v>
      </c>
      <c r="X870" s="0" t="n">
        <v>0.65</v>
      </c>
      <c r="Y870" s="0" t="n">
        <v>1</v>
      </c>
      <c r="Z870" s="0" t="s">
        <v>114</v>
      </c>
      <c r="AA870" s="0" t="n">
        <v>10</v>
      </c>
      <c r="AB870" s="0" t="n">
        <v>0.01</v>
      </c>
      <c r="AC870" s="0" t="n">
        <f aca="false">V870/O870</f>
        <v>20</v>
      </c>
    </row>
    <row r="871" customFormat="false" ht="12.8" hidden="false" customHeight="false" outlineLevel="0" collapsed="false">
      <c r="A871" s="0" t="s">
        <v>1795</v>
      </c>
      <c r="B871" s="0" t="s">
        <v>511</v>
      </c>
      <c r="C871" s="0" t="n">
        <v>643.259931087494</v>
      </c>
      <c r="D871" s="0" t="n">
        <v>102505.159819059</v>
      </c>
      <c r="E871" s="0" t="n">
        <v>14339.8504154613</v>
      </c>
      <c r="F871" s="0" t="n">
        <v>4165.30940359728</v>
      </c>
      <c r="G871" s="0" t="n">
        <v>80000</v>
      </c>
      <c r="H871" s="0" t="n">
        <v>4000</v>
      </c>
      <c r="I871" s="0" t="s">
        <v>1361</v>
      </c>
      <c r="J871" s="0" t="s">
        <v>1362</v>
      </c>
      <c r="K871" s="0" t="s">
        <v>1363</v>
      </c>
      <c r="L871" s="0" t="s">
        <v>405</v>
      </c>
      <c r="M871" s="0" t="n">
        <v>-3425.92740172306</v>
      </c>
      <c r="N871" s="0" t="n">
        <v>-3.23410954386104</v>
      </c>
      <c r="O871" s="0" t="n">
        <v>2</v>
      </c>
      <c r="P871" s="0" t="n">
        <v>8</v>
      </c>
      <c r="Q871" s="0" t="n">
        <v>4</v>
      </c>
      <c r="R871" s="0" t="n">
        <v>5</v>
      </c>
      <c r="S871" s="0" t="n">
        <v>50</v>
      </c>
      <c r="T871" s="0" t="n">
        <v>70</v>
      </c>
      <c r="U871" s="0" t="n">
        <v>102</v>
      </c>
      <c r="V871" s="0" t="n">
        <v>10</v>
      </c>
      <c r="W871" s="0" t="n">
        <v>10</v>
      </c>
      <c r="X871" s="0" t="n">
        <v>0.65</v>
      </c>
      <c r="Y871" s="0" t="n">
        <v>1</v>
      </c>
      <c r="Z871" s="0" t="s">
        <v>114</v>
      </c>
      <c r="AA871" s="0" t="n">
        <v>10</v>
      </c>
      <c r="AB871" s="0" t="n">
        <v>0.01</v>
      </c>
      <c r="AC871" s="0" t="n">
        <f aca="false">V871/O871</f>
        <v>5</v>
      </c>
    </row>
    <row r="872" customFormat="false" ht="12.8" hidden="false" customHeight="false" outlineLevel="0" collapsed="false">
      <c r="A872" s="0" t="s">
        <v>1795</v>
      </c>
      <c r="B872" s="0" t="s">
        <v>516</v>
      </c>
      <c r="C872" s="0" t="n">
        <v>536.309962749481</v>
      </c>
      <c r="D872" s="0" t="n">
        <v>66862.2170063221</v>
      </c>
      <c r="E872" s="0" t="n">
        <v>10644.0719803324</v>
      </c>
      <c r="F872" s="0" t="n">
        <v>4018.1450259897</v>
      </c>
      <c r="G872" s="0" t="n">
        <v>50000</v>
      </c>
      <c r="H872" s="0" t="n">
        <v>2200</v>
      </c>
      <c r="I872" s="0" t="s">
        <v>974</v>
      </c>
      <c r="J872" s="0" t="s">
        <v>975</v>
      </c>
      <c r="K872" s="0" t="s">
        <v>1364</v>
      </c>
      <c r="L872" s="0" t="s">
        <v>686</v>
      </c>
      <c r="M872" s="0" t="n">
        <v>1562.29534903444</v>
      </c>
      <c r="N872" s="0" t="n">
        <v>2.39249191941425</v>
      </c>
      <c r="O872" s="0" t="n">
        <v>3</v>
      </c>
      <c r="P872" s="0" t="n">
        <v>5</v>
      </c>
      <c r="Q872" s="0" t="n">
        <v>1.66666666666667</v>
      </c>
      <c r="R872" s="0" t="n">
        <v>4.4</v>
      </c>
      <c r="S872" s="0" t="n">
        <v>44</v>
      </c>
      <c r="T872" s="0" t="n">
        <v>42</v>
      </c>
      <c r="U872" s="0" t="n">
        <v>103</v>
      </c>
      <c r="V872" s="0" t="n">
        <v>10</v>
      </c>
      <c r="W872" s="0" t="n">
        <v>5</v>
      </c>
      <c r="X872" s="0" t="n">
        <v>0.65</v>
      </c>
      <c r="Y872" s="0" t="n">
        <v>100</v>
      </c>
      <c r="Z872" s="0" t="s">
        <v>114</v>
      </c>
      <c r="AA872" s="0" t="n">
        <v>10</v>
      </c>
      <c r="AB872" s="0" t="n">
        <v>0.01</v>
      </c>
      <c r="AC872" s="0" t="n">
        <f aca="false">V872/O872</f>
        <v>3.33333333333333</v>
      </c>
    </row>
    <row r="873" customFormat="false" ht="12.8" hidden="false" customHeight="false" outlineLevel="0" collapsed="false">
      <c r="A873" s="0" t="s">
        <v>1795</v>
      </c>
      <c r="B873" s="0" t="s">
        <v>521</v>
      </c>
      <c r="C873" s="0" t="n">
        <v>5351.41579627991</v>
      </c>
      <c r="D873" s="0" t="n">
        <v>119195.726505997</v>
      </c>
      <c r="E873" s="0" t="n">
        <v>24005.99950235</v>
      </c>
      <c r="F873" s="0" t="n">
        <v>7589.72700364672</v>
      </c>
      <c r="G873" s="0" t="n">
        <v>80000</v>
      </c>
      <c r="H873" s="0" t="n">
        <v>7600</v>
      </c>
      <c r="I873" s="0" t="s">
        <v>1718</v>
      </c>
      <c r="J873" s="0" t="s">
        <v>1719</v>
      </c>
      <c r="K873" s="0" t="s">
        <v>2042</v>
      </c>
      <c r="L873" s="0" t="s">
        <v>1721</v>
      </c>
      <c r="M873" s="0" t="n">
        <v>-7762.73183321764</v>
      </c>
      <c r="N873" s="0" t="n">
        <v>-6.11438728444288</v>
      </c>
      <c r="O873" s="0" t="n">
        <v>2</v>
      </c>
      <c r="P873" s="0" t="n">
        <v>8</v>
      </c>
      <c r="Q873" s="0" t="n">
        <v>4</v>
      </c>
      <c r="R873" s="0" t="n">
        <v>9.5</v>
      </c>
      <c r="S873" s="0" t="n">
        <v>47.5</v>
      </c>
      <c r="T873" s="0" t="n">
        <v>74</v>
      </c>
      <c r="U873" s="0" t="n">
        <v>104</v>
      </c>
      <c r="V873" s="0" t="n">
        <v>20</v>
      </c>
      <c r="W873" s="0" t="n">
        <v>10</v>
      </c>
      <c r="X873" s="0" t="n">
        <v>0.65</v>
      </c>
      <c r="Y873" s="0" t="n">
        <v>100</v>
      </c>
      <c r="Z873" s="0" t="s">
        <v>114</v>
      </c>
      <c r="AA873" s="0" t="n">
        <v>10</v>
      </c>
      <c r="AB873" s="0" t="n">
        <v>0.01</v>
      </c>
      <c r="AC873" s="0" t="n">
        <f aca="false">V873/O873</f>
        <v>10</v>
      </c>
    </row>
    <row r="874" customFormat="false" ht="12.8" hidden="false" customHeight="false" outlineLevel="0" collapsed="false">
      <c r="A874" s="0" t="s">
        <v>1795</v>
      </c>
      <c r="B874" s="0" t="s">
        <v>526</v>
      </c>
      <c r="C874" s="0" t="n">
        <v>705.858240604401</v>
      </c>
      <c r="D874" s="0" t="n">
        <v>543797.959453557</v>
      </c>
      <c r="E874" s="0" t="n">
        <v>44434.995740022</v>
      </c>
      <c r="F874" s="0" t="n">
        <v>19362.9637135353</v>
      </c>
      <c r="G874" s="0" t="n">
        <v>400000</v>
      </c>
      <c r="H874" s="0" t="n">
        <v>80000</v>
      </c>
      <c r="I874" s="0" t="s">
        <v>787</v>
      </c>
      <c r="J874" s="0" t="s">
        <v>980</v>
      </c>
      <c r="K874" s="0" t="s">
        <v>1366</v>
      </c>
      <c r="L874" s="0" t="s">
        <v>982</v>
      </c>
      <c r="M874" s="0" t="n">
        <v>-27132.3814508687</v>
      </c>
      <c r="N874" s="0" t="n">
        <v>-4.75231030950073</v>
      </c>
      <c r="O874" s="0" t="n">
        <v>1</v>
      </c>
      <c r="P874" s="0" t="n">
        <v>4</v>
      </c>
      <c r="Q874" s="0" t="n">
        <v>4</v>
      </c>
      <c r="R874" s="0" t="n">
        <v>20</v>
      </c>
      <c r="S874" s="0" t="n">
        <v>100</v>
      </c>
      <c r="T874" s="0" t="n">
        <v>132</v>
      </c>
      <c r="U874" s="0" t="n">
        <v>105</v>
      </c>
      <c r="V874" s="0" t="n">
        <v>20</v>
      </c>
      <c r="W874" s="0" t="n">
        <v>5</v>
      </c>
      <c r="X874" s="0" t="n">
        <v>0.65</v>
      </c>
      <c r="Y874" s="0" t="n">
        <v>1</v>
      </c>
      <c r="Z874" s="0" t="s">
        <v>35</v>
      </c>
      <c r="AA874" s="0" t="n">
        <v>100</v>
      </c>
      <c r="AB874" s="0" t="n">
        <v>0.01</v>
      </c>
      <c r="AC874" s="0" t="n">
        <f aca="false">V874/O874</f>
        <v>20</v>
      </c>
    </row>
    <row r="875" customFormat="false" ht="12.8" hidden="false" customHeight="false" outlineLevel="0" collapsed="false">
      <c r="A875" s="0" t="s">
        <v>1795</v>
      </c>
      <c r="B875" s="0" t="s">
        <v>530</v>
      </c>
      <c r="C875" s="0" t="n">
        <v>544.153300285339</v>
      </c>
      <c r="D875" s="0" t="n">
        <v>868423.933325083</v>
      </c>
      <c r="E875" s="0" t="n">
        <v>33646.7930362541</v>
      </c>
      <c r="F875" s="0" t="n">
        <v>9777.14028882861</v>
      </c>
      <c r="G875" s="0" t="n">
        <v>800000</v>
      </c>
      <c r="H875" s="0" t="n">
        <v>25000</v>
      </c>
      <c r="I875" s="0" t="s">
        <v>531</v>
      </c>
      <c r="J875" s="0" t="s">
        <v>532</v>
      </c>
      <c r="K875" s="0" t="s">
        <v>2043</v>
      </c>
      <c r="L875" s="0" t="s">
        <v>534</v>
      </c>
      <c r="M875" s="0" t="n">
        <v>-98601.6491381454</v>
      </c>
      <c r="N875" s="0" t="n">
        <v>-10.1963847623333</v>
      </c>
      <c r="O875" s="0" t="n">
        <v>3</v>
      </c>
      <c r="P875" s="0" t="n">
        <v>8</v>
      </c>
      <c r="Q875" s="0" t="n">
        <v>2.66666666666667</v>
      </c>
      <c r="R875" s="0" t="n">
        <v>3.125</v>
      </c>
      <c r="S875" s="0" t="n">
        <v>31.25</v>
      </c>
      <c r="T875" s="0" t="n">
        <v>79</v>
      </c>
      <c r="U875" s="0" t="n">
        <v>106</v>
      </c>
      <c r="V875" s="0" t="n">
        <v>10</v>
      </c>
      <c r="W875" s="0" t="n">
        <v>10</v>
      </c>
      <c r="X875" s="0" t="n">
        <v>0.65</v>
      </c>
      <c r="Y875" s="0" t="n">
        <v>1</v>
      </c>
      <c r="Z875" s="0" t="s">
        <v>35</v>
      </c>
      <c r="AA875" s="0" t="n">
        <v>100</v>
      </c>
      <c r="AB875" s="0" t="n">
        <v>0.01</v>
      </c>
      <c r="AC875" s="0" t="n">
        <f aca="false">V875/O875</f>
        <v>3.33333333333333</v>
      </c>
    </row>
    <row r="876" customFormat="false" ht="12.8" hidden="false" customHeight="false" outlineLevel="0" collapsed="false">
      <c r="A876" s="0" t="s">
        <v>1795</v>
      </c>
      <c r="B876" s="0" t="s">
        <v>535</v>
      </c>
      <c r="C876" s="0" t="n">
        <v>84.97514128685</v>
      </c>
      <c r="D876" s="0" t="n">
        <v>494832.074767843</v>
      </c>
      <c r="E876" s="0" t="n">
        <v>41143.4136162447</v>
      </c>
      <c r="F876" s="0" t="n">
        <v>13688.6611515987</v>
      </c>
      <c r="G876" s="0" t="n">
        <v>400000</v>
      </c>
      <c r="H876" s="0" t="n">
        <v>40000</v>
      </c>
      <c r="I876" s="0" t="s">
        <v>646</v>
      </c>
      <c r="J876" s="0" t="s">
        <v>987</v>
      </c>
      <c r="K876" s="0" t="s">
        <v>1371</v>
      </c>
      <c r="L876" s="0" t="s">
        <v>982</v>
      </c>
      <c r="M876" s="0" t="n">
        <v>12621.5430590546</v>
      </c>
      <c r="N876" s="0" t="n">
        <v>2.61743413490538</v>
      </c>
      <c r="O876" s="0" t="n">
        <v>1</v>
      </c>
      <c r="P876" s="0" t="n">
        <v>4</v>
      </c>
      <c r="Q876" s="0" t="n">
        <v>4</v>
      </c>
      <c r="R876" s="0" t="n">
        <v>10</v>
      </c>
      <c r="S876" s="0" t="n">
        <v>100</v>
      </c>
      <c r="T876" s="0" t="n">
        <v>92</v>
      </c>
      <c r="U876" s="0" t="n">
        <v>107</v>
      </c>
      <c r="V876" s="0" t="n">
        <v>10</v>
      </c>
      <c r="W876" s="0" t="n">
        <v>5</v>
      </c>
      <c r="X876" s="0" t="n">
        <v>0.65</v>
      </c>
      <c r="Y876" s="0" t="n">
        <v>100</v>
      </c>
      <c r="Z876" s="0" t="s">
        <v>35</v>
      </c>
      <c r="AA876" s="0" t="n">
        <v>100</v>
      </c>
      <c r="AB876" s="0" t="n">
        <v>0.01</v>
      </c>
      <c r="AC876" s="0" t="n">
        <f aca="false">V876/O876</f>
        <v>10</v>
      </c>
    </row>
    <row r="877" customFormat="false" ht="12.8" hidden="false" customHeight="false" outlineLevel="0" collapsed="false">
      <c r="A877" s="0" t="s">
        <v>1795</v>
      </c>
      <c r="B877" s="0" t="s">
        <v>540</v>
      </c>
      <c r="C877" s="0" t="n">
        <v>7523.14781093597</v>
      </c>
      <c r="D877" s="0" t="n">
        <v>953487.271001204</v>
      </c>
      <c r="E877" s="0" t="n">
        <v>64372.2700248231</v>
      </c>
      <c r="F877" s="0" t="n">
        <v>21115.0009763813</v>
      </c>
      <c r="G877" s="0" t="n">
        <v>800000</v>
      </c>
      <c r="H877" s="0" t="n">
        <v>68000</v>
      </c>
      <c r="I877" s="0" t="s">
        <v>2044</v>
      </c>
      <c r="J877" s="0" t="s">
        <v>2045</v>
      </c>
      <c r="K877" s="0" t="s">
        <v>2046</v>
      </c>
      <c r="L877" s="0" t="s">
        <v>2047</v>
      </c>
      <c r="M877" s="0" t="n">
        <v>-156528.921808442</v>
      </c>
      <c r="N877" s="0" t="n">
        <v>-14.1014989531135</v>
      </c>
      <c r="O877" s="0" t="n">
        <v>3</v>
      </c>
      <c r="P877" s="0" t="n">
        <v>8</v>
      </c>
      <c r="Q877" s="0" t="n">
        <v>2.66666666666667</v>
      </c>
      <c r="R877" s="0" t="n">
        <v>8.5</v>
      </c>
      <c r="S877" s="0" t="n">
        <v>42.5</v>
      </c>
      <c r="T877" s="0" t="n">
        <v>114</v>
      </c>
      <c r="U877" s="0" t="n">
        <v>108</v>
      </c>
      <c r="V877" s="0" t="n">
        <v>20</v>
      </c>
      <c r="W877" s="0" t="n">
        <v>10</v>
      </c>
      <c r="X877" s="0" t="n">
        <v>0.65</v>
      </c>
      <c r="Y877" s="0" t="n">
        <v>100</v>
      </c>
      <c r="Z877" s="0" t="s">
        <v>35</v>
      </c>
      <c r="AA877" s="0" t="n">
        <v>100</v>
      </c>
      <c r="AB877" s="0" t="n">
        <v>0.01</v>
      </c>
      <c r="AC877" s="0" t="n">
        <f aca="false">V877/O877</f>
        <v>6.66666666666667</v>
      </c>
    </row>
    <row r="878" customFormat="false" ht="12.8" hidden="false" customHeight="false" outlineLevel="0" collapsed="false">
      <c r="A878" s="0" t="s">
        <v>1795</v>
      </c>
      <c r="B878" s="0" t="s">
        <v>545</v>
      </c>
      <c r="C878" s="0" t="n">
        <v>1435.26889872551</v>
      </c>
      <c r="D878" s="0" t="n">
        <v>596042.360574388</v>
      </c>
      <c r="E878" s="0" t="n">
        <v>29350.5546714536</v>
      </c>
      <c r="F878" s="0" t="n">
        <v>9691.80590293376</v>
      </c>
      <c r="G878" s="0" t="n">
        <v>500000</v>
      </c>
      <c r="H878" s="0" t="n">
        <v>57000</v>
      </c>
      <c r="I878" s="0" t="s">
        <v>2048</v>
      </c>
      <c r="J878" s="0" t="s">
        <v>2049</v>
      </c>
      <c r="K878" s="0" t="s">
        <v>2050</v>
      </c>
      <c r="L878" s="0" t="s">
        <v>75</v>
      </c>
      <c r="M878" s="0" t="n">
        <v>17226.8055002259</v>
      </c>
      <c r="N878" s="0" t="n">
        <v>2.9762167497414</v>
      </c>
      <c r="O878" s="0" t="n">
        <v>2</v>
      </c>
      <c r="P878" s="0" t="n">
        <v>5</v>
      </c>
      <c r="Q878" s="0" t="n">
        <v>2.5</v>
      </c>
      <c r="R878" s="0" t="n">
        <v>11.4</v>
      </c>
      <c r="S878" s="0" t="n">
        <v>57</v>
      </c>
      <c r="T878" s="0" t="n">
        <v>110</v>
      </c>
      <c r="U878" s="0" t="n">
        <v>109</v>
      </c>
      <c r="V878" s="0" t="n">
        <v>20</v>
      </c>
      <c r="W878" s="0" t="n">
        <v>5</v>
      </c>
      <c r="X878" s="0" t="n">
        <v>0.8</v>
      </c>
      <c r="Y878" s="0" t="n">
        <v>1</v>
      </c>
      <c r="Z878" s="0" t="s">
        <v>114</v>
      </c>
      <c r="AA878" s="0" t="n">
        <v>100</v>
      </c>
      <c r="AB878" s="0" t="n">
        <v>0.01</v>
      </c>
      <c r="AC878" s="0" t="n">
        <f aca="false">V878/O878</f>
        <v>10</v>
      </c>
    </row>
    <row r="879" customFormat="false" ht="12.8" hidden="false" customHeight="false" outlineLevel="0" collapsed="false">
      <c r="A879" s="0" t="s">
        <v>1795</v>
      </c>
      <c r="B879" s="0" t="s">
        <v>550</v>
      </c>
      <c r="C879" s="0" t="n">
        <v>668.805458068848</v>
      </c>
      <c r="D879" s="0" t="n">
        <v>1015147.29887206</v>
      </c>
      <c r="E879" s="0" t="n">
        <v>48724.2615812342</v>
      </c>
      <c r="F879" s="0" t="n">
        <v>14423.037290825</v>
      </c>
      <c r="G879" s="0" t="n">
        <v>900000</v>
      </c>
      <c r="H879" s="0" t="n">
        <v>52000</v>
      </c>
      <c r="I879" s="0" t="s">
        <v>996</v>
      </c>
      <c r="J879" s="0" t="s">
        <v>997</v>
      </c>
      <c r="K879" s="0" t="s">
        <v>2051</v>
      </c>
      <c r="L879" s="0" t="s">
        <v>999</v>
      </c>
      <c r="M879" s="0" t="n">
        <v>6513.89789289131</v>
      </c>
      <c r="N879" s="0" t="n">
        <v>0.645814216202607</v>
      </c>
      <c r="O879" s="0" t="n">
        <v>2</v>
      </c>
      <c r="P879" s="0" t="n">
        <v>9</v>
      </c>
      <c r="Q879" s="0" t="n">
        <v>4.5</v>
      </c>
      <c r="R879" s="0" t="n">
        <v>5.77777777777778</v>
      </c>
      <c r="S879" s="0" t="n">
        <v>57.7777777777778</v>
      </c>
      <c r="T879" s="0" t="n">
        <v>172</v>
      </c>
      <c r="U879" s="0" t="n">
        <v>110</v>
      </c>
      <c r="V879" s="0" t="n">
        <v>10</v>
      </c>
      <c r="W879" s="0" t="n">
        <v>10</v>
      </c>
      <c r="X879" s="0" t="n">
        <v>0.8</v>
      </c>
      <c r="Y879" s="0" t="n">
        <v>1</v>
      </c>
      <c r="Z879" s="0" t="s">
        <v>114</v>
      </c>
      <c r="AA879" s="0" t="n">
        <v>100</v>
      </c>
      <c r="AB879" s="0" t="n">
        <v>0.01</v>
      </c>
      <c r="AC879" s="0" t="n">
        <f aca="false">V879/O879</f>
        <v>5</v>
      </c>
    </row>
    <row r="880" customFormat="false" ht="12.8" hidden="false" customHeight="false" outlineLevel="0" collapsed="false">
      <c r="A880" s="0" t="s">
        <v>1795</v>
      </c>
      <c r="B880" s="0" t="s">
        <v>555</v>
      </c>
      <c r="C880" s="0" t="n">
        <v>256.573965787888</v>
      </c>
      <c r="D880" s="0" t="n">
        <v>558669.057461048</v>
      </c>
      <c r="E880" s="0" t="n">
        <v>27333.9585814023</v>
      </c>
      <c r="F880" s="0" t="n">
        <v>8335.09887964625</v>
      </c>
      <c r="G880" s="0" t="n">
        <v>500000</v>
      </c>
      <c r="H880" s="0" t="n">
        <v>23000</v>
      </c>
      <c r="I880" s="0" t="s">
        <v>1380</v>
      </c>
      <c r="J880" s="0" t="s">
        <v>1381</v>
      </c>
      <c r="K880" s="0" t="s">
        <v>1382</v>
      </c>
      <c r="L880" s="0" t="s">
        <v>75</v>
      </c>
      <c r="M880" s="0" t="n">
        <v>9832.00323296152</v>
      </c>
      <c r="N880" s="0" t="n">
        <v>1.79142482403812</v>
      </c>
      <c r="O880" s="0" t="n">
        <v>2</v>
      </c>
      <c r="P880" s="0" t="n">
        <v>5</v>
      </c>
      <c r="Q880" s="0" t="n">
        <v>2.5</v>
      </c>
      <c r="R880" s="0" t="n">
        <v>4.6</v>
      </c>
      <c r="S880" s="0" t="n">
        <v>46</v>
      </c>
      <c r="T880" s="0" t="n">
        <v>68</v>
      </c>
      <c r="U880" s="0" t="n">
        <v>111</v>
      </c>
      <c r="V880" s="0" t="n">
        <v>10</v>
      </c>
      <c r="W880" s="0" t="n">
        <v>5</v>
      </c>
      <c r="X880" s="0" t="n">
        <v>0.8</v>
      </c>
      <c r="Y880" s="0" t="n">
        <v>100</v>
      </c>
      <c r="Z880" s="0" t="s">
        <v>114</v>
      </c>
      <c r="AA880" s="0" t="n">
        <v>100</v>
      </c>
      <c r="AB880" s="0" t="n">
        <v>0.01</v>
      </c>
      <c r="AC880" s="0" t="n">
        <f aca="false">V880/O880</f>
        <v>5</v>
      </c>
    </row>
    <row r="881" customFormat="false" ht="12.8" hidden="false" customHeight="false" outlineLevel="0" collapsed="false">
      <c r="A881" s="0" t="s">
        <v>1795</v>
      </c>
      <c r="B881" s="0" t="s">
        <v>560</v>
      </c>
      <c r="C881" s="0" t="n">
        <v>3014.63338947296</v>
      </c>
      <c r="D881" s="0" t="n">
        <v>1037003.60610615</v>
      </c>
      <c r="E881" s="0" t="n">
        <v>60230.1759500813</v>
      </c>
      <c r="F881" s="0" t="n">
        <v>16773.4301560663</v>
      </c>
      <c r="G881" s="0" t="n">
        <v>900000</v>
      </c>
      <c r="H881" s="0" t="n">
        <v>60000</v>
      </c>
      <c r="I881" s="0" t="s">
        <v>2052</v>
      </c>
      <c r="J881" s="0" t="s">
        <v>2053</v>
      </c>
      <c r="K881" s="0" t="s">
        <v>2054</v>
      </c>
      <c r="L881" s="0" t="s">
        <v>2055</v>
      </c>
      <c r="M881" s="0" t="n">
        <v>-57463.8660052584</v>
      </c>
      <c r="N881" s="0" t="n">
        <v>-5.25039505234461</v>
      </c>
      <c r="O881" s="0" t="n">
        <v>3</v>
      </c>
      <c r="P881" s="0" t="n">
        <v>9</v>
      </c>
      <c r="Q881" s="0" t="n">
        <v>3</v>
      </c>
      <c r="R881" s="0" t="n">
        <v>6.66666666666667</v>
      </c>
      <c r="S881" s="0" t="n">
        <v>33.3333333333333</v>
      </c>
      <c r="T881" s="0" t="n">
        <v>197</v>
      </c>
      <c r="U881" s="0" t="n">
        <v>112</v>
      </c>
      <c r="V881" s="0" t="n">
        <v>20</v>
      </c>
      <c r="W881" s="0" t="n">
        <v>10</v>
      </c>
      <c r="X881" s="0" t="n">
        <v>0.8</v>
      </c>
      <c r="Y881" s="0" t="n">
        <v>100</v>
      </c>
      <c r="Z881" s="0" t="s">
        <v>114</v>
      </c>
      <c r="AA881" s="0" t="n">
        <v>100</v>
      </c>
      <c r="AB881" s="0" t="n">
        <v>0.01</v>
      </c>
      <c r="AC881" s="0" t="n">
        <f aca="false">V881/O881</f>
        <v>6.66666666666667</v>
      </c>
    </row>
    <row r="882" customFormat="false" ht="12.8" hidden="false" customHeight="false" outlineLevel="0" collapsed="false">
      <c r="A882" s="0" t="s">
        <v>1795</v>
      </c>
      <c r="B882" s="0" t="s">
        <v>565</v>
      </c>
      <c r="C882" s="0" t="n">
        <v>1000.88075566292</v>
      </c>
      <c r="D882" s="0" t="n">
        <v>116207.511594552</v>
      </c>
      <c r="E882" s="0" t="n">
        <v>19930.4374067593</v>
      </c>
      <c r="F882" s="0" t="n">
        <v>7277.07418779237</v>
      </c>
      <c r="G882" s="0" t="n">
        <v>60000</v>
      </c>
      <c r="H882" s="0" t="n">
        <v>29000</v>
      </c>
      <c r="I882" s="0" t="s">
        <v>2056</v>
      </c>
      <c r="J882" s="0" t="s">
        <v>2057</v>
      </c>
      <c r="K882" s="0" t="s">
        <v>2058</v>
      </c>
      <c r="L882" s="0" t="s">
        <v>55</v>
      </c>
      <c r="M882" s="0" t="n">
        <v>3336.83161216034</v>
      </c>
      <c r="N882" s="0" t="n">
        <v>2.95633162897655</v>
      </c>
      <c r="O882" s="0" t="n">
        <v>4</v>
      </c>
      <c r="P882" s="0" t="n">
        <v>6</v>
      </c>
      <c r="Q882" s="0" t="n">
        <v>1.5</v>
      </c>
      <c r="R882" s="0" t="n">
        <v>4.83333333333333</v>
      </c>
      <c r="S882" s="0" t="n">
        <v>24.1666666666667</v>
      </c>
      <c r="T882" s="0" t="n">
        <v>40</v>
      </c>
      <c r="U882" s="0" t="n">
        <v>113</v>
      </c>
      <c r="V882" s="0" t="n">
        <v>20</v>
      </c>
      <c r="W882" s="0" t="n">
        <v>5</v>
      </c>
      <c r="X882" s="0" t="n">
        <v>0.65</v>
      </c>
      <c r="Y882" s="0" t="n">
        <v>1</v>
      </c>
      <c r="Z882" s="0" t="s">
        <v>35</v>
      </c>
      <c r="AA882" s="0" t="n">
        <v>10</v>
      </c>
      <c r="AB882" s="0" t="n">
        <v>0.1</v>
      </c>
      <c r="AC882" s="0" t="n">
        <f aca="false">V882/O882</f>
        <v>5</v>
      </c>
    </row>
    <row r="883" customFormat="false" ht="12.8" hidden="false" customHeight="false" outlineLevel="0" collapsed="false">
      <c r="A883" s="0" t="s">
        <v>1795</v>
      </c>
      <c r="B883" s="0" t="s">
        <v>569</v>
      </c>
      <c r="C883" s="0" t="n">
        <v>177.056406736374</v>
      </c>
      <c r="D883" s="0" t="n">
        <v>162934.57551491</v>
      </c>
      <c r="E883" s="0" t="n">
        <v>34912.3083490536</v>
      </c>
      <c r="F883" s="0" t="n">
        <v>10022.2671658561</v>
      </c>
      <c r="G883" s="0" t="n">
        <v>100000</v>
      </c>
      <c r="H883" s="0" t="n">
        <v>18000</v>
      </c>
      <c r="I883" s="0" t="s">
        <v>2059</v>
      </c>
      <c r="J883" s="0" t="s">
        <v>2060</v>
      </c>
      <c r="K883" s="0" t="s">
        <v>2061</v>
      </c>
      <c r="L883" s="0" t="s">
        <v>2062</v>
      </c>
      <c r="M883" s="0" t="n">
        <v>-2509.89225941378</v>
      </c>
      <c r="N883" s="0" t="n">
        <v>-1.51706025180451</v>
      </c>
      <c r="O883" s="0" t="n">
        <v>6</v>
      </c>
      <c r="P883" s="0" t="n">
        <v>10</v>
      </c>
      <c r="Q883" s="0" t="n">
        <v>1.66666666666667</v>
      </c>
      <c r="R883" s="0" t="n">
        <v>1.8</v>
      </c>
      <c r="S883" s="0" t="n">
        <v>18</v>
      </c>
      <c r="T883" s="0" t="n">
        <v>63</v>
      </c>
      <c r="U883" s="0" t="n">
        <v>114</v>
      </c>
      <c r="V883" s="0" t="n">
        <v>10</v>
      </c>
      <c r="W883" s="0" t="n">
        <v>10</v>
      </c>
      <c r="X883" s="0" t="n">
        <v>0.65</v>
      </c>
      <c r="Y883" s="0" t="n">
        <v>1</v>
      </c>
      <c r="Z883" s="0" t="s">
        <v>35</v>
      </c>
      <c r="AA883" s="0" t="n">
        <v>10</v>
      </c>
      <c r="AB883" s="0" t="n">
        <v>0.1</v>
      </c>
      <c r="AC883" s="0" t="n">
        <f aca="false">V883/O883</f>
        <v>1.66666666666667</v>
      </c>
    </row>
    <row r="884" customFormat="false" ht="12.8" hidden="false" customHeight="false" outlineLevel="0" collapsed="false">
      <c r="A884" s="0" t="s">
        <v>1795</v>
      </c>
      <c r="B884" s="0" t="s">
        <v>574</v>
      </c>
      <c r="C884" s="0" t="n">
        <v>407.977617263794</v>
      </c>
      <c r="D884" s="0" t="n">
        <v>94955.2348680145</v>
      </c>
      <c r="E884" s="0" t="n">
        <v>16476.4395273629</v>
      </c>
      <c r="F884" s="0" t="n">
        <v>5478.79534065157</v>
      </c>
      <c r="G884" s="0" t="n">
        <v>60000</v>
      </c>
      <c r="H884" s="0" t="n">
        <v>13000</v>
      </c>
      <c r="I884" s="0" t="s">
        <v>2063</v>
      </c>
      <c r="J884" s="0" t="s">
        <v>2064</v>
      </c>
      <c r="K884" s="0" t="s">
        <v>2065</v>
      </c>
      <c r="L884" s="0" t="s">
        <v>596</v>
      </c>
      <c r="M884" s="0" t="n">
        <v>2147.76434597037</v>
      </c>
      <c r="N884" s="0" t="n">
        <v>2.3142149375359</v>
      </c>
      <c r="O884" s="0" t="n">
        <v>4</v>
      </c>
      <c r="P884" s="0" t="n">
        <v>6</v>
      </c>
      <c r="Q884" s="0" t="n">
        <v>1.5</v>
      </c>
      <c r="R884" s="0" t="n">
        <v>2.16666666666667</v>
      </c>
      <c r="S884" s="0" t="n">
        <v>21.6666666666667</v>
      </c>
      <c r="T884" s="0" t="n">
        <v>143</v>
      </c>
      <c r="U884" s="0" t="n">
        <v>115</v>
      </c>
      <c r="V884" s="0" t="n">
        <v>10</v>
      </c>
      <c r="W884" s="0" t="n">
        <v>5</v>
      </c>
      <c r="X884" s="0" t="n">
        <v>0.65</v>
      </c>
      <c r="Y884" s="0" t="n">
        <v>100</v>
      </c>
      <c r="Z884" s="0" t="s">
        <v>35</v>
      </c>
      <c r="AA884" s="0" t="n">
        <v>10</v>
      </c>
      <c r="AB884" s="0" t="n">
        <v>0.1</v>
      </c>
      <c r="AC884" s="0" t="n">
        <f aca="false">V884/O884</f>
        <v>2.5</v>
      </c>
    </row>
    <row r="885" customFormat="false" ht="12.8" hidden="false" customHeight="false" outlineLevel="0" collapsed="false">
      <c r="A885" s="0" t="s">
        <v>1795</v>
      </c>
      <c r="B885" s="0" t="s">
        <v>578</v>
      </c>
      <c r="C885" s="0" t="n">
        <v>1821.54940104485</v>
      </c>
      <c r="D885" s="0" t="n">
        <v>190192.228825745</v>
      </c>
      <c r="E885" s="0" t="n">
        <v>38250.0740485438</v>
      </c>
      <c r="F885" s="0" t="n">
        <v>10942.1547772007</v>
      </c>
      <c r="G885" s="0" t="n">
        <v>110000</v>
      </c>
      <c r="H885" s="0" t="n">
        <v>31000</v>
      </c>
      <c r="I885" s="0" t="s">
        <v>2066</v>
      </c>
      <c r="J885" s="0" t="s">
        <v>2067</v>
      </c>
      <c r="K885" s="0" t="s">
        <v>2068</v>
      </c>
      <c r="L885" s="0" t="s">
        <v>2069</v>
      </c>
      <c r="M885" s="0" t="n">
        <v>-14255.9884004947</v>
      </c>
      <c r="N885" s="0" t="n">
        <v>-6.97290912775201</v>
      </c>
      <c r="O885" s="0" t="n">
        <v>7</v>
      </c>
      <c r="P885" s="0" t="n">
        <v>11</v>
      </c>
      <c r="Q885" s="0" t="n">
        <v>1.57142857142857</v>
      </c>
      <c r="R885" s="0" t="n">
        <v>2.81818181818182</v>
      </c>
      <c r="S885" s="0" t="n">
        <v>14.0909090909091</v>
      </c>
      <c r="T885" s="0" t="n">
        <v>64</v>
      </c>
      <c r="U885" s="0" t="n">
        <v>116</v>
      </c>
      <c r="V885" s="0" t="n">
        <v>20</v>
      </c>
      <c r="W885" s="0" t="n">
        <v>10</v>
      </c>
      <c r="X885" s="0" t="n">
        <v>0.65</v>
      </c>
      <c r="Y885" s="0" t="n">
        <v>100</v>
      </c>
      <c r="Z885" s="0" t="s">
        <v>35</v>
      </c>
      <c r="AA885" s="0" t="n">
        <v>10</v>
      </c>
      <c r="AB885" s="0" t="n">
        <v>0.1</v>
      </c>
      <c r="AC885" s="0" t="n">
        <f aca="false">V885/O885</f>
        <v>2.85714285714286</v>
      </c>
    </row>
    <row r="886" customFormat="false" ht="12.8" hidden="false" customHeight="false" outlineLevel="0" collapsed="false">
      <c r="A886" s="0" t="s">
        <v>1795</v>
      </c>
      <c r="B886" s="0" t="s">
        <v>583</v>
      </c>
      <c r="C886" s="0" t="n">
        <v>556.649442911148</v>
      </c>
      <c r="D886" s="0" t="n">
        <v>128618.582531374</v>
      </c>
      <c r="E886" s="0" t="n">
        <v>14454.8280655758</v>
      </c>
      <c r="F886" s="0" t="n">
        <v>4163.75446579774</v>
      </c>
      <c r="G886" s="0" t="n">
        <v>90000</v>
      </c>
      <c r="H886" s="0" t="n">
        <v>20000</v>
      </c>
      <c r="I886" s="0" t="s">
        <v>2070</v>
      </c>
      <c r="J886" s="0" t="s">
        <v>2071</v>
      </c>
      <c r="K886" s="0" t="s">
        <v>2072</v>
      </c>
      <c r="L886" s="0" t="s">
        <v>2073</v>
      </c>
      <c r="M886" s="0" t="n">
        <v>-12890.1888892594</v>
      </c>
      <c r="N886" s="0" t="n">
        <v>-9.10910946357066</v>
      </c>
      <c r="O886" s="0" t="n">
        <v>9</v>
      </c>
      <c r="P886" s="0" t="n">
        <v>9</v>
      </c>
      <c r="Q886" s="0" t="n">
        <v>1</v>
      </c>
      <c r="R886" s="0" t="n">
        <v>2.22222222222222</v>
      </c>
      <c r="S886" s="0" t="n">
        <v>11.1111111111111</v>
      </c>
      <c r="T886" s="0" t="n">
        <v>72</v>
      </c>
      <c r="U886" s="0" t="n">
        <v>117</v>
      </c>
      <c r="V886" s="0" t="n">
        <v>20</v>
      </c>
      <c r="W886" s="0" t="n">
        <v>5</v>
      </c>
      <c r="X886" s="0" t="n">
        <v>0.8</v>
      </c>
      <c r="Y886" s="0" t="n">
        <v>1</v>
      </c>
      <c r="Z886" s="0" t="s">
        <v>114</v>
      </c>
      <c r="AA886" s="0" t="n">
        <v>10</v>
      </c>
      <c r="AB886" s="0" t="n">
        <v>0.1</v>
      </c>
      <c r="AC886" s="0" t="n">
        <f aca="false">V886/O886</f>
        <v>2.22222222222222</v>
      </c>
    </row>
    <row r="887" customFormat="false" ht="12.8" hidden="false" customHeight="false" outlineLevel="0" collapsed="false">
      <c r="A887" s="0" t="s">
        <v>1795</v>
      </c>
      <c r="B887" s="0" t="s">
        <v>587</v>
      </c>
      <c r="C887" s="0" t="n">
        <v>262.831349372864</v>
      </c>
      <c r="D887" s="0" t="n">
        <v>161279.721105817</v>
      </c>
      <c r="E887" s="0" t="n">
        <v>24628.9105297125</v>
      </c>
      <c r="F887" s="0" t="n">
        <v>5650.81057610465</v>
      </c>
      <c r="G887" s="0" t="n">
        <v>110000</v>
      </c>
      <c r="H887" s="0" t="n">
        <v>21000</v>
      </c>
      <c r="I887" s="0" t="s">
        <v>2074</v>
      </c>
      <c r="J887" s="0" t="s">
        <v>2075</v>
      </c>
      <c r="K887" s="0" t="s">
        <v>2076</v>
      </c>
      <c r="L887" s="0" t="s">
        <v>2077</v>
      </c>
      <c r="M887" s="0" t="n">
        <v>-3978.72140255224</v>
      </c>
      <c r="N887" s="0" t="n">
        <v>-2.40757527552684</v>
      </c>
      <c r="O887" s="0" t="n">
        <v>5</v>
      </c>
      <c r="P887" s="0" t="n">
        <v>11</v>
      </c>
      <c r="Q887" s="0" t="n">
        <v>2.2</v>
      </c>
      <c r="R887" s="0" t="n">
        <v>1.90909090909091</v>
      </c>
      <c r="S887" s="0" t="n">
        <v>19.0909090909091</v>
      </c>
      <c r="T887" s="0" t="n">
        <v>107</v>
      </c>
      <c r="U887" s="0" t="n">
        <v>118</v>
      </c>
      <c r="V887" s="0" t="n">
        <v>10</v>
      </c>
      <c r="W887" s="0" t="n">
        <v>10</v>
      </c>
      <c r="X887" s="0" t="n">
        <v>0.8</v>
      </c>
      <c r="Y887" s="0" t="n">
        <v>1</v>
      </c>
      <c r="Z887" s="0" t="s">
        <v>114</v>
      </c>
      <c r="AA887" s="0" t="n">
        <v>10</v>
      </c>
      <c r="AB887" s="0" t="n">
        <v>0.1</v>
      </c>
      <c r="AC887" s="0" t="n">
        <f aca="false">V887/O887</f>
        <v>2</v>
      </c>
    </row>
    <row r="888" customFormat="false" ht="12.8" hidden="false" customHeight="false" outlineLevel="0" collapsed="false">
      <c r="A888" s="0" t="s">
        <v>1795</v>
      </c>
      <c r="B888" s="0" t="s">
        <v>592</v>
      </c>
      <c r="C888" s="0" t="n">
        <v>388.155093669891</v>
      </c>
      <c r="D888" s="0" t="n">
        <v>97590.9238634537</v>
      </c>
      <c r="E888" s="0" t="n">
        <v>18530.6046196522</v>
      </c>
      <c r="F888" s="0" t="n">
        <v>4060.31924380144</v>
      </c>
      <c r="G888" s="0" t="n">
        <v>60000</v>
      </c>
      <c r="H888" s="0" t="n">
        <v>15000</v>
      </c>
      <c r="I888" s="0" t="s">
        <v>2078</v>
      </c>
      <c r="J888" s="0" t="s">
        <v>2079</v>
      </c>
      <c r="K888" s="0" t="s">
        <v>2080</v>
      </c>
      <c r="L888" s="0" t="s">
        <v>343</v>
      </c>
      <c r="M888" s="0" t="n">
        <v>-4671.33943579966</v>
      </c>
      <c r="N888" s="0" t="n">
        <v>-4.56799926491923</v>
      </c>
      <c r="O888" s="0" t="n">
        <v>4</v>
      </c>
      <c r="P888" s="0" t="n">
        <v>6</v>
      </c>
      <c r="Q888" s="0" t="n">
        <v>1.5</v>
      </c>
      <c r="R888" s="0" t="n">
        <v>2.5</v>
      </c>
      <c r="S888" s="0" t="n">
        <v>25</v>
      </c>
      <c r="T888" s="0" t="n">
        <v>54</v>
      </c>
      <c r="U888" s="0" t="n">
        <v>119</v>
      </c>
      <c r="V888" s="0" t="n">
        <v>10</v>
      </c>
      <c r="W888" s="0" t="n">
        <v>5</v>
      </c>
      <c r="X888" s="0" t="n">
        <v>0.8</v>
      </c>
      <c r="Y888" s="0" t="n">
        <v>100</v>
      </c>
      <c r="Z888" s="0" t="s">
        <v>114</v>
      </c>
      <c r="AA888" s="0" t="n">
        <v>10</v>
      </c>
      <c r="AB888" s="0" t="n">
        <v>0.1</v>
      </c>
      <c r="AC888" s="0" t="n">
        <f aca="false">V888/O888</f>
        <v>2.5</v>
      </c>
    </row>
    <row r="889" customFormat="false" ht="12.8" hidden="false" customHeight="false" outlineLevel="0" collapsed="false">
      <c r="A889" s="0" t="s">
        <v>1795</v>
      </c>
      <c r="B889" s="0" t="s">
        <v>597</v>
      </c>
      <c r="C889" s="0" t="n">
        <v>1742.4151570797</v>
      </c>
      <c r="D889" s="0" t="n">
        <v>190777.971328264</v>
      </c>
      <c r="E889" s="0" t="n">
        <v>33048.6643489911</v>
      </c>
      <c r="F889" s="0" t="n">
        <v>9729.30697927307</v>
      </c>
      <c r="G889" s="0" t="n">
        <v>120000</v>
      </c>
      <c r="H889" s="0" t="n">
        <v>28000</v>
      </c>
      <c r="I889" s="0" t="s">
        <v>2081</v>
      </c>
      <c r="J889" s="0" t="s">
        <v>2082</v>
      </c>
      <c r="K889" s="0" t="s">
        <v>2083</v>
      </c>
      <c r="L889" s="0" t="s">
        <v>2084</v>
      </c>
      <c r="M889" s="0" t="n">
        <v>-1149.334521023</v>
      </c>
      <c r="N889" s="0" t="n">
        <v>-0.598838459143239</v>
      </c>
      <c r="O889" s="0" t="n">
        <v>8</v>
      </c>
      <c r="P889" s="0" t="n">
        <v>12</v>
      </c>
      <c r="Q889" s="0" t="n">
        <v>1.5</v>
      </c>
      <c r="R889" s="0" t="n">
        <v>2.33333333333333</v>
      </c>
      <c r="S889" s="0" t="n">
        <v>11.6666666666667</v>
      </c>
      <c r="T889" s="0" t="n">
        <v>106</v>
      </c>
      <c r="U889" s="0" t="n">
        <v>120</v>
      </c>
      <c r="V889" s="0" t="n">
        <v>20</v>
      </c>
      <c r="W889" s="0" t="n">
        <v>10</v>
      </c>
      <c r="X889" s="0" t="n">
        <v>0.8</v>
      </c>
      <c r="Y889" s="0" t="n">
        <v>100</v>
      </c>
      <c r="Z889" s="0" t="s">
        <v>114</v>
      </c>
      <c r="AA889" s="0" t="n">
        <v>10</v>
      </c>
      <c r="AB889" s="0" t="n">
        <v>0.1</v>
      </c>
      <c r="AC889" s="0" t="n">
        <f aca="false">V889/O889</f>
        <v>2.5</v>
      </c>
    </row>
    <row r="890" customFormat="false" ht="12.8" hidden="false" customHeight="false" outlineLevel="0" collapsed="false">
      <c r="A890" s="0" t="s">
        <v>1795</v>
      </c>
      <c r="B890" s="0" t="s">
        <v>602</v>
      </c>
      <c r="C890" s="0" t="n">
        <v>668.882848262787</v>
      </c>
      <c r="D890" s="0" t="n">
        <v>857270.392973531</v>
      </c>
      <c r="E890" s="0" t="n">
        <v>44501.6070145333</v>
      </c>
      <c r="F890" s="0" t="n">
        <v>12768.7859589976</v>
      </c>
      <c r="G890" s="0" t="n">
        <v>600000</v>
      </c>
      <c r="H890" s="0" t="n">
        <v>200000</v>
      </c>
      <c r="I890" s="0" t="s">
        <v>2085</v>
      </c>
      <c r="J890" s="0" t="s">
        <v>2086</v>
      </c>
      <c r="K890" s="0" t="s">
        <v>2087</v>
      </c>
      <c r="L890" s="0" t="s">
        <v>119</v>
      </c>
      <c r="M890" s="0" t="n">
        <v>-13011.50173678</v>
      </c>
      <c r="N890" s="0" t="n">
        <v>-1.49509047767921</v>
      </c>
      <c r="O890" s="0" t="n">
        <v>6</v>
      </c>
      <c r="P890" s="0" t="n">
        <v>6</v>
      </c>
      <c r="Q890" s="0" t="n">
        <v>1</v>
      </c>
      <c r="R890" s="0" t="n">
        <v>3.33333333333333</v>
      </c>
      <c r="S890" s="0" t="n">
        <v>16.6666666666667</v>
      </c>
      <c r="T890" s="0" t="n">
        <v>85</v>
      </c>
      <c r="U890" s="0" t="n">
        <v>121</v>
      </c>
      <c r="V890" s="0" t="n">
        <v>20</v>
      </c>
      <c r="W890" s="0" t="n">
        <v>5</v>
      </c>
      <c r="X890" s="0" t="n">
        <v>0.8</v>
      </c>
      <c r="Y890" s="0" t="n">
        <v>1</v>
      </c>
      <c r="Z890" s="0" t="s">
        <v>35</v>
      </c>
      <c r="AA890" s="0" t="n">
        <v>100</v>
      </c>
      <c r="AB890" s="0" t="n">
        <v>0.1</v>
      </c>
      <c r="AC890" s="0" t="n">
        <f aca="false">V890/O890</f>
        <v>3.33333333333333</v>
      </c>
    </row>
    <row r="891" customFormat="false" ht="12.8" hidden="false" customHeight="false" outlineLevel="0" collapsed="false">
      <c r="A891" s="0" t="s">
        <v>1795</v>
      </c>
      <c r="B891" s="0" t="s">
        <v>606</v>
      </c>
      <c r="C891" s="0" t="n">
        <v>96.7548499107361</v>
      </c>
      <c r="D891" s="0" t="n">
        <v>1281655.09224609</v>
      </c>
      <c r="E891" s="0" t="n">
        <v>80311.5153828343</v>
      </c>
      <c r="F891" s="0" t="n">
        <v>21343.5768632537</v>
      </c>
      <c r="G891" s="0" t="n">
        <v>1000000</v>
      </c>
      <c r="H891" s="0" t="n">
        <v>180000</v>
      </c>
      <c r="I891" s="0" t="s">
        <v>2088</v>
      </c>
      <c r="J891" s="0" t="s">
        <v>2089</v>
      </c>
      <c r="K891" s="0" t="s">
        <v>2090</v>
      </c>
      <c r="L891" s="0" t="s">
        <v>2091</v>
      </c>
      <c r="M891" s="0" t="n">
        <v>13163.4983924942</v>
      </c>
      <c r="N891" s="0" t="n">
        <v>1.03772846870071</v>
      </c>
      <c r="O891" s="0" t="n">
        <v>6</v>
      </c>
      <c r="P891" s="0" t="n">
        <v>10</v>
      </c>
      <c r="Q891" s="0" t="n">
        <v>1.66666666666667</v>
      </c>
      <c r="R891" s="0" t="n">
        <v>1.8</v>
      </c>
      <c r="S891" s="0" t="n">
        <v>18</v>
      </c>
      <c r="T891" s="0" t="n">
        <v>125</v>
      </c>
      <c r="U891" s="0" t="n">
        <v>122</v>
      </c>
      <c r="V891" s="0" t="n">
        <v>10</v>
      </c>
      <c r="W891" s="0" t="n">
        <v>10</v>
      </c>
      <c r="X891" s="0" t="n">
        <v>0.8</v>
      </c>
      <c r="Y891" s="0" t="n">
        <v>1</v>
      </c>
      <c r="Z891" s="0" t="s">
        <v>35</v>
      </c>
      <c r="AA891" s="0" t="n">
        <v>100</v>
      </c>
      <c r="AB891" s="0" t="n">
        <v>0.1</v>
      </c>
      <c r="AC891" s="0" t="n">
        <f aca="false">V891/O891</f>
        <v>1.66666666666667</v>
      </c>
    </row>
    <row r="892" customFormat="false" ht="12.8" hidden="false" customHeight="false" outlineLevel="0" collapsed="false">
      <c r="A892" s="0" t="s">
        <v>1795</v>
      </c>
      <c r="B892" s="0" t="s">
        <v>611</v>
      </c>
      <c r="C892" s="0" t="n">
        <v>140.299910306931</v>
      </c>
      <c r="D892" s="0" t="n">
        <v>678682.128215149</v>
      </c>
      <c r="E892" s="0" t="n">
        <v>45136.9617630066</v>
      </c>
      <c r="F892" s="0" t="n">
        <v>13545.166452142</v>
      </c>
      <c r="G892" s="0" t="n">
        <v>500000</v>
      </c>
      <c r="H892" s="0" t="n">
        <v>120000</v>
      </c>
      <c r="I892" s="0" t="s">
        <v>2092</v>
      </c>
      <c r="J892" s="0" t="s">
        <v>2093</v>
      </c>
      <c r="K892" s="0" t="s">
        <v>2094</v>
      </c>
      <c r="L892" s="0" t="s">
        <v>549</v>
      </c>
      <c r="M892" s="0" t="n">
        <v>-22815.0118089414</v>
      </c>
      <c r="N892" s="0" t="n">
        <v>-3.25233140767443</v>
      </c>
      <c r="O892" s="0" t="n">
        <v>4</v>
      </c>
      <c r="P892" s="0" t="n">
        <v>5</v>
      </c>
      <c r="Q892" s="0" t="n">
        <v>1.25</v>
      </c>
      <c r="R892" s="0" t="n">
        <v>2.4</v>
      </c>
      <c r="S892" s="0" t="n">
        <v>24</v>
      </c>
      <c r="T892" s="0" t="n">
        <v>100</v>
      </c>
      <c r="U892" s="0" t="n">
        <v>123</v>
      </c>
      <c r="V892" s="0" t="n">
        <v>10</v>
      </c>
      <c r="W892" s="0" t="n">
        <v>5</v>
      </c>
      <c r="X892" s="0" t="n">
        <v>0.8</v>
      </c>
      <c r="Y892" s="0" t="n">
        <v>100</v>
      </c>
      <c r="Z892" s="0" t="s">
        <v>35</v>
      </c>
      <c r="AA892" s="0" t="n">
        <v>100</v>
      </c>
      <c r="AB892" s="0" t="n">
        <v>0.1</v>
      </c>
      <c r="AC892" s="0" t="n">
        <f aca="false">V892/O892</f>
        <v>2.5</v>
      </c>
    </row>
    <row r="893" customFormat="false" ht="12.8" hidden="false" customHeight="false" outlineLevel="0" collapsed="false">
      <c r="A893" s="0" t="s">
        <v>1795</v>
      </c>
      <c r="B893" s="0" t="s">
        <v>616</v>
      </c>
      <c r="C893" s="0" t="n">
        <v>4930.66988325119</v>
      </c>
      <c r="D893" s="0" t="n">
        <v>1379724.99433339</v>
      </c>
      <c r="E893" s="0" t="n">
        <v>94413.4049280617</v>
      </c>
      <c r="F893" s="0" t="n">
        <v>25311.5894053282</v>
      </c>
      <c r="G893" s="0" t="n">
        <v>1000000</v>
      </c>
      <c r="H893" s="0" t="n">
        <v>260000</v>
      </c>
      <c r="I893" s="0" t="s">
        <v>2095</v>
      </c>
      <c r="J893" s="0" t="s">
        <v>2096</v>
      </c>
      <c r="K893" s="0" t="s">
        <v>2097</v>
      </c>
      <c r="L893" s="0" t="s">
        <v>785</v>
      </c>
      <c r="M893" s="0" t="n">
        <v>-328638.588589434</v>
      </c>
      <c r="N893" s="0" t="n">
        <v>-19.237040163732</v>
      </c>
      <c r="O893" s="0" t="n">
        <v>7</v>
      </c>
      <c r="P893" s="0" t="n">
        <v>10</v>
      </c>
      <c r="Q893" s="0" t="n">
        <v>1.42857142857143</v>
      </c>
      <c r="R893" s="0" t="n">
        <v>2.6</v>
      </c>
      <c r="S893" s="0" t="n">
        <v>13</v>
      </c>
      <c r="T893" s="0" t="n">
        <v>195</v>
      </c>
      <c r="U893" s="0" t="n">
        <v>124</v>
      </c>
      <c r="V893" s="0" t="n">
        <v>20</v>
      </c>
      <c r="W893" s="0" t="n">
        <v>10</v>
      </c>
      <c r="X893" s="0" t="n">
        <v>0.8</v>
      </c>
      <c r="Y893" s="0" t="n">
        <v>100</v>
      </c>
      <c r="Z893" s="0" t="s">
        <v>35</v>
      </c>
      <c r="AA893" s="0" t="n">
        <v>100</v>
      </c>
      <c r="AB893" s="0" t="n">
        <v>0.1</v>
      </c>
      <c r="AC893" s="0" t="n">
        <f aca="false">V893/O893</f>
        <v>2.85714285714286</v>
      </c>
    </row>
    <row r="894" customFormat="false" ht="12.8" hidden="false" customHeight="false" outlineLevel="0" collapsed="false">
      <c r="A894" s="0" t="s">
        <v>1795</v>
      </c>
      <c r="B894" s="0" t="s">
        <v>621</v>
      </c>
      <c r="C894" s="0" t="n">
        <v>1149.661662817</v>
      </c>
      <c r="D894" s="0" t="n">
        <v>734660.837555026</v>
      </c>
      <c r="E894" s="0" t="n">
        <v>25946.2358546748</v>
      </c>
      <c r="F894" s="0" t="n">
        <v>8714.60170035113</v>
      </c>
      <c r="G894" s="0" t="n">
        <v>500000</v>
      </c>
      <c r="H894" s="0" t="n">
        <v>200000</v>
      </c>
      <c r="I894" s="0" t="s">
        <v>2098</v>
      </c>
      <c r="J894" s="0" t="s">
        <v>2099</v>
      </c>
      <c r="K894" s="0" t="s">
        <v>2100</v>
      </c>
      <c r="L894" s="0" t="s">
        <v>60</v>
      </c>
      <c r="M894" s="0" t="n">
        <v>-84782.6444141902</v>
      </c>
      <c r="N894" s="0" t="n">
        <v>-10.3463687587639</v>
      </c>
      <c r="O894" s="0" t="n">
        <v>5</v>
      </c>
      <c r="P894" s="0" t="n">
        <v>5</v>
      </c>
      <c r="Q894" s="0" t="n">
        <v>1</v>
      </c>
      <c r="R894" s="0" t="n">
        <v>4</v>
      </c>
      <c r="S894" s="0" t="n">
        <v>20</v>
      </c>
      <c r="T894" s="0" t="n">
        <v>125</v>
      </c>
      <c r="U894" s="0" t="n">
        <v>125</v>
      </c>
      <c r="V894" s="0" t="n">
        <v>20</v>
      </c>
      <c r="W894" s="0" t="n">
        <v>5</v>
      </c>
      <c r="X894" s="0" t="n">
        <v>0.65</v>
      </c>
      <c r="Y894" s="0" t="n">
        <v>1</v>
      </c>
      <c r="Z894" s="0" t="s">
        <v>114</v>
      </c>
      <c r="AA894" s="0" t="n">
        <v>100</v>
      </c>
      <c r="AB894" s="0" t="n">
        <v>0.1</v>
      </c>
      <c r="AC894" s="0" t="n">
        <f aca="false">V894/O894</f>
        <v>4</v>
      </c>
    </row>
    <row r="895" customFormat="false" ht="12.8" hidden="false" customHeight="false" outlineLevel="0" collapsed="false">
      <c r="A895" s="0" t="s">
        <v>1795</v>
      </c>
      <c r="B895" s="0" t="s">
        <v>625</v>
      </c>
      <c r="C895" s="0" t="n">
        <v>830.423802375793</v>
      </c>
      <c r="D895" s="0" t="n">
        <v>1041854.30840224</v>
      </c>
      <c r="E895" s="0" t="n">
        <v>33090.6976864199</v>
      </c>
      <c r="F895" s="0" t="n">
        <v>8763.61071581635</v>
      </c>
      <c r="G895" s="0" t="n">
        <v>800000</v>
      </c>
      <c r="H895" s="0" t="n">
        <v>200000</v>
      </c>
      <c r="I895" s="0" t="s">
        <v>2101</v>
      </c>
      <c r="J895" s="0" t="s">
        <v>2102</v>
      </c>
      <c r="K895" s="0" t="s">
        <v>2103</v>
      </c>
      <c r="L895" s="0" t="s">
        <v>253</v>
      </c>
      <c r="M895" s="0" t="n">
        <v>-144108.741904454</v>
      </c>
      <c r="N895" s="0" t="n">
        <v>-12.1511999777048</v>
      </c>
      <c r="O895" s="0" t="n">
        <v>3</v>
      </c>
      <c r="P895" s="0" t="n">
        <v>8</v>
      </c>
      <c r="Q895" s="0" t="n">
        <v>2.66666666666667</v>
      </c>
      <c r="R895" s="0" t="n">
        <v>2.5</v>
      </c>
      <c r="S895" s="0" t="n">
        <v>25</v>
      </c>
      <c r="T895" s="0" t="n">
        <v>120</v>
      </c>
      <c r="U895" s="0" t="n">
        <v>126</v>
      </c>
      <c r="V895" s="0" t="n">
        <v>10</v>
      </c>
      <c r="W895" s="0" t="n">
        <v>10</v>
      </c>
      <c r="X895" s="0" t="n">
        <v>0.65</v>
      </c>
      <c r="Y895" s="0" t="n">
        <v>1</v>
      </c>
      <c r="Z895" s="0" t="s">
        <v>114</v>
      </c>
      <c r="AA895" s="0" t="n">
        <v>100</v>
      </c>
      <c r="AB895" s="0" t="n">
        <v>0.1</v>
      </c>
      <c r="AC895" s="0" t="n">
        <f aca="false">V895/O895</f>
        <v>3.33333333333333</v>
      </c>
    </row>
    <row r="896" customFormat="false" ht="12.8" hidden="false" customHeight="false" outlineLevel="0" collapsed="false">
      <c r="A896" s="0" t="s">
        <v>1795</v>
      </c>
      <c r="B896" s="0" t="s">
        <v>630</v>
      </c>
      <c r="C896" s="0" t="n">
        <v>180.99004650116</v>
      </c>
      <c r="D896" s="0" t="n">
        <v>571686.665993384</v>
      </c>
      <c r="E896" s="0" t="n">
        <v>33089.7970886896</v>
      </c>
      <c r="F896" s="0" t="n">
        <v>8596.86890469467</v>
      </c>
      <c r="G896" s="0" t="n">
        <v>400000</v>
      </c>
      <c r="H896" s="0" t="n">
        <v>130000</v>
      </c>
      <c r="I896" s="0" t="s">
        <v>1055</v>
      </c>
      <c r="J896" s="0" t="s">
        <v>1056</v>
      </c>
      <c r="K896" s="0" t="s">
        <v>2104</v>
      </c>
      <c r="L896" s="0" t="s">
        <v>34</v>
      </c>
      <c r="M896" s="0" t="n">
        <v>14148.5336735229</v>
      </c>
      <c r="N896" s="0" t="n">
        <v>2.53767999951003</v>
      </c>
      <c r="O896" s="0" t="n">
        <v>3</v>
      </c>
      <c r="P896" s="0" t="n">
        <v>4</v>
      </c>
      <c r="Q896" s="0" t="n">
        <v>1.33333333333333</v>
      </c>
      <c r="R896" s="0" t="n">
        <v>3.25</v>
      </c>
      <c r="S896" s="0" t="n">
        <v>32.5</v>
      </c>
      <c r="T896" s="0" t="n">
        <v>82</v>
      </c>
      <c r="U896" s="0" t="n">
        <v>127</v>
      </c>
      <c r="V896" s="0" t="n">
        <v>10</v>
      </c>
      <c r="W896" s="0" t="n">
        <v>5</v>
      </c>
      <c r="X896" s="0" t="n">
        <v>0.65</v>
      </c>
      <c r="Y896" s="0" t="n">
        <v>100</v>
      </c>
      <c r="Z896" s="0" t="s">
        <v>114</v>
      </c>
      <c r="AA896" s="0" t="n">
        <v>100</v>
      </c>
      <c r="AB896" s="0" t="n">
        <v>0.1</v>
      </c>
      <c r="AC896" s="0" t="n">
        <f aca="false">V896/O896</f>
        <v>3.33333333333333</v>
      </c>
    </row>
    <row r="897" customFormat="false" ht="12.8" hidden="false" customHeight="false" outlineLevel="0" collapsed="false">
      <c r="A897" s="0" t="s">
        <v>1795</v>
      </c>
      <c r="B897" s="1" t="s">
        <v>634</v>
      </c>
      <c r="C897" s="1" t="n">
        <v>1885.15604376793</v>
      </c>
      <c r="D897" s="1" t="n">
        <v>1092486.20097003</v>
      </c>
      <c r="E897" s="1" t="n">
        <v>57054.2960273641</v>
      </c>
      <c r="F897" s="1" t="n">
        <v>15431.9049426637</v>
      </c>
      <c r="G897" s="1" t="n">
        <v>800000</v>
      </c>
      <c r="H897" s="1" t="n">
        <v>220000</v>
      </c>
      <c r="I897" s="1" t="s">
        <v>2105</v>
      </c>
      <c r="J897" s="1" t="s">
        <v>2106</v>
      </c>
      <c r="K897" s="1" t="s">
        <v>2107</v>
      </c>
      <c r="L897" s="1" t="s">
        <v>544</v>
      </c>
      <c r="M897" s="1" t="n">
        <v>-449859.65135959</v>
      </c>
      <c r="N897" s="1" t="n">
        <v>-29.1672357843803</v>
      </c>
      <c r="O897" s="0" t="n">
        <v>7</v>
      </c>
      <c r="P897" s="0" t="n">
        <v>8</v>
      </c>
      <c r="Q897" s="0" t="n">
        <v>1.14285714285714</v>
      </c>
      <c r="R897" s="0" t="n">
        <v>2.75</v>
      </c>
      <c r="S897" s="0" t="n">
        <v>13.75</v>
      </c>
      <c r="T897" s="0" t="n">
        <v>179</v>
      </c>
      <c r="U897" s="0" t="n">
        <v>128</v>
      </c>
      <c r="V897" s="0" t="n">
        <v>20</v>
      </c>
      <c r="W897" s="0" t="n">
        <v>10</v>
      </c>
      <c r="X897" s="0" t="n">
        <v>0.65</v>
      </c>
      <c r="Y897" s="0" t="n">
        <v>100</v>
      </c>
      <c r="Z897" s="0" t="s">
        <v>114</v>
      </c>
      <c r="AA897" s="0" t="n">
        <v>100</v>
      </c>
      <c r="AB897" s="0" t="n">
        <v>0.1</v>
      </c>
      <c r="AC897" s="0" t="n">
        <f aca="false">V897/O897</f>
        <v>2.85714285714286</v>
      </c>
    </row>
    <row r="898" customFormat="false" ht="12.8" hidden="false" customHeight="false" outlineLevel="0" collapsed="false">
      <c r="A898" s="0" t="s">
        <v>2108</v>
      </c>
      <c r="B898" s="0" t="s">
        <v>30</v>
      </c>
      <c r="C898" s="0" t="n">
        <v>288.225520133972</v>
      </c>
      <c r="D898" s="0" t="n">
        <v>608738.385323317</v>
      </c>
      <c r="E898" s="0" t="n">
        <v>58865.3783243877</v>
      </c>
      <c r="F898" s="0" t="n">
        <v>19873.0069989294</v>
      </c>
      <c r="G898" s="0" t="n">
        <v>400000</v>
      </c>
      <c r="H898" s="0" t="n">
        <v>130000</v>
      </c>
      <c r="I898" s="0" t="s">
        <v>2109</v>
      </c>
      <c r="J898" s="0" t="s">
        <v>2110</v>
      </c>
      <c r="K898" s="0" t="s">
        <v>2111</v>
      </c>
      <c r="L898" s="0" t="s">
        <v>224</v>
      </c>
      <c r="M898" s="0" t="n">
        <v>3224.66776915988</v>
      </c>
      <c r="N898" s="0" t="n">
        <v>0.532550737609255</v>
      </c>
      <c r="O898" s="0" t="n">
        <v>3</v>
      </c>
      <c r="P898" s="0" t="n">
        <v>4</v>
      </c>
      <c r="Q898" s="0" t="n">
        <v>1.33333333333333</v>
      </c>
      <c r="R898" s="0" t="n">
        <v>3.25</v>
      </c>
      <c r="S898" s="0" t="n">
        <v>32.5</v>
      </c>
      <c r="T898" s="0" t="n">
        <v>88</v>
      </c>
      <c r="U898" s="0" t="n">
        <v>1</v>
      </c>
      <c r="V898" s="0" t="n">
        <v>10</v>
      </c>
      <c r="W898" s="0" t="n">
        <v>5</v>
      </c>
      <c r="X898" s="0" t="n">
        <v>0.65</v>
      </c>
      <c r="Y898" s="0" t="n">
        <v>1</v>
      </c>
      <c r="Z898" s="0" t="s">
        <v>35</v>
      </c>
      <c r="AA898" s="0" t="n">
        <v>100</v>
      </c>
      <c r="AB898" s="0" t="n">
        <v>0.1</v>
      </c>
      <c r="AC898" s="0" t="n">
        <f aca="false">V898/O898</f>
        <v>3.33333333333333</v>
      </c>
    </row>
    <row r="899" customFormat="false" ht="12.8" hidden="false" customHeight="false" outlineLevel="0" collapsed="false">
      <c r="A899" s="0" t="s">
        <v>2108</v>
      </c>
      <c r="B899" s="0" t="s">
        <v>36</v>
      </c>
      <c r="C899" s="0" t="n">
        <v>2520.54259204864</v>
      </c>
      <c r="D899" s="0" t="n">
        <v>91929.41571626</v>
      </c>
      <c r="E899" s="0" t="n">
        <v>21977.7965757729</v>
      </c>
      <c r="F899" s="0" t="n">
        <v>7351.61914048709</v>
      </c>
      <c r="G899" s="0" t="n">
        <v>60000</v>
      </c>
      <c r="H899" s="0" t="n">
        <v>2600</v>
      </c>
      <c r="I899" s="0" t="s">
        <v>2112</v>
      </c>
      <c r="J899" s="0" t="s">
        <v>2113</v>
      </c>
      <c r="K899" s="0" t="s">
        <v>2114</v>
      </c>
      <c r="L899" s="0" t="s">
        <v>1556</v>
      </c>
      <c r="M899" s="0" t="n">
        <v>14751.3418918764</v>
      </c>
      <c r="N899" s="0" t="n">
        <v>19.1133843602298</v>
      </c>
      <c r="O899" s="0" t="n">
        <v>5</v>
      </c>
      <c r="P899" s="0" t="n">
        <v>6</v>
      </c>
      <c r="Q899" s="0" t="n">
        <v>1.2</v>
      </c>
      <c r="R899" s="0" t="n">
        <v>4.33333333333333</v>
      </c>
      <c r="S899" s="0" t="n">
        <v>21.6666666666667</v>
      </c>
      <c r="T899" s="0" t="n">
        <v>56</v>
      </c>
      <c r="U899" s="0" t="n">
        <v>2</v>
      </c>
      <c r="V899" s="0" t="n">
        <v>20</v>
      </c>
      <c r="W899" s="0" t="n">
        <v>5</v>
      </c>
      <c r="X899" s="0" t="n">
        <v>0.65</v>
      </c>
      <c r="Y899" s="0" t="n">
        <v>1</v>
      </c>
      <c r="Z899" s="0" t="s">
        <v>35</v>
      </c>
      <c r="AA899" s="0" t="n">
        <v>10</v>
      </c>
      <c r="AB899" s="0" t="n">
        <v>0.01</v>
      </c>
      <c r="AC899" s="0" t="n">
        <f aca="false">V899/O899</f>
        <v>4</v>
      </c>
    </row>
    <row r="900" customFormat="false" ht="12.8" hidden="false" customHeight="false" outlineLevel="0" collapsed="false">
      <c r="A900" s="0" t="s">
        <v>2108</v>
      </c>
      <c r="B900" s="0" t="s">
        <v>41</v>
      </c>
      <c r="C900" s="0" t="n">
        <v>653.311840295791</v>
      </c>
      <c r="D900" s="0" t="n">
        <v>115271.361543439</v>
      </c>
      <c r="E900" s="0" t="n">
        <v>16430.0228358704</v>
      </c>
      <c r="F900" s="0" t="n">
        <v>4641.33870756931</v>
      </c>
      <c r="G900" s="0" t="n">
        <v>90000</v>
      </c>
      <c r="H900" s="0" t="n">
        <v>4200</v>
      </c>
      <c r="I900" s="0" t="s">
        <v>2115</v>
      </c>
      <c r="J900" s="0" t="s">
        <v>2116</v>
      </c>
      <c r="K900" s="0" t="s">
        <v>2117</v>
      </c>
      <c r="L900" s="0" t="s">
        <v>1834</v>
      </c>
      <c r="M900" s="0" t="n">
        <v>2764.34787011756</v>
      </c>
      <c r="N900" s="0" t="n">
        <v>2.45704492534499</v>
      </c>
      <c r="O900" s="0" t="n">
        <v>2</v>
      </c>
      <c r="P900" s="0" t="n">
        <v>9</v>
      </c>
      <c r="Q900" s="0" t="n">
        <v>4.5</v>
      </c>
      <c r="R900" s="0" t="n">
        <v>4.66666666666667</v>
      </c>
      <c r="S900" s="0" t="n">
        <v>46.6666666666667</v>
      </c>
      <c r="T900" s="0" t="n">
        <v>69</v>
      </c>
      <c r="U900" s="0" t="n">
        <v>3</v>
      </c>
      <c r="V900" s="0" t="n">
        <v>10</v>
      </c>
      <c r="W900" s="0" t="n">
        <v>10</v>
      </c>
      <c r="X900" s="0" t="n">
        <v>0.65</v>
      </c>
      <c r="Y900" s="0" t="n">
        <v>1</v>
      </c>
      <c r="Z900" s="0" t="s">
        <v>35</v>
      </c>
      <c r="AA900" s="0" t="n">
        <v>10</v>
      </c>
      <c r="AB900" s="0" t="n">
        <v>0.01</v>
      </c>
      <c r="AC900" s="0" t="n">
        <f aca="false">V900/O900</f>
        <v>5</v>
      </c>
    </row>
    <row r="901" customFormat="false" ht="12.8" hidden="false" customHeight="false" outlineLevel="0" collapsed="false">
      <c r="A901" s="0" t="s">
        <v>2108</v>
      </c>
      <c r="B901" s="0" t="s">
        <v>46</v>
      </c>
      <c r="C901" s="0" t="n">
        <v>1467.40477037429</v>
      </c>
      <c r="D901" s="0" t="n">
        <v>1221376.27561667</v>
      </c>
      <c r="E901" s="0" t="n">
        <v>47822.4004211727</v>
      </c>
      <c r="F901" s="0" t="n">
        <v>13553.8751954984</v>
      </c>
      <c r="G901" s="0" t="n">
        <v>900000</v>
      </c>
      <c r="H901" s="0" t="n">
        <v>260000</v>
      </c>
      <c r="I901" s="0" t="s">
        <v>2118</v>
      </c>
      <c r="J901" s="0" t="s">
        <v>2119</v>
      </c>
      <c r="K901" s="0" t="s">
        <v>2120</v>
      </c>
      <c r="L901" s="0" t="s">
        <v>2121</v>
      </c>
      <c r="M901" s="0" t="n">
        <v>-318384.486216948</v>
      </c>
      <c r="N901" s="0" t="n">
        <v>-20.6775295298343</v>
      </c>
      <c r="O901" s="0" t="n">
        <v>6</v>
      </c>
      <c r="P901" s="0" t="n">
        <v>9</v>
      </c>
      <c r="Q901" s="0" t="n">
        <v>1.5</v>
      </c>
      <c r="R901" s="0" t="n">
        <v>2.88888888888889</v>
      </c>
      <c r="S901" s="0" t="n">
        <v>14.4444444444444</v>
      </c>
      <c r="T901" s="0" t="n">
        <v>105</v>
      </c>
      <c r="U901" s="0" t="n">
        <v>4</v>
      </c>
      <c r="V901" s="0" t="n">
        <v>20</v>
      </c>
      <c r="W901" s="0" t="n">
        <v>10</v>
      </c>
      <c r="X901" s="0" t="n">
        <v>0.65</v>
      </c>
      <c r="Y901" s="0" t="n">
        <v>1</v>
      </c>
      <c r="Z901" s="0" t="s">
        <v>35</v>
      </c>
      <c r="AA901" s="0" t="n">
        <v>100</v>
      </c>
      <c r="AB901" s="0" t="n">
        <v>0.1</v>
      </c>
      <c r="AC901" s="0" t="n">
        <f aca="false">V901/O901</f>
        <v>3.33333333333333</v>
      </c>
    </row>
    <row r="902" customFormat="false" ht="12.8" hidden="false" customHeight="false" outlineLevel="0" collapsed="false">
      <c r="A902" s="0" t="s">
        <v>2108</v>
      </c>
      <c r="B902" s="0" t="s">
        <v>51</v>
      </c>
      <c r="C902" s="0" t="n">
        <v>247.415351867675</v>
      </c>
      <c r="D902" s="0" t="n">
        <v>97020.8361188667</v>
      </c>
      <c r="E902" s="0" t="n">
        <v>15048.6669818984</v>
      </c>
      <c r="F902" s="0" t="n">
        <v>5972.16913696837</v>
      </c>
      <c r="G902" s="0" t="n">
        <v>60000</v>
      </c>
      <c r="H902" s="0" t="n">
        <v>16000</v>
      </c>
      <c r="I902" s="0" t="s">
        <v>1071</v>
      </c>
      <c r="J902" s="0" t="s">
        <v>1072</v>
      </c>
      <c r="K902" s="0" t="s">
        <v>1073</v>
      </c>
      <c r="L902" s="0" t="s">
        <v>343</v>
      </c>
      <c r="M902" s="0" t="n">
        <v>-1762.09898550187</v>
      </c>
      <c r="N902" s="0" t="n">
        <v>-1.78380909986136</v>
      </c>
      <c r="O902" s="0" t="n">
        <v>4</v>
      </c>
      <c r="P902" s="0" t="n">
        <v>6</v>
      </c>
      <c r="Q902" s="0" t="n">
        <v>1.5</v>
      </c>
      <c r="R902" s="0" t="n">
        <v>2.66666666666667</v>
      </c>
      <c r="S902" s="0" t="n">
        <v>26.6666666666667</v>
      </c>
      <c r="T902" s="0" t="n">
        <v>56</v>
      </c>
      <c r="U902" s="0" t="n">
        <v>5</v>
      </c>
      <c r="V902" s="0" t="n">
        <v>10</v>
      </c>
      <c r="W902" s="0" t="n">
        <v>5</v>
      </c>
      <c r="X902" s="0" t="n">
        <v>0.8</v>
      </c>
      <c r="Y902" s="0" t="n">
        <v>1</v>
      </c>
      <c r="Z902" s="0" t="s">
        <v>35</v>
      </c>
      <c r="AA902" s="0" t="n">
        <v>10</v>
      </c>
      <c r="AB902" s="0" t="n">
        <v>0.1</v>
      </c>
      <c r="AC902" s="0" t="n">
        <f aca="false">V902/O902</f>
        <v>2.5</v>
      </c>
    </row>
    <row r="903" customFormat="false" ht="12.8" hidden="false" customHeight="false" outlineLevel="0" collapsed="false">
      <c r="A903" s="0" t="s">
        <v>2108</v>
      </c>
      <c r="B903" s="0" t="s">
        <v>56</v>
      </c>
      <c r="C903" s="0" t="n">
        <v>2281.78643727302</v>
      </c>
      <c r="D903" s="0" t="n">
        <v>667104.214993438</v>
      </c>
      <c r="E903" s="0" t="n">
        <v>31637.6487866433</v>
      </c>
      <c r="F903" s="0" t="n">
        <v>10466.5662067947</v>
      </c>
      <c r="G903" s="0" t="n">
        <v>600000</v>
      </c>
      <c r="H903" s="0" t="n">
        <v>25000</v>
      </c>
      <c r="I903" s="0" t="s">
        <v>2122</v>
      </c>
      <c r="J903" s="0" t="s">
        <v>2123</v>
      </c>
      <c r="K903" s="0" t="s">
        <v>2124</v>
      </c>
      <c r="L903" s="0" t="s">
        <v>40</v>
      </c>
      <c r="M903" s="0" t="n">
        <v>81481.9152079734</v>
      </c>
      <c r="N903" s="0" t="n">
        <v>13.9137316386044</v>
      </c>
      <c r="O903" s="0" t="n">
        <v>5</v>
      </c>
      <c r="P903" s="0" t="n">
        <v>6</v>
      </c>
      <c r="Q903" s="0" t="n">
        <v>1.2</v>
      </c>
      <c r="R903" s="0" t="n">
        <v>4.16666666666667</v>
      </c>
      <c r="S903" s="0" t="n">
        <v>20.8333333333333</v>
      </c>
      <c r="T903" s="0" t="n">
        <v>71</v>
      </c>
      <c r="U903" s="0" t="n">
        <v>6</v>
      </c>
      <c r="V903" s="0" t="n">
        <v>20</v>
      </c>
      <c r="W903" s="0" t="n">
        <v>5</v>
      </c>
      <c r="X903" s="0" t="n">
        <v>0.8</v>
      </c>
      <c r="Y903" s="0" t="n">
        <v>1</v>
      </c>
      <c r="Z903" s="0" t="s">
        <v>35</v>
      </c>
      <c r="AA903" s="0" t="n">
        <v>100</v>
      </c>
      <c r="AB903" s="0" t="n">
        <v>0.01</v>
      </c>
      <c r="AC903" s="0" t="n">
        <f aca="false">V903/O903</f>
        <v>4</v>
      </c>
    </row>
    <row r="904" customFormat="false" ht="12.8" hidden="false" customHeight="false" outlineLevel="0" collapsed="false">
      <c r="A904" s="0" t="s">
        <v>2108</v>
      </c>
      <c r="B904" s="0" t="s">
        <v>61</v>
      </c>
      <c r="C904" s="0" t="n">
        <v>923.133540868759</v>
      </c>
      <c r="D904" s="0" t="n">
        <v>978989.467098632</v>
      </c>
      <c r="E904" s="0" t="n">
        <v>38165.6805889416</v>
      </c>
      <c r="F904" s="0" t="n">
        <v>10823.7865096909</v>
      </c>
      <c r="G904" s="0" t="n">
        <v>900000</v>
      </c>
      <c r="H904" s="0" t="n">
        <v>30000</v>
      </c>
      <c r="I904" s="0" t="s">
        <v>1807</v>
      </c>
      <c r="J904" s="0" t="s">
        <v>1808</v>
      </c>
      <c r="K904" s="0" t="s">
        <v>1809</v>
      </c>
      <c r="L904" s="0" t="s">
        <v>1810</v>
      </c>
      <c r="M904" s="0" t="n">
        <v>-17692.7481028958</v>
      </c>
      <c r="N904" s="0" t="n">
        <v>-1.77516442382974</v>
      </c>
      <c r="O904" s="0" t="n">
        <v>3</v>
      </c>
      <c r="P904" s="0" t="n">
        <v>9</v>
      </c>
      <c r="Q904" s="0" t="n">
        <v>3</v>
      </c>
      <c r="R904" s="0" t="n">
        <v>3.33333333333333</v>
      </c>
      <c r="S904" s="0" t="n">
        <v>33.3333333333333</v>
      </c>
      <c r="T904" s="0" t="n">
        <v>248</v>
      </c>
      <c r="U904" s="0" t="n">
        <v>7</v>
      </c>
      <c r="V904" s="0" t="n">
        <v>10</v>
      </c>
      <c r="W904" s="0" t="n">
        <v>10</v>
      </c>
      <c r="X904" s="0" t="n">
        <v>0.8</v>
      </c>
      <c r="Y904" s="0" t="n">
        <v>1</v>
      </c>
      <c r="Z904" s="0" t="s">
        <v>35</v>
      </c>
      <c r="AA904" s="0" t="n">
        <v>100</v>
      </c>
      <c r="AB904" s="0" t="n">
        <v>0.01</v>
      </c>
      <c r="AC904" s="0" t="n">
        <f aca="false">V904/O904</f>
        <v>3.33333333333333</v>
      </c>
    </row>
    <row r="905" customFormat="false" ht="12.8" hidden="false" customHeight="false" outlineLevel="0" collapsed="false">
      <c r="A905" s="0" t="s">
        <v>2108</v>
      </c>
      <c r="B905" s="0" t="s">
        <v>66</v>
      </c>
      <c r="C905" s="0" t="n">
        <v>1075.45083212852</v>
      </c>
      <c r="D905" s="0" t="n">
        <v>188168.596183625</v>
      </c>
      <c r="E905" s="0" t="n">
        <v>28923.8129508365</v>
      </c>
      <c r="F905" s="0" t="n">
        <v>8244.7832327889</v>
      </c>
      <c r="G905" s="0" t="n">
        <v>120000</v>
      </c>
      <c r="H905" s="0" t="n">
        <v>31000</v>
      </c>
      <c r="I905" s="0" t="s">
        <v>2125</v>
      </c>
      <c r="J905" s="0" t="s">
        <v>2126</v>
      </c>
      <c r="K905" s="0" t="s">
        <v>2127</v>
      </c>
      <c r="L905" s="0" t="s">
        <v>2128</v>
      </c>
      <c r="M905" s="0" t="n">
        <v>3582.71855480922</v>
      </c>
      <c r="N905" s="0" t="n">
        <v>1.94094943818709</v>
      </c>
      <c r="O905" s="0" t="n">
        <v>8</v>
      </c>
      <c r="P905" s="0" t="n">
        <v>12</v>
      </c>
      <c r="Q905" s="0" t="n">
        <v>1.5</v>
      </c>
      <c r="R905" s="0" t="n">
        <v>2.58333333333333</v>
      </c>
      <c r="S905" s="0" t="n">
        <v>12.9166666666667</v>
      </c>
      <c r="T905" s="0" t="n">
        <v>129</v>
      </c>
      <c r="U905" s="0" t="n">
        <v>8</v>
      </c>
      <c r="V905" s="0" t="n">
        <v>20</v>
      </c>
      <c r="W905" s="0" t="n">
        <v>10</v>
      </c>
      <c r="X905" s="0" t="n">
        <v>0.8</v>
      </c>
      <c r="Y905" s="0" t="n">
        <v>1</v>
      </c>
      <c r="Z905" s="0" t="s">
        <v>35</v>
      </c>
      <c r="AA905" s="0" t="n">
        <v>10</v>
      </c>
      <c r="AB905" s="0" t="n">
        <v>0.1</v>
      </c>
      <c r="AC905" s="0" t="n">
        <f aca="false">V905/O905</f>
        <v>2.5</v>
      </c>
    </row>
    <row r="906" customFormat="false" ht="12.8" hidden="false" customHeight="false" outlineLevel="0" collapsed="false">
      <c r="A906" s="0" t="s">
        <v>2108</v>
      </c>
      <c r="B906" s="0" t="s">
        <v>71</v>
      </c>
      <c r="C906" s="0" t="n">
        <v>584.024939298629</v>
      </c>
      <c r="D906" s="0" t="n">
        <v>68652.9294359595</v>
      </c>
      <c r="E906" s="0" t="n">
        <v>12417.1977365636</v>
      </c>
      <c r="F906" s="0" t="n">
        <v>3935.73169939589</v>
      </c>
      <c r="G906" s="0" t="n">
        <v>50000</v>
      </c>
      <c r="H906" s="0" t="n">
        <v>2300</v>
      </c>
      <c r="I906" s="0" t="s">
        <v>72</v>
      </c>
      <c r="J906" s="0" t="s">
        <v>73</v>
      </c>
      <c r="K906" s="0" t="s">
        <v>2129</v>
      </c>
      <c r="L906" s="0" t="s">
        <v>75</v>
      </c>
      <c r="M906" s="0" t="n">
        <v>1126.91691040818</v>
      </c>
      <c r="N906" s="0" t="n">
        <v>1.66886340279868</v>
      </c>
      <c r="O906" s="0" t="n">
        <v>2</v>
      </c>
      <c r="P906" s="0" t="n">
        <v>5</v>
      </c>
      <c r="Q906" s="0" t="n">
        <v>2.5</v>
      </c>
      <c r="R906" s="0" t="n">
        <v>4.6</v>
      </c>
      <c r="S906" s="0" t="n">
        <v>46</v>
      </c>
      <c r="T906" s="0" t="n">
        <v>2272</v>
      </c>
      <c r="U906" s="0" t="n">
        <v>9</v>
      </c>
      <c r="V906" s="0" t="n">
        <v>10</v>
      </c>
      <c r="W906" s="0" t="n">
        <v>5</v>
      </c>
      <c r="X906" s="0" t="n">
        <v>0.65</v>
      </c>
      <c r="Y906" s="0" t="n">
        <v>100</v>
      </c>
      <c r="Z906" s="0" t="s">
        <v>35</v>
      </c>
      <c r="AA906" s="0" t="n">
        <v>10</v>
      </c>
      <c r="AB906" s="0" t="n">
        <v>0.01</v>
      </c>
      <c r="AC906" s="0" t="n">
        <f aca="false">V906/O906</f>
        <v>5</v>
      </c>
    </row>
    <row r="907" customFormat="false" ht="12.8" hidden="false" customHeight="false" outlineLevel="0" collapsed="false">
      <c r="A907" s="0" t="s">
        <v>2108</v>
      </c>
      <c r="B907" s="0" t="s">
        <v>76</v>
      </c>
      <c r="C907" s="0" t="n">
        <v>1788.95695114135</v>
      </c>
      <c r="D907" s="0" t="n">
        <v>751759.16877229</v>
      </c>
      <c r="E907" s="0" t="n">
        <v>36892.6053181355</v>
      </c>
      <c r="F907" s="0" t="n">
        <v>14866.5634541551</v>
      </c>
      <c r="G907" s="0" t="n">
        <v>500000</v>
      </c>
      <c r="H907" s="0" t="n">
        <v>200000</v>
      </c>
      <c r="I907" s="0" t="s">
        <v>2130</v>
      </c>
      <c r="J907" s="0" t="s">
        <v>2131</v>
      </c>
      <c r="K907" s="0" t="s">
        <v>2132</v>
      </c>
      <c r="L907" s="0" t="s">
        <v>60</v>
      </c>
      <c r="M907" s="0" t="n">
        <v>-86644.4743247843</v>
      </c>
      <c r="N907" s="0" t="n">
        <v>-10.3344582335924</v>
      </c>
      <c r="O907" s="0" t="n">
        <v>5</v>
      </c>
      <c r="P907" s="0" t="n">
        <v>5</v>
      </c>
      <c r="Q907" s="0" t="n">
        <v>1</v>
      </c>
      <c r="R907" s="0" t="n">
        <v>4</v>
      </c>
      <c r="S907" s="0" t="n">
        <v>20</v>
      </c>
      <c r="T907" s="0" t="n">
        <v>74</v>
      </c>
      <c r="U907" s="0" t="n">
        <v>10</v>
      </c>
      <c r="V907" s="0" t="n">
        <v>20</v>
      </c>
      <c r="W907" s="0" t="n">
        <v>5</v>
      </c>
      <c r="X907" s="0" t="n">
        <v>0.65</v>
      </c>
      <c r="Y907" s="0" t="n">
        <v>100</v>
      </c>
      <c r="Z907" s="0" t="s">
        <v>35</v>
      </c>
      <c r="AA907" s="0" t="n">
        <v>100</v>
      </c>
      <c r="AB907" s="0" t="n">
        <v>0.1</v>
      </c>
      <c r="AC907" s="0" t="n">
        <f aca="false">V907/O907</f>
        <v>4</v>
      </c>
    </row>
    <row r="908" customFormat="false" ht="12.8" hidden="false" customHeight="false" outlineLevel="0" collapsed="false">
      <c r="A908" s="0" t="s">
        <v>2108</v>
      </c>
      <c r="B908" s="0" t="s">
        <v>80</v>
      </c>
      <c r="C908" s="0" t="n">
        <v>133.787895917892</v>
      </c>
      <c r="D908" s="0" t="n">
        <v>1042867.63660163</v>
      </c>
      <c r="E908" s="0" t="n">
        <v>87666.3657137151</v>
      </c>
      <c r="F908" s="0" t="n">
        <v>25201.2708879182</v>
      </c>
      <c r="G908" s="0" t="n">
        <v>800000</v>
      </c>
      <c r="H908" s="0" t="n">
        <v>130000</v>
      </c>
      <c r="I908" s="0" t="s">
        <v>2133</v>
      </c>
      <c r="J908" s="0" t="s">
        <v>2134</v>
      </c>
      <c r="K908" s="0" t="s">
        <v>2135</v>
      </c>
      <c r="L908" s="0" t="s">
        <v>1089</v>
      </c>
      <c r="M908" s="0" t="n">
        <v>-73446.6903200595</v>
      </c>
      <c r="N908" s="0" t="n">
        <v>-6.57939153415628</v>
      </c>
      <c r="O908" s="0" t="n">
        <v>6</v>
      </c>
      <c r="P908" s="0" t="n">
        <v>8</v>
      </c>
      <c r="Q908" s="0" t="n">
        <v>1.33333333333333</v>
      </c>
      <c r="R908" s="0" t="n">
        <v>1.625</v>
      </c>
      <c r="S908" s="0" t="n">
        <v>16.25</v>
      </c>
      <c r="T908" s="0" t="n">
        <v>158</v>
      </c>
      <c r="U908" s="0" t="n">
        <v>11</v>
      </c>
      <c r="V908" s="0" t="n">
        <v>10</v>
      </c>
      <c r="W908" s="0" t="n">
        <v>10</v>
      </c>
      <c r="X908" s="0" t="n">
        <v>0.65</v>
      </c>
      <c r="Y908" s="0" t="n">
        <v>100</v>
      </c>
      <c r="Z908" s="0" t="s">
        <v>35</v>
      </c>
      <c r="AA908" s="0" t="n">
        <v>100</v>
      </c>
      <c r="AB908" s="0" t="n">
        <v>0.1</v>
      </c>
      <c r="AC908" s="0" t="n">
        <f aca="false">V908/O908</f>
        <v>1.66666666666667</v>
      </c>
    </row>
    <row r="909" customFormat="false" ht="12.8" hidden="false" customHeight="false" outlineLevel="0" collapsed="false">
      <c r="A909" s="0" t="s">
        <v>2108</v>
      </c>
      <c r="B909" s="0" t="s">
        <v>85</v>
      </c>
      <c r="C909" s="0" t="n">
        <v>3656.61016464233</v>
      </c>
      <c r="D909" s="0" t="n">
        <v>153231.69611436</v>
      </c>
      <c r="E909" s="0" t="n">
        <v>37556.6063641413</v>
      </c>
      <c r="F909" s="0" t="n">
        <v>12075.0897502187</v>
      </c>
      <c r="G909" s="0" t="n">
        <v>100000</v>
      </c>
      <c r="H909" s="0" t="n">
        <v>3600</v>
      </c>
      <c r="I909" s="0" t="s">
        <v>2136</v>
      </c>
      <c r="J909" s="0" t="s">
        <v>2137</v>
      </c>
      <c r="K909" s="0" t="s">
        <v>2138</v>
      </c>
      <c r="L909" s="0" t="s">
        <v>2139</v>
      </c>
      <c r="M909" s="0" t="n">
        <v>13269.2207496506</v>
      </c>
      <c r="N909" s="0" t="n">
        <v>9.48055592406044</v>
      </c>
      <c r="O909" s="0" t="n">
        <v>6</v>
      </c>
      <c r="P909" s="0" t="n">
        <v>10</v>
      </c>
      <c r="Q909" s="0" t="n">
        <v>1.66666666666667</v>
      </c>
      <c r="R909" s="0" t="n">
        <v>3.6</v>
      </c>
      <c r="S909" s="0" t="n">
        <v>18</v>
      </c>
      <c r="T909" s="0" t="n">
        <v>73</v>
      </c>
      <c r="U909" s="0" t="n">
        <v>12</v>
      </c>
      <c r="V909" s="0" t="n">
        <v>20</v>
      </c>
      <c r="W909" s="0" t="n">
        <v>10</v>
      </c>
      <c r="X909" s="0" t="n">
        <v>0.65</v>
      </c>
      <c r="Y909" s="0" t="n">
        <v>100</v>
      </c>
      <c r="Z909" s="0" t="s">
        <v>35</v>
      </c>
      <c r="AA909" s="0" t="n">
        <v>10</v>
      </c>
      <c r="AB909" s="0" t="n">
        <v>0.01</v>
      </c>
      <c r="AC909" s="0" t="n">
        <f aca="false">V909/O909</f>
        <v>3.33333333333333</v>
      </c>
    </row>
    <row r="910" customFormat="false" ht="12.8" hidden="false" customHeight="false" outlineLevel="0" collapsed="false">
      <c r="A910" s="0" t="s">
        <v>2108</v>
      </c>
      <c r="B910" s="0" t="s">
        <v>90</v>
      </c>
      <c r="C910" s="0" t="n">
        <v>843.497219800949</v>
      </c>
      <c r="D910" s="0" t="n">
        <v>611169.01251547</v>
      </c>
      <c r="E910" s="0" t="n">
        <v>70262.918917855</v>
      </c>
      <c r="F910" s="0" t="n">
        <v>24906.093597615</v>
      </c>
      <c r="G910" s="0" t="n">
        <v>500000</v>
      </c>
      <c r="H910" s="0" t="n">
        <v>16000</v>
      </c>
      <c r="I910" s="0" t="s">
        <v>683</v>
      </c>
      <c r="J910" s="0" t="s">
        <v>684</v>
      </c>
      <c r="K910" s="0" t="s">
        <v>2140</v>
      </c>
      <c r="L910" s="0" t="s">
        <v>686</v>
      </c>
      <c r="M910" s="0" t="n">
        <v>13076.1079591183</v>
      </c>
      <c r="N910" s="0" t="n">
        <v>2.18630046594814</v>
      </c>
      <c r="O910" s="0" t="n">
        <v>3</v>
      </c>
      <c r="P910" s="0" t="n">
        <v>5</v>
      </c>
      <c r="Q910" s="0" t="n">
        <v>1.66666666666667</v>
      </c>
      <c r="R910" s="0" t="n">
        <v>3.2</v>
      </c>
      <c r="S910" s="0" t="n">
        <v>32</v>
      </c>
      <c r="T910" s="0" t="n">
        <v>105</v>
      </c>
      <c r="U910" s="0" t="n">
        <v>13</v>
      </c>
      <c r="V910" s="0" t="n">
        <v>10</v>
      </c>
      <c r="W910" s="0" t="n">
        <v>5</v>
      </c>
      <c r="X910" s="0" t="n">
        <v>0.8</v>
      </c>
      <c r="Y910" s="0" t="n">
        <v>100</v>
      </c>
      <c r="Z910" s="0" t="s">
        <v>35</v>
      </c>
      <c r="AA910" s="0" t="n">
        <v>100</v>
      </c>
      <c r="AB910" s="0" t="n">
        <v>0.01</v>
      </c>
      <c r="AC910" s="0" t="n">
        <f aca="false">V910/O910</f>
        <v>3.33333333333333</v>
      </c>
    </row>
    <row r="911" customFormat="false" ht="12.8" hidden="false" customHeight="false" outlineLevel="0" collapsed="false">
      <c r="A911" s="0" t="s">
        <v>2108</v>
      </c>
      <c r="B911" s="0" t="s">
        <v>95</v>
      </c>
      <c r="C911" s="0" t="n">
        <v>1113.9543147087</v>
      </c>
      <c r="D911" s="0" t="n">
        <v>136308.206975032</v>
      </c>
      <c r="E911" s="0" t="n">
        <v>25449.9042689817</v>
      </c>
      <c r="F911" s="0" t="n">
        <v>8858.3027060503</v>
      </c>
      <c r="G911" s="0" t="n">
        <v>80000</v>
      </c>
      <c r="H911" s="0" t="n">
        <v>22000</v>
      </c>
      <c r="I911" s="0" t="s">
        <v>2141</v>
      </c>
      <c r="J911" s="0" t="s">
        <v>2142</v>
      </c>
      <c r="K911" s="0" t="s">
        <v>2143</v>
      </c>
      <c r="L911" s="0" t="s">
        <v>821</v>
      </c>
      <c r="M911" s="0" t="n">
        <v>-9554.5916007008</v>
      </c>
      <c r="N911" s="0" t="n">
        <v>-6.55039646434591</v>
      </c>
      <c r="O911" s="0" t="n">
        <v>7</v>
      </c>
      <c r="P911" s="0" t="n">
        <v>8</v>
      </c>
      <c r="Q911" s="0" t="n">
        <v>1.14285714285714</v>
      </c>
      <c r="R911" s="0" t="n">
        <v>2.75</v>
      </c>
      <c r="S911" s="0" t="n">
        <v>13.75</v>
      </c>
      <c r="T911" s="0" t="n">
        <v>70</v>
      </c>
      <c r="U911" s="0" t="n">
        <v>14</v>
      </c>
      <c r="V911" s="0" t="n">
        <v>20</v>
      </c>
      <c r="W911" s="0" t="n">
        <v>5</v>
      </c>
      <c r="X911" s="0" t="n">
        <v>0.8</v>
      </c>
      <c r="Y911" s="0" t="n">
        <v>100</v>
      </c>
      <c r="Z911" s="0" t="s">
        <v>35</v>
      </c>
      <c r="AA911" s="0" t="n">
        <v>10</v>
      </c>
      <c r="AB911" s="0" t="n">
        <v>0.1</v>
      </c>
      <c r="AC911" s="0" t="n">
        <f aca="false">V911/O911</f>
        <v>2.85714285714286</v>
      </c>
    </row>
    <row r="912" customFormat="false" ht="12.8" hidden="false" customHeight="false" outlineLevel="0" collapsed="false">
      <c r="A912" s="0" t="s">
        <v>2108</v>
      </c>
      <c r="B912" s="0" t="s">
        <v>100</v>
      </c>
      <c r="C912" s="0" t="n">
        <v>3041.20519280433</v>
      </c>
      <c r="D912" s="0" t="n">
        <v>181559.058731601</v>
      </c>
      <c r="E912" s="0" t="n">
        <v>30918.4923349505</v>
      </c>
      <c r="F912" s="0" t="n">
        <v>7640.56639665138</v>
      </c>
      <c r="G912" s="0" t="n">
        <v>120000</v>
      </c>
      <c r="H912" s="0" t="n">
        <v>23000</v>
      </c>
      <c r="I912" s="0" t="s">
        <v>2144</v>
      </c>
      <c r="J912" s="0" t="s">
        <v>2145</v>
      </c>
      <c r="K912" s="0" t="s">
        <v>2146</v>
      </c>
      <c r="L912" s="0" t="s">
        <v>2147</v>
      </c>
      <c r="M912" s="0" t="n">
        <v>4433.34852552803</v>
      </c>
      <c r="N912" s="0" t="n">
        <v>2.50293902583094</v>
      </c>
      <c r="O912" s="0" t="n">
        <v>5</v>
      </c>
      <c r="P912" s="0" t="n">
        <v>12</v>
      </c>
      <c r="Q912" s="0" t="n">
        <v>2.4</v>
      </c>
      <c r="R912" s="0" t="n">
        <v>1.91666666666667</v>
      </c>
      <c r="S912" s="0" t="n">
        <v>19.1666666666667</v>
      </c>
      <c r="T912" s="0" t="n">
        <v>121</v>
      </c>
      <c r="U912" s="0" t="n">
        <v>15</v>
      </c>
      <c r="V912" s="0" t="n">
        <v>10</v>
      </c>
      <c r="W912" s="0" t="n">
        <v>10</v>
      </c>
      <c r="X912" s="0" t="n">
        <v>0.8</v>
      </c>
      <c r="Y912" s="0" t="n">
        <v>100</v>
      </c>
      <c r="Z912" s="0" t="s">
        <v>35</v>
      </c>
      <c r="AA912" s="0" t="n">
        <v>10</v>
      </c>
      <c r="AB912" s="0" t="n">
        <v>0.1</v>
      </c>
      <c r="AC912" s="0" t="n">
        <f aca="false">V912/O912</f>
        <v>2</v>
      </c>
    </row>
    <row r="913" customFormat="false" ht="12.8" hidden="false" customHeight="false" outlineLevel="0" collapsed="false">
      <c r="A913" s="0" t="s">
        <v>2108</v>
      </c>
      <c r="B913" s="0" t="s">
        <v>105</v>
      </c>
      <c r="C913" s="0" t="n">
        <v>2197.32960438728</v>
      </c>
      <c r="D913" s="0" t="n">
        <v>1156744.50470701</v>
      </c>
      <c r="E913" s="0" t="n">
        <v>96814.273525884</v>
      </c>
      <c r="F913" s="0" t="n">
        <v>25930.23118113</v>
      </c>
      <c r="G913" s="0" t="n">
        <v>1000000</v>
      </c>
      <c r="H913" s="0" t="n">
        <v>34000</v>
      </c>
      <c r="I913" s="0" t="s">
        <v>2148</v>
      </c>
      <c r="J913" s="0" t="s">
        <v>2149</v>
      </c>
      <c r="K913" s="0" t="s">
        <v>2150</v>
      </c>
      <c r="L913" s="0" t="s">
        <v>2151</v>
      </c>
      <c r="M913" s="0" t="n">
        <v>8483.30141644436</v>
      </c>
      <c r="N913" s="0" t="n">
        <v>0.73879544063091</v>
      </c>
      <c r="O913" s="0" t="n">
        <v>6</v>
      </c>
      <c r="P913" s="0" t="n">
        <v>10</v>
      </c>
      <c r="Q913" s="0" t="n">
        <v>1.66666666666667</v>
      </c>
      <c r="R913" s="0" t="n">
        <v>3.4</v>
      </c>
      <c r="S913" s="0" t="n">
        <v>17</v>
      </c>
      <c r="T913" s="0" t="n">
        <v>214</v>
      </c>
      <c r="U913" s="0" t="n">
        <v>16</v>
      </c>
      <c r="V913" s="0" t="n">
        <v>20</v>
      </c>
      <c r="W913" s="0" t="n">
        <v>10</v>
      </c>
      <c r="X913" s="0" t="n">
        <v>0.8</v>
      </c>
      <c r="Y913" s="0" t="n">
        <v>100</v>
      </c>
      <c r="Z913" s="0" t="s">
        <v>35</v>
      </c>
      <c r="AA913" s="0" t="n">
        <v>100</v>
      </c>
      <c r="AB913" s="0" t="n">
        <v>0.01</v>
      </c>
      <c r="AC913" s="0" t="n">
        <f aca="false">V913/O913</f>
        <v>3.33333333333333</v>
      </c>
    </row>
    <row r="914" customFormat="false" ht="12.8" hidden="false" customHeight="false" outlineLevel="0" collapsed="false">
      <c r="A914" s="0" t="s">
        <v>2108</v>
      </c>
      <c r="B914" s="0" t="s">
        <v>110</v>
      </c>
      <c r="C914" s="0" t="n">
        <v>289.700096368789</v>
      </c>
      <c r="D914" s="0" t="n">
        <v>468234.731962165</v>
      </c>
      <c r="E914" s="0" t="n">
        <v>42950.0411017105</v>
      </c>
      <c r="F914" s="0" t="n">
        <v>12284.6908604548</v>
      </c>
      <c r="G914" s="0" t="n">
        <v>400000</v>
      </c>
      <c r="H914" s="0" t="n">
        <v>13000</v>
      </c>
      <c r="I914" s="0" t="s">
        <v>2152</v>
      </c>
      <c r="J914" s="0" t="s">
        <v>2153</v>
      </c>
      <c r="K914" s="0" t="s">
        <v>2154</v>
      </c>
      <c r="L914" s="0" t="s">
        <v>224</v>
      </c>
      <c r="M914" s="0" t="n">
        <v>10755.8635307046</v>
      </c>
      <c r="N914" s="0" t="n">
        <v>2.35111701827514</v>
      </c>
      <c r="O914" s="0" t="n">
        <v>3</v>
      </c>
      <c r="P914" s="0" t="n">
        <v>4</v>
      </c>
      <c r="Q914" s="0" t="n">
        <v>1.33333333333333</v>
      </c>
      <c r="R914" s="0" t="n">
        <v>3.25</v>
      </c>
      <c r="S914" s="0" t="n">
        <v>32.5</v>
      </c>
      <c r="T914" s="0" t="n">
        <v>133</v>
      </c>
      <c r="U914" s="0" t="n">
        <v>17</v>
      </c>
      <c r="V914" s="0" t="n">
        <v>10</v>
      </c>
      <c r="W914" s="0" t="n">
        <v>5</v>
      </c>
      <c r="X914" s="0" t="n">
        <v>0.65</v>
      </c>
      <c r="Y914" s="0" t="n">
        <v>1</v>
      </c>
      <c r="Z914" s="0" t="s">
        <v>114</v>
      </c>
      <c r="AA914" s="0" t="n">
        <v>100</v>
      </c>
      <c r="AB914" s="0" t="n">
        <v>0.01</v>
      </c>
      <c r="AC914" s="0" t="n">
        <f aca="false">V914/O914</f>
        <v>3.33333333333333</v>
      </c>
    </row>
    <row r="915" customFormat="false" ht="12.8" hidden="false" customHeight="false" outlineLevel="0" collapsed="false">
      <c r="A915" s="0" t="s">
        <v>2108</v>
      </c>
      <c r="B915" s="0" t="s">
        <v>115</v>
      </c>
      <c r="C915" s="0" t="n">
        <v>851.397856235504</v>
      </c>
      <c r="D915" s="0" t="n">
        <v>104250.186918071</v>
      </c>
      <c r="E915" s="0" t="n">
        <v>10188.0493913592</v>
      </c>
      <c r="F915" s="0" t="n">
        <v>4062.13752671233</v>
      </c>
      <c r="G915" s="0" t="n">
        <v>70000</v>
      </c>
      <c r="H915" s="0" t="n">
        <v>20000</v>
      </c>
      <c r="I915" s="0" t="s">
        <v>2155</v>
      </c>
      <c r="J915" s="0" t="s">
        <v>2156</v>
      </c>
      <c r="K915" s="0" t="s">
        <v>2157</v>
      </c>
      <c r="L915" s="0" t="s">
        <v>239</v>
      </c>
      <c r="M915" s="0" t="n">
        <v>2900.41841749065</v>
      </c>
      <c r="N915" s="0" t="n">
        <v>2.86179086583116</v>
      </c>
      <c r="O915" s="0" t="n">
        <v>7</v>
      </c>
      <c r="P915" s="0" t="n">
        <v>7</v>
      </c>
      <c r="Q915" s="0" t="n">
        <v>1</v>
      </c>
      <c r="R915" s="0" t="n">
        <v>2.85714285714286</v>
      </c>
      <c r="S915" s="0" t="n">
        <v>14.2857142857143</v>
      </c>
      <c r="T915" s="0" t="n">
        <v>46</v>
      </c>
      <c r="U915" s="0" t="n">
        <v>18</v>
      </c>
      <c r="V915" s="0" t="n">
        <v>20</v>
      </c>
      <c r="W915" s="0" t="n">
        <v>5</v>
      </c>
      <c r="X915" s="0" t="n">
        <v>0.65</v>
      </c>
      <c r="Y915" s="0" t="n">
        <v>1</v>
      </c>
      <c r="Z915" s="0" t="s">
        <v>114</v>
      </c>
      <c r="AA915" s="0" t="n">
        <v>10</v>
      </c>
      <c r="AB915" s="0" t="n">
        <v>0.1</v>
      </c>
      <c r="AC915" s="0" t="n">
        <f aca="false">V915/O915</f>
        <v>2.85714285714286</v>
      </c>
    </row>
    <row r="916" customFormat="false" ht="12.8" hidden="false" customHeight="false" outlineLevel="0" collapsed="false">
      <c r="A916" s="0" t="s">
        <v>2108</v>
      </c>
      <c r="B916" s="0" t="s">
        <v>120</v>
      </c>
      <c r="C916" s="0" t="n">
        <v>327.150059461593</v>
      </c>
      <c r="D916" s="0" t="n">
        <v>142770.271565723</v>
      </c>
      <c r="E916" s="0" t="n">
        <v>18094.2524952379</v>
      </c>
      <c r="F916" s="0" t="n">
        <v>4676.01907048536</v>
      </c>
      <c r="G916" s="0" t="n">
        <v>100000</v>
      </c>
      <c r="H916" s="0" t="n">
        <v>20000</v>
      </c>
      <c r="I916" s="0" t="s">
        <v>2158</v>
      </c>
      <c r="J916" s="0" t="s">
        <v>2159</v>
      </c>
      <c r="K916" s="0" t="s">
        <v>2160</v>
      </c>
      <c r="L916" s="0" t="s">
        <v>2161</v>
      </c>
      <c r="M916" s="0" t="n">
        <v>-9781.11009171232</v>
      </c>
      <c r="N916" s="0" t="n">
        <v>-6.41168240198339</v>
      </c>
      <c r="O916" s="0" t="n">
        <v>5</v>
      </c>
      <c r="P916" s="0" t="n">
        <v>10</v>
      </c>
      <c r="Q916" s="0" t="n">
        <v>2</v>
      </c>
      <c r="R916" s="0" t="n">
        <v>2</v>
      </c>
      <c r="S916" s="0" t="n">
        <v>20</v>
      </c>
      <c r="T916" s="0" t="n">
        <v>66</v>
      </c>
      <c r="U916" s="0" t="n">
        <v>19</v>
      </c>
      <c r="V916" s="0" t="n">
        <v>10</v>
      </c>
      <c r="W916" s="0" t="n">
        <v>10</v>
      </c>
      <c r="X916" s="0" t="n">
        <v>0.65</v>
      </c>
      <c r="Y916" s="0" t="n">
        <v>1</v>
      </c>
      <c r="Z916" s="0" t="s">
        <v>114</v>
      </c>
      <c r="AA916" s="0" t="n">
        <v>10</v>
      </c>
      <c r="AB916" s="0" t="n">
        <v>0.1</v>
      </c>
      <c r="AC916" s="0" t="n">
        <f aca="false">V916/O916</f>
        <v>2</v>
      </c>
    </row>
    <row r="917" customFormat="false" ht="12.8" hidden="false" customHeight="false" outlineLevel="0" collapsed="false">
      <c r="A917" s="0" t="s">
        <v>2108</v>
      </c>
      <c r="B917" s="0" t="s">
        <v>125</v>
      </c>
      <c r="C917" s="0" t="n">
        <v>1846.59105443954</v>
      </c>
      <c r="D917" s="0" t="n">
        <v>893138.933791783</v>
      </c>
      <c r="E917" s="0" t="n">
        <v>53459.9026362146</v>
      </c>
      <c r="F917" s="0" t="n">
        <v>13679.0311555689</v>
      </c>
      <c r="G917" s="0" t="n">
        <v>800000</v>
      </c>
      <c r="H917" s="0" t="n">
        <v>26000</v>
      </c>
      <c r="I917" s="0" t="s">
        <v>2162</v>
      </c>
      <c r="J917" s="0" t="s">
        <v>2163</v>
      </c>
      <c r="K917" s="0" t="s">
        <v>2164</v>
      </c>
      <c r="L917" s="0" t="s">
        <v>2165</v>
      </c>
      <c r="M917" s="0" t="n">
        <v>-105020.082988345</v>
      </c>
      <c r="N917" s="0" t="n">
        <v>-10.521377979144</v>
      </c>
      <c r="O917" s="0" t="n">
        <v>6</v>
      </c>
      <c r="P917" s="0" t="n">
        <v>8</v>
      </c>
      <c r="Q917" s="0" t="n">
        <v>1.33333333333333</v>
      </c>
      <c r="R917" s="0" t="n">
        <v>3.25</v>
      </c>
      <c r="S917" s="0" t="n">
        <v>16.25</v>
      </c>
      <c r="T917" s="0" t="n">
        <v>194</v>
      </c>
      <c r="U917" s="0" t="n">
        <v>20</v>
      </c>
      <c r="V917" s="0" t="n">
        <v>20</v>
      </c>
      <c r="W917" s="0" t="n">
        <v>10</v>
      </c>
      <c r="X917" s="0" t="n">
        <v>0.65</v>
      </c>
      <c r="Y917" s="0" t="n">
        <v>1</v>
      </c>
      <c r="Z917" s="0" t="s">
        <v>114</v>
      </c>
      <c r="AA917" s="0" t="n">
        <v>100</v>
      </c>
      <c r="AB917" s="0" t="n">
        <v>0.01</v>
      </c>
      <c r="AC917" s="0" t="n">
        <f aca="false">V917/O917</f>
        <v>3.33333333333333</v>
      </c>
    </row>
    <row r="918" customFormat="false" ht="12.8" hidden="false" customHeight="false" outlineLevel="0" collapsed="false">
      <c r="A918" s="0" t="s">
        <v>2108</v>
      </c>
      <c r="B918" s="0" t="s">
        <v>130</v>
      </c>
      <c r="C918" s="0" t="n">
        <v>385.06469964981</v>
      </c>
      <c r="D918" s="0" t="n">
        <v>73042.6530484326</v>
      </c>
      <c r="E918" s="0" t="n">
        <v>15566.1840011717</v>
      </c>
      <c r="F918" s="0" t="n">
        <v>5876.46904726085</v>
      </c>
      <c r="G918" s="0" t="n">
        <v>50000</v>
      </c>
      <c r="H918" s="0" t="n">
        <v>1600</v>
      </c>
      <c r="I918" s="0" t="s">
        <v>2166</v>
      </c>
      <c r="J918" s="0" t="s">
        <v>2167</v>
      </c>
      <c r="K918" s="0" t="s">
        <v>2168</v>
      </c>
      <c r="L918" s="0" t="s">
        <v>94</v>
      </c>
      <c r="M918" s="0" t="n">
        <v>4477.89535382474</v>
      </c>
      <c r="N918" s="0" t="n">
        <v>6.53089940719924</v>
      </c>
      <c r="O918" s="0" t="n">
        <v>3</v>
      </c>
      <c r="P918" s="0" t="n">
        <v>5</v>
      </c>
      <c r="Q918" s="0" t="n">
        <v>1.66666666666667</v>
      </c>
      <c r="R918" s="0" t="n">
        <v>3.2</v>
      </c>
      <c r="S918" s="0" t="n">
        <v>32</v>
      </c>
      <c r="T918" s="0" t="n">
        <v>69</v>
      </c>
      <c r="U918" s="0" t="n">
        <v>21</v>
      </c>
      <c r="V918" s="0" t="n">
        <v>10</v>
      </c>
      <c r="W918" s="0" t="n">
        <v>5</v>
      </c>
      <c r="X918" s="0" t="n">
        <v>0.8</v>
      </c>
      <c r="Y918" s="0" t="n">
        <v>1</v>
      </c>
      <c r="Z918" s="0" t="s">
        <v>114</v>
      </c>
      <c r="AA918" s="0" t="n">
        <v>10</v>
      </c>
      <c r="AB918" s="0" t="n">
        <v>0.01</v>
      </c>
      <c r="AC918" s="0" t="n">
        <f aca="false">V918/O918</f>
        <v>3.33333333333333</v>
      </c>
    </row>
    <row r="919" customFormat="false" ht="12.8" hidden="false" customHeight="false" outlineLevel="0" collapsed="false">
      <c r="A919" s="0" t="s">
        <v>2108</v>
      </c>
      <c r="B919" s="0" t="s">
        <v>135</v>
      </c>
      <c r="C919" s="0" t="n">
        <v>1951.74507832527</v>
      </c>
      <c r="D919" s="0" t="n">
        <v>927250.306186707</v>
      </c>
      <c r="E919" s="0" t="n">
        <v>21239.8588695246</v>
      </c>
      <c r="F919" s="0" t="n">
        <v>6010.44731718221</v>
      </c>
      <c r="G919" s="0" t="n">
        <v>700000</v>
      </c>
      <c r="H919" s="0" t="n">
        <v>200000</v>
      </c>
      <c r="I919" s="0" t="s">
        <v>2169</v>
      </c>
      <c r="J919" s="0" t="s">
        <v>2170</v>
      </c>
      <c r="K919" s="0" t="s">
        <v>2171</v>
      </c>
      <c r="L919" s="0" t="s">
        <v>239</v>
      </c>
      <c r="M919" s="0" t="n">
        <v>17777.7499998905</v>
      </c>
      <c r="N919" s="0" t="n">
        <v>1.95473188046795</v>
      </c>
      <c r="O919" s="0" t="n">
        <v>7</v>
      </c>
      <c r="P919" s="0" t="n">
        <v>7</v>
      </c>
      <c r="Q919" s="0" t="n">
        <v>1</v>
      </c>
      <c r="R919" s="0" t="n">
        <v>2.85714285714286</v>
      </c>
      <c r="S919" s="0" t="n">
        <v>14.2857142857143</v>
      </c>
      <c r="T919" s="0" t="n">
        <v>97</v>
      </c>
      <c r="U919" s="0" t="n">
        <v>22</v>
      </c>
      <c r="V919" s="0" t="n">
        <v>20</v>
      </c>
      <c r="W919" s="0" t="n">
        <v>5</v>
      </c>
      <c r="X919" s="0" t="n">
        <v>0.8</v>
      </c>
      <c r="Y919" s="0" t="n">
        <v>1</v>
      </c>
      <c r="Z919" s="0" t="s">
        <v>114</v>
      </c>
      <c r="AA919" s="0" t="n">
        <v>100</v>
      </c>
      <c r="AB919" s="0" t="n">
        <v>0.1</v>
      </c>
      <c r="AC919" s="0" t="n">
        <f aca="false">V919/O919</f>
        <v>2.85714285714286</v>
      </c>
    </row>
    <row r="920" customFormat="false" ht="12.8" hidden="false" customHeight="false" outlineLevel="0" collapsed="false">
      <c r="A920" s="0" t="s">
        <v>2108</v>
      </c>
      <c r="B920" s="0" t="s">
        <v>139</v>
      </c>
      <c r="C920" s="0" t="n">
        <v>157.243743658065</v>
      </c>
      <c r="D920" s="0" t="n">
        <v>1135294.80179174</v>
      </c>
      <c r="E920" s="0" t="n">
        <v>65989.7657160892</v>
      </c>
      <c r="F920" s="0" t="n">
        <v>19305.0360756563</v>
      </c>
      <c r="G920" s="0" t="n">
        <v>900000</v>
      </c>
      <c r="H920" s="0" t="n">
        <v>150000</v>
      </c>
      <c r="I920" s="0" t="s">
        <v>2172</v>
      </c>
      <c r="J920" s="0" t="s">
        <v>2173</v>
      </c>
      <c r="K920" s="0" t="s">
        <v>2174</v>
      </c>
      <c r="L920" s="0" t="s">
        <v>1855</v>
      </c>
      <c r="M920" s="0" t="n">
        <v>-52416.9989642412</v>
      </c>
      <c r="N920" s="0" t="n">
        <v>-4.41327592526044</v>
      </c>
      <c r="O920" s="0" t="n">
        <v>6</v>
      </c>
      <c r="P920" s="0" t="n">
        <v>9</v>
      </c>
      <c r="Q920" s="0" t="n">
        <v>1.5</v>
      </c>
      <c r="R920" s="0" t="n">
        <v>1.66666666666667</v>
      </c>
      <c r="S920" s="0" t="n">
        <v>16.6666666666667</v>
      </c>
      <c r="T920" s="0" t="n">
        <v>307</v>
      </c>
      <c r="U920" s="0" t="n">
        <v>23</v>
      </c>
      <c r="V920" s="0" t="n">
        <v>10</v>
      </c>
      <c r="W920" s="0" t="n">
        <v>10</v>
      </c>
      <c r="X920" s="0" t="n">
        <v>0.8</v>
      </c>
      <c r="Y920" s="0" t="n">
        <v>1</v>
      </c>
      <c r="Z920" s="0" t="s">
        <v>114</v>
      </c>
      <c r="AA920" s="0" t="n">
        <v>100</v>
      </c>
      <c r="AB920" s="0" t="n">
        <v>0.1</v>
      </c>
      <c r="AC920" s="0" t="n">
        <f aca="false">V920/O920</f>
        <v>1.66666666666667</v>
      </c>
    </row>
    <row r="921" customFormat="false" ht="12.8" hidden="false" customHeight="false" outlineLevel="0" collapsed="false">
      <c r="A921" s="0" t="s">
        <v>2108</v>
      </c>
      <c r="B921" s="0" t="s">
        <v>144</v>
      </c>
      <c r="C921" s="0" t="n">
        <v>2251.07603383064</v>
      </c>
      <c r="D921" s="0" t="n">
        <v>153067.6592154</v>
      </c>
      <c r="E921" s="0" t="n">
        <v>23118.9242506816</v>
      </c>
      <c r="F921" s="0" t="n">
        <v>6348.73496471843</v>
      </c>
      <c r="G921" s="0" t="n">
        <v>120000</v>
      </c>
      <c r="H921" s="0" t="n">
        <v>3600</v>
      </c>
      <c r="I921" s="0" t="s">
        <v>2175</v>
      </c>
      <c r="J921" s="0" t="s">
        <v>2176</v>
      </c>
      <c r="K921" s="0" t="s">
        <v>2177</v>
      </c>
      <c r="L921" s="0" t="s">
        <v>2178</v>
      </c>
      <c r="M921" s="0" t="n">
        <v>13386.835825517</v>
      </c>
      <c r="N921" s="0" t="n">
        <v>9.58387522398197</v>
      </c>
      <c r="O921" s="0" t="n">
        <v>7</v>
      </c>
      <c r="P921" s="0" t="n">
        <v>12</v>
      </c>
      <c r="Q921" s="0" t="n">
        <v>1.71428571428571</v>
      </c>
      <c r="R921" s="0" t="n">
        <v>3</v>
      </c>
      <c r="S921" s="0" t="n">
        <v>15</v>
      </c>
      <c r="T921" s="0" t="n">
        <v>103</v>
      </c>
      <c r="U921" s="0" t="n">
        <v>24</v>
      </c>
      <c r="V921" s="0" t="n">
        <v>20</v>
      </c>
      <c r="W921" s="0" t="n">
        <v>10</v>
      </c>
      <c r="X921" s="0" t="n">
        <v>0.8</v>
      </c>
      <c r="Y921" s="0" t="n">
        <v>1</v>
      </c>
      <c r="Z921" s="0" t="s">
        <v>114</v>
      </c>
      <c r="AA921" s="0" t="n">
        <v>10</v>
      </c>
      <c r="AB921" s="0" t="n">
        <v>0.01</v>
      </c>
      <c r="AC921" s="0" t="n">
        <f aca="false">V921/O921</f>
        <v>2.85714285714286</v>
      </c>
    </row>
    <row r="922" customFormat="false" ht="12.8" hidden="false" customHeight="false" outlineLevel="0" collapsed="false">
      <c r="A922" s="0" t="s">
        <v>2108</v>
      </c>
      <c r="B922" s="0" t="s">
        <v>149</v>
      </c>
      <c r="C922" s="0" t="n">
        <v>130.659164190292</v>
      </c>
      <c r="D922" s="0" t="n">
        <v>83746.5247208499</v>
      </c>
      <c r="E922" s="0" t="n">
        <v>10093.9488972855</v>
      </c>
      <c r="F922" s="0" t="n">
        <v>3652.57582356444</v>
      </c>
      <c r="G922" s="0" t="n">
        <v>60000</v>
      </c>
      <c r="H922" s="0" t="n">
        <v>10000</v>
      </c>
      <c r="I922" s="0" t="s">
        <v>2179</v>
      </c>
      <c r="J922" s="0" t="s">
        <v>2180</v>
      </c>
      <c r="K922" s="0" t="s">
        <v>2181</v>
      </c>
      <c r="L922" s="0" t="s">
        <v>119</v>
      </c>
      <c r="M922" s="0" t="n">
        <v>3403.56025811364</v>
      </c>
      <c r="N922" s="0" t="n">
        <v>4.23628911488851</v>
      </c>
      <c r="O922" s="0" t="n">
        <v>6</v>
      </c>
      <c r="P922" s="0" t="n">
        <v>6</v>
      </c>
      <c r="Q922" s="0" t="n">
        <v>1</v>
      </c>
      <c r="R922" s="0" t="n">
        <v>1.66666666666667</v>
      </c>
      <c r="S922" s="0" t="n">
        <v>16.6666666666667</v>
      </c>
      <c r="T922" s="0" t="n">
        <v>43</v>
      </c>
      <c r="U922" s="0" t="n">
        <v>25</v>
      </c>
      <c r="V922" s="0" t="n">
        <v>10</v>
      </c>
      <c r="W922" s="0" t="n">
        <v>5</v>
      </c>
      <c r="X922" s="0" t="n">
        <v>0.65</v>
      </c>
      <c r="Y922" s="0" t="n">
        <v>100</v>
      </c>
      <c r="Z922" s="0" t="s">
        <v>114</v>
      </c>
      <c r="AA922" s="0" t="n">
        <v>10</v>
      </c>
      <c r="AB922" s="0" t="n">
        <v>0.1</v>
      </c>
      <c r="AC922" s="0" t="n">
        <f aca="false">V922/O922</f>
        <v>1.66666666666667</v>
      </c>
    </row>
    <row r="923" customFormat="false" ht="12.8" hidden="false" customHeight="false" outlineLevel="0" collapsed="false">
      <c r="A923" s="0" t="s">
        <v>2108</v>
      </c>
      <c r="B923" s="0" t="s">
        <v>153</v>
      </c>
      <c r="C923" s="0" t="n">
        <v>1630.18981862068</v>
      </c>
      <c r="D923" s="0" t="n">
        <v>642484.61143758</v>
      </c>
      <c r="E923" s="0" t="n">
        <v>16634.6505357402</v>
      </c>
      <c r="F923" s="0" t="n">
        <v>5849.96090183973</v>
      </c>
      <c r="G923" s="0" t="n">
        <v>600000</v>
      </c>
      <c r="H923" s="0" t="n">
        <v>20000</v>
      </c>
      <c r="I923" s="0" t="s">
        <v>2182</v>
      </c>
      <c r="J923" s="0" t="s">
        <v>2183</v>
      </c>
      <c r="K923" s="0" t="s">
        <v>2184</v>
      </c>
      <c r="L923" s="0" t="s">
        <v>119</v>
      </c>
      <c r="M923" s="0" t="n">
        <v>81002.4359232555</v>
      </c>
      <c r="N923" s="0" t="n">
        <v>14.4265373783337</v>
      </c>
      <c r="O923" s="0" t="n">
        <v>6</v>
      </c>
      <c r="P923" s="0" t="n">
        <v>6</v>
      </c>
      <c r="Q923" s="0" t="n">
        <v>1</v>
      </c>
      <c r="R923" s="0" t="n">
        <v>3.33333333333333</v>
      </c>
      <c r="S923" s="0" t="n">
        <v>16.6666666666667</v>
      </c>
      <c r="T923" s="0" t="n">
        <v>68</v>
      </c>
      <c r="U923" s="0" t="n">
        <v>26</v>
      </c>
      <c r="V923" s="0" t="n">
        <v>20</v>
      </c>
      <c r="W923" s="0" t="n">
        <v>5</v>
      </c>
      <c r="X923" s="0" t="n">
        <v>0.65</v>
      </c>
      <c r="Y923" s="0" t="n">
        <v>100</v>
      </c>
      <c r="Z923" s="0" t="s">
        <v>114</v>
      </c>
      <c r="AA923" s="0" t="n">
        <v>100</v>
      </c>
      <c r="AB923" s="0" t="n">
        <v>0.01</v>
      </c>
      <c r="AC923" s="0" t="n">
        <f aca="false">V923/O923</f>
        <v>3.33333333333333</v>
      </c>
    </row>
    <row r="924" customFormat="false" ht="12.8" hidden="false" customHeight="false" outlineLevel="0" collapsed="false">
      <c r="A924" s="0" t="s">
        <v>2108</v>
      </c>
      <c r="B924" s="0" t="s">
        <v>157</v>
      </c>
      <c r="C924" s="0" t="n">
        <v>731.468947172164</v>
      </c>
      <c r="D924" s="0" t="n">
        <v>883419.929764273</v>
      </c>
      <c r="E924" s="0" t="n">
        <v>44418.1098542349</v>
      </c>
      <c r="F924" s="0" t="n">
        <v>13001.8199100385</v>
      </c>
      <c r="G924" s="0" t="n">
        <v>800000</v>
      </c>
      <c r="H924" s="0" t="n">
        <v>26000</v>
      </c>
      <c r="I924" s="0" t="s">
        <v>2185</v>
      </c>
      <c r="J924" s="0" t="s">
        <v>2186</v>
      </c>
      <c r="K924" s="0" t="s">
        <v>2187</v>
      </c>
      <c r="L924" s="0" t="s">
        <v>2188</v>
      </c>
      <c r="M924" s="0" t="n">
        <v>-87858.8503632922</v>
      </c>
      <c r="N924" s="0" t="n">
        <v>-9.045688237084</v>
      </c>
      <c r="O924" s="0" t="n">
        <v>3</v>
      </c>
      <c r="P924" s="0" t="n">
        <v>8</v>
      </c>
      <c r="Q924" s="0" t="n">
        <v>2.66666666666667</v>
      </c>
      <c r="R924" s="0" t="n">
        <v>3.25</v>
      </c>
      <c r="S924" s="0" t="n">
        <v>32.5</v>
      </c>
      <c r="T924" s="0" t="n">
        <v>116</v>
      </c>
      <c r="U924" s="0" t="n">
        <v>27</v>
      </c>
      <c r="V924" s="0" t="n">
        <v>10</v>
      </c>
      <c r="W924" s="0" t="n">
        <v>10</v>
      </c>
      <c r="X924" s="0" t="n">
        <v>0.65</v>
      </c>
      <c r="Y924" s="0" t="n">
        <v>100</v>
      </c>
      <c r="Z924" s="0" t="s">
        <v>114</v>
      </c>
      <c r="AA924" s="0" t="n">
        <v>100</v>
      </c>
      <c r="AB924" s="0" t="n">
        <v>0.01</v>
      </c>
      <c r="AC924" s="0" t="n">
        <f aca="false">V924/O924</f>
        <v>3.33333333333333</v>
      </c>
    </row>
    <row r="925" customFormat="false" ht="12.8" hidden="false" customHeight="false" outlineLevel="0" collapsed="false">
      <c r="A925" s="0" t="s">
        <v>2108</v>
      </c>
      <c r="B925" s="0" t="s">
        <v>162</v>
      </c>
      <c r="C925" s="0" t="n">
        <v>1336.9143474102</v>
      </c>
      <c r="D925" s="0" t="n">
        <v>169589.514045104</v>
      </c>
      <c r="E925" s="0" t="n">
        <v>24008.3672605427</v>
      </c>
      <c r="F925" s="0" t="n">
        <v>7581.14678456175</v>
      </c>
      <c r="G925" s="0" t="n">
        <v>110000</v>
      </c>
      <c r="H925" s="0" t="n">
        <v>28000</v>
      </c>
      <c r="I925" s="0" t="s">
        <v>2189</v>
      </c>
      <c r="J925" s="0" t="s">
        <v>2190</v>
      </c>
      <c r="K925" s="0" t="s">
        <v>2191</v>
      </c>
      <c r="L925" s="0" t="s">
        <v>2192</v>
      </c>
      <c r="M925" s="0" t="n">
        <v>-20732.1804051092</v>
      </c>
      <c r="N925" s="0" t="n">
        <v>-10.8932302568021</v>
      </c>
      <c r="O925" s="0" t="n">
        <v>8</v>
      </c>
      <c r="P925" s="0" t="n">
        <v>11</v>
      </c>
      <c r="Q925" s="0" t="n">
        <v>1.375</v>
      </c>
      <c r="R925" s="0" t="n">
        <v>2.54545454545455</v>
      </c>
      <c r="S925" s="0" t="n">
        <v>12.7272727272727</v>
      </c>
      <c r="T925" s="0" t="n">
        <v>88</v>
      </c>
      <c r="U925" s="0" t="n">
        <v>28</v>
      </c>
      <c r="V925" s="0" t="n">
        <v>20</v>
      </c>
      <c r="W925" s="0" t="n">
        <v>10</v>
      </c>
      <c r="X925" s="0" t="n">
        <v>0.65</v>
      </c>
      <c r="Y925" s="0" t="n">
        <v>100</v>
      </c>
      <c r="Z925" s="0" t="s">
        <v>114</v>
      </c>
      <c r="AA925" s="0" t="n">
        <v>10</v>
      </c>
      <c r="AB925" s="0" t="n">
        <v>0.1</v>
      </c>
      <c r="AC925" s="0" t="n">
        <f aca="false">V925/O925</f>
        <v>2.5</v>
      </c>
    </row>
    <row r="926" customFormat="false" ht="12.8" hidden="false" customHeight="false" outlineLevel="0" collapsed="false">
      <c r="A926" s="0" t="s">
        <v>2108</v>
      </c>
      <c r="B926" s="0" t="s">
        <v>167</v>
      </c>
      <c r="C926" s="0" t="n">
        <v>265.410189628601</v>
      </c>
      <c r="D926" s="0" t="n">
        <v>684365.878165434</v>
      </c>
      <c r="E926" s="0" t="n">
        <v>51409.5079562929</v>
      </c>
      <c r="F926" s="0" t="n">
        <v>12956.3702091418</v>
      </c>
      <c r="G926" s="0" t="n">
        <v>500000</v>
      </c>
      <c r="H926" s="0" t="n">
        <v>120000</v>
      </c>
      <c r="I926" s="0" t="s">
        <v>2193</v>
      </c>
      <c r="J926" s="0" t="s">
        <v>2194</v>
      </c>
      <c r="K926" s="0" t="s">
        <v>2195</v>
      </c>
      <c r="L926" s="0" t="s">
        <v>171</v>
      </c>
      <c r="M926" s="0" t="n">
        <v>3109.07849362189</v>
      </c>
      <c r="N926" s="0" t="n">
        <v>0.456373939330904</v>
      </c>
      <c r="O926" s="0" t="n">
        <v>4</v>
      </c>
      <c r="P926" s="0" t="n">
        <v>5</v>
      </c>
      <c r="Q926" s="0" t="n">
        <v>1.25</v>
      </c>
      <c r="R926" s="0" t="n">
        <v>2.4</v>
      </c>
      <c r="S926" s="0" t="n">
        <v>24</v>
      </c>
      <c r="T926" s="0" t="n">
        <v>183</v>
      </c>
      <c r="U926" s="0" t="n">
        <v>29</v>
      </c>
      <c r="V926" s="0" t="n">
        <v>10</v>
      </c>
      <c r="W926" s="0" t="n">
        <v>5</v>
      </c>
      <c r="X926" s="0" t="n">
        <v>0.8</v>
      </c>
      <c r="Y926" s="0" t="n">
        <v>100</v>
      </c>
      <c r="Z926" s="0" t="s">
        <v>114</v>
      </c>
      <c r="AA926" s="0" t="n">
        <v>100</v>
      </c>
      <c r="AB926" s="0" t="n">
        <v>0.1</v>
      </c>
      <c r="AC926" s="0" t="n">
        <f aca="false">V926/O926</f>
        <v>2.5</v>
      </c>
    </row>
    <row r="927" customFormat="false" ht="12.8" hidden="false" customHeight="false" outlineLevel="0" collapsed="false">
      <c r="A927" s="0" t="s">
        <v>2108</v>
      </c>
      <c r="B927" s="0" t="s">
        <v>172</v>
      </c>
      <c r="C927" s="0" t="n">
        <v>3063.73722290992</v>
      </c>
      <c r="D927" s="0" t="n">
        <v>97113.5979199868</v>
      </c>
      <c r="E927" s="0" t="n">
        <v>18635.7665025844</v>
      </c>
      <c r="F927" s="0" t="n">
        <v>5577.83141740236</v>
      </c>
      <c r="G927" s="0" t="n">
        <v>70000</v>
      </c>
      <c r="H927" s="0" t="n">
        <v>2900</v>
      </c>
      <c r="I927" s="0" t="s">
        <v>2196</v>
      </c>
      <c r="J927" s="0" t="s">
        <v>2197</v>
      </c>
      <c r="K927" s="0" t="s">
        <v>2198</v>
      </c>
      <c r="L927" s="0" t="s">
        <v>2199</v>
      </c>
      <c r="M927" s="0" t="n">
        <v>8284.5309163286</v>
      </c>
      <c r="N927" s="0" t="n">
        <v>9.32637389514337</v>
      </c>
      <c r="O927" s="0" t="n">
        <v>5</v>
      </c>
      <c r="P927" s="0" t="n">
        <v>7</v>
      </c>
      <c r="Q927" s="0" t="n">
        <v>1.4</v>
      </c>
      <c r="R927" s="0" t="n">
        <v>4.14285714285714</v>
      </c>
      <c r="S927" s="0" t="n">
        <v>20.7142857142857</v>
      </c>
      <c r="T927" s="0" t="n">
        <v>56</v>
      </c>
      <c r="U927" s="0" t="n">
        <v>30</v>
      </c>
      <c r="V927" s="0" t="n">
        <v>20</v>
      </c>
      <c r="W927" s="0" t="n">
        <v>5</v>
      </c>
      <c r="X927" s="0" t="n">
        <v>0.8</v>
      </c>
      <c r="Y927" s="0" t="n">
        <v>100</v>
      </c>
      <c r="Z927" s="0" t="s">
        <v>114</v>
      </c>
      <c r="AA927" s="0" t="n">
        <v>10</v>
      </c>
      <c r="AB927" s="0" t="n">
        <v>0.01</v>
      </c>
      <c r="AC927" s="0" t="n">
        <f aca="false">V927/O927</f>
        <v>4</v>
      </c>
    </row>
    <row r="928" customFormat="false" ht="12.8" hidden="false" customHeight="false" outlineLevel="0" collapsed="false">
      <c r="A928" s="0" t="s">
        <v>2108</v>
      </c>
      <c r="B928" s="0" t="s">
        <v>177</v>
      </c>
      <c r="C928" s="0" t="n">
        <v>942.726330995559</v>
      </c>
      <c r="D928" s="0" t="n">
        <v>147041.643924839</v>
      </c>
      <c r="E928" s="0" t="n">
        <v>27777.3854634039</v>
      </c>
      <c r="F928" s="0" t="n">
        <v>7064.25846143534</v>
      </c>
      <c r="G928" s="0" t="n">
        <v>110000</v>
      </c>
      <c r="H928" s="0" t="n">
        <v>2200</v>
      </c>
      <c r="I928" s="0" t="s">
        <v>2200</v>
      </c>
      <c r="J928" s="0" t="s">
        <v>2201</v>
      </c>
      <c r="K928" s="0" t="s">
        <v>2202</v>
      </c>
      <c r="L928" s="0" t="s">
        <v>2203</v>
      </c>
      <c r="M928" s="0" t="n">
        <v>8131.29853979538</v>
      </c>
      <c r="N928" s="0" t="n">
        <v>5.85363064014875</v>
      </c>
      <c r="O928" s="0" t="n">
        <v>5</v>
      </c>
      <c r="P928" s="0" t="n">
        <v>11</v>
      </c>
      <c r="Q928" s="0" t="n">
        <v>2.2</v>
      </c>
      <c r="R928" s="0" t="n">
        <v>2</v>
      </c>
      <c r="S928" s="0" t="n">
        <v>20</v>
      </c>
      <c r="T928" s="0" t="n">
        <v>89</v>
      </c>
      <c r="U928" s="0" t="n">
        <v>31</v>
      </c>
      <c r="V928" s="0" t="n">
        <v>10</v>
      </c>
      <c r="W928" s="0" t="n">
        <v>10</v>
      </c>
      <c r="X928" s="0" t="n">
        <v>0.8</v>
      </c>
      <c r="Y928" s="0" t="n">
        <v>100</v>
      </c>
      <c r="Z928" s="0" t="s">
        <v>114</v>
      </c>
      <c r="AA928" s="0" t="n">
        <v>10</v>
      </c>
      <c r="AB928" s="0" t="n">
        <v>0.01</v>
      </c>
      <c r="AC928" s="0" t="n">
        <f aca="false">V928/O928</f>
        <v>2</v>
      </c>
    </row>
    <row r="929" customFormat="false" ht="12.8" hidden="false" customHeight="false" outlineLevel="0" collapsed="false">
      <c r="A929" s="0" t="s">
        <v>2108</v>
      </c>
      <c r="B929" s="0" t="s">
        <v>182</v>
      </c>
      <c r="C929" s="0" t="n">
        <v>1230.09950089454</v>
      </c>
      <c r="D929" s="0" t="n">
        <v>1409379.62003696</v>
      </c>
      <c r="E929" s="0" t="n">
        <v>62662.5636728771</v>
      </c>
      <c r="F929" s="0" t="n">
        <v>16717.0563640827</v>
      </c>
      <c r="G929" s="0" t="n">
        <v>1100000</v>
      </c>
      <c r="H929" s="0" t="n">
        <v>230000</v>
      </c>
      <c r="I929" s="0" t="s">
        <v>2204</v>
      </c>
      <c r="J929" s="0" t="s">
        <v>2205</v>
      </c>
      <c r="K929" s="0" t="s">
        <v>2206</v>
      </c>
      <c r="L929" s="0" t="s">
        <v>2207</v>
      </c>
      <c r="M929" s="0" t="n">
        <v>-102236.084291446</v>
      </c>
      <c r="N929" s="0" t="n">
        <v>-6.76336478899369</v>
      </c>
      <c r="O929" s="0" t="n">
        <v>9</v>
      </c>
      <c r="P929" s="0" t="n">
        <v>11</v>
      </c>
      <c r="Q929" s="0" t="n">
        <v>1.22222222222222</v>
      </c>
      <c r="R929" s="0" t="n">
        <v>2.09090909090909</v>
      </c>
      <c r="S929" s="0" t="n">
        <v>10.4545454545455</v>
      </c>
      <c r="T929" s="0" t="n">
        <v>223</v>
      </c>
      <c r="U929" s="0" t="n">
        <v>32</v>
      </c>
      <c r="V929" s="0" t="n">
        <v>20</v>
      </c>
      <c r="W929" s="0" t="n">
        <v>10</v>
      </c>
      <c r="X929" s="0" t="n">
        <v>0.8</v>
      </c>
      <c r="Y929" s="0" t="n">
        <v>100</v>
      </c>
      <c r="Z929" s="0" t="s">
        <v>114</v>
      </c>
      <c r="AA929" s="0" t="n">
        <v>100</v>
      </c>
      <c r="AB929" s="0" t="n">
        <v>0.1</v>
      </c>
      <c r="AC929" s="0" t="n">
        <f aca="false">V929/O929</f>
        <v>2.22222222222222</v>
      </c>
    </row>
    <row r="930" customFormat="false" ht="12.8" hidden="false" customHeight="false" outlineLevel="0" collapsed="false">
      <c r="A930" s="0" t="s">
        <v>2108</v>
      </c>
      <c r="B930" s="0" t="s">
        <v>187</v>
      </c>
      <c r="C930" s="0" t="n">
        <v>4444.6677057743</v>
      </c>
      <c r="D930" s="0" t="n">
        <v>145361.999405342</v>
      </c>
      <c r="E930" s="0" t="n">
        <v>22579.3584010278</v>
      </c>
      <c r="F930" s="0" t="n">
        <v>6982.64100431461</v>
      </c>
      <c r="G930" s="0" t="n">
        <v>110000</v>
      </c>
      <c r="H930" s="0" t="n">
        <v>5800</v>
      </c>
      <c r="I930" s="0" t="s">
        <v>2208</v>
      </c>
      <c r="J930" s="0" t="s">
        <v>2209</v>
      </c>
      <c r="K930" s="0" t="s">
        <v>2210</v>
      </c>
      <c r="L930" s="0" t="s">
        <v>2211</v>
      </c>
      <c r="M930" s="0" t="n">
        <v>7768.79636691097</v>
      </c>
      <c r="N930" s="0" t="n">
        <v>5.64620649520096</v>
      </c>
      <c r="O930" s="0" t="n">
        <v>4</v>
      </c>
      <c r="P930" s="0" t="n">
        <v>11</v>
      </c>
      <c r="Q930" s="0" t="n">
        <v>2.75</v>
      </c>
      <c r="R930" s="0" t="n">
        <v>5.27272727272727</v>
      </c>
      <c r="S930" s="0" t="n">
        <v>26.3636363636364</v>
      </c>
      <c r="T930" s="0" t="n">
        <v>86</v>
      </c>
      <c r="U930" s="0" t="n">
        <v>33</v>
      </c>
      <c r="V930" s="0" t="n">
        <v>20</v>
      </c>
      <c r="W930" s="0" t="n">
        <v>10</v>
      </c>
      <c r="X930" s="0" t="n">
        <v>0.8</v>
      </c>
      <c r="Y930" s="0" t="n">
        <v>100</v>
      </c>
      <c r="Z930" s="0" t="s">
        <v>114</v>
      </c>
      <c r="AA930" s="0" t="n">
        <v>10</v>
      </c>
      <c r="AB930" s="0" t="n">
        <v>0.01</v>
      </c>
      <c r="AC930" s="0" t="n">
        <f aca="false">V930/O930</f>
        <v>5</v>
      </c>
    </row>
    <row r="931" customFormat="false" ht="12.8" hidden="false" customHeight="false" outlineLevel="0" collapsed="false">
      <c r="A931" s="0" t="s">
        <v>2108</v>
      </c>
      <c r="B931" s="0" t="s">
        <v>192</v>
      </c>
      <c r="C931" s="0" t="n">
        <v>180.194036006927</v>
      </c>
      <c r="D931" s="0" t="n">
        <v>1201087.60790144</v>
      </c>
      <c r="E931" s="0" t="n">
        <v>72603.2208553264</v>
      </c>
      <c r="F931" s="0" t="n">
        <v>18484.3870461222</v>
      </c>
      <c r="G931" s="0" t="n">
        <v>900000</v>
      </c>
      <c r="H931" s="0" t="n">
        <v>210000</v>
      </c>
      <c r="I931" s="0" t="s">
        <v>2212</v>
      </c>
      <c r="J931" s="0" t="s">
        <v>2213</v>
      </c>
      <c r="K931" s="0" t="s">
        <v>2214</v>
      </c>
      <c r="L931" s="0" t="s">
        <v>2215</v>
      </c>
      <c r="M931" s="0" t="n">
        <v>-58824.1123473199</v>
      </c>
      <c r="N931" s="0" t="n">
        <v>-4.66890746406463</v>
      </c>
      <c r="O931" s="0" t="n">
        <v>4</v>
      </c>
      <c r="P931" s="0" t="n">
        <v>9</v>
      </c>
      <c r="Q931" s="0" t="n">
        <v>2.25</v>
      </c>
      <c r="R931" s="0" t="n">
        <v>2.33333333333333</v>
      </c>
      <c r="S931" s="0" t="n">
        <v>23.3333333333333</v>
      </c>
      <c r="T931" s="0" t="n">
        <v>211</v>
      </c>
      <c r="U931" s="0" t="n">
        <v>34</v>
      </c>
      <c r="V931" s="0" t="n">
        <v>10</v>
      </c>
      <c r="W931" s="0" t="n">
        <v>10</v>
      </c>
      <c r="X931" s="0" t="n">
        <v>0.8</v>
      </c>
      <c r="Y931" s="0" t="n">
        <v>100</v>
      </c>
      <c r="Z931" s="0" t="s">
        <v>114</v>
      </c>
      <c r="AA931" s="0" t="n">
        <v>100</v>
      </c>
      <c r="AB931" s="0" t="n">
        <v>0.1</v>
      </c>
      <c r="AC931" s="0" t="n">
        <f aca="false">V931/O931</f>
        <v>2.5</v>
      </c>
    </row>
    <row r="932" customFormat="false" ht="12.8" hidden="false" customHeight="false" outlineLevel="0" collapsed="false">
      <c r="A932" s="0" t="s">
        <v>2108</v>
      </c>
      <c r="B932" s="0" t="s">
        <v>197</v>
      </c>
      <c r="C932" s="0" t="n">
        <v>2698.97083044052</v>
      </c>
      <c r="D932" s="0" t="n">
        <v>780367.341680168</v>
      </c>
      <c r="E932" s="0" t="n">
        <v>64080.0145063313</v>
      </c>
      <c r="F932" s="0" t="n">
        <v>16287.3271738375</v>
      </c>
      <c r="G932" s="0" t="n">
        <v>500000</v>
      </c>
      <c r="H932" s="0" t="n">
        <v>200000</v>
      </c>
      <c r="I932" s="0" t="s">
        <v>2216</v>
      </c>
      <c r="J932" s="0" t="s">
        <v>2217</v>
      </c>
      <c r="K932" s="0" t="s">
        <v>2218</v>
      </c>
      <c r="L932" s="0" t="s">
        <v>60</v>
      </c>
      <c r="M932" s="0" t="n">
        <v>-101183.449141083</v>
      </c>
      <c r="N932" s="0" t="n">
        <v>-11.4778921639694</v>
      </c>
      <c r="O932" s="0" t="n">
        <v>5</v>
      </c>
      <c r="P932" s="0" t="n">
        <v>5</v>
      </c>
      <c r="Q932" s="0" t="n">
        <v>1</v>
      </c>
      <c r="R932" s="0" t="n">
        <v>4</v>
      </c>
      <c r="S932" s="0" t="n">
        <v>20</v>
      </c>
      <c r="T932" s="0" t="n">
        <v>193</v>
      </c>
      <c r="U932" s="0" t="n">
        <v>35</v>
      </c>
      <c r="V932" s="0" t="n">
        <v>20</v>
      </c>
      <c r="W932" s="0" t="n">
        <v>5</v>
      </c>
      <c r="X932" s="0" t="n">
        <v>0.8</v>
      </c>
      <c r="Y932" s="0" t="n">
        <v>100</v>
      </c>
      <c r="Z932" s="0" t="s">
        <v>114</v>
      </c>
      <c r="AA932" s="0" t="n">
        <v>100</v>
      </c>
      <c r="AB932" s="0" t="n">
        <v>0.1</v>
      </c>
      <c r="AC932" s="0" t="n">
        <f aca="false">V932/O932</f>
        <v>4</v>
      </c>
    </row>
    <row r="933" customFormat="false" ht="12.8" hidden="false" customHeight="false" outlineLevel="0" collapsed="false">
      <c r="A933" s="0" t="s">
        <v>2108</v>
      </c>
      <c r="B933" s="0" t="s">
        <v>201</v>
      </c>
      <c r="C933" s="0" t="n">
        <v>522.464182138443</v>
      </c>
      <c r="D933" s="0" t="n">
        <v>74687.892974938</v>
      </c>
      <c r="E933" s="0" t="n">
        <v>17375.8438503857</v>
      </c>
      <c r="F933" s="0" t="n">
        <v>4912.04912455234</v>
      </c>
      <c r="G933" s="0" t="n">
        <v>50000</v>
      </c>
      <c r="H933" s="0" t="n">
        <v>2400</v>
      </c>
      <c r="I933" s="0" t="s">
        <v>536</v>
      </c>
      <c r="J933" s="0" t="s">
        <v>2219</v>
      </c>
      <c r="K933" s="0" t="s">
        <v>2220</v>
      </c>
      <c r="L933" s="0" t="s">
        <v>75</v>
      </c>
      <c r="M933" s="0" t="n">
        <v>3718.92195921806</v>
      </c>
      <c r="N933" s="0" t="n">
        <v>5.24020836992873</v>
      </c>
      <c r="O933" s="0" t="n">
        <v>2</v>
      </c>
      <c r="P933" s="0" t="n">
        <v>5</v>
      </c>
      <c r="Q933" s="0" t="n">
        <v>2.5</v>
      </c>
      <c r="R933" s="0" t="n">
        <v>4.8</v>
      </c>
      <c r="S933" s="0" t="n">
        <v>48</v>
      </c>
      <c r="T933" s="0" t="n">
        <v>60</v>
      </c>
      <c r="U933" s="0" t="n">
        <v>36</v>
      </c>
      <c r="V933" s="0" t="n">
        <v>10</v>
      </c>
      <c r="W933" s="0" t="n">
        <v>5</v>
      </c>
      <c r="X933" s="0" t="n">
        <v>0.8</v>
      </c>
      <c r="Y933" s="0" t="n">
        <v>100</v>
      </c>
      <c r="Z933" s="0" t="s">
        <v>114</v>
      </c>
      <c r="AA933" s="0" t="n">
        <v>10</v>
      </c>
      <c r="AB933" s="0" t="n">
        <v>0.01</v>
      </c>
      <c r="AC933" s="0" t="n">
        <f aca="false">V933/O933</f>
        <v>5</v>
      </c>
    </row>
    <row r="934" customFormat="false" ht="12.8" hidden="false" customHeight="false" outlineLevel="0" collapsed="false">
      <c r="A934" s="0" t="s">
        <v>2108</v>
      </c>
      <c r="B934" s="0" t="s">
        <v>206</v>
      </c>
      <c r="C934" s="0" t="n">
        <v>1565.46279120445</v>
      </c>
      <c r="D934" s="0" t="n">
        <v>915733.617930544</v>
      </c>
      <c r="E934" s="0" t="n">
        <v>70529.0103875942</v>
      </c>
      <c r="F934" s="0" t="n">
        <v>19204.6075429504</v>
      </c>
      <c r="G934" s="0" t="n">
        <v>800000</v>
      </c>
      <c r="H934" s="0" t="n">
        <v>26000</v>
      </c>
      <c r="I934" s="0" t="s">
        <v>2221</v>
      </c>
      <c r="J934" s="0" t="s">
        <v>2222</v>
      </c>
      <c r="K934" s="0" t="s">
        <v>2223</v>
      </c>
      <c r="L934" s="0" t="s">
        <v>210</v>
      </c>
      <c r="M934" s="0" t="n">
        <v>-169961.922496363</v>
      </c>
      <c r="N934" s="0" t="n">
        <v>-15.654657882221</v>
      </c>
      <c r="O934" s="0" t="n">
        <v>6</v>
      </c>
      <c r="P934" s="0" t="n">
        <v>8</v>
      </c>
      <c r="Q934" s="0" t="n">
        <v>1.33333333333333</v>
      </c>
      <c r="R934" s="0" t="n">
        <v>3.25</v>
      </c>
      <c r="S934" s="0" t="n">
        <v>16.25</v>
      </c>
      <c r="T934" s="0" t="n">
        <v>218</v>
      </c>
      <c r="U934" s="0" t="n">
        <v>37</v>
      </c>
      <c r="V934" s="0" t="n">
        <v>20</v>
      </c>
      <c r="W934" s="0" t="n">
        <v>10</v>
      </c>
      <c r="X934" s="0" t="n">
        <v>0.65</v>
      </c>
      <c r="Y934" s="0" t="n">
        <v>100</v>
      </c>
      <c r="Z934" s="0" t="s">
        <v>114</v>
      </c>
      <c r="AA934" s="0" t="n">
        <v>100</v>
      </c>
      <c r="AB934" s="0" t="n">
        <v>0.01</v>
      </c>
      <c r="AC934" s="0" t="n">
        <f aca="false">V934/O934</f>
        <v>3.33333333333333</v>
      </c>
    </row>
    <row r="935" customFormat="false" ht="12.8" hidden="false" customHeight="false" outlineLevel="0" collapsed="false">
      <c r="A935" s="0" t="s">
        <v>2108</v>
      </c>
      <c r="B935" s="0" t="s">
        <v>211</v>
      </c>
      <c r="C935" s="0" t="n">
        <v>436.688582658767</v>
      </c>
      <c r="D935" s="0" t="n">
        <v>147428.861033852</v>
      </c>
      <c r="E935" s="0" t="n">
        <v>29131.7529833313</v>
      </c>
      <c r="F935" s="0" t="n">
        <v>8297.10805052156</v>
      </c>
      <c r="G935" s="0" t="n">
        <v>90000</v>
      </c>
      <c r="H935" s="0" t="n">
        <v>20000</v>
      </c>
      <c r="I935" s="0" t="s">
        <v>2224</v>
      </c>
      <c r="J935" s="0" t="s">
        <v>2225</v>
      </c>
      <c r="K935" s="0" t="s">
        <v>2226</v>
      </c>
      <c r="L935" s="0" t="s">
        <v>2227</v>
      </c>
      <c r="M935" s="0" t="n">
        <v>-4709.36316368109</v>
      </c>
      <c r="N935" s="0" t="n">
        <v>-3.09545033046167</v>
      </c>
      <c r="O935" s="0" t="n">
        <v>5</v>
      </c>
      <c r="P935" s="0" t="n">
        <v>9</v>
      </c>
      <c r="Q935" s="0" t="n">
        <v>1.8</v>
      </c>
      <c r="R935" s="0" t="n">
        <v>2.22222222222222</v>
      </c>
      <c r="S935" s="0" t="n">
        <v>22.2222222222222</v>
      </c>
      <c r="T935" s="0" t="n">
        <v>88</v>
      </c>
      <c r="U935" s="0" t="n">
        <v>38</v>
      </c>
      <c r="V935" s="0" t="n">
        <v>10</v>
      </c>
      <c r="W935" s="0" t="n">
        <v>10</v>
      </c>
      <c r="X935" s="0" t="n">
        <v>0.65</v>
      </c>
      <c r="Y935" s="0" t="n">
        <v>100</v>
      </c>
      <c r="Z935" s="0" t="s">
        <v>114</v>
      </c>
      <c r="AA935" s="0" t="n">
        <v>10</v>
      </c>
      <c r="AB935" s="0" t="n">
        <v>0.1</v>
      </c>
      <c r="AC935" s="0" t="n">
        <f aca="false">V935/O935</f>
        <v>2</v>
      </c>
    </row>
    <row r="936" customFormat="false" ht="12.8" hidden="false" customHeight="false" outlineLevel="0" collapsed="false">
      <c r="A936" s="0" t="s">
        <v>2108</v>
      </c>
      <c r="B936" s="0" t="s">
        <v>216</v>
      </c>
      <c r="C936" s="0" t="n">
        <v>2001.92547821998</v>
      </c>
      <c r="D936" s="0" t="n">
        <v>115525.104316442</v>
      </c>
      <c r="E936" s="0" t="n">
        <v>16659.864418516</v>
      </c>
      <c r="F936" s="0" t="n">
        <v>5865.23989792645</v>
      </c>
      <c r="G936" s="0" t="n">
        <v>70000</v>
      </c>
      <c r="H936" s="0" t="n">
        <v>23000</v>
      </c>
      <c r="I936" s="0" t="s">
        <v>2228</v>
      </c>
      <c r="J936" s="0" t="s">
        <v>2229</v>
      </c>
      <c r="K936" s="0" t="s">
        <v>2230</v>
      </c>
      <c r="L936" s="0" t="s">
        <v>2231</v>
      </c>
      <c r="M936" s="0" t="n">
        <v>-3598.85232000246</v>
      </c>
      <c r="N936" s="0" t="n">
        <v>-3.02109871231512</v>
      </c>
      <c r="O936" s="0" t="n">
        <v>6</v>
      </c>
      <c r="P936" s="0" t="n">
        <v>7</v>
      </c>
      <c r="Q936" s="0" t="n">
        <v>1.16666666666667</v>
      </c>
      <c r="R936" s="0" t="n">
        <v>3.28571428571429</v>
      </c>
      <c r="S936" s="0" t="n">
        <v>16.4285714285714</v>
      </c>
      <c r="T936" s="0" t="n">
        <v>46</v>
      </c>
      <c r="U936" s="0" t="n">
        <v>39</v>
      </c>
      <c r="V936" s="0" t="n">
        <v>20</v>
      </c>
      <c r="W936" s="0" t="n">
        <v>5</v>
      </c>
      <c r="X936" s="0" t="n">
        <v>0.65</v>
      </c>
      <c r="Y936" s="0" t="n">
        <v>100</v>
      </c>
      <c r="Z936" s="0" t="s">
        <v>114</v>
      </c>
      <c r="AA936" s="0" t="n">
        <v>10</v>
      </c>
      <c r="AB936" s="0" t="n">
        <v>0.1</v>
      </c>
      <c r="AC936" s="0" t="n">
        <f aca="false">V936/O936</f>
        <v>3.33333333333333</v>
      </c>
    </row>
    <row r="937" customFormat="false" ht="12.8" hidden="false" customHeight="false" outlineLevel="0" collapsed="false">
      <c r="A937" s="0" t="s">
        <v>2108</v>
      </c>
      <c r="B937" s="0" t="s">
        <v>220</v>
      </c>
      <c r="C937" s="0" t="n">
        <v>322.663823127746</v>
      </c>
      <c r="D937" s="0" t="n">
        <v>539857.413715523</v>
      </c>
      <c r="E937" s="0" t="n">
        <v>19541.964238643</v>
      </c>
      <c r="F937" s="0" t="n">
        <v>6315.44947688068</v>
      </c>
      <c r="G937" s="0" t="n">
        <v>500000</v>
      </c>
      <c r="H937" s="0" t="n">
        <v>14000</v>
      </c>
      <c r="I937" s="0" t="s">
        <v>2232</v>
      </c>
      <c r="J937" s="0" t="s">
        <v>2233</v>
      </c>
      <c r="K937" s="0" t="s">
        <v>2234</v>
      </c>
      <c r="L937" s="0" t="s">
        <v>559</v>
      </c>
      <c r="M937" s="0" t="n">
        <v>45479.308797386</v>
      </c>
      <c r="N937" s="0" t="n">
        <v>9.19929672146722</v>
      </c>
      <c r="O937" s="0" t="n">
        <v>3</v>
      </c>
      <c r="P937" s="0" t="n">
        <v>5</v>
      </c>
      <c r="Q937" s="0" t="n">
        <v>1.66666666666667</v>
      </c>
      <c r="R937" s="0" t="n">
        <v>2.8</v>
      </c>
      <c r="S937" s="0" t="n">
        <v>28</v>
      </c>
      <c r="T937" s="0" t="n">
        <v>43</v>
      </c>
      <c r="U937" s="0" t="n">
        <v>40</v>
      </c>
      <c r="V937" s="0" t="n">
        <v>10</v>
      </c>
      <c r="W937" s="0" t="n">
        <v>5</v>
      </c>
      <c r="X937" s="0" t="n">
        <v>0.65</v>
      </c>
      <c r="Y937" s="0" t="n">
        <v>100</v>
      </c>
      <c r="Z937" s="0" t="s">
        <v>114</v>
      </c>
      <c r="AA937" s="0" t="n">
        <v>100</v>
      </c>
      <c r="AB937" s="0" t="n">
        <v>0.01</v>
      </c>
      <c r="AC937" s="0" t="n">
        <f aca="false">V937/O937</f>
        <v>3.33333333333333</v>
      </c>
    </row>
    <row r="938" customFormat="false" ht="12.8" hidden="false" customHeight="false" outlineLevel="0" collapsed="false">
      <c r="A938" s="0" t="s">
        <v>2108</v>
      </c>
      <c r="B938" s="0" t="s">
        <v>225</v>
      </c>
      <c r="C938" s="0" t="n">
        <v>1720.71156549453</v>
      </c>
      <c r="D938" s="0" t="n">
        <v>1316517.91078182</v>
      </c>
      <c r="E938" s="0" t="n">
        <v>44202.7076962466</v>
      </c>
      <c r="F938" s="0" t="n">
        <v>12315.2030855785</v>
      </c>
      <c r="G938" s="0" t="n">
        <v>1000000</v>
      </c>
      <c r="H938" s="0" t="n">
        <v>260000</v>
      </c>
      <c r="I938" s="0" t="s">
        <v>2235</v>
      </c>
      <c r="J938" s="0" t="s">
        <v>2236</v>
      </c>
      <c r="K938" s="0" t="s">
        <v>2237</v>
      </c>
      <c r="L938" s="0" t="s">
        <v>2238</v>
      </c>
      <c r="M938" s="0" t="n">
        <v>-233569.352351487</v>
      </c>
      <c r="N938" s="0" t="n">
        <v>-15.0681421560329</v>
      </c>
      <c r="O938" s="0" t="n">
        <v>7</v>
      </c>
      <c r="P938" s="0" t="n">
        <v>10</v>
      </c>
      <c r="Q938" s="0" t="n">
        <v>1.42857142857143</v>
      </c>
      <c r="R938" s="0" t="n">
        <v>2.6</v>
      </c>
      <c r="S938" s="0" t="n">
        <v>13</v>
      </c>
      <c r="T938" s="0" t="n">
        <v>205</v>
      </c>
      <c r="U938" s="0" t="n">
        <v>41</v>
      </c>
      <c r="V938" s="0" t="n">
        <v>20</v>
      </c>
      <c r="W938" s="0" t="n">
        <v>10</v>
      </c>
      <c r="X938" s="0" t="n">
        <v>0.8</v>
      </c>
      <c r="Y938" s="0" t="n">
        <v>1</v>
      </c>
      <c r="Z938" s="0" t="s">
        <v>114</v>
      </c>
      <c r="AA938" s="0" t="n">
        <v>100</v>
      </c>
      <c r="AB938" s="0" t="n">
        <v>0.1</v>
      </c>
      <c r="AC938" s="0" t="n">
        <f aca="false">V938/O938</f>
        <v>2.85714285714286</v>
      </c>
    </row>
    <row r="939" customFormat="false" ht="12.8" hidden="false" customHeight="false" outlineLevel="0" collapsed="false">
      <c r="A939" s="0" t="s">
        <v>2108</v>
      </c>
      <c r="B939" s="0" t="s">
        <v>230</v>
      </c>
      <c r="C939" s="0" t="n">
        <v>981.91330742836</v>
      </c>
      <c r="D939" s="0" t="n">
        <v>130636.371895991</v>
      </c>
      <c r="E939" s="0" t="n">
        <v>21921.6957908957</v>
      </c>
      <c r="F939" s="0" t="n">
        <v>6514.67610509607</v>
      </c>
      <c r="G939" s="0" t="n">
        <v>100000</v>
      </c>
      <c r="H939" s="0" t="n">
        <v>2200</v>
      </c>
      <c r="I939" s="0" t="s">
        <v>2239</v>
      </c>
      <c r="J939" s="0" t="s">
        <v>2240</v>
      </c>
      <c r="K939" s="0" t="s">
        <v>2241</v>
      </c>
      <c r="L939" s="0" t="s">
        <v>1567</v>
      </c>
      <c r="M939" s="0" t="n">
        <v>4485.36723461908</v>
      </c>
      <c r="N939" s="0" t="n">
        <v>3.55555411283418</v>
      </c>
      <c r="O939" s="0" t="n">
        <v>4</v>
      </c>
      <c r="P939" s="0" t="n">
        <v>10</v>
      </c>
      <c r="Q939" s="0" t="n">
        <v>2.5</v>
      </c>
      <c r="R939" s="0" t="n">
        <v>2.2</v>
      </c>
      <c r="S939" s="0" t="n">
        <v>22</v>
      </c>
      <c r="T939" s="0" t="n">
        <v>108</v>
      </c>
      <c r="U939" s="0" t="n">
        <v>42</v>
      </c>
      <c r="V939" s="0" t="n">
        <v>10</v>
      </c>
      <c r="W939" s="0" t="n">
        <v>10</v>
      </c>
      <c r="X939" s="0" t="n">
        <v>0.8</v>
      </c>
      <c r="Y939" s="0" t="n">
        <v>1</v>
      </c>
      <c r="Z939" s="0" t="s">
        <v>114</v>
      </c>
      <c r="AA939" s="0" t="n">
        <v>10</v>
      </c>
      <c r="AB939" s="0" t="n">
        <v>0.01</v>
      </c>
      <c r="AC939" s="0" t="n">
        <f aca="false">V939/O939</f>
        <v>2.5</v>
      </c>
    </row>
    <row r="940" customFormat="false" ht="12.8" hidden="false" customHeight="false" outlineLevel="0" collapsed="false">
      <c r="A940" s="0" t="s">
        <v>2108</v>
      </c>
      <c r="B940" s="0" t="s">
        <v>235</v>
      </c>
      <c r="C940" s="0" t="n">
        <v>2251.39552378654</v>
      </c>
      <c r="D940" s="0" t="n">
        <v>89391.39009823</v>
      </c>
      <c r="E940" s="0" t="n">
        <v>11878.9719318386</v>
      </c>
      <c r="F940" s="0" t="n">
        <v>4912.41816639141</v>
      </c>
      <c r="G940" s="0" t="n">
        <v>70000</v>
      </c>
      <c r="H940" s="0" t="n">
        <v>2600</v>
      </c>
      <c r="I940" s="0" t="s">
        <v>2242</v>
      </c>
      <c r="J940" s="0" t="s">
        <v>2243</v>
      </c>
      <c r="K940" s="0" t="s">
        <v>2244</v>
      </c>
      <c r="L940" s="0" t="s">
        <v>1247</v>
      </c>
      <c r="M940" s="0" t="n">
        <v>10534.845629644</v>
      </c>
      <c r="N940" s="0" t="n">
        <v>13.3595070651882</v>
      </c>
      <c r="O940" s="0" t="n">
        <v>6</v>
      </c>
      <c r="P940" s="0" t="n">
        <v>7</v>
      </c>
      <c r="Q940" s="0" t="n">
        <v>1.16666666666667</v>
      </c>
      <c r="R940" s="0" t="n">
        <v>3.71428571428571</v>
      </c>
      <c r="S940" s="0" t="n">
        <v>18.5714285714286</v>
      </c>
      <c r="T940" s="0" t="n">
        <v>74</v>
      </c>
      <c r="U940" s="0" t="n">
        <v>43</v>
      </c>
      <c r="V940" s="0" t="n">
        <v>20</v>
      </c>
      <c r="W940" s="0" t="n">
        <v>5</v>
      </c>
      <c r="X940" s="0" t="n">
        <v>0.8</v>
      </c>
      <c r="Y940" s="0" t="n">
        <v>1</v>
      </c>
      <c r="Z940" s="0" t="s">
        <v>114</v>
      </c>
      <c r="AA940" s="0" t="n">
        <v>10</v>
      </c>
      <c r="AB940" s="0" t="n">
        <v>0.01</v>
      </c>
      <c r="AC940" s="0" t="n">
        <f aca="false">V940/O940</f>
        <v>3.33333333333333</v>
      </c>
    </row>
    <row r="941" customFormat="false" ht="12.8" hidden="false" customHeight="false" outlineLevel="0" collapsed="false">
      <c r="A941" s="0" t="s">
        <v>2108</v>
      </c>
      <c r="B941" s="0" t="s">
        <v>240</v>
      </c>
      <c r="C941" s="0" t="n">
        <v>139.791302204132</v>
      </c>
      <c r="D941" s="0" t="n">
        <v>663832.920356342</v>
      </c>
      <c r="E941" s="0" t="n">
        <v>27489.2112509355</v>
      </c>
      <c r="F941" s="0" t="n">
        <v>6343.70910540707</v>
      </c>
      <c r="G941" s="0" t="n">
        <v>500000</v>
      </c>
      <c r="H941" s="0" t="n">
        <v>130000</v>
      </c>
      <c r="I941" s="0" t="s">
        <v>2245</v>
      </c>
      <c r="J941" s="0" t="s">
        <v>2246</v>
      </c>
      <c r="K941" s="0" t="s">
        <v>2247</v>
      </c>
      <c r="L941" s="0" t="s">
        <v>171</v>
      </c>
      <c r="M941" s="0" t="n">
        <v>-33034.364073895</v>
      </c>
      <c r="N941" s="0" t="n">
        <v>-4.74040966077265</v>
      </c>
      <c r="O941" s="0" t="n">
        <v>4</v>
      </c>
      <c r="P941" s="0" t="n">
        <v>5</v>
      </c>
      <c r="Q941" s="0" t="n">
        <v>1.25</v>
      </c>
      <c r="R941" s="0" t="n">
        <v>2.6</v>
      </c>
      <c r="S941" s="0" t="n">
        <v>26</v>
      </c>
      <c r="T941" s="0" t="n">
        <v>128</v>
      </c>
      <c r="U941" s="0" t="n">
        <v>44</v>
      </c>
      <c r="V941" s="0" t="n">
        <v>10</v>
      </c>
      <c r="W941" s="0" t="n">
        <v>5</v>
      </c>
      <c r="X941" s="0" t="n">
        <v>0.8</v>
      </c>
      <c r="Y941" s="0" t="n">
        <v>1</v>
      </c>
      <c r="Z941" s="0" t="s">
        <v>114</v>
      </c>
      <c r="AA941" s="0" t="n">
        <v>100</v>
      </c>
      <c r="AB941" s="0" t="n">
        <v>0.1</v>
      </c>
      <c r="AC941" s="0" t="n">
        <f aca="false">V941/O941</f>
        <v>2.5</v>
      </c>
    </row>
    <row r="942" customFormat="false" ht="12.8" hidden="false" customHeight="false" outlineLevel="0" collapsed="false">
      <c r="A942" s="0" t="s">
        <v>2108</v>
      </c>
      <c r="B942" s="0" t="s">
        <v>244</v>
      </c>
      <c r="C942" s="0" t="n">
        <v>993.183933258056</v>
      </c>
      <c r="D942" s="0" t="n">
        <v>157197.747504753</v>
      </c>
      <c r="E942" s="0" t="n">
        <v>25528.0305327975</v>
      </c>
      <c r="F942" s="0" t="n">
        <v>6669.71697195612</v>
      </c>
      <c r="G942" s="0" t="n">
        <v>100000</v>
      </c>
      <c r="H942" s="0" t="n">
        <v>25000</v>
      </c>
      <c r="I942" s="0" t="s">
        <v>2248</v>
      </c>
      <c r="J942" s="0" t="s">
        <v>2249</v>
      </c>
      <c r="K942" s="0" t="s">
        <v>2250</v>
      </c>
      <c r="L942" s="0" t="s">
        <v>2251</v>
      </c>
      <c r="M942" s="0" t="n">
        <v>-25446.3196284701</v>
      </c>
      <c r="N942" s="0" t="n">
        <v>-13.9321906415438</v>
      </c>
      <c r="O942" s="0" t="n">
        <v>8</v>
      </c>
      <c r="P942" s="0" t="n">
        <v>10</v>
      </c>
      <c r="Q942" s="0" t="n">
        <v>1.25</v>
      </c>
      <c r="R942" s="0" t="n">
        <v>2.5</v>
      </c>
      <c r="S942" s="0" t="n">
        <v>12.5</v>
      </c>
      <c r="T942" s="0" t="n">
        <v>152</v>
      </c>
      <c r="U942" s="0" t="n">
        <v>45</v>
      </c>
      <c r="V942" s="0" t="n">
        <v>20</v>
      </c>
      <c r="W942" s="0" t="n">
        <v>10</v>
      </c>
      <c r="X942" s="0" t="n">
        <v>0.65</v>
      </c>
      <c r="Y942" s="0" t="n">
        <v>1</v>
      </c>
      <c r="Z942" s="0" t="s">
        <v>114</v>
      </c>
      <c r="AA942" s="0" t="n">
        <v>10</v>
      </c>
      <c r="AB942" s="0" t="n">
        <v>0.1</v>
      </c>
      <c r="AC942" s="0" t="n">
        <f aca="false">V942/O942</f>
        <v>2.5</v>
      </c>
    </row>
    <row r="943" customFormat="false" ht="12.8" hidden="false" customHeight="false" outlineLevel="0" collapsed="false">
      <c r="A943" s="0" t="s">
        <v>2108</v>
      </c>
      <c r="B943" s="0" t="s">
        <v>249</v>
      </c>
      <c r="C943" s="0" t="n">
        <v>706.349043369293</v>
      </c>
      <c r="D943" s="0" t="n">
        <v>803916.251227746</v>
      </c>
      <c r="E943" s="0" t="n">
        <v>55629.3486698585</v>
      </c>
      <c r="F943" s="0" t="n">
        <v>15286.9025578876</v>
      </c>
      <c r="G943" s="0" t="n">
        <v>700000</v>
      </c>
      <c r="H943" s="0" t="n">
        <v>33000</v>
      </c>
      <c r="I943" s="0" t="s">
        <v>2252</v>
      </c>
      <c r="J943" s="0" t="s">
        <v>2253</v>
      </c>
      <c r="K943" s="0" t="s">
        <v>2254</v>
      </c>
      <c r="L943" s="0" t="s">
        <v>2255</v>
      </c>
      <c r="M943" s="0" t="n">
        <v>-144857.837090388</v>
      </c>
      <c r="N943" s="0" t="n">
        <v>-15.2678955795656</v>
      </c>
      <c r="O943" s="0" t="n">
        <v>2</v>
      </c>
      <c r="P943" s="0" t="n">
        <v>7</v>
      </c>
      <c r="Q943" s="0" t="n">
        <v>3.5</v>
      </c>
      <c r="R943" s="0" t="n">
        <v>4.71428571428571</v>
      </c>
      <c r="S943" s="0" t="n">
        <v>47.1428571428571</v>
      </c>
      <c r="T943" s="0" t="n">
        <v>256</v>
      </c>
      <c r="U943" s="0" t="n">
        <v>46</v>
      </c>
      <c r="V943" s="0" t="n">
        <v>10</v>
      </c>
      <c r="W943" s="0" t="n">
        <v>10</v>
      </c>
      <c r="X943" s="0" t="n">
        <v>0.65</v>
      </c>
      <c r="Y943" s="0" t="n">
        <v>1</v>
      </c>
      <c r="Z943" s="0" t="s">
        <v>114</v>
      </c>
      <c r="AA943" s="0" t="n">
        <v>100</v>
      </c>
      <c r="AB943" s="0" t="n">
        <v>0.01</v>
      </c>
      <c r="AC943" s="0" t="n">
        <f aca="false">V943/O943</f>
        <v>5</v>
      </c>
    </row>
    <row r="944" customFormat="false" ht="12.8" hidden="false" customHeight="false" outlineLevel="0" collapsed="false">
      <c r="A944" s="0" t="s">
        <v>2108</v>
      </c>
      <c r="B944" s="0" t="s">
        <v>254</v>
      </c>
      <c r="C944" s="0" t="n">
        <v>2780.38078737258</v>
      </c>
      <c r="D944" s="0" t="n">
        <v>542250.308468954</v>
      </c>
      <c r="E944" s="0" t="n">
        <v>15829.1027079993</v>
      </c>
      <c r="F944" s="0" t="n">
        <v>6421.2057609552</v>
      </c>
      <c r="G944" s="0" t="n">
        <v>500000</v>
      </c>
      <c r="H944" s="0" t="n">
        <v>20000</v>
      </c>
      <c r="I944" s="0" t="s">
        <v>2256</v>
      </c>
      <c r="J944" s="0" t="s">
        <v>2257</v>
      </c>
      <c r="K944" s="0" t="s">
        <v>2258</v>
      </c>
      <c r="L944" s="0" t="s">
        <v>60</v>
      </c>
      <c r="M944" s="0" t="n">
        <v>-14516.7385285849</v>
      </c>
      <c r="N944" s="0" t="n">
        <v>-2.60732717693493</v>
      </c>
      <c r="O944" s="0" t="n">
        <v>5</v>
      </c>
      <c r="P944" s="0" t="n">
        <v>5</v>
      </c>
      <c r="Q944" s="0" t="n">
        <v>1</v>
      </c>
      <c r="R944" s="0" t="n">
        <v>4</v>
      </c>
      <c r="S944" s="0" t="n">
        <v>20</v>
      </c>
      <c r="T944" s="0" t="n">
        <v>75</v>
      </c>
      <c r="U944" s="0" t="n">
        <v>47</v>
      </c>
      <c r="V944" s="0" t="n">
        <v>20</v>
      </c>
      <c r="W944" s="0" t="n">
        <v>5</v>
      </c>
      <c r="X944" s="0" t="n">
        <v>0.65</v>
      </c>
      <c r="Y944" s="0" t="n">
        <v>1</v>
      </c>
      <c r="Z944" s="0" t="s">
        <v>114</v>
      </c>
      <c r="AA944" s="0" t="n">
        <v>100</v>
      </c>
      <c r="AB944" s="0" t="n">
        <v>0.01</v>
      </c>
      <c r="AC944" s="0" t="n">
        <f aca="false">V944/O944</f>
        <v>4</v>
      </c>
    </row>
    <row r="945" customFormat="false" ht="12.8" hidden="false" customHeight="false" outlineLevel="0" collapsed="false">
      <c r="A945" s="0" t="s">
        <v>2108</v>
      </c>
      <c r="B945" s="0" t="s">
        <v>258</v>
      </c>
      <c r="C945" s="0" t="n">
        <v>110.359288215637</v>
      </c>
      <c r="D945" s="0" t="n">
        <v>84117.4189993865</v>
      </c>
      <c r="E945" s="0" t="n">
        <v>8903.29615945487</v>
      </c>
      <c r="F945" s="0" t="n">
        <v>3214.12283993165</v>
      </c>
      <c r="G945" s="0" t="n">
        <v>60000</v>
      </c>
      <c r="H945" s="0" t="n">
        <v>12000</v>
      </c>
      <c r="I945" s="0" t="s">
        <v>2259</v>
      </c>
      <c r="J945" s="0" t="s">
        <v>2260</v>
      </c>
      <c r="K945" s="0" t="s">
        <v>2261</v>
      </c>
      <c r="L945" s="0" t="s">
        <v>1181</v>
      </c>
      <c r="M945" s="0" t="n">
        <v>2294.60885422537</v>
      </c>
      <c r="N945" s="0" t="n">
        <v>2.80436329448295</v>
      </c>
      <c r="O945" s="0" t="n">
        <v>5</v>
      </c>
      <c r="P945" s="0" t="n">
        <v>6</v>
      </c>
      <c r="Q945" s="0" t="n">
        <v>1.2</v>
      </c>
      <c r="R945" s="0" t="n">
        <v>2</v>
      </c>
      <c r="S945" s="0" t="n">
        <v>20</v>
      </c>
      <c r="T945" s="0" t="n">
        <v>49</v>
      </c>
      <c r="U945" s="0" t="n">
        <v>48</v>
      </c>
      <c r="V945" s="0" t="n">
        <v>10</v>
      </c>
      <c r="W945" s="0" t="n">
        <v>5</v>
      </c>
      <c r="X945" s="0" t="n">
        <v>0.65</v>
      </c>
      <c r="Y945" s="0" t="n">
        <v>1</v>
      </c>
      <c r="Z945" s="0" t="s">
        <v>114</v>
      </c>
      <c r="AA945" s="0" t="n">
        <v>10</v>
      </c>
      <c r="AB945" s="0" t="n">
        <v>0.1</v>
      </c>
      <c r="AC945" s="0" t="n">
        <f aca="false">V945/O945</f>
        <v>2</v>
      </c>
    </row>
    <row r="946" customFormat="false" ht="12.8" hidden="false" customHeight="false" outlineLevel="0" collapsed="false">
      <c r="A946" s="0" t="s">
        <v>2108</v>
      </c>
      <c r="B946" s="0" t="s">
        <v>263</v>
      </c>
      <c r="C946" s="0" t="n">
        <v>1278.34835672378</v>
      </c>
      <c r="D946" s="0" t="n">
        <v>205536.148248614</v>
      </c>
      <c r="E946" s="0" t="n">
        <v>33022.1031458393</v>
      </c>
      <c r="F946" s="0" t="n">
        <v>10514.0451027756</v>
      </c>
      <c r="G946" s="0" t="n">
        <v>130000</v>
      </c>
      <c r="H946" s="0" t="n">
        <v>32000</v>
      </c>
      <c r="I946" s="0" t="s">
        <v>2262</v>
      </c>
      <c r="J946" s="0" t="s">
        <v>2263</v>
      </c>
      <c r="K946" s="0" t="s">
        <v>2264</v>
      </c>
      <c r="L946" s="0" t="s">
        <v>2265</v>
      </c>
      <c r="M946" s="0" t="n">
        <v>-10196.6210495951</v>
      </c>
      <c r="N946" s="0" t="n">
        <v>-4.72650542741619</v>
      </c>
      <c r="O946" s="0" t="n">
        <v>8</v>
      </c>
      <c r="P946" s="0" t="n">
        <v>13</v>
      </c>
      <c r="Q946" s="0" t="n">
        <v>1.625</v>
      </c>
      <c r="R946" s="0" t="n">
        <v>2.46153846153846</v>
      </c>
      <c r="S946" s="0" t="n">
        <v>12.3076923076923</v>
      </c>
      <c r="T946" s="0" t="n">
        <v>77</v>
      </c>
      <c r="U946" s="0" t="n">
        <v>49</v>
      </c>
      <c r="V946" s="0" t="n">
        <v>20</v>
      </c>
      <c r="W946" s="0" t="n">
        <v>10</v>
      </c>
      <c r="X946" s="0" t="n">
        <v>0.8</v>
      </c>
      <c r="Y946" s="0" t="n">
        <v>100</v>
      </c>
      <c r="Z946" s="0" t="s">
        <v>35</v>
      </c>
      <c r="AA946" s="0" t="n">
        <v>10</v>
      </c>
      <c r="AB946" s="0" t="n">
        <v>0.1</v>
      </c>
      <c r="AC946" s="0" t="n">
        <f aca="false">V946/O946</f>
        <v>2.5</v>
      </c>
    </row>
    <row r="947" customFormat="false" ht="12.8" hidden="false" customHeight="false" outlineLevel="0" collapsed="false">
      <c r="A947" s="0" t="s">
        <v>2108</v>
      </c>
      <c r="B947" s="0" t="s">
        <v>268</v>
      </c>
      <c r="C947" s="0" t="n">
        <v>4036.80211353302</v>
      </c>
      <c r="D947" s="0" t="n">
        <v>1107176.94592563</v>
      </c>
      <c r="E947" s="0" t="n">
        <v>62660.9123722649</v>
      </c>
      <c r="F947" s="0" t="n">
        <v>16516.0335533697</v>
      </c>
      <c r="G947" s="0" t="n">
        <v>1000000</v>
      </c>
      <c r="H947" s="0" t="n">
        <v>28000</v>
      </c>
      <c r="I947" s="0" t="s">
        <v>269</v>
      </c>
      <c r="J947" s="0" t="s">
        <v>270</v>
      </c>
      <c r="K947" s="0" t="s">
        <v>2266</v>
      </c>
      <c r="L947" s="0" t="s">
        <v>272</v>
      </c>
      <c r="M947" s="0" t="n">
        <v>109286.029181318</v>
      </c>
      <c r="N947" s="0" t="n">
        <v>10.9517009672631</v>
      </c>
      <c r="O947" s="0" t="n">
        <v>4</v>
      </c>
      <c r="P947" s="0" t="n">
        <v>10</v>
      </c>
      <c r="Q947" s="0" t="n">
        <v>2.5</v>
      </c>
      <c r="R947" s="0" t="n">
        <v>2.8</v>
      </c>
      <c r="S947" s="0" t="n">
        <v>28</v>
      </c>
      <c r="T947" s="0" t="n">
        <v>220</v>
      </c>
      <c r="U947" s="0" t="n">
        <v>50</v>
      </c>
      <c r="V947" s="0" t="n">
        <v>10</v>
      </c>
      <c r="W947" s="0" t="n">
        <v>10</v>
      </c>
      <c r="X947" s="0" t="n">
        <v>0.8</v>
      </c>
      <c r="Y947" s="0" t="n">
        <v>100</v>
      </c>
      <c r="Z947" s="0" t="s">
        <v>35</v>
      </c>
      <c r="AA947" s="0" t="n">
        <v>100</v>
      </c>
      <c r="AB947" s="0" t="n">
        <v>0.01</v>
      </c>
      <c r="AC947" s="0" t="n">
        <f aca="false">V947/O947</f>
        <v>2.5</v>
      </c>
    </row>
    <row r="948" customFormat="false" ht="12.8" hidden="false" customHeight="false" outlineLevel="0" collapsed="false">
      <c r="A948" s="0" t="s">
        <v>2108</v>
      </c>
      <c r="B948" s="0" t="s">
        <v>273</v>
      </c>
      <c r="C948" s="0" t="n">
        <v>1789.45176982879</v>
      </c>
      <c r="D948" s="0" t="n">
        <v>671505.974092726</v>
      </c>
      <c r="E948" s="0" t="n">
        <v>34478.0509684984</v>
      </c>
      <c r="F948" s="0" t="n">
        <v>13027.9231242278</v>
      </c>
      <c r="G948" s="0" t="n">
        <v>600000</v>
      </c>
      <c r="H948" s="0" t="n">
        <v>24000</v>
      </c>
      <c r="I948" s="0" t="s">
        <v>2267</v>
      </c>
      <c r="J948" s="0" t="s">
        <v>2268</v>
      </c>
      <c r="K948" s="0" t="s">
        <v>2269</v>
      </c>
      <c r="L948" s="0" t="s">
        <v>40</v>
      </c>
      <c r="M948" s="0" t="n">
        <v>84679.0713515693</v>
      </c>
      <c r="N948" s="0" t="n">
        <v>14.429991357932</v>
      </c>
      <c r="O948" s="0" t="n">
        <v>5</v>
      </c>
      <c r="P948" s="0" t="n">
        <v>6</v>
      </c>
      <c r="Q948" s="0" t="n">
        <v>1.2</v>
      </c>
      <c r="R948" s="0" t="n">
        <v>4</v>
      </c>
      <c r="S948" s="0" t="n">
        <v>20</v>
      </c>
      <c r="T948" s="0" t="n">
        <v>70</v>
      </c>
      <c r="U948" s="0" t="n">
        <v>51</v>
      </c>
      <c r="V948" s="0" t="n">
        <v>20</v>
      </c>
      <c r="W948" s="0" t="n">
        <v>5</v>
      </c>
      <c r="X948" s="0" t="n">
        <v>0.8</v>
      </c>
      <c r="Y948" s="0" t="n">
        <v>100</v>
      </c>
      <c r="Z948" s="0" t="s">
        <v>35</v>
      </c>
      <c r="AA948" s="0" t="n">
        <v>100</v>
      </c>
      <c r="AB948" s="0" t="n">
        <v>0.01</v>
      </c>
      <c r="AC948" s="0" t="n">
        <f aca="false">V948/O948</f>
        <v>4</v>
      </c>
    </row>
    <row r="949" customFormat="false" ht="12.8" hidden="false" customHeight="false" outlineLevel="0" collapsed="false">
      <c r="A949" s="0" t="s">
        <v>2108</v>
      </c>
      <c r="B949" s="0" t="s">
        <v>277</v>
      </c>
      <c r="C949" s="0" t="n">
        <v>303.725098133087</v>
      </c>
      <c r="D949" s="0" t="n">
        <v>115743.82515997</v>
      </c>
      <c r="E949" s="0" t="n">
        <v>32514.1517806757</v>
      </c>
      <c r="F949" s="0" t="n">
        <v>10229.6733792949</v>
      </c>
      <c r="G949" s="0" t="n">
        <v>60000</v>
      </c>
      <c r="H949" s="0" t="n">
        <v>13000</v>
      </c>
      <c r="I949" s="0" t="s">
        <v>2270</v>
      </c>
      <c r="J949" s="0" t="s">
        <v>2271</v>
      </c>
      <c r="K949" s="0" t="s">
        <v>2272</v>
      </c>
      <c r="L949" s="0" t="s">
        <v>391</v>
      </c>
      <c r="M949" s="0" t="n">
        <v>2221.20782887982</v>
      </c>
      <c r="N949" s="0" t="n">
        <v>1.95662140382266</v>
      </c>
      <c r="O949" s="0" t="n">
        <v>4</v>
      </c>
      <c r="P949" s="0" t="n">
        <v>6</v>
      </c>
      <c r="Q949" s="0" t="n">
        <v>1.5</v>
      </c>
      <c r="R949" s="0" t="n">
        <v>2.16666666666667</v>
      </c>
      <c r="S949" s="0" t="n">
        <v>21.6666666666667</v>
      </c>
      <c r="T949" s="0" t="n">
        <v>46</v>
      </c>
      <c r="U949" s="0" t="n">
        <v>52</v>
      </c>
      <c r="V949" s="0" t="n">
        <v>10</v>
      </c>
      <c r="W949" s="0" t="n">
        <v>5</v>
      </c>
      <c r="X949" s="0" t="n">
        <v>0.8</v>
      </c>
      <c r="Y949" s="0" t="n">
        <v>100</v>
      </c>
      <c r="Z949" s="0" t="s">
        <v>35</v>
      </c>
      <c r="AA949" s="0" t="n">
        <v>10</v>
      </c>
      <c r="AB949" s="0" t="n">
        <v>0.1</v>
      </c>
      <c r="AC949" s="0" t="n">
        <f aca="false">V949/O949</f>
        <v>2.5</v>
      </c>
    </row>
    <row r="950" customFormat="false" ht="12.8" hidden="false" customHeight="false" outlineLevel="0" collapsed="false">
      <c r="A950" s="0" t="s">
        <v>2108</v>
      </c>
      <c r="B950" s="0" t="s">
        <v>282</v>
      </c>
      <c r="C950" s="0" t="n">
        <v>855.768725872039</v>
      </c>
      <c r="D950" s="0" t="n">
        <v>1193952.26226249</v>
      </c>
      <c r="E950" s="0" t="n">
        <v>57058.1596187058</v>
      </c>
      <c r="F950" s="0" t="n">
        <v>16894.1026437842</v>
      </c>
      <c r="G950" s="0" t="n">
        <v>900000</v>
      </c>
      <c r="H950" s="0" t="n">
        <v>220000</v>
      </c>
      <c r="I950" s="0" t="s">
        <v>2273</v>
      </c>
      <c r="J950" s="0" t="s">
        <v>2274</v>
      </c>
      <c r="K950" s="0" t="s">
        <v>2275</v>
      </c>
      <c r="L950" s="0" t="s">
        <v>2276</v>
      </c>
      <c r="M950" s="0" t="n">
        <v>-222444.078617882</v>
      </c>
      <c r="N950" s="0" t="n">
        <v>-15.7049317481024</v>
      </c>
      <c r="O950" s="0" t="n">
        <v>8</v>
      </c>
      <c r="P950" s="0" t="n">
        <v>9</v>
      </c>
      <c r="Q950" s="0" t="n">
        <v>1.125</v>
      </c>
      <c r="R950" s="0" t="n">
        <v>2.44444444444444</v>
      </c>
      <c r="S950" s="0" t="n">
        <v>12.2222222222222</v>
      </c>
      <c r="T950" s="0" t="n">
        <v>156</v>
      </c>
      <c r="U950" s="0" t="n">
        <v>53</v>
      </c>
      <c r="V950" s="0" t="n">
        <v>20</v>
      </c>
      <c r="W950" s="0" t="n">
        <v>10</v>
      </c>
      <c r="X950" s="0" t="n">
        <v>0.65</v>
      </c>
      <c r="Y950" s="0" t="n">
        <v>100</v>
      </c>
      <c r="Z950" s="0" t="s">
        <v>35</v>
      </c>
      <c r="AA950" s="0" t="n">
        <v>100</v>
      </c>
      <c r="AB950" s="0" t="n">
        <v>0.1</v>
      </c>
      <c r="AC950" s="0" t="n">
        <f aca="false">V950/O950</f>
        <v>2.5</v>
      </c>
    </row>
    <row r="951" customFormat="false" ht="12.8" hidden="false" customHeight="false" outlineLevel="0" collapsed="false">
      <c r="A951" s="0" t="s">
        <v>2108</v>
      </c>
      <c r="B951" s="0" t="s">
        <v>286</v>
      </c>
      <c r="C951" s="0" t="n">
        <v>1225.29307889938</v>
      </c>
      <c r="D951" s="0" t="n">
        <v>122345.890515169</v>
      </c>
      <c r="E951" s="0" t="n">
        <v>22575.5899116018</v>
      </c>
      <c r="F951" s="0" t="n">
        <v>6570.30060356721</v>
      </c>
      <c r="G951" s="0" t="n">
        <v>90000</v>
      </c>
      <c r="H951" s="0" t="n">
        <v>3200</v>
      </c>
      <c r="I951" s="0" t="s">
        <v>2277</v>
      </c>
      <c r="J951" s="0" t="s">
        <v>2278</v>
      </c>
      <c r="K951" s="0" t="s">
        <v>2279</v>
      </c>
      <c r="L951" s="0" t="s">
        <v>65</v>
      </c>
      <c r="M951" s="0" t="n">
        <v>419.758903991925</v>
      </c>
      <c r="N951" s="0" t="n">
        <v>0.344273125412145</v>
      </c>
      <c r="O951" s="0" t="n">
        <v>3</v>
      </c>
      <c r="P951" s="0" t="n">
        <v>9</v>
      </c>
      <c r="Q951" s="0" t="n">
        <v>3</v>
      </c>
      <c r="R951" s="0" t="n">
        <v>3.55555555555556</v>
      </c>
      <c r="S951" s="0" t="n">
        <v>35.5555555555556</v>
      </c>
      <c r="T951" s="0" t="n">
        <v>71</v>
      </c>
      <c r="U951" s="0" t="n">
        <v>54</v>
      </c>
      <c r="V951" s="0" t="n">
        <v>10</v>
      </c>
      <c r="W951" s="0" t="n">
        <v>10</v>
      </c>
      <c r="X951" s="0" t="n">
        <v>0.65</v>
      </c>
      <c r="Y951" s="0" t="n">
        <v>100</v>
      </c>
      <c r="Z951" s="0" t="s">
        <v>35</v>
      </c>
      <c r="AA951" s="0" t="n">
        <v>10</v>
      </c>
      <c r="AB951" s="0" t="n">
        <v>0.01</v>
      </c>
      <c r="AC951" s="0" t="n">
        <f aca="false">V951/O951</f>
        <v>3.33333333333333</v>
      </c>
    </row>
    <row r="952" customFormat="false" ht="12.8" hidden="false" customHeight="false" outlineLevel="0" collapsed="false">
      <c r="A952" s="0" t="s">
        <v>2108</v>
      </c>
      <c r="B952" s="0" t="s">
        <v>291</v>
      </c>
      <c r="C952" s="0" t="n">
        <v>1765.8753015995</v>
      </c>
      <c r="D952" s="0" t="n">
        <v>113017.586783513</v>
      </c>
      <c r="E952" s="0" t="n">
        <v>30079.211398109</v>
      </c>
      <c r="F952" s="0" t="n">
        <v>10438.3753854047</v>
      </c>
      <c r="G952" s="0" t="n">
        <v>70000</v>
      </c>
      <c r="H952" s="0" t="n">
        <v>2500</v>
      </c>
      <c r="I952" s="0" t="s">
        <v>2280</v>
      </c>
      <c r="J952" s="0" t="s">
        <v>2281</v>
      </c>
      <c r="K952" s="0" t="s">
        <v>2282</v>
      </c>
      <c r="L952" s="0" t="s">
        <v>315</v>
      </c>
      <c r="M952" s="0" t="n">
        <v>23495.1024886668</v>
      </c>
      <c r="N952" s="0" t="n">
        <v>26.2449178815062</v>
      </c>
      <c r="O952" s="0" t="n">
        <v>6</v>
      </c>
      <c r="P952" s="0" t="n">
        <v>7</v>
      </c>
      <c r="Q952" s="0" t="n">
        <v>1.16666666666667</v>
      </c>
      <c r="R952" s="0" t="n">
        <v>3.57142857142857</v>
      </c>
      <c r="S952" s="0" t="n">
        <v>17.8571428571429</v>
      </c>
      <c r="T952" s="0" t="n">
        <v>45</v>
      </c>
      <c r="U952" s="0" t="n">
        <v>55</v>
      </c>
      <c r="V952" s="0" t="n">
        <v>20</v>
      </c>
      <c r="W952" s="0" t="n">
        <v>5</v>
      </c>
      <c r="X952" s="0" t="n">
        <v>0.65</v>
      </c>
      <c r="Y952" s="0" t="n">
        <v>100</v>
      </c>
      <c r="Z952" s="0" t="s">
        <v>35</v>
      </c>
      <c r="AA952" s="0" t="n">
        <v>10</v>
      </c>
      <c r="AB952" s="0" t="n">
        <v>0.01</v>
      </c>
      <c r="AC952" s="0" t="n">
        <f aca="false">V952/O952</f>
        <v>3.33333333333333</v>
      </c>
    </row>
    <row r="953" customFormat="false" ht="12.8" hidden="false" customHeight="false" outlineLevel="0" collapsed="false">
      <c r="A953" s="0" t="s">
        <v>2108</v>
      </c>
      <c r="B953" s="0" t="s">
        <v>296</v>
      </c>
      <c r="C953" s="0" t="n">
        <v>181.855169534683</v>
      </c>
      <c r="D953" s="0" t="n">
        <v>655988.409848464</v>
      </c>
      <c r="E953" s="0" t="n">
        <v>44554.9632510593</v>
      </c>
      <c r="F953" s="0" t="n">
        <v>11433.4465974047</v>
      </c>
      <c r="G953" s="0" t="n">
        <v>500000</v>
      </c>
      <c r="H953" s="0" t="n">
        <v>100000</v>
      </c>
      <c r="I953" s="0" t="s">
        <v>825</v>
      </c>
      <c r="J953" s="0" t="s">
        <v>826</v>
      </c>
      <c r="K953" s="0" t="s">
        <v>2283</v>
      </c>
      <c r="L953" s="0" t="s">
        <v>60</v>
      </c>
      <c r="M953" s="0" t="n">
        <v>-66336.3559486549</v>
      </c>
      <c r="N953" s="0" t="n">
        <v>-9.18372996327347</v>
      </c>
      <c r="O953" s="0" t="n">
        <v>5</v>
      </c>
      <c r="P953" s="0" t="n">
        <v>5</v>
      </c>
      <c r="Q953" s="0" t="n">
        <v>1</v>
      </c>
      <c r="R953" s="0" t="n">
        <v>2</v>
      </c>
      <c r="S953" s="0" t="n">
        <v>20</v>
      </c>
      <c r="T953" s="0" t="n">
        <v>64</v>
      </c>
      <c r="U953" s="0" t="n">
        <v>56</v>
      </c>
      <c r="V953" s="0" t="n">
        <v>10</v>
      </c>
      <c r="W953" s="0" t="n">
        <v>5</v>
      </c>
      <c r="X953" s="0" t="n">
        <v>0.65</v>
      </c>
      <c r="Y953" s="0" t="n">
        <v>100</v>
      </c>
      <c r="Z953" s="0" t="s">
        <v>35</v>
      </c>
      <c r="AA953" s="0" t="n">
        <v>100</v>
      </c>
      <c r="AB953" s="0" t="n">
        <v>0.1</v>
      </c>
      <c r="AC953" s="0" t="n">
        <f aca="false">V953/O953</f>
        <v>2</v>
      </c>
    </row>
    <row r="954" customFormat="false" ht="12.8" hidden="false" customHeight="false" outlineLevel="0" collapsed="false">
      <c r="A954" s="0" t="s">
        <v>2108</v>
      </c>
      <c r="B954" s="0" t="s">
        <v>301</v>
      </c>
      <c r="C954" s="0" t="n">
        <v>1597.17685174942</v>
      </c>
      <c r="D954" s="0" t="n">
        <v>1105857.9387837</v>
      </c>
      <c r="E954" s="0" t="n">
        <v>52525.3778544203</v>
      </c>
      <c r="F954" s="0" t="n">
        <v>14332.5609292877</v>
      </c>
      <c r="G954" s="0" t="n">
        <v>1000000</v>
      </c>
      <c r="H954" s="0" t="n">
        <v>39000</v>
      </c>
      <c r="I954" s="0" t="s">
        <v>2284</v>
      </c>
      <c r="J954" s="0" t="s">
        <v>2285</v>
      </c>
      <c r="K954" s="0" t="s">
        <v>2286</v>
      </c>
      <c r="L954" s="0" t="s">
        <v>2287</v>
      </c>
      <c r="M954" s="0" t="n">
        <v>-8023.62436959124</v>
      </c>
      <c r="N954" s="0" t="n">
        <v>-0.720330117223331</v>
      </c>
      <c r="O954" s="0" t="n">
        <v>5</v>
      </c>
      <c r="P954" s="0" t="n">
        <v>10</v>
      </c>
      <c r="Q954" s="0" t="n">
        <v>2</v>
      </c>
      <c r="R954" s="0" t="n">
        <v>3.9</v>
      </c>
      <c r="S954" s="0" t="n">
        <v>19.5</v>
      </c>
      <c r="T954" s="0" t="n">
        <v>194</v>
      </c>
      <c r="U954" s="0" t="n">
        <v>57</v>
      </c>
      <c r="V954" s="0" t="n">
        <v>20</v>
      </c>
      <c r="W954" s="0" t="n">
        <v>10</v>
      </c>
      <c r="X954" s="0" t="n">
        <v>0.8</v>
      </c>
      <c r="Y954" s="0" t="n">
        <v>1</v>
      </c>
      <c r="Z954" s="0" t="s">
        <v>35</v>
      </c>
      <c r="AA954" s="0" t="n">
        <v>100</v>
      </c>
      <c r="AB954" s="0" t="n">
        <v>0.01</v>
      </c>
      <c r="AC954" s="0" t="n">
        <f aca="false">V954/O954</f>
        <v>4</v>
      </c>
    </row>
    <row r="955" customFormat="false" ht="12.8" hidden="false" customHeight="false" outlineLevel="0" collapsed="false">
      <c r="A955" s="0" t="s">
        <v>2108</v>
      </c>
      <c r="B955" s="0" t="s">
        <v>306</v>
      </c>
      <c r="C955" s="0" t="n">
        <v>226.501951456069</v>
      </c>
      <c r="D955" s="0" t="n">
        <v>174057.210604859</v>
      </c>
      <c r="E955" s="0" t="n">
        <v>31896.8027196224</v>
      </c>
      <c r="F955" s="0" t="n">
        <v>8160.4078852367</v>
      </c>
      <c r="G955" s="0" t="n">
        <v>110000</v>
      </c>
      <c r="H955" s="0" t="n">
        <v>24000</v>
      </c>
      <c r="I955" s="0" t="s">
        <v>2288</v>
      </c>
      <c r="J955" s="0" t="s">
        <v>2289</v>
      </c>
      <c r="K955" s="0" t="s">
        <v>2290</v>
      </c>
      <c r="L955" s="0" t="s">
        <v>2291</v>
      </c>
      <c r="M955" s="0" t="n">
        <v>2737.14111439892</v>
      </c>
      <c r="N955" s="0" t="n">
        <v>1.59767686444426</v>
      </c>
      <c r="O955" s="0" t="n">
        <v>5</v>
      </c>
      <c r="P955" s="0" t="n">
        <v>11</v>
      </c>
      <c r="Q955" s="0" t="n">
        <v>2.2</v>
      </c>
      <c r="R955" s="0" t="n">
        <v>2.18181818181818</v>
      </c>
      <c r="S955" s="0" t="n">
        <v>21.8181818181818</v>
      </c>
      <c r="T955" s="0" t="n">
        <v>76</v>
      </c>
      <c r="U955" s="0" t="n">
        <v>58</v>
      </c>
      <c r="V955" s="0" t="n">
        <v>10</v>
      </c>
      <c r="W955" s="0" t="n">
        <v>10</v>
      </c>
      <c r="X955" s="0" t="n">
        <v>0.8</v>
      </c>
      <c r="Y955" s="0" t="n">
        <v>1</v>
      </c>
      <c r="Z955" s="0" t="s">
        <v>35</v>
      </c>
      <c r="AA955" s="0" t="n">
        <v>10</v>
      </c>
      <c r="AB955" s="0" t="n">
        <v>0.1</v>
      </c>
      <c r="AC955" s="0" t="n">
        <f aca="false">V955/O955</f>
        <v>2</v>
      </c>
    </row>
    <row r="956" customFormat="false" ht="12.8" hidden="false" customHeight="false" outlineLevel="0" collapsed="false">
      <c r="A956" s="0" t="s">
        <v>2108</v>
      </c>
      <c r="B956" s="0" t="s">
        <v>311</v>
      </c>
      <c r="C956" s="0" t="n">
        <v>2081.31758117675</v>
      </c>
      <c r="D956" s="0" t="n">
        <v>125571.816686909</v>
      </c>
      <c r="E956" s="0" t="n">
        <v>25693.0678043562</v>
      </c>
      <c r="F956" s="0" t="n">
        <v>6878.74888255315</v>
      </c>
      <c r="G956" s="0" t="n">
        <v>70000</v>
      </c>
      <c r="H956" s="0" t="n">
        <v>23000</v>
      </c>
      <c r="I956" s="0" t="s">
        <v>2292</v>
      </c>
      <c r="J956" s="0" t="s">
        <v>2293</v>
      </c>
      <c r="K956" s="0" t="s">
        <v>2294</v>
      </c>
      <c r="L956" s="0" t="s">
        <v>2295</v>
      </c>
      <c r="M956" s="0" t="n">
        <v>-4073.01602240282</v>
      </c>
      <c r="N956" s="0" t="n">
        <v>-3.14167247339142</v>
      </c>
      <c r="O956" s="0" t="n">
        <v>6</v>
      </c>
      <c r="P956" s="0" t="n">
        <v>7</v>
      </c>
      <c r="Q956" s="0" t="n">
        <v>1.16666666666667</v>
      </c>
      <c r="R956" s="0" t="n">
        <v>3.28571428571429</v>
      </c>
      <c r="S956" s="0" t="n">
        <v>16.4285714285714</v>
      </c>
      <c r="T956" s="0" t="n">
        <v>89</v>
      </c>
      <c r="U956" s="0" t="n">
        <v>59</v>
      </c>
      <c r="V956" s="0" t="n">
        <v>20</v>
      </c>
      <c r="W956" s="0" t="n">
        <v>5</v>
      </c>
      <c r="X956" s="0" t="n">
        <v>0.8</v>
      </c>
      <c r="Y956" s="0" t="n">
        <v>1</v>
      </c>
      <c r="Z956" s="0" t="s">
        <v>35</v>
      </c>
      <c r="AA956" s="0" t="n">
        <v>10</v>
      </c>
      <c r="AB956" s="0" t="n">
        <v>0.1</v>
      </c>
      <c r="AC956" s="0" t="n">
        <f aca="false">V956/O956</f>
        <v>3.33333333333333</v>
      </c>
    </row>
    <row r="957" customFormat="false" ht="12.8" hidden="false" customHeight="false" outlineLevel="0" collapsed="false">
      <c r="A957" s="0" t="s">
        <v>2108</v>
      </c>
      <c r="B957" s="0" t="s">
        <v>316</v>
      </c>
      <c r="C957" s="0" t="n">
        <v>275.163542032241</v>
      </c>
      <c r="D957" s="0" t="n">
        <v>551448.123705694</v>
      </c>
      <c r="E957" s="0" t="n">
        <v>28047.1034628387</v>
      </c>
      <c r="F957" s="0" t="n">
        <v>8401.02024285584</v>
      </c>
      <c r="G957" s="0" t="n">
        <v>500000</v>
      </c>
      <c r="H957" s="0" t="n">
        <v>15000</v>
      </c>
      <c r="I957" s="0" t="s">
        <v>1248</v>
      </c>
      <c r="J957" s="0" t="s">
        <v>1249</v>
      </c>
      <c r="K957" s="0" t="s">
        <v>1250</v>
      </c>
      <c r="L957" s="0" t="s">
        <v>464</v>
      </c>
      <c r="M957" s="0" t="n">
        <v>-341.313497620984</v>
      </c>
      <c r="N957" s="0" t="n">
        <v>-0.061855750510719</v>
      </c>
      <c r="O957" s="0" t="n">
        <v>3</v>
      </c>
      <c r="P957" s="0" t="n">
        <v>5</v>
      </c>
      <c r="Q957" s="0" t="n">
        <v>1.66666666666667</v>
      </c>
      <c r="R957" s="0" t="n">
        <v>3</v>
      </c>
      <c r="S957" s="0" t="n">
        <v>30</v>
      </c>
      <c r="T957" s="0" t="n">
        <v>71</v>
      </c>
      <c r="U957" s="0" t="n">
        <v>60</v>
      </c>
      <c r="V957" s="0" t="n">
        <v>10</v>
      </c>
      <c r="W957" s="0" t="n">
        <v>5</v>
      </c>
      <c r="X957" s="0" t="n">
        <v>0.8</v>
      </c>
      <c r="Y957" s="0" t="n">
        <v>1</v>
      </c>
      <c r="Z957" s="0" t="s">
        <v>35</v>
      </c>
      <c r="AA957" s="0" t="n">
        <v>100</v>
      </c>
      <c r="AB957" s="0" t="n">
        <v>0.01</v>
      </c>
      <c r="AC957" s="0" t="n">
        <f aca="false">V957/O957</f>
        <v>3.33333333333333</v>
      </c>
    </row>
    <row r="958" customFormat="false" ht="12.8" hidden="false" customHeight="false" outlineLevel="0" collapsed="false">
      <c r="A958" s="0" t="s">
        <v>2108</v>
      </c>
      <c r="B958" s="0" t="s">
        <v>320</v>
      </c>
      <c r="C958" s="0" t="n">
        <v>1985.96607661247</v>
      </c>
      <c r="D958" s="0" t="n">
        <v>150112.811743654</v>
      </c>
      <c r="E958" s="0" t="n">
        <v>28963.7184619733</v>
      </c>
      <c r="F958" s="0" t="n">
        <v>7949.09328168157</v>
      </c>
      <c r="G958" s="0" t="n">
        <v>110000</v>
      </c>
      <c r="H958" s="0" t="n">
        <v>3200</v>
      </c>
      <c r="I958" s="0" t="s">
        <v>2296</v>
      </c>
      <c r="J958" s="0" t="s">
        <v>2297</v>
      </c>
      <c r="K958" s="0" t="s">
        <v>2298</v>
      </c>
      <c r="L958" s="0" t="s">
        <v>2299</v>
      </c>
      <c r="M958" s="0" t="n">
        <v>15085.6928918705</v>
      </c>
      <c r="N958" s="0" t="n">
        <v>11.1723430227595</v>
      </c>
      <c r="O958" s="0" t="n">
        <v>7</v>
      </c>
      <c r="P958" s="0" t="n">
        <v>11</v>
      </c>
      <c r="Q958" s="0" t="n">
        <v>1.57142857142857</v>
      </c>
      <c r="R958" s="0" t="n">
        <v>2.90909090909091</v>
      </c>
      <c r="S958" s="0" t="n">
        <v>14.5454545454545</v>
      </c>
      <c r="T958" s="0" t="n">
        <v>97</v>
      </c>
      <c r="U958" s="0" t="n">
        <v>61</v>
      </c>
      <c r="V958" s="0" t="n">
        <v>20</v>
      </c>
      <c r="W958" s="0" t="n">
        <v>10</v>
      </c>
      <c r="X958" s="0" t="n">
        <v>0.65</v>
      </c>
      <c r="Y958" s="0" t="n">
        <v>1</v>
      </c>
      <c r="Z958" s="0" t="s">
        <v>35</v>
      </c>
      <c r="AA958" s="0" t="n">
        <v>10</v>
      </c>
      <c r="AB958" s="0" t="n">
        <v>0.01</v>
      </c>
      <c r="AC958" s="0" t="n">
        <f aca="false">V958/O958</f>
        <v>2.85714285714286</v>
      </c>
    </row>
    <row r="959" customFormat="false" ht="12.8" hidden="false" customHeight="false" outlineLevel="0" collapsed="false">
      <c r="A959" s="0" t="s">
        <v>2108</v>
      </c>
      <c r="B959" s="0" t="s">
        <v>325</v>
      </c>
      <c r="C959" s="0" t="n">
        <v>165.966757774353</v>
      </c>
      <c r="D959" s="0" t="n">
        <v>1025287.16577214</v>
      </c>
      <c r="E959" s="0" t="n">
        <v>34570.7073622948</v>
      </c>
      <c r="F959" s="0" t="n">
        <v>10716.458409855</v>
      </c>
      <c r="G959" s="0" t="n">
        <v>800000</v>
      </c>
      <c r="H959" s="0" t="n">
        <v>180000</v>
      </c>
      <c r="I959" s="0" t="s">
        <v>2300</v>
      </c>
      <c r="J959" s="0" t="s">
        <v>2301</v>
      </c>
      <c r="K959" s="0" t="s">
        <v>2302</v>
      </c>
      <c r="L959" s="0" t="s">
        <v>2303</v>
      </c>
      <c r="M959" s="0" t="n">
        <v>-177161.620942458</v>
      </c>
      <c r="N959" s="0" t="n">
        <v>-14.7334026113917</v>
      </c>
      <c r="O959" s="0" t="n">
        <v>4</v>
      </c>
      <c r="P959" s="0" t="n">
        <v>8</v>
      </c>
      <c r="Q959" s="0" t="n">
        <v>2</v>
      </c>
      <c r="R959" s="0" t="n">
        <v>2.25</v>
      </c>
      <c r="S959" s="0" t="n">
        <v>22.5</v>
      </c>
      <c r="T959" s="0" t="n">
        <v>107</v>
      </c>
      <c r="U959" s="0" t="n">
        <v>62</v>
      </c>
      <c r="V959" s="0" t="n">
        <v>10</v>
      </c>
      <c r="W959" s="0" t="n">
        <v>10</v>
      </c>
      <c r="X959" s="0" t="n">
        <v>0.65</v>
      </c>
      <c r="Y959" s="0" t="n">
        <v>1</v>
      </c>
      <c r="Z959" s="0" t="s">
        <v>35</v>
      </c>
      <c r="AA959" s="0" t="n">
        <v>100</v>
      </c>
      <c r="AB959" s="0" t="n">
        <v>0.1</v>
      </c>
      <c r="AC959" s="0" t="n">
        <f aca="false">V959/O959</f>
        <v>2.5</v>
      </c>
    </row>
    <row r="960" customFormat="false" ht="12.8" hidden="false" customHeight="false" outlineLevel="0" collapsed="false">
      <c r="A960" s="0" t="s">
        <v>2108</v>
      </c>
      <c r="B960" s="0" t="s">
        <v>330</v>
      </c>
      <c r="C960" s="0" t="n">
        <v>786.828032970428</v>
      </c>
      <c r="D960" s="0" t="n">
        <v>926653.075609625</v>
      </c>
      <c r="E960" s="0" t="n">
        <v>20197.920676716</v>
      </c>
      <c r="F960" s="0" t="n">
        <v>6455.15493290906</v>
      </c>
      <c r="G960" s="0" t="n">
        <v>700000</v>
      </c>
      <c r="H960" s="0" t="n">
        <v>200000</v>
      </c>
      <c r="I960" s="0" t="s">
        <v>2304</v>
      </c>
      <c r="J960" s="0" t="s">
        <v>2305</v>
      </c>
      <c r="K960" s="0" t="s">
        <v>2306</v>
      </c>
      <c r="L960" s="0" t="s">
        <v>239</v>
      </c>
      <c r="M960" s="0" t="n">
        <v>116535.390935083</v>
      </c>
      <c r="N960" s="0" t="n">
        <v>14.3849953086631</v>
      </c>
      <c r="O960" s="0" t="n">
        <v>7</v>
      </c>
      <c r="P960" s="0" t="n">
        <v>7</v>
      </c>
      <c r="Q960" s="0" t="n">
        <v>1</v>
      </c>
      <c r="R960" s="0" t="n">
        <v>2.85714285714286</v>
      </c>
      <c r="S960" s="0" t="n">
        <v>14.2857142857143</v>
      </c>
      <c r="T960" s="0" t="n">
        <v>73</v>
      </c>
      <c r="U960" s="0" t="n">
        <v>63</v>
      </c>
      <c r="V960" s="0" t="n">
        <v>20</v>
      </c>
      <c r="W960" s="0" t="n">
        <v>5</v>
      </c>
      <c r="X960" s="0" t="n">
        <v>0.65</v>
      </c>
      <c r="Y960" s="0" t="n">
        <v>1</v>
      </c>
      <c r="Z960" s="0" t="s">
        <v>35</v>
      </c>
      <c r="AA960" s="0" t="n">
        <v>100</v>
      </c>
      <c r="AB960" s="0" t="n">
        <v>0.1</v>
      </c>
      <c r="AC960" s="0" t="n">
        <f aca="false">V960/O960</f>
        <v>2.85714285714286</v>
      </c>
    </row>
    <row r="961" customFormat="false" ht="12.8" hidden="false" customHeight="false" outlineLevel="0" collapsed="false">
      <c r="A961" s="0" t="s">
        <v>2108</v>
      </c>
      <c r="B961" s="0" t="s">
        <v>334</v>
      </c>
      <c r="C961" s="0" t="n">
        <v>1223.96506500244</v>
      </c>
      <c r="D961" s="0" t="n">
        <v>82359.1512313143</v>
      </c>
      <c r="E961" s="0" t="n">
        <v>15776.0133086327</v>
      </c>
      <c r="F961" s="0" t="n">
        <v>4583.13792268158</v>
      </c>
      <c r="G961" s="0" t="n">
        <v>60000</v>
      </c>
      <c r="H961" s="0" t="n">
        <v>2000</v>
      </c>
      <c r="I961" s="0" t="s">
        <v>2307</v>
      </c>
      <c r="J961" s="0" t="s">
        <v>2308</v>
      </c>
      <c r="K961" s="0" t="s">
        <v>2309</v>
      </c>
      <c r="L961" s="0" t="s">
        <v>2310</v>
      </c>
      <c r="M961" s="0" t="n">
        <v>9925.76838156711</v>
      </c>
      <c r="N961" s="0" t="n">
        <v>13.7033063914144</v>
      </c>
      <c r="O961" s="0" t="n">
        <v>3</v>
      </c>
      <c r="P961" s="0" t="n">
        <v>6</v>
      </c>
      <c r="Q961" s="0" t="n">
        <v>2</v>
      </c>
      <c r="R961" s="0" t="n">
        <v>3.33333333333333</v>
      </c>
      <c r="S961" s="0" t="n">
        <v>33.3333333333333</v>
      </c>
      <c r="T961" s="0" t="n">
        <v>95</v>
      </c>
      <c r="U961" s="0" t="n">
        <v>64</v>
      </c>
      <c r="V961" s="0" t="n">
        <v>10</v>
      </c>
      <c r="W961" s="0" t="n">
        <v>5</v>
      </c>
      <c r="X961" s="0" t="n">
        <v>0.65</v>
      </c>
      <c r="Y961" s="0" t="n">
        <v>1</v>
      </c>
      <c r="Z961" s="0" t="s">
        <v>35</v>
      </c>
      <c r="AA961" s="0" t="n">
        <v>10</v>
      </c>
      <c r="AB961" s="0" t="n">
        <v>0.01</v>
      </c>
      <c r="AC961" s="0" t="n">
        <f aca="false">V961/O961</f>
        <v>3.33333333333333</v>
      </c>
    </row>
    <row r="962" customFormat="false" ht="12.8" hidden="false" customHeight="false" outlineLevel="0" collapsed="false">
      <c r="A962" s="0" t="s">
        <v>2108</v>
      </c>
      <c r="B962" s="0" t="s">
        <v>339</v>
      </c>
      <c r="C962" s="0" t="n">
        <v>132.44314455986</v>
      </c>
      <c r="D962" s="0" t="n">
        <v>93985.1649233998</v>
      </c>
      <c r="E962" s="0" t="n">
        <v>17411.2995343802</v>
      </c>
      <c r="F962" s="0" t="n">
        <v>4573.86538901955</v>
      </c>
      <c r="G962" s="0" t="n">
        <v>60000</v>
      </c>
      <c r="H962" s="0" t="n">
        <v>12000</v>
      </c>
      <c r="I962" s="0" t="s">
        <v>2311</v>
      </c>
      <c r="J962" s="0" t="s">
        <v>2312</v>
      </c>
      <c r="K962" s="0" t="s">
        <v>2313</v>
      </c>
      <c r="L962" s="0" t="s">
        <v>40</v>
      </c>
      <c r="M962" s="0" t="n">
        <v>6545.22635763812</v>
      </c>
      <c r="N962" s="0" t="n">
        <v>7.48539679349797</v>
      </c>
      <c r="O962" s="0" t="n">
        <v>5</v>
      </c>
      <c r="P962" s="0" t="n">
        <v>6</v>
      </c>
      <c r="Q962" s="0" t="n">
        <v>1.2</v>
      </c>
      <c r="R962" s="0" t="n">
        <v>2</v>
      </c>
      <c r="S962" s="0" t="n">
        <v>20</v>
      </c>
      <c r="T962" s="0" t="n">
        <v>40</v>
      </c>
      <c r="U962" s="0" t="n">
        <v>65</v>
      </c>
      <c r="V962" s="0" t="n">
        <v>10</v>
      </c>
      <c r="W962" s="0" t="n">
        <v>5</v>
      </c>
      <c r="X962" s="0" t="n">
        <v>0.65</v>
      </c>
      <c r="Y962" s="0" t="n">
        <v>1</v>
      </c>
      <c r="Z962" s="0" t="s">
        <v>35</v>
      </c>
      <c r="AA962" s="0" t="n">
        <v>10</v>
      </c>
      <c r="AB962" s="0" t="n">
        <v>0.1</v>
      </c>
      <c r="AC962" s="0" t="n">
        <f aca="false">V962/O962</f>
        <v>2</v>
      </c>
    </row>
    <row r="963" customFormat="false" ht="12.8" hidden="false" customHeight="false" outlineLevel="0" collapsed="false">
      <c r="A963" s="0" t="s">
        <v>2108</v>
      </c>
      <c r="B963" s="0" t="s">
        <v>344</v>
      </c>
      <c r="C963" s="0" t="n">
        <v>2334.01590633392</v>
      </c>
      <c r="D963" s="0" t="n">
        <v>166259.357486667</v>
      </c>
      <c r="E963" s="0" t="n">
        <v>28480.1829662152</v>
      </c>
      <c r="F963" s="0" t="n">
        <v>9779.17452045223</v>
      </c>
      <c r="G963" s="0" t="n">
        <v>100000</v>
      </c>
      <c r="H963" s="0" t="n">
        <v>28000</v>
      </c>
      <c r="I963" s="0" t="s">
        <v>2314</v>
      </c>
      <c r="J963" s="0" t="s">
        <v>2315</v>
      </c>
      <c r="K963" s="0" t="s">
        <v>2316</v>
      </c>
      <c r="L963" s="0" t="s">
        <v>2317</v>
      </c>
      <c r="M963" s="0" t="n">
        <v>-22511.322575911</v>
      </c>
      <c r="N963" s="0" t="n">
        <v>-11.9252219510192</v>
      </c>
      <c r="O963" s="0" t="n">
        <v>6</v>
      </c>
      <c r="P963" s="0" t="n">
        <v>10</v>
      </c>
      <c r="Q963" s="0" t="n">
        <v>1.66666666666667</v>
      </c>
      <c r="R963" s="0" t="n">
        <v>2.8</v>
      </c>
      <c r="S963" s="0" t="n">
        <v>14</v>
      </c>
      <c r="T963" s="0" t="n">
        <v>77</v>
      </c>
      <c r="U963" s="0" t="n">
        <v>66</v>
      </c>
      <c r="V963" s="0" t="n">
        <v>20</v>
      </c>
      <c r="W963" s="0" t="n">
        <v>10</v>
      </c>
      <c r="X963" s="0" t="n">
        <v>0.65</v>
      </c>
      <c r="Y963" s="0" t="n">
        <v>1</v>
      </c>
      <c r="Z963" s="0" t="s">
        <v>35</v>
      </c>
      <c r="AA963" s="0" t="n">
        <v>10</v>
      </c>
      <c r="AB963" s="0" t="n">
        <v>0.1</v>
      </c>
      <c r="AC963" s="0" t="n">
        <f aca="false">V963/O963</f>
        <v>3.33333333333333</v>
      </c>
    </row>
    <row r="964" customFormat="false" ht="12.8" hidden="false" customHeight="false" outlineLevel="0" collapsed="false">
      <c r="A964" s="0" t="s">
        <v>2108</v>
      </c>
      <c r="B964" s="0" t="s">
        <v>349</v>
      </c>
      <c r="C964" s="0" t="n">
        <v>427.93393421173</v>
      </c>
      <c r="D964" s="0" t="n">
        <v>81399.6433124596</v>
      </c>
      <c r="E964" s="0" t="n">
        <v>14658.8563077448</v>
      </c>
      <c r="F964" s="0" t="n">
        <v>3740.78700471476</v>
      </c>
      <c r="G964" s="0" t="n">
        <v>60000</v>
      </c>
      <c r="H964" s="0" t="n">
        <v>3000</v>
      </c>
      <c r="I964" s="0" t="s">
        <v>2318</v>
      </c>
      <c r="J964" s="0" t="s">
        <v>2319</v>
      </c>
      <c r="K964" s="0" t="s">
        <v>2320</v>
      </c>
      <c r="L964" s="0" t="s">
        <v>2321</v>
      </c>
      <c r="M964" s="0" t="n">
        <v>4790.58425431881</v>
      </c>
      <c r="N964" s="0" t="n">
        <v>6.25328690002981</v>
      </c>
      <c r="O964" s="0" t="n">
        <v>2</v>
      </c>
      <c r="P964" s="0" t="n">
        <v>6</v>
      </c>
      <c r="Q964" s="0" t="n">
        <v>3</v>
      </c>
      <c r="R964" s="0" t="n">
        <v>5</v>
      </c>
      <c r="S964" s="0" t="n">
        <v>50</v>
      </c>
      <c r="T964" s="0" t="n">
        <v>186</v>
      </c>
      <c r="U964" s="0" t="n">
        <v>67</v>
      </c>
      <c r="V964" s="0" t="n">
        <v>10</v>
      </c>
      <c r="W964" s="0" t="n">
        <v>5</v>
      </c>
      <c r="X964" s="0" t="n">
        <v>0.8</v>
      </c>
      <c r="Y964" s="0" t="n">
        <v>1</v>
      </c>
      <c r="Z964" s="0" t="s">
        <v>35</v>
      </c>
      <c r="AA964" s="0" t="n">
        <v>10</v>
      </c>
      <c r="AB964" s="0" t="n">
        <v>0.01</v>
      </c>
      <c r="AC964" s="0" t="n">
        <f aca="false">V964/O964</f>
        <v>5</v>
      </c>
    </row>
    <row r="965" customFormat="false" ht="12.8" hidden="false" customHeight="false" outlineLevel="0" collapsed="false">
      <c r="A965" s="0" t="s">
        <v>2108</v>
      </c>
      <c r="B965" s="0" t="s">
        <v>354</v>
      </c>
      <c r="C965" s="0" t="n">
        <v>3814.37201070785</v>
      </c>
      <c r="D965" s="0" t="n">
        <v>167788.858282005</v>
      </c>
      <c r="E965" s="0" t="n">
        <v>31848.3406204739</v>
      </c>
      <c r="F965" s="0" t="n">
        <v>10440.5176615314</v>
      </c>
      <c r="G965" s="0" t="n">
        <v>120000</v>
      </c>
      <c r="H965" s="0" t="n">
        <v>5500</v>
      </c>
      <c r="I965" s="0" t="s">
        <v>2322</v>
      </c>
      <c r="J965" s="0" t="s">
        <v>2323</v>
      </c>
      <c r="K965" s="0" t="s">
        <v>2324</v>
      </c>
      <c r="L965" s="0" t="s">
        <v>2325</v>
      </c>
      <c r="M965" s="0" t="n">
        <v>15691.1740904173</v>
      </c>
      <c r="N965" s="0" t="n">
        <v>10.3165108488122</v>
      </c>
      <c r="O965" s="0" t="n">
        <v>5</v>
      </c>
      <c r="P965" s="0" t="n">
        <v>12</v>
      </c>
      <c r="Q965" s="0" t="n">
        <v>2.4</v>
      </c>
      <c r="R965" s="0" t="n">
        <v>4.58333333333333</v>
      </c>
      <c r="S965" s="0" t="n">
        <v>22.9166666666667</v>
      </c>
      <c r="T965" s="0" t="n">
        <v>86</v>
      </c>
      <c r="U965" s="0" t="n">
        <v>68</v>
      </c>
      <c r="V965" s="0" t="n">
        <v>20</v>
      </c>
      <c r="W965" s="0" t="n">
        <v>10</v>
      </c>
      <c r="X965" s="0" t="n">
        <v>0.8</v>
      </c>
      <c r="Y965" s="0" t="n">
        <v>1</v>
      </c>
      <c r="Z965" s="0" t="s">
        <v>35</v>
      </c>
      <c r="AA965" s="0" t="n">
        <v>10</v>
      </c>
      <c r="AB965" s="0" t="n">
        <v>0.01</v>
      </c>
      <c r="AC965" s="0" t="n">
        <f aca="false">V965/O965</f>
        <v>4</v>
      </c>
    </row>
    <row r="966" customFormat="false" ht="12.8" hidden="false" customHeight="false" outlineLevel="0" collapsed="false">
      <c r="A966" s="0" t="s">
        <v>2108</v>
      </c>
      <c r="B966" s="0" t="s">
        <v>359</v>
      </c>
      <c r="C966" s="0" t="n">
        <v>1012.07559871673</v>
      </c>
      <c r="D966" s="0" t="n">
        <v>118356.325129467</v>
      </c>
      <c r="E966" s="0" t="n">
        <v>20837.6065380824</v>
      </c>
      <c r="F966" s="0" t="n">
        <v>7518.71859138518</v>
      </c>
      <c r="G966" s="0" t="n">
        <v>70000</v>
      </c>
      <c r="H966" s="0" t="n">
        <v>20000</v>
      </c>
      <c r="I966" s="0" t="s">
        <v>2326</v>
      </c>
      <c r="J966" s="0" t="s">
        <v>2327</v>
      </c>
      <c r="K966" s="0" t="s">
        <v>2328</v>
      </c>
      <c r="L966" s="0" t="s">
        <v>239</v>
      </c>
      <c r="M966" s="0" t="n">
        <v>-6694.36640234426</v>
      </c>
      <c r="N966" s="0" t="n">
        <v>-5.35332217706391</v>
      </c>
      <c r="O966" s="0" t="n">
        <v>7</v>
      </c>
      <c r="P966" s="0" t="n">
        <v>7</v>
      </c>
      <c r="Q966" s="0" t="n">
        <v>1</v>
      </c>
      <c r="R966" s="0" t="n">
        <v>2.85714285714286</v>
      </c>
      <c r="S966" s="0" t="n">
        <v>14.2857142857143</v>
      </c>
      <c r="T966" s="0" t="n">
        <v>48</v>
      </c>
      <c r="U966" s="0" t="n">
        <v>69</v>
      </c>
      <c r="V966" s="0" t="n">
        <v>20</v>
      </c>
      <c r="W966" s="0" t="n">
        <v>5</v>
      </c>
      <c r="X966" s="0" t="n">
        <v>0.65</v>
      </c>
      <c r="Y966" s="0" t="n">
        <v>100</v>
      </c>
      <c r="Z966" s="0" t="s">
        <v>35</v>
      </c>
      <c r="AA966" s="0" t="n">
        <v>10</v>
      </c>
      <c r="AB966" s="0" t="n">
        <v>0.1</v>
      </c>
      <c r="AC966" s="0" t="n">
        <f aca="false">V966/O966</f>
        <v>2.85714285714286</v>
      </c>
    </row>
    <row r="967" customFormat="false" ht="12.8" hidden="false" customHeight="false" outlineLevel="0" collapsed="false">
      <c r="A967" s="0" t="s">
        <v>2108</v>
      </c>
      <c r="B967" s="0" t="s">
        <v>363</v>
      </c>
      <c r="C967" s="0" t="n">
        <v>124.534667730331</v>
      </c>
      <c r="D967" s="0" t="n">
        <v>163972.090887393</v>
      </c>
      <c r="E967" s="0" t="n">
        <v>34542.7637533756</v>
      </c>
      <c r="F967" s="0" t="n">
        <v>9429.32713401743</v>
      </c>
      <c r="G967" s="0" t="n">
        <v>100000</v>
      </c>
      <c r="H967" s="0" t="n">
        <v>20000</v>
      </c>
      <c r="I967" s="0" t="s">
        <v>2329</v>
      </c>
      <c r="J967" s="0" t="s">
        <v>2330</v>
      </c>
      <c r="K967" s="0" t="s">
        <v>2331</v>
      </c>
      <c r="L967" s="0" t="s">
        <v>2332</v>
      </c>
      <c r="M967" s="0" t="n">
        <v>5691.47833236653</v>
      </c>
      <c r="N967" s="0" t="n">
        <v>3.595815204713</v>
      </c>
      <c r="O967" s="0" t="n">
        <v>5</v>
      </c>
      <c r="P967" s="0" t="n">
        <v>10</v>
      </c>
      <c r="Q967" s="0" t="n">
        <v>2</v>
      </c>
      <c r="R967" s="0" t="n">
        <v>2</v>
      </c>
      <c r="S967" s="0" t="n">
        <v>20</v>
      </c>
      <c r="T967" s="0" t="n">
        <v>389</v>
      </c>
      <c r="U967" s="0" t="n">
        <v>70</v>
      </c>
      <c r="V967" s="0" t="n">
        <v>10</v>
      </c>
      <c r="W967" s="0" t="n">
        <v>10</v>
      </c>
      <c r="X967" s="0" t="n">
        <v>0.65</v>
      </c>
      <c r="Y967" s="0" t="n">
        <v>100</v>
      </c>
      <c r="Z967" s="0" t="s">
        <v>35</v>
      </c>
      <c r="AA967" s="0" t="n">
        <v>10</v>
      </c>
      <c r="AB967" s="0" t="n">
        <v>0.1</v>
      </c>
      <c r="AC967" s="0" t="n">
        <f aca="false">V967/O967</f>
        <v>2</v>
      </c>
    </row>
    <row r="968" customFormat="false" ht="12.8" hidden="false" customHeight="false" outlineLevel="0" collapsed="false">
      <c r="A968" s="0" t="s">
        <v>2108</v>
      </c>
      <c r="B968" s="0" t="s">
        <v>368</v>
      </c>
      <c r="C968" s="0" t="n">
        <v>2831.833517313</v>
      </c>
      <c r="D968" s="0" t="n">
        <v>107501.466886562</v>
      </c>
      <c r="E968" s="0" t="n">
        <v>26268.5932302208</v>
      </c>
      <c r="F968" s="0" t="n">
        <v>8832.87365634195</v>
      </c>
      <c r="G968" s="0" t="n">
        <v>70000</v>
      </c>
      <c r="H968" s="0" t="n">
        <v>2400</v>
      </c>
      <c r="I968" s="0" t="s">
        <v>2333</v>
      </c>
      <c r="J968" s="0" t="s">
        <v>2334</v>
      </c>
      <c r="K968" s="0" t="s">
        <v>2335</v>
      </c>
      <c r="L968" s="0" t="s">
        <v>315</v>
      </c>
      <c r="M968" s="0" t="n">
        <v>12754.3961319176</v>
      </c>
      <c r="N968" s="0" t="n">
        <v>13.4615202668863</v>
      </c>
      <c r="O968" s="0" t="n">
        <v>6</v>
      </c>
      <c r="P968" s="0" t="n">
        <v>7</v>
      </c>
      <c r="Q968" s="0" t="n">
        <v>1.16666666666667</v>
      </c>
      <c r="R968" s="0" t="n">
        <v>3.42857142857143</v>
      </c>
      <c r="S968" s="0" t="n">
        <v>17.1428571428571</v>
      </c>
      <c r="T968" s="0" t="n">
        <v>56</v>
      </c>
      <c r="U968" s="0" t="n">
        <v>71</v>
      </c>
      <c r="V968" s="0" t="n">
        <v>20</v>
      </c>
      <c r="W968" s="0" t="n">
        <v>5</v>
      </c>
      <c r="X968" s="0" t="n">
        <v>0.8</v>
      </c>
      <c r="Y968" s="0" t="n">
        <v>100</v>
      </c>
      <c r="Z968" s="0" t="s">
        <v>35</v>
      </c>
      <c r="AA968" s="0" t="n">
        <v>10</v>
      </c>
      <c r="AB968" s="0" t="n">
        <v>0.01</v>
      </c>
      <c r="AC968" s="0" t="n">
        <f aca="false">V968/O968</f>
        <v>3.33333333333333</v>
      </c>
    </row>
    <row r="969" customFormat="false" ht="12.8" hidden="false" customHeight="false" outlineLevel="0" collapsed="false">
      <c r="A969" s="0" t="s">
        <v>2108</v>
      </c>
      <c r="B969" s="0" t="s">
        <v>373</v>
      </c>
      <c r="C969" s="0" t="n">
        <v>1184.56353449821</v>
      </c>
      <c r="D969" s="0" t="n">
        <v>144180.899620316</v>
      </c>
      <c r="E969" s="0" t="n">
        <v>29233.6185614801</v>
      </c>
      <c r="F969" s="0" t="n">
        <v>8747.28105883626</v>
      </c>
      <c r="G969" s="0" t="n">
        <v>100000</v>
      </c>
      <c r="H969" s="0" t="n">
        <v>6200</v>
      </c>
      <c r="I969" s="0" t="s">
        <v>2336</v>
      </c>
      <c r="J969" s="0" t="s">
        <v>2337</v>
      </c>
      <c r="K969" s="0" t="s">
        <v>2338</v>
      </c>
      <c r="L969" s="0" t="s">
        <v>2339</v>
      </c>
      <c r="M969" s="0" t="n">
        <v>6856.6878309077</v>
      </c>
      <c r="N969" s="0" t="n">
        <v>4.9930654919197</v>
      </c>
      <c r="O969" s="0" t="n">
        <v>2</v>
      </c>
      <c r="P969" s="0" t="n">
        <v>10</v>
      </c>
      <c r="Q969" s="0" t="n">
        <v>5</v>
      </c>
      <c r="R969" s="0" t="n">
        <v>6.2</v>
      </c>
      <c r="S969" s="0" t="n">
        <v>62</v>
      </c>
      <c r="T969" s="0" t="n">
        <v>135</v>
      </c>
      <c r="U969" s="0" t="n">
        <v>72</v>
      </c>
      <c r="V969" s="0" t="n">
        <v>10</v>
      </c>
      <c r="W969" s="0" t="n">
        <v>10</v>
      </c>
      <c r="X969" s="0" t="n">
        <v>0.8</v>
      </c>
      <c r="Y969" s="0" t="n">
        <v>100</v>
      </c>
      <c r="Z969" s="0" t="s">
        <v>35</v>
      </c>
      <c r="AA969" s="0" t="n">
        <v>10</v>
      </c>
      <c r="AB969" s="0" t="n">
        <v>0.01</v>
      </c>
      <c r="AC969" s="0" t="n">
        <f aca="false">V969/O969</f>
        <v>5</v>
      </c>
    </row>
    <row r="970" customFormat="false" ht="12.8" hidden="false" customHeight="false" outlineLevel="0" collapsed="false">
      <c r="A970" s="0" t="s">
        <v>2108</v>
      </c>
      <c r="B970" s="0" t="s">
        <v>378</v>
      </c>
      <c r="C970" s="0" t="n">
        <v>267.013804912567</v>
      </c>
      <c r="D970" s="0" t="n">
        <v>62440.0118642101</v>
      </c>
      <c r="E970" s="0" t="n">
        <v>8589.26699953602</v>
      </c>
      <c r="F970" s="0" t="n">
        <v>2250.74486467415</v>
      </c>
      <c r="G970" s="0" t="n">
        <v>50000</v>
      </c>
      <c r="H970" s="0" t="n">
        <v>1600</v>
      </c>
      <c r="I970" s="0" t="s">
        <v>2340</v>
      </c>
      <c r="J970" s="0" t="s">
        <v>2341</v>
      </c>
      <c r="K970" s="0" t="s">
        <v>2342</v>
      </c>
      <c r="L970" s="0" t="s">
        <v>94</v>
      </c>
      <c r="M970" s="0" t="n">
        <v>1649.72969862671</v>
      </c>
      <c r="N970" s="0" t="n">
        <v>2.71380496990144</v>
      </c>
      <c r="O970" s="0" t="n">
        <v>3</v>
      </c>
      <c r="P970" s="0" t="n">
        <v>5</v>
      </c>
      <c r="Q970" s="0" t="n">
        <v>1.66666666666667</v>
      </c>
      <c r="R970" s="0" t="n">
        <v>3.2</v>
      </c>
      <c r="S970" s="0" t="n">
        <v>32</v>
      </c>
      <c r="T970" s="0" t="n">
        <v>46</v>
      </c>
      <c r="U970" s="0" t="n">
        <v>73</v>
      </c>
      <c r="V970" s="0" t="n">
        <v>10</v>
      </c>
      <c r="W970" s="0" t="n">
        <v>5</v>
      </c>
      <c r="X970" s="0" t="n">
        <v>0.65</v>
      </c>
      <c r="Y970" s="0" t="n">
        <v>1</v>
      </c>
      <c r="Z970" s="0" t="s">
        <v>114</v>
      </c>
      <c r="AA970" s="0" t="n">
        <v>10</v>
      </c>
      <c r="AB970" s="0" t="n">
        <v>0.01</v>
      </c>
      <c r="AC970" s="0" t="n">
        <f aca="false">V970/O970</f>
        <v>3.33333333333333</v>
      </c>
    </row>
    <row r="971" customFormat="false" ht="12.8" hidden="false" customHeight="false" outlineLevel="0" collapsed="false">
      <c r="A971" s="0" t="s">
        <v>2108</v>
      </c>
      <c r="B971" s="0" t="s">
        <v>382</v>
      </c>
      <c r="C971" s="0" t="n">
        <v>3482.25927877426</v>
      </c>
      <c r="D971" s="0" t="n">
        <v>123697.896827504</v>
      </c>
      <c r="E971" s="0" t="n">
        <v>22254.0162756405</v>
      </c>
      <c r="F971" s="0" t="n">
        <v>7643.88055186415</v>
      </c>
      <c r="G971" s="0" t="n">
        <v>90000</v>
      </c>
      <c r="H971" s="0" t="n">
        <v>3800</v>
      </c>
      <c r="I971" s="0" t="s">
        <v>2343</v>
      </c>
      <c r="J971" s="0" t="s">
        <v>2344</v>
      </c>
      <c r="K971" s="0" t="s">
        <v>2345</v>
      </c>
      <c r="L971" s="0" t="s">
        <v>2346</v>
      </c>
      <c r="M971" s="0" t="n">
        <v>-662.35695153143</v>
      </c>
      <c r="N971" s="0" t="n">
        <v>-0.532611450526877</v>
      </c>
      <c r="O971" s="0" t="n">
        <v>5</v>
      </c>
      <c r="P971" s="0" t="n">
        <v>9</v>
      </c>
      <c r="Q971" s="0" t="n">
        <v>1.8</v>
      </c>
      <c r="R971" s="0" t="n">
        <v>4.22222222222222</v>
      </c>
      <c r="S971" s="0" t="n">
        <v>21.1111111111111</v>
      </c>
      <c r="T971" s="0" t="n">
        <v>86</v>
      </c>
      <c r="U971" s="0" t="n">
        <v>74</v>
      </c>
      <c r="V971" s="0" t="n">
        <v>20</v>
      </c>
      <c r="W971" s="0" t="n">
        <v>10</v>
      </c>
      <c r="X971" s="0" t="n">
        <v>0.65</v>
      </c>
      <c r="Y971" s="0" t="n">
        <v>1</v>
      </c>
      <c r="Z971" s="0" t="s">
        <v>114</v>
      </c>
      <c r="AA971" s="0" t="n">
        <v>10</v>
      </c>
      <c r="AB971" s="0" t="n">
        <v>0.01</v>
      </c>
      <c r="AC971" s="0" t="n">
        <f aca="false">V971/O971</f>
        <v>4</v>
      </c>
    </row>
    <row r="972" customFormat="false" ht="12.8" hidden="false" customHeight="false" outlineLevel="0" collapsed="false">
      <c r="A972" s="0" t="s">
        <v>2108</v>
      </c>
      <c r="B972" s="0" t="s">
        <v>387</v>
      </c>
      <c r="C972" s="0" t="n">
        <v>549.024920940399</v>
      </c>
      <c r="D972" s="0" t="n">
        <v>85184.1781402185</v>
      </c>
      <c r="E972" s="0" t="n">
        <v>16291.1408631752</v>
      </c>
      <c r="F972" s="0" t="n">
        <v>3893.03727704333</v>
      </c>
      <c r="G972" s="0" t="n">
        <v>50000</v>
      </c>
      <c r="H972" s="0" t="n">
        <v>15000</v>
      </c>
      <c r="I972" s="0" t="s">
        <v>2347</v>
      </c>
      <c r="J972" s="0" t="s">
        <v>2348</v>
      </c>
      <c r="K972" s="0" t="s">
        <v>2349</v>
      </c>
      <c r="L972" s="0" t="s">
        <v>464</v>
      </c>
      <c r="M972" s="0" t="n">
        <v>-2200.67827508239</v>
      </c>
      <c r="N972" s="0" t="n">
        <v>-2.51837488251231</v>
      </c>
      <c r="O972" s="0" t="n">
        <v>3</v>
      </c>
      <c r="P972" s="0" t="n">
        <v>5</v>
      </c>
      <c r="Q972" s="0" t="n">
        <v>1.66666666666667</v>
      </c>
      <c r="R972" s="0" t="n">
        <v>3</v>
      </c>
      <c r="S972" s="0" t="n">
        <v>30</v>
      </c>
      <c r="T972" s="0" t="n">
        <v>77</v>
      </c>
      <c r="U972" s="0" t="n">
        <v>75</v>
      </c>
      <c r="V972" s="0" t="n">
        <v>10</v>
      </c>
      <c r="W972" s="0" t="n">
        <v>5</v>
      </c>
      <c r="X972" s="0" t="n">
        <v>0.8</v>
      </c>
      <c r="Y972" s="0" t="n">
        <v>1</v>
      </c>
      <c r="Z972" s="0" t="s">
        <v>114</v>
      </c>
      <c r="AA972" s="0" t="n">
        <v>10</v>
      </c>
      <c r="AB972" s="0" t="n">
        <v>0.1</v>
      </c>
      <c r="AC972" s="0" t="n">
        <f aca="false">V972/O972</f>
        <v>3.33333333333333</v>
      </c>
    </row>
    <row r="973" customFormat="false" ht="12.8" hidden="false" customHeight="false" outlineLevel="0" collapsed="false">
      <c r="A973" s="0" t="s">
        <v>2108</v>
      </c>
      <c r="B973" s="0" t="s">
        <v>392</v>
      </c>
      <c r="C973" s="0" t="n">
        <v>1294.93352699279</v>
      </c>
      <c r="D973" s="0" t="n">
        <v>175882.949193231</v>
      </c>
      <c r="E973" s="0" t="n">
        <v>20167.3667299124</v>
      </c>
      <c r="F973" s="0" t="n">
        <v>6715.58246331947</v>
      </c>
      <c r="G973" s="0" t="n">
        <v>120000</v>
      </c>
      <c r="H973" s="0" t="n">
        <v>29000</v>
      </c>
      <c r="I973" s="0" t="s">
        <v>2350</v>
      </c>
      <c r="J973" s="0" t="s">
        <v>2351</v>
      </c>
      <c r="K973" s="0" t="s">
        <v>2352</v>
      </c>
      <c r="L973" s="0" t="s">
        <v>2353</v>
      </c>
      <c r="M973" s="0" t="n">
        <v>-12968.98068388</v>
      </c>
      <c r="N973" s="0" t="n">
        <v>-6.86727463802944</v>
      </c>
      <c r="O973" s="0" t="n">
        <v>8</v>
      </c>
      <c r="P973" s="0" t="n">
        <v>12</v>
      </c>
      <c r="Q973" s="0" t="n">
        <v>1.5</v>
      </c>
      <c r="R973" s="0" t="n">
        <v>2.41666666666667</v>
      </c>
      <c r="S973" s="0" t="n">
        <v>12.0833333333333</v>
      </c>
      <c r="T973" s="0" t="n">
        <v>102</v>
      </c>
      <c r="U973" s="0" t="n">
        <v>76</v>
      </c>
      <c r="V973" s="0" t="n">
        <v>20</v>
      </c>
      <c r="W973" s="0" t="n">
        <v>10</v>
      </c>
      <c r="X973" s="0" t="n">
        <v>0.8</v>
      </c>
      <c r="Y973" s="0" t="n">
        <v>1</v>
      </c>
      <c r="Z973" s="0" t="s">
        <v>114</v>
      </c>
      <c r="AA973" s="0" t="n">
        <v>10</v>
      </c>
      <c r="AB973" s="0" t="n">
        <v>0.1</v>
      </c>
      <c r="AC973" s="0" t="n">
        <f aca="false">V973/O973</f>
        <v>2.5</v>
      </c>
    </row>
    <row r="974" customFormat="false" ht="12.8" hidden="false" customHeight="false" outlineLevel="0" collapsed="false">
      <c r="A974" s="0" t="s">
        <v>2108</v>
      </c>
      <c r="B974" s="0" t="s">
        <v>397</v>
      </c>
      <c r="C974" s="0" t="n">
        <v>854.923052549362</v>
      </c>
      <c r="D974" s="0" t="n">
        <v>91301.4589070381</v>
      </c>
      <c r="E974" s="0" t="n">
        <v>13358.3840281794</v>
      </c>
      <c r="F974" s="0" t="n">
        <v>5943.0748788586</v>
      </c>
      <c r="G974" s="0" t="n">
        <v>70000</v>
      </c>
      <c r="H974" s="0" t="n">
        <v>2000</v>
      </c>
      <c r="I974" s="0" t="s">
        <v>2354</v>
      </c>
      <c r="J974" s="0" t="s">
        <v>2355</v>
      </c>
      <c r="K974" s="0" t="s">
        <v>2356</v>
      </c>
      <c r="L974" s="0" t="s">
        <v>239</v>
      </c>
      <c r="M974" s="0" t="n">
        <v>18912.2369036209</v>
      </c>
      <c r="N974" s="0" t="n">
        <v>26.1257634496033</v>
      </c>
      <c r="O974" s="0" t="n">
        <v>7</v>
      </c>
      <c r="P974" s="0" t="n">
        <v>7</v>
      </c>
      <c r="Q974" s="0" t="n">
        <v>1</v>
      </c>
      <c r="R974" s="0" t="n">
        <v>2.85714285714286</v>
      </c>
      <c r="S974" s="0" t="n">
        <v>14.2857142857143</v>
      </c>
      <c r="T974" s="0" t="n">
        <v>49</v>
      </c>
      <c r="U974" s="0" t="n">
        <v>77</v>
      </c>
      <c r="V974" s="0" t="n">
        <v>20</v>
      </c>
      <c r="W974" s="0" t="n">
        <v>5</v>
      </c>
      <c r="X974" s="0" t="n">
        <v>0.65</v>
      </c>
      <c r="Y974" s="0" t="n">
        <v>100</v>
      </c>
      <c r="Z974" s="0" t="s">
        <v>114</v>
      </c>
      <c r="AA974" s="0" t="n">
        <v>10</v>
      </c>
      <c r="AB974" s="0" t="n">
        <v>0.01</v>
      </c>
      <c r="AC974" s="0" t="n">
        <f aca="false">V974/O974</f>
        <v>2.85714285714286</v>
      </c>
    </row>
    <row r="975" customFormat="false" ht="12.8" hidden="false" customHeight="false" outlineLevel="0" collapsed="false">
      <c r="A975" s="0" t="s">
        <v>2108</v>
      </c>
      <c r="B975" s="0" t="s">
        <v>401</v>
      </c>
      <c r="C975" s="0" t="n">
        <v>873.287767410278</v>
      </c>
      <c r="D975" s="0" t="n">
        <v>112739.661009608</v>
      </c>
      <c r="E975" s="0" t="n">
        <v>15361.5242342241</v>
      </c>
      <c r="F975" s="0" t="n">
        <v>4078.13677538484</v>
      </c>
      <c r="G975" s="0" t="n">
        <v>90000</v>
      </c>
      <c r="H975" s="0" t="n">
        <v>3300</v>
      </c>
      <c r="I975" s="0" t="s">
        <v>2357</v>
      </c>
      <c r="J975" s="0" t="s">
        <v>2358</v>
      </c>
      <c r="K975" s="0" t="s">
        <v>2359</v>
      </c>
      <c r="L975" s="0" t="s">
        <v>2360</v>
      </c>
      <c r="M975" s="0" t="n">
        <v>1960.68387046673</v>
      </c>
      <c r="N975" s="0" t="n">
        <v>1.76990609689783</v>
      </c>
      <c r="O975" s="0" t="n">
        <v>3</v>
      </c>
      <c r="P975" s="0" t="n">
        <v>9</v>
      </c>
      <c r="Q975" s="0" t="n">
        <v>3</v>
      </c>
      <c r="R975" s="0" t="n">
        <v>3.66666666666667</v>
      </c>
      <c r="S975" s="0" t="n">
        <v>36.6666666666667</v>
      </c>
      <c r="T975" s="0" t="n">
        <v>1013</v>
      </c>
      <c r="U975" s="0" t="n">
        <v>78</v>
      </c>
      <c r="V975" s="0" t="n">
        <v>10</v>
      </c>
      <c r="W975" s="0" t="n">
        <v>10</v>
      </c>
      <c r="X975" s="0" t="n">
        <v>0.65</v>
      </c>
      <c r="Y975" s="0" t="n">
        <v>100</v>
      </c>
      <c r="Z975" s="0" t="s">
        <v>114</v>
      </c>
      <c r="AA975" s="0" t="n">
        <v>10</v>
      </c>
      <c r="AB975" s="0" t="n">
        <v>0.01</v>
      </c>
      <c r="AC975" s="0" t="n">
        <f aca="false">V975/O975</f>
        <v>3.33333333333333</v>
      </c>
    </row>
    <row r="976" customFormat="false" ht="12.8" hidden="false" customHeight="false" outlineLevel="0" collapsed="false">
      <c r="A976" s="0" t="s">
        <v>2108</v>
      </c>
      <c r="B976" s="0" t="s">
        <v>406</v>
      </c>
      <c r="C976" s="0" t="n">
        <v>731.101716041564</v>
      </c>
      <c r="D976" s="0" t="n">
        <v>129468.539618599</v>
      </c>
      <c r="E976" s="0" t="n">
        <v>23374.5957433858</v>
      </c>
      <c r="F976" s="0" t="n">
        <v>6093.94387521366</v>
      </c>
      <c r="G976" s="0" t="n">
        <v>80000</v>
      </c>
      <c r="H976" s="0" t="n">
        <v>20000</v>
      </c>
      <c r="I976" s="0" t="s">
        <v>2361</v>
      </c>
      <c r="J976" s="0" t="s">
        <v>2362</v>
      </c>
      <c r="K976" s="0" t="s">
        <v>2363</v>
      </c>
      <c r="L976" s="0" t="s">
        <v>410</v>
      </c>
      <c r="M976" s="0" t="n">
        <v>-9161.82215588822</v>
      </c>
      <c r="N976" s="0" t="n">
        <v>-6.60881356624597</v>
      </c>
      <c r="O976" s="0" t="n">
        <v>8</v>
      </c>
      <c r="P976" s="0" t="n">
        <v>8</v>
      </c>
      <c r="Q976" s="0" t="n">
        <v>1</v>
      </c>
      <c r="R976" s="0" t="n">
        <v>2.5</v>
      </c>
      <c r="S976" s="0" t="n">
        <v>12.5</v>
      </c>
      <c r="T976" s="0" t="n">
        <v>67</v>
      </c>
      <c r="U976" s="0" t="n">
        <v>79</v>
      </c>
      <c r="V976" s="0" t="n">
        <v>20</v>
      </c>
      <c r="W976" s="0" t="n">
        <v>5</v>
      </c>
      <c r="X976" s="0" t="n">
        <v>0.8</v>
      </c>
      <c r="Y976" s="0" t="n">
        <v>100</v>
      </c>
      <c r="Z976" s="0" t="s">
        <v>114</v>
      </c>
      <c r="AA976" s="0" t="n">
        <v>10</v>
      </c>
      <c r="AB976" s="0" t="n">
        <v>0.1</v>
      </c>
      <c r="AC976" s="0" t="n">
        <f aca="false">V976/O976</f>
        <v>2.5</v>
      </c>
    </row>
    <row r="977" customFormat="false" ht="12.8" hidden="false" customHeight="false" outlineLevel="0" collapsed="false">
      <c r="A977" s="0" t="s">
        <v>2108</v>
      </c>
      <c r="B977" s="0" t="s">
        <v>411</v>
      </c>
      <c r="C977" s="0" t="n">
        <v>153.609634876251</v>
      </c>
      <c r="D977" s="0" t="n">
        <v>165001.224583041</v>
      </c>
      <c r="E977" s="0" t="n">
        <v>26041.9431798193</v>
      </c>
      <c r="F977" s="0" t="n">
        <v>6959.28140322191</v>
      </c>
      <c r="G977" s="0" t="n">
        <v>110000</v>
      </c>
      <c r="H977" s="0" t="n">
        <v>22000</v>
      </c>
      <c r="I977" s="0" t="s">
        <v>2364</v>
      </c>
      <c r="J977" s="0" t="s">
        <v>2365</v>
      </c>
      <c r="K977" s="0" t="s">
        <v>2366</v>
      </c>
      <c r="L977" s="0" t="s">
        <v>2367</v>
      </c>
      <c r="M977" s="0" t="n">
        <v>9188.57718929901</v>
      </c>
      <c r="N977" s="0" t="n">
        <v>5.89719598697226</v>
      </c>
      <c r="O977" s="0" t="n">
        <v>5</v>
      </c>
      <c r="P977" s="0" t="n">
        <v>11</v>
      </c>
      <c r="Q977" s="0" t="n">
        <v>2.2</v>
      </c>
      <c r="R977" s="0" t="n">
        <v>2</v>
      </c>
      <c r="S977" s="0" t="n">
        <v>20</v>
      </c>
      <c r="T977" s="0" t="n">
        <v>81</v>
      </c>
      <c r="U977" s="0" t="n">
        <v>80</v>
      </c>
      <c r="V977" s="0" t="n">
        <v>10</v>
      </c>
      <c r="W977" s="0" t="n">
        <v>10</v>
      </c>
      <c r="X977" s="0" t="n">
        <v>0.8</v>
      </c>
      <c r="Y977" s="0" t="n">
        <v>100</v>
      </c>
      <c r="Z977" s="0" t="s">
        <v>114</v>
      </c>
      <c r="AA977" s="0" t="n">
        <v>10</v>
      </c>
      <c r="AB977" s="0" t="n">
        <v>0.1</v>
      </c>
      <c r="AC977" s="0" t="n">
        <f aca="false">V977/O977</f>
        <v>2</v>
      </c>
    </row>
    <row r="978" customFormat="false" ht="12.8" hidden="false" customHeight="false" outlineLevel="0" collapsed="false">
      <c r="A978" s="0" t="s">
        <v>2108</v>
      </c>
      <c r="B978" s="0" t="s">
        <v>416</v>
      </c>
      <c r="C978" s="0" t="n">
        <v>231.959413528442</v>
      </c>
      <c r="D978" s="0" t="n">
        <v>474644.264988647</v>
      </c>
      <c r="E978" s="0" t="n">
        <v>47914.8720694233</v>
      </c>
      <c r="F978" s="0" t="n">
        <v>12729.3929192242</v>
      </c>
      <c r="G978" s="0" t="n">
        <v>400000</v>
      </c>
      <c r="H978" s="0" t="n">
        <v>14000</v>
      </c>
      <c r="I978" s="0" t="s">
        <v>417</v>
      </c>
      <c r="J978" s="0" t="s">
        <v>418</v>
      </c>
      <c r="K978" s="0" t="s">
        <v>2368</v>
      </c>
      <c r="L978" s="0" t="s">
        <v>224</v>
      </c>
      <c r="M978" s="0" t="n">
        <v>12472.5777424203</v>
      </c>
      <c r="N978" s="0" t="n">
        <v>2.69868927210493</v>
      </c>
      <c r="O978" s="0" t="n">
        <v>3</v>
      </c>
      <c r="P978" s="0" t="n">
        <v>4</v>
      </c>
      <c r="Q978" s="0" t="n">
        <v>1.33333333333333</v>
      </c>
      <c r="R978" s="0" t="n">
        <v>3.5</v>
      </c>
      <c r="S978" s="0" t="n">
        <v>35</v>
      </c>
      <c r="T978" s="0" t="n">
        <v>110</v>
      </c>
      <c r="U978" s="0" t="n">
        <v>81</v>
      </c>
      <c r="V978" s="0" t="n">
        <v>10</v>
      </c>
      <c r="W978" s="0" t="n">
        <v>5</v>
      </c>
      <c r="X978" s="0" t="n">
        <v>0.65</v>
      </c>
      <c r="Y978" s="0" t="n">
        <v>1</v>
      </c>
      <c r="Z978" s="0" t="s">
        <v>35</v>
      </c>
      <c r="AA978" s="0" t="n">
        <v>100</v>
      </c>
      <c r="AB978" s="0" t="n">
        <v>0.01</v>
      </c>
      <c r="AC978" s="0" t="n">
        <f aca="false">V978/O978</f>
        <v>3.33333333333333</v>
      </c>
    </row>
    <row r="979" customFormat="false" ht="12.8" hidden="false" customHeight="false" outlineLevel="0" collapsed="false">
      <c r="A979" s="0" t="s">
        <v>2108</v>
      </c>
      <c r="B979" s="0" t="s">
        <v>420</v>
      </c>
      <c r="C979" s="0" t="n">
        <v>1678.41733765602</v>
      </c>
      <c r="D979" s="0" t="n">
        <v>986593.509010945</v>
      </c>
      <c r="E979" s="0" t="n">
        <v>42789.7518043935</v>
      </c>
      <c r="F979" s="0" t="n">
        <v>12803.7572065519</v>
      </c>
      <c r="G979" s="0" t="n">
        <v>900000</v>
      </c>
      <c r="H979" s="0" t="n">
        <v>31000</v>
      </c>
      <c r="I979" s="0" t="s">
        <v>2369</v>
      </c>
      <c r="J979" s="0" t="s">
        <v>2370</v>
      </c>
      <c r="K979" s="0" t="s">
        <v>2371</v>
      </c>
      <c r="L979" s="0" t="s">
        <v>2121</v>
      </c>
      <c r="M979" s="0" t="n">
        <v>-103204.419510094</v>
      </c>
      <c r="N979" s="0" t="n">
        <v>-9.47005098919146</v>
      </c>
      <c r="O979" s="0" t="n">
        <v>6</v>
      </c>
      <c r="P979" s="0" t="n">
        <v>9</v>
      </c>
      <c r="Q979" s="0" t="n">
        <v>1.5</v>
      </c>
      <c r="R979" s="0" t="n">
        <v>3.44444444444444</v>
      </c>
      <c r="S979" s="0" t="n">
        <v>17.2222222222222</v>
      </c>
      <c r="T979" s="0" t="n">
        <v>103</v>
      </c>
      <c r="U979" s="0" t="n">
        <v>82</v>
      </c>
      <c r="V979" s="0" t="n">
        <v>20</v>
      </c>
      <c r="W979" s="0" t="n">
        <v>10</v>
      </c>
      <c r="X979" s="0" t="n">
        <v>0.65</v>
      </c>
      <c r="Y979" s="0" t="n">
        <v>1</v>
      </c>
      <c r="Z979" s="0" t="s">
        <v>35</v>
      </c>
      <c r="AA979" s="0" t="n">
        <v>100</v>
      </c>
      <c r="AB979" s="0" t="n">
        <v>0.01</v>
      </c>
      <c r="AC979" s="0" t="n">
        <f aca="false">V979/O979</f>
        <v>3.33333333333333</v>
      </c>
    </row>
    <row r="980" customFormat="false" ht="12.8" hidden="false" customHeight="false" outlineLevel="0" collapsed="false">
      <c r="A980" s="0" t="s">
        <v>2108</v>
      </c>
      <c r="B980" s="0" t="s">
        <v>424</v>
      </c>
      <c r="C980" s="0" t="n">
        <v>122.45430445671</v>
      </c>
      <c r="D980" s="0" t="n">
        <v>698102.211458924</v>
      </c>
      <c r="E980" s="0" t="n">
        <v>76416.0623019702</v>
      </c>
      <c r="F980" s="0" t="n">
        <v>21686.1491569543</v>
      </c>
      <c r="G980" s="0" t="n">
        <v>500000</v>
      </c>
      <c r="H980" s="0" t="n">
        <v>100000</v>
      </c>
      <c r="I980" s="0" t="s">
        <v>2372</v>
      </c>
      <c r="J980" s="0" t="s">
        <v>2373</v>
      </c>
      <c r="K980" s="0" t="s">
        <v>2374</v>
      </c>
      <c r="L980" s="0" t="s">
        <v>60</v>
      </c>
      <c r="M980" s="0" t="n">
        <v>-15536.0029336136</v>
      </c>
      <c r="N980" s="0" t="n">
        <v>-2.17701387345661</v>
      </c>
      <c r="O980" s="0" t="n">
        <v>5</v>
      </c>
      <c r="P980" s="0" t="n">
        <v>5</v>
      </c>
      <c r="Q980" s="0" t="n">
        <v>1</v>
      </c>
      <c r="R980" s="0" t="n">
        <v>2</v>
      </c>
      <c r="S980" s="0" t="n">
        <v>20</v>
      </c>
      <c r="T980" s="0" t="n">
        <v>164</v>
      </c>
      <c r="U980" s="0" t="n">
        <v>83</v>
      </c>
      <c r="V980" s="0" t="n">
        <v>10</v>
      </c>
      <c r="W980" s="0" t="n">
        <v>5</v>
      </c>
      <c r="X980" s="0" t="n">
        <v>0.8</v>
      </c>
      <c r="Y980" s="0" t="n">
        <v>1</v>
      </c>
      <c r="Z980" s="0" t="s">
        <v>35</v>
      </c>
      <c r="AA980" s="0" t="n">
        <v>100</v>
      </c>
      <c r="AB980" s="0" t="n">
        <v>0.1</v>
      </c>
      <c r="AC980" s="0" t="n">
        <f aca="false">V980/O980</f>
        <v>2</v>
      </c>
    </row>
    <row r="981" customFormat="false" ht="12.8" hidden="false" customHeight="false" outlineLevel="0" collapsed="false">
      <c r="A981" s="0" t="s">
        <v>2108</v>
      </c>
      <c r="B981" s="0" t="s">
        <v>428</v>
      </c>
      <c r="C981" s="0" t="n">
        <v>1151.32029652595</v>
      </c>
      <c r="D981" s="0" t="n">
        <v>1402442.09299284</v>
      </c>
      <c r="E981" s="0" t="n">
        <v>72444.8640519224</v>
      </c>
      <c r="F981" s="0" t="n">
        <v>19997.2289409236</v>
      </c>
      <c r="G981" s="0" t="n">
        <v>1100000</v>
      </c>
      <c r="H981" s="0" t="n">
        <v>210000</v>
      </c>
      <c r="I981" s="0" t="s">
        <v>2375</v>
      </c>
      <c r="J981" s="0" t="s">
        <v>2376</v>
      </c>
      <c r="K981" s="0" t="s">
        <v>2377</v>
      </c>
      <c r="L981" s="0" t="s">
        <v>2378</v>
      </c>
      <c r="M981" s="0" t="n">
        <v>-186271.693007239</v>
      </c>
      <c r="N981" s="0" t="n">
        <v>-11.7246853806321</v>
      </c>
      <c r="O981" s="0" t="n">
        <v>10</v>
      </c>
      <c r="P981" s="0" t="n">
        <v>11</v>
      </c>
      <c r="Q981" s="0" t="n">
        <v>1.1</v>
      </c>
      <c r="R981" s="0" t="n">
        <v>1.90909090909091</v>
      </c>
      <c r="S981" s="0" t="n">
        <v>9.54545454545455</v>
      </c>
      <c r="T981" s="0" t="n">
        <v>234</v>
      </c>
      <c r="U981" s="0" t="n">
        <v>84</v>
      </c>
      <c r="V981" s="0" t="n">
        <v>20</v>
      </c>
      <c r="W981" s="0" t="n">
        <v>10</v>
      </c>
      <c r="X981" s="0" t="n">
        <v>0.8</v>
      </c>
      <c r="Y981" s="0" t="n">
        <v>1</v>
      </c>
      <c r="Z981" s="0" t="s">
        <v>35</v>
      </c>
      <c r="AA981" s="0" t="n">
        <v>100</v>
      </c>
      <c r="AB981" s="0" t="n">
        <v>0.1</v>
      </c>
      <c r="AC981" s="0" t="n">
        <f aca="false">V981/O981</f>
        <v>2</v>
      </c>
    </row>
    <row r="982" customFormat="false" ht="12.8" hidden="false" customHeight="false" outlineLevel="0" collapsed="false">
      <c r="A982" s="0" t="s">
        <v>2108</v>
      </c>
      <c r="B982" s="0" t="s">
        <v>433</v>
      </c>
      <c r="C982" s="0" t="n">
        <v>1859.91475892066</v>
      </c>
      <c r="D982" s="0" t="n">
        <v>566032.757554537</v>
      </c>
      <c r="E982" s="0" t="n">
        <v>36977.0919396547</v>
      </c>
      <c r="F982" s="0" t="n">
        <v>9055.66561488223</v>
      </c>
      <c r="G982" s="0" t="n">
        <v>500000</v>
      </c>
      <c r="H982" s="0" t="n">
        <v>20000</v>
      </c>
      <c r="I982" s="0" t="s">
        <v>2379</v>
      </c>
      <c r="J982" s="0" t="s">
        <v>2380</v>
      </c>
      <c r="K982" s="0" t="s">
        <v>2381</v>
      </c>
      <c r="L982" s="0" t="s">
        <v>60</v>
      </c>
      <c r="M982" s="0" t="n">
        <v>-6755.41212307463</v>
      </c>
      <c r="N982" s="0" t="n">
        <v>-1.17939100014528</v>
      </c>
      <c r="O982" s="0" t="n">
        <v>5</v>
      </c>
      <c r="P982" s="0" t="n">
        <v>5</v>
      </c>
      <c r="Q982" s="0" t="n">
        <v>1</v>
      </c>
      <c r="R982" s="0" t="n">
        <v>4</v>
      </c>
      <c r="S982" s="0" t="n">
        <v>20</v>
      </c>
      <c r="T982" s="0" t="n">
        <v>72</v>
      </c>
      <c r="U982" s="0" t="n">
        <v>85</v>
      </c>
      <c r="V982" s="0" t="n">
        <v>20</v>
      </c>
      <c r="W982" s="0" t="n">
        <v>5</v>
      </c>
      <c r="X982" s="0" t="n">
        <v>0.65</v>
      </c>
      <c r="Y982" s="0" t="n">
        <v>100</v>
      </c>
      <c r="Z982" s="0" t="s">
        <v>35</v>
      </c>
      <c r="AA982" s="0" t="n">
        <v>100</v>
      </c>
      <c r="AB982" s="0" t="n">
        <v>0.01</v>
      </c>
      <c r="AC982" s="0" t="n">
        <f aca="false">V982/O982</f>
        <v>4</v>
      </c>
    </row>
    <row r="983" customFormat="false" ht="12.8" hidden="false" customHeight="false" outlineLevel="0" collapsed="false">
      <c r="A983" s="0" t="s">
        <v>2108</v>
      </c>
      <c r="B983" s="0" t="s">
        <v>437</v>
      </c>
      <c r="C983" s="0" t="n">
        <v>257.379921913147</v>
      </c>
      <c r="D983" s="0" t="n">
        <v>891302.256848885</v>
      </c>
      <c r="E983" s="0" t="n">
        <v>57429.6297289094</v>
      </c>
      <c r="F983" s="0" t="n">
        <v>14872.6271199758</v>
      </c>
      <c r="G983" s="0" t="n">
        <v>800000</v>
      </c>
      <c r="H983" s="0" t="n">
        <v>19000</v>
      </c>
      <c r="I983" s="0" t="s">
        <v>2382</v>
      </c>
      <c r="J983" s="0" t="s">
        <v>2383</v>
      </c>
      <c r="K983" s="0" t="s">
        <v>2384</v>
      </c>
      <c r="L983" s="0" t="s">
        <v>329</v>
      </c>
      <c r="M983" s="0" t="n">
        <v>-87594.5671288361</v>
      </c>
      <c r="N983" s="0" t="n">
        <v>-8.94829413920232</v>
      </c>
      <c r="O983" s="0" t="n">
        <v>4</v>
      </c>
      <c r="P983" s="0" t="n">
        <v>8</v>
      </c>
      <c r="Q983" s="0" t="n">
        <v>2</v>
      </c>
      <c r="R983" s="0" t="n">
        <v>2.375</v>
      </c>
      <c r="S983" s="0" t="n">
        <v>23.75</v>
      </c>
      <c r="T983" s="0" t="n">
        <v>112</v>
      </c>
      <c r="U983" s="0" t="n">
        <v>86</v>
      </c>
      <c r="V983" s="0" t="n">
        <v>10</v>
      </c>
      <c r="W983" s="0" t="n">
        <v>10</v>
      </c>
      <c r="X983" s="0" t="n">
        <v>0.65</v>
      </c>
      <c r="Y983" s="0" t="n">
        <v>100</v>
      </c>
      <c r="Z983" s="0" t="s">
        <v>35</v>
      </c>
      <c r="AA983" s="0" t="n">
        <v>100</v>
      </c>
      <c r="AB983" s="0" t="n">
        <v>0.01</v>
      </c>
      <c r="AC983" s="0" t="n">
        <f aca="false">V983/O983</f>
        <v>2.5</v>
      </c>
    </row>
    <row r="984" customFormat="false" ht="12.8" hidden="false" customHeight="false" outlineLevel="0" collapsed="false">
      <c r="A984" s="0" t="s">
        <v>2108</v>
      </c>
      <c r="B984" s="0" t="s">
        <v>442</v>
      </c>
      <c r="C984" s="0" t="n">
        <v>1215.03237724304</v>
      </c>
      <c r="D984" s="0" t="n">
        <v>943565.102290408</v>
      </c>
      <c r="E984" s="0" t="n">
        <v>33079.9535536739</v>
      </c>
      <c r="F984" s="0" t="n">
        <v>10485.1487367343</v>
      </c>
      <c r="G984" s="0" t="n">
        <v>700000</v>
      </c>
      <c r="H984" s="0" t="n">
        <v>200000</v>
      </c>
      <c r="I984" s="0" t="s">
        <v>2385</v>
      </c>
      <c r="J984" s="0" t="s">
        <v>2386</v>
      </c>
      <c r="K984" s="0" t="s">
        <v>2387</v>
      </c>
      <c r="L984" s="0" t="s">
        <v>239</v>
      </c>
      <c r="M984" s="0" t="n">
        <v>42860.9685501935</v>
      </c>
      <c r="N984" s="0" t="n">
        <v>4.75860684376027</v>
      </c>
      <c r="O984" s="0" t="n">
        <v>7</v>
      </c>
      <c r="P984" s="0" t="n">
        <v>7</v>
      </c>
      <c r="Q984" s="0" t="n">
        <v>1</v>
      </c>
      <c r="R984" s="0" t="n">
        <v>2.85714285714286</v>
      </c>
      <c r="S984" s="0" t="n">
        <v>14.2857142857143</v>
      </c>
      <c r="T984" s="0" t="n">
        <v>69</v>
      </c>
      <c r="U984" s="0" t="n">
        <v>87</v>
      </c>
      <c r="V984" s="0" t="n">
        <v>20</v>
      </c>
      <c r="W984" s="0" t="n">
        <v>5</v>
      </c>
      <c r="X984" s="0" t="n">
        <v>0.8</v>
      </c>
      <c r="Y984" s="0" t="n">
        <v>100</v>
      </c>
      <c r="Z984" s="0" t="s">
        <v>35</v>
      </c>
      <c r="AA984" s="0" t="n">
        <v>100</v>
      </c>
      <c r="AB984" s="0" t="n">
        <v>0.1</v>
      </c>
      <c r="AC984" s="0" t="n">
        <f aca="false">V984/O984</f>
        <v>2.85714285714286</v>
      </c>
    </row>
    <row r="985" customFormat="false" ht="12.8" hidden="false" customHeight="false" outlineLevel="0" collapsed="false">
      <c r="A985" s="0" t="s">
        <v>2108</v>
      </c>
      <c r="B985" s="0" t="s">
        <v>446</v>
      </c>
      <c r="C985" s="0" t="n">
        <v>376.934670209884</v>
      </c>
      <c r="D985" s="0" t="n">
        <v>1223011.35482003</v>
      </c>
      <c r="E985" s="0" t="n">
        <v>96347.1472435869</v>
      </c>
      <c r="F985" s="0" t="n">
        <v>26664.207576445</v>
      </c>
      <c r="G985" s="0" t="n">
        <v>900000</v>
      </c>
      <c r="H985" s="0" t="n">
        <v>200000</v>
      </c>
      <c r="I985" s="0" t="s">
        <v>2388</v>
      </c>
      <c r="J985" s="0" t="s">
        <v>2389</v>
      </c>
      <c r="K985" s="0" t="s">
        <v>2390</v>
      </c>
      <c r="L985" s="0" t="s">
        <v>2391</v>
      </c>
      <c r="M985" s="0" t="n">
        <v>-40290.5884471102</v>
      </c>
      <c r="N985" s="0" t="n">
        <v>-3.18930788176506</v>
      </c>
      <c r="O985" s="0" t="n">
        <v>4</v>
      </c>
      <c r="P985" s="0" t="n">
        <v>9</v>
      </c>
      <c r="Q985" s="0" t="n">
        <v>2.25</v>
      </c>
      <c r="R985" s="0" t="n">
        <v>2.22222222222222</v>
      </c>
      <c r="S985" s="0" t="n">
        <v>22.2222222222222</v>
      </c>
      <c r="T985" s="0" t="n">
        <v>182</v>
      </c>
      <c r="U985" s="0" t="n">
        <v>88</v>
      </c>
      <c r="V985" s="0" t="n">
        <v>10</v>
      </c>
      <c r="W985" s="0" t="n">
        <v>10</v>
      </c>
      <c r="X985" s="0" t="n">
        <v>0.8</v>
      </c>
      <c r="Y985" s="0" t="n">
        <v>100</v>
      </c>
      <c r="Z985" s="0" t="s">
        <v>35</v>
      </c>
      <c r="AA985" s="0" t="n">
        <v>100</v>
      </c>
      <c r="AB985" s="0" t="n">
        <v>0.1</v>
      </c>
      <c r="AC985" s="0" t="n">
        <f aca="false">V985/O985</f>
        <v>2.5</v>
      </c>
    </row>
    <row r="986" customFormat="false" ht="12.8" hidden="false" customHeight="false" outlineLevel="0" collapsed="false">
      <c r="A986" s="0" t="s">
        <v>2108</v>
      </c>
      <c r="B986" s="0" t="s">
        <v>451</v>
      </c>
      <c r="C986" s="0" t="n">
        <v>284.300436019897</v>
      </c>
      <c r="D986" s="0" t="n">
        <v>631233.280532608</v>
      </c>
      <c r="E986" s="0" t="n">
        <v>24922.4343944148</v>
      </c>
      <c r="F986" s="0" t="n">
        <v>6310.84613819405</v>
      </c>
      <c r="G986" s="0" t="n">
        <v>500000</v>
      </c>
      <c r="H986" s="0" t="n">
        <v>100000</v>
      </c>
      <c r="I986" s="0" t="s">
        <v>2392</v>
      </c>
      <c r="J986" s="0" t="s">
        <v>2393</v>
      </c>
      <c r="K986" s="0" t="s">
        <v>2394</v>
      </c>
      <c r="L986" s="0" t="s">
        <v>60</v>
      </c>
      <c r="M986" s="0" t="n">
        <v>-30986.5426728322</v>
      </c>
      <c r="N986" s="0" t="n">
        <v>-4.6791928581726</v>
      </c>
      <c r="O986" s="0" t="n">
        <v>5</v>
      </c>
      <c r="P986" s="0" t="n">
        <v>5</v>
      </c>
      <c r="Q986" s="0" t="n">
        <v>1</v>
      </c>
      <c r="R986" s="0" t="n">
        <v>2</v>
      </c>
      <c r="S986" s="0" t="n">
        <v>20</v>
      </c>
      <c r="T986" s="0" t="n">
        <v>117</v>
      </c>
      <c r="U986" s="0" t="n">
        <v>89</v>
      </c>
      <c r="V986" s="0" t="n">
        <v>10</v>
      </c>
      <c r="W986" s="0" t="n">
        <v>5</v>
      </c>
      <c r="X986" s="0" t="n">
        <v>0.65</v>
      </c>
      <c r="Y986" s="0" t="n">
        <v>1</v>
      </c>
      <c r="Z986" s="0" t="s">
        <v>114</v>
      </c>
      <c r="AA986" s="0" t="n">
        <v>100</v>
      </c>
      <c r="AB986" s="0" t="n">
        <v>0.1</v>
      </c>
      <c r="AC986" s="0" t="n">
        <f aca="false">V986/O986</f>
        <v>2</v>
      </c>
    </row>
    <row r="987" customFormat="false" ht="12.8" hidden="false" customHeight="false" outlineLevel="0" collapsed="false">
      <c r="A987" s="0" t="s">
        <v>2108</v>
      </c>
      <c r="B987" s="0" t="s">
        <v>455</v>
      </c>
      <c r="C987" s="0" t="n">
        <v>972.746337890625</v>
      </c>
      <c r="D987" s="0" t="n">
        <v>1170476.07914124</v>
      </c>
      <c r="E987" s="0" t="n">
        <v>38860.9992361049</v>
      </c>
      <c r="F987" s="0" t="n">
        <v>11615.0799051356</v>
      </c>
      <c r="G987" s="0" t="n">
        <v>900000</v>
      </c>
      <c r="H987" s="0" t="n">
        <v>220000</v>
      </c>
      <c r="I987" s="0" t="s">
        <v>2395</v>
      </c>
      <c r="J987" s="0" t="s">
        <v>2396</v>
      </c>
      <c r="K987" s="0" t="s">
        <v>2397</v>
      </c>
      <c r="L987" s="0" t="s">
        <v>2398</v>
      </c>
      <c r="M987" s="0" t="n">
        <v>-346703.066073504</v>
      </c>
      <c r="N987" s="0" t="n">
        <v>-22.8518212346262</v>
      </c>
      <c r="O987" s="0" t="n">
        <v>8</v>
      </c>
      <c r="P987" s="0" t="n">
        <v>9</v>
      </c>
      <c r="Q987" s="0" t="n">
        <v>1.125</v>
      </c>
      <c r="R987" s="0" t="n">
        <v>2.44444444444444</v>
      </c>
      <c r="S987" s="0" t="n">
        <v>12.2222222222222</v>
      </c>
      <c r="T987" s="0" t="n">
        <v>174</v>
      </c>
      <c r="U987" s="0" t="n">
        <v>90</v>
      </c>
      <c r="V987" s="0" t="n">
        <v>20</v>
      </c>
      <c r="W987" s="0" t="n">
        <v>10</v>
      </c>
      <c r="X987" s="0" t="n">
        <v>0.65</v>
      </c>
      <c r="Y987" s="0" t="n">
        <v>1</v>
      </c>
      <c r="Z987" s="0" t="s">
        <v>114</v>
      </c>
      <c r="AA987" s="0" t="n">
        <v>100</v>
      </c>
      <c r="AB987" s="0" t="n">
        <v>0.1</v>
      </c>
      <c r="AC987" s="0" t="n">
        <f aca="false">V987/O987</f>
        <v>2.5</v>
      </c>
    </row>
    <row r="988" customFormat="false" ht="12.8" hidden="false" customHeight="false" outlineLevel="0" collapsed="false">
      <c r="A988" s="0" t="s">
        <v>2108</v>
      </c>
      <c r="B988" s="0" t="s">
        <v>460</v>
      </c>
      <c r="C988" s="0" t="n">
        <v>156.555074691772</v>
      </c>
      <c r="D988" s="0" t="n">
        <v>539278.835925172</v>
      </c>
      <c r="E988" s="0" t="n">
        <v>20357.7651300741</v>
      </c>
      <c r="F988" s="0" t="n">
        <v>6921.07079509803</v>
      </c>
      <c r="G988" s="0" t="n">
        <v>500000</v>
      </c>
      <c r="H988" s="0" t="n">
        <v>12000</v>
      </c>
      <c r="I988" s="0" t="s">
        <v>2399</v>
      </c>
      <c r="J988" s="0" t="s">
        <v>2400</v>
      </c>
      <c r="K988" s="0" t="s">
        <v>2401</v>
      </c>
      <c r="L988" s="0" t="s">
        <v>549</v>
      </c>
      <c r="M988" s="0" t="n">
        <v>6253.14416080096</v>
      </c>
      <c r="N988" s="0" t="n">
        <v>1.17314123079178</v>
      </c>
      <c r="O988" s="0" t="n">
        <v>4</v>
      </c>
      <c r="P988" s="0" t="n">
        <v>5</v>
      </c>
      <c r="Q988" s="0" t="n">
        <v>1.25</v>
      </c>
      <c r="R988" s="0" t="n">
        <v>2.4</v>
      </c>
      <c r="S988" s="0" t="n">
        <v>24</v>
      </c>
      <c r="T988" s="0" t="n">
        <v>103</v>
      </c>
      <c r="U988" s="0" t="n">
        <v>91</v>
      </c>
      <c r="V988" s="0" t="n">
        <v>10</v>
      </c>
      <c r="W988" s="0" t="n">
        <v>5</v>
      </c>
      <c r="X988" s="0" t="n">
        <v>0.8</v>
      </c>
      <c r="Y988" s="0" t="n">
        <v>1</v>
      </c>
      <c r="Z988" s="0" t="s">
        <v>114</v>
      </c>
      <c r="AA988" s="0" t="n">
        <v>100</v>
      </c>
      <c r="AB988" s="0" t="n">
        <v>0.01</v>
      </c>
      <c r="AC988" s="0" t="n">
        <f aca="false">V988/O988</f>
        <v>2.5</v>
      </c>
    </row>
    <row r="989" customFormat="false" ht="12.8" hidden="false" customHeight="false" outlineLevel="0" collapsed="false">
      <c r="A989" s="0" t="s">
        <v>2108</v>
      </c>
      <c r="B989" s="0" t="s">
        <v>465</v>
      </c>
      <c r="C989" s="0" t="n">
        <v>2073.0022816658</v>
      </c>
      <c r="D989" s="0" t="n">
        <v>1175198.79444426</v>
      </c>
      <c r="E989" s="0" t="n">
        <v>32449.8306516932</v>
      </c>
      <c r="F989" s="0" t="n">
        <v>8748.96379256934</v>
      </c>
      <c r="G989" s="0" t="n">
        <v>1100000</v>
      </c>
      <c r="H989" s="0" t="n">
        <v>34000</v>
      </c>
      <c r="I989" s="0" t="s">
        <v>2402</v>
      </c>
      <c r="J989" s="0" t="s">
        <v>2403</v>
      </c>
      <c r="K989" s="0" t="s">
        <v>2404</v>
      </c>
      <c r="L989" s="0" t="s">
        <v>2405</v>
      </c>
      <c r="M989" s="0" t="n">
        <v>72899.4306053184</v>
      </c>
      <c r="N989" s="0" t="n">
        <v>6.61339677739029</v>
      </c>
      <c r="O989" s="0" t="n">
        <v>7</v>
      </c>
      <c r="P989" s="0" t="n">
        <v>11</v>
      </c>
      <c r="Q989" s="0" t="n">
        <v>1.57142857142857</v>
      </c>
      <c r="R989" s="0" t="n">
        <v>3.09090909090909</v>
      </c>
      <c r="S989" s="0" t="n">
        <v>15.4545454545455</v>
      </c>
      <c r="T989" s="0" t="n">
        <v>156</v>
      </c>
      <c r="U989" s="0" t="n">
        <v>92</v>
      </c>
      <c r="V989" s="0" t="n">
        <v>20</v>
      </c>
      <c r="W989" s="0" t="n">
        <v>10</v>
      </c>
      <c r="X989" s="0" t="n">
        <v>0.8</v>
      </c>
      <c r="Y989" s="0" t="n">
        <v>1</v>
      </c>
      <c r="Z989" s="0" t="s">
        <v>114</v>
      </c>
      <c r="AA989" s="0" t="n">
        <v>100</v>
      </c>
      <c r="AB989" s="0" t="n">
        <v>0.01</v>
      </c>
      <c r="AC989" s="0" t="n">
        <f aca="false">V989/O989</f>
        <v>2.85714285714286</v>
      </c>
    </row>
    <row r="990" customFormat="false" ht="12.8" hidden="false" customHeight="false" outlineLevel="0" collapsed="false">
      <c r="A990" s="0" t="s">
        <v>2108</v>
      </c>
      <c r="B990" s="0" t="s">
        <v>470</v>
      </c>
      <c r="C990" s="0" t="n">
        <v>1560.06720805168</v>
      </c>
      <c r="D990" s="0" t="n">
        <v>927073.23832959</v>
      </c>
      <c r="E990" s="0" t="n">
        <v>20486.5873041998</v>
      </c>
      <c r="F990" s="0" t="n">
        <v>6586.65102539107</v>
      </c>
      <c r="G990" s="0" t="n">
        <v>700000</v>
      </c>
      <c r="H990" s="0" t="n">
        <v>200000</v>
      </c>
      <c r="I990" s="0" t="s">
        <v>2406</v>
      </c>
      <c r="J990" s="0" t="s">
        <v>2407</v>
      </c>
      <c r="K990" s="0" t="s">
        <v>2408</v>
      </c>
      <c r="L990" s="0" t="s">
        <v>239</v>
      </c>
      <c r="M990" s="0" t="n">
        <v>57936.5751532806</v>
      </c>
      <c r="N990" s="0" t="n">
        <v>6.66599139214172</v>
      </c>
      <c r="O990" s="0" t="n">
        <v>7</v>
      </c>
      <c r="P990" s="0" t="n">
        <v>7</v>
      </c>
      <c r="Q990" s="0" t="n">
        <v>1</v>
      </c>
      <c r="R990" s="0" t="n">
        <v>2.85714285714286</v>
      </c>
      <c r="S990" s="0" t="n">
        <v>14.2857142857143</v>
      </c>
      <c r="T990" s="0" t="n">
        <v>58</v>
      </c>
      <c r="U990" s="0" t="n">
        <v>93</v>
      </c>
      <c r="V990" s="0" t="n">
        <v>20</v>
      </c>
      <c r="W990" s="0" t="n">
        <v>5</v>
      </c>
      <c r="X990" s="0" t="n">
        <v>0.65</v>
      </c>
      <c r="Y990" s="0" t="n">
        <v>100</v>
      </c>
      <c r="Z990" s="0" t="s">
        <v>114</v>
      </c>
      <c r="AA990" s="0" t="n">
        <v>100</v>
      </c>
      <c r="AB990" s="0" t="n">
        <v>0.1</v>
      </c>
      <c r="AC990" s="0" t="n">
        <f aca="false">V990/O990</f>
        <v>2.85714285714286</v>
      </c>
    </row>
    <row r="991" customFormat="false" ht="12.8" hidden="false" customHeight="false" outlineLevel="0" collapsed="false">
      <c r="A991" s="0" t="s">
        <v>2108</v>
      </c>
      <c r="B991" s="0" t="s">
        <v>474</v>
      </c>
      <c r="C991" s="0" t="n">
        <v>417.742474079132</v>
      </c>
      <c r="D991" s="0" t="n">
        <v>1009961.79920713</v>
      </c>
      <c r="E991" s="0" t="n">
        <v>39384.3873938886</v>
      </c>
      <c r="F991" s="0" t="n">
        <v>10577.4118132431</v>
      </c>
      <c r="G991" s="0" t="n">
        <v>800000</v>
      </c>
      <c r="H991" s="0" t="n">
        <v>160000</v>
      </c>
      <c r="I991" s="0" t="s">
        <v>2409</v>
      </c>
      <c r="J991" s="0" t="s">
        <v>2410</v>
      </c>
      <c r="K991" s="0" t="s">
        <v>2411</v>
      </c>
      <c r="L991" s="0" t="s">
        <v>950</v>
      </c>
      <c r="M991" s="0" t="n">
        <v>-74960.7299939147</v>
      </c>
      <c r="N991" s="0" t="n">
        <v>-6.90931637755895</v>
      </c>
      <c r="O991" s="0" t="n">
        <v>4</v>
      </c>
      <c r="P991" s="0" t="n">
        <v>8</v>
      </c>
      <c r="Q991" s="0" t="n">
        <v>2</v>
      </c>
      <c r="R991" s="0" t="n">
        <v>2</v>
      </c>
      <c r="S991" s="0" t="n">
        <v>20</v>
      </c>
      <c r="T991" s="0" t="n">
        <v>116</v>
      </c>
      <c r="U991" s="0" t="n">
        <v>94</v>
      </c>
      <c r="V991" s="0" t="n">
        <v>10</v>
      </c>
      <c r="W991" s="0" t="n">
        <v>10</v>
      </c>
      <c r="X991" s="0" t="n">
        <v>0.65</v>
      </c>
      <c r="Y991" s="0" t="n">
        <v>100</v>
      </c>
      <c r="Z991" s="0" t="s">
        <v>114</v>
      </c>
      <c r="AA991" s="0" t="n">
        <v>100</v>
      </c>
      <c r="AB991" s="0" t="n">
        <v>0.1</v>
      </c>
      <c r="AC991" s="0" t="n">
        <f aca="false">V991/O991</f>
        <v>2.5</v>
      </c>
    </row>
    <row r="992" customFormat="false" ht="12.8" hidden="false" customHeight="false" outlineLevel="0" collapsed="false">
      <c r="A992" s="0" t="s">
        <v>2108</v>
      </c>
      <c r="B992" s="0" t="s">
        <v>479</v>
      </c>
      <c r="C992" s="0" t="n">
        <v>3493.06415772438</v>
      </c>
      <c r="D992" s="0" t="n">
        <v>653989.270290827</v>
      </c>
      <c r="E992" s="0" t="n">
        <v>22417.0262230669</v>
      </c>
      <c r="F992" s="0" t="n">
        <v>7572.24406776056</v>
      </c>
      <c r="G992" s="0" t="n">
        <v>600000</v>
      </c>
      <c r="H992" s="0" t="n">
        <v>24000</v>
      </c>
      <c r="I992" s="0" t="s">
        <v>2412</v>
      </c>
      <c r="J992" s="0" t="s">
        <v>2413</v>
      </c>
      <c r="K992" s="0" t="s">
        <v>2414</v>
      </c>
      <c r="L992" s="0" t="s">
        <v>40</v>
      </c>
      <c r="M992" s="0" t="n">
        <v>48785.6951689266</v>
      </c>
      <c r="N992" s="0" t="n">
        <v>8.06103882633213</v>
      </c>
      <c r="O992" s="0" t="n">
        <v>5</v>
      </c>
      <c r="P992" s="0" t="n">
        <v>6</v>
      </c>
      <c r="Q992" s="0" t="n">
        <v>1.2</v>
      </c>
      <c r="R992" s="0" t="n">
        <v>4</v>
      </c>
      <c r="S992" s="0" t="n">
        <v>20</v>
      </c>
      <c r="T992" s="0" t="n">
        <v>82</v>
      </c>
      <c r="U992" s="0" t="n">
        <v>95</v>
      </c>
      <c r="V992" s="0" t="n">
        <v>20</v>
      </c>
      <c r="W992" s="0" t="n">
        <v>5</v>
      </c>
      <c r="X992" s="0" t="n">
        <v>0.8</v>
      </c>
      <c r="Y992" s="0" t="n">
        <v>100</v>
      </c>
      <c r="Z992" s="0" t="s">
        <v>114</v>
      </c>
      <c r="AA992" s="0" t="n">
        <v>100</v>
      </c>
      <c r="AB992" s="0" t="n">
        <v>0.01</v>
      </c>
      <c r="AC992" s="0" t="n">
        <f aca="false">V992/O992</f>
        <v>4</v>
      </c>
    </row>
    <row r="993" customFormat="false" ht="12.8" hidden="false" customHeight="false" outlineLevel="0" collapsed="false">
      <c r="A993" s="0" t="s">
        <v>2108</v>
      </c>
      <c r="B993" s="0" t="s">
        <v>483</v>
      </c>
      <c r="C993" s="0" t="n">
        <v>486.908085346221</v>
      </c>
      <c r="D993" s="0" t="n">
        <v>1002599.76682134</v>
      </c>
      <c r="E993" s="0" t="n">
        <v>63956.5406867471</v>
      </c>
      <c r="F993" s="0" t="n">
        <v>16643.2261345994</v>
      </c>
      <c r="G993" s="0" t="n">
        <v>900000</v>
      </c>
      <c r="H993" s="0" t="n">
        <v>22000</v>
      </c>
      <c r="I993" s="0" t="s">
        <v>2415</v>
      </c>
      <c r="J993" s="0" t="s">
        <v>2416</v>
      </c>
      <c r="K993" s="0" t="s">
        <v>2417</v>
      </c>
      <c r="L993" s="0" t="s">
        <v>2418</v>
      </c>
      <c r="M993" s="0" t="n">
        <v>5659.72333729849</v>
      </c>
      <c r="N993" s="0" t="n">
        <v>0.56770950011389</v>
      </c>
      <c r="O993" s="0" t="n">
        <v>4</v>
      </c>
      <c r="P993" s="0" t="n">
        <v>9</v>
      </c>
      <c r="Q993" s="0" t="n">
        <v>2.25</v>
      </c>
      <c r="R993" s="0" t="n">
        <v>2.44444444444444</v>
      </c>
      <c r="S993" s="0" t="n">
        <v>24.4444444444444</v>
      </c>
      <c r="T993" s="0" t="n">
        <v>212</v>
      </c>
      <c r="U993" s="0" t="n">
        <v>96</v>
      </c>
      <c r="V993" s="0" t="n">
        <v>10</v>
      </c>
      <c r="W993" s="0" t="n">
        <v>10</v>
      </c>
      <c r="X993" s="0" t="n">
        <v>0.8</v>
      </c>
      <c r="Y993" s="0" t="n">
        <v>100</v>
      </c>
      <c r="Z993" s="0" t="s">
        <v>114</v>
      </c>
      <c r="AA993" s="0" t="n">
        <v>100</v>
      </c>
      <c r="AB993" s="0" t="n">
        <v>0.01</v>
      </c>
      <c r="AC993" s="0" t="n">
        <f aca="false">V993/O993</f>
        <v>2.5</v>
      </c>
    </row>
    <row r="994" customFormat="false" ht="12.8" hidden="false" customHeight="false" outlineLevel="0" collapsed="false">
      <c r="A994" s="0" t="s">
        <v>2108</v>
      </c>
      <c r="B994" s="0" t="s">
        <v>488</v>
      </c>
      <c r="C994" s="0" t="n">
        <v>2304.15782523155</v>
      </c>
      <c r="D994" s="0" t="n">
        <v>103196.320981167</v>
      </c>
      <c r="E994" s="0" t="n">
        <v>22628.0041222909</v>
      </c>
      <c r="F994" s="0" t="n">
        <v>7868.31685887606</v>
      </c>
      <c r="G994" s="0" t="n">
        <v>70000</v>
      </c>
      <c r="H994" s="0" t="n">
        <v>2700</v>
      </c>
      <c r="I994" s="0" t="s">
        <v>2419</v>
      </c>
      <c r="J994" s="0" t="s">
        <v>2420</v>
      </c>
      <c r="K994" s="0" t="s">
        <v>2421</v>
      </c>
      <c r="L994" s="0" t="s">
        <v>2422</v>
      </c>
      <c r="M994" s="0" t="n">
        <v>9774.31369976892</v>
      </c>
      <c r="N994" s="0" t="n">
        <v>10.4625387360041</v>
      </c>
      <c r="O994" s="0" t="n">
        <v>5</v>
      </c>
      <c r="P994" s="0" t="n">
        <v>7</v>
      </c>
      <c r="Q994" s="0" t="n">
        <v>1.4</v>
      </c>
      <c r="R994" s="0" t="n">
        <v>3.85714285714286</v>
      </c>
      <c r="S994" s="0" t="n">
        <v>19.2857142857143</v>
      </c>
      <c r="T994" s="0" t="n">
        <v>54</v>
      </c>
      <c r="U994" s="0" t="n">
        <v>97</v>
      </c>
      <c r="V994" s="0" t="n">
        <v>20</v>
      </c>
      <c r="W994" s="0" t="n">
        <v>5</v>
      </c>
      <c r="X994" s="0" t="n">
        <v>0.8</v>
      </c>
      <c r="Y994" s="0" t="n">
        <v>1</v>
      </c>
      <c r="Z994" s="0" t="s">
        <v>35</v>
      </c>
      <c r="AA994" s="0" t="n">
        <v>10</v>
      </c>
      <c r="AB994" s="0" t="n">
        <v>0.01</v>
      </c>
      <c r="AC994" s="0" t="n">
        <f aca="false">V994/O994</f>
        <v>4</v>
      </c>
    </row>
    <row r="995" customFormat="false" ht="12.8" hidden="false" customHeight="false" outlineLevel="0" collapsed="false">
      <c r="A995" s="0" t="s">
        <v>2108</v>
      </c>
      <c r="B995" s="0" t="s">
        <v>493</v>
      </c>
      <c r="C995" s="0" t="n">
        <v>1904.11890864372</v>
      </c>
      <c r="D995" s="0" t="n">
        <v>138931.518341238</v>
      </c>
      <c r="E995" s="0" t="n">
        <v>24892.618282675</v>
      </c>
      <c r="F995" s="0" t="n">
        <v>7438.90005856351</v>
      </c>
      <c r="G995" s="0" t="n">
        <v>100000</v>
      </c>
      <c r="H995" s="0" t="n">
        <v>6600</v>
      </c>
      <c r="I995" s="0" t="s">
        <v>2423</v>
      </c>
      <c r="J995" s="0" t="s">
        <v>2424</v>
      </c>
      <c r="K995" s="0" t="s">
        <v>2425</v>
      </c>
      <c r="L995" s="0" t="s">
        <v>2426</v>
      </c>
      <c r="M995" s="0" t="n">
        <v>4985.28388895478</v>
      </c>
      <c r="N995" s="0" t="n">
        <v>3.72185445103401</v>
      </c>
      <c r="O995" s="0" t="n">
        <v>2</v>
      </c>
      <c r="P995" s="0" t="n">
        <v>10</v>
      </c>
      <c r="Q995" s="0" t="n">
        <v>5</v>
      </c>
      <c r="R995" s="0" t="n">
        <v>6.6</v>
      </c>
      <c r="S995" s="0" t="n">
        <v>66</v>
      </c>
      <c r="T995" s="0" t="n">
        <v>129</v>
      </c>
      <c r="U995" s="0" t="n">
        <v>98</v>
      </c>
      <c r="V995" s="0" t="n">
        <v>10</v>
      </c>
      <c r="W995" s="0" t="n">
        <v>10</v>
      </c>
      <c r="X995" s="0" t="n">
        <v>0.8</v>
      </c>
      <c r="Y995" s="0" t="n">
        <v>1</v>
      </c>
      <c r="Z995" s="0" t="s">
        <v>35</v>
      </c>
      <c r="AA995" s="0" t="n">
        <v>10</v>
      </c>
      <c r="AB995" s="0" t="n">
        <v>0.01</v>
      </c>
      <c r="AC995" s="0" t="n">
        <f aca="false">V995/O995</f>
        <v>5</v>
      </c>
    </row>
    <row r="996" customFormat="false" ht="12.8" hidden="false" customHeight="false" outlineLevel="0" collapsed="false">
      <c r="A996" s="0" t="s">
        <v>2108</v>
      </c>
      <c r="B996" s="0" t="s">
        <v>498</v>
      </c>
      <c r="C996" s="0" t="n">
        <v>615.392329454422</v>
      </c>
      <c r="D996" s="0" t="n">
        <v>83110.5195651546</v>
      </c>
      <c r="E996" s="0" t="n">
        <v>13342.4690114714</v>
      </c>
      <c r="F996" s="0" t="n">
        <v>6768.05055368319</v>
      </c>
      <c r="G996" s="0" t="n">
        <v>60000</v>
      </c>
      <c r="H996" s="0" t="n">
        <v>3000</v>
      </c>
      <c r="I996" s="0" t="s">
        <v>2427</v>
      </c>
      <c r="J996" s="0" t="s">
        <v>2428</v>
      </c>
      <c r="K996" s="0" t="s">
        <v>2429</v>
      </c>
      <c r="L996" s="0" t="s">
        <v>2321</v>
      </c>
      <c r="M996" s="0" t="n">
        <v>3271.18052935095</v>
      </c>
      <c r="N996" s="0" t="n">
        <v>4.09720392084408</v>
      </c>
      <c r="O996" s="0" t="n">
        <v>2</v>
      </c>
      <c r="P996" s="0" t="n">
        <v>6</v>
      </c>
      <c r="Q996" s="0" t="n">
        <v>3</v>
      </c>
      <c r="R996" s="0" t="n">
        <v>5</v>
      </c>
      <c r="S996" s="0" t="n">
        <v>50</v>
      </c>
      <c r="T996" s="0" t="n">
        <v>95</v>
      </c>
      <c r="U996" s="0" t="n">
        <v>99</v>
      </c>
      <c r="V996" s="0" t="n">
        <v>10</v>
      </c>
      <c r="W996" s="0" t="n">
        <v>5</v>
      </c>
      <c r="X996" s="0" t="n">
        <v>0.8</v>
      </c>
      <c r="Y996" s="0" t="n">
        <v>100</v>
      </c>
      <c r="Z996" s="0" t="s">
        <v>35</v>
      </c>
      <c r="AA996" s="0" t="n">
        <v>10</v>
      </c>
      <c r="AB996" s="0" t="n">
        <v>0.01</v>
      </c>
      <c r="AC996" s="0" t="n">
        <f aca="false">V996/O996</f>
        <v>5</v>
      </c>
    </row>
    <row r="997" customFormat="false" ht="12.8" hidden="false" customHeight="false" outlineLevel="0" collapsed="false">
      <c r="A997" s="0" t="s">
        <v>2108</v>
      </c>
      <c r="B997" s="0" t="s">
        <v>502</v>
      </c>
      <c r="C997" s="0" t="n">
        <v>4305.78392004966</v>
      </c>
      <c r="D997" s="0" t="n">
        <v>184268.66269193</v>
      </c>
      <c r="E997" s="0" t="n">
        <v>45980.3359485833</v>
      </c>
      <c r="F997" s="0" t="n">
        <v>14288.3267433471</v>
      </c>
      <c r="G997" s="0" t="n">
        <v>120000</v>
      </c>
      <c r="H997" s="0" t="n">
        <v>4000</v>
      </c>
      <c r="I997" s="0" t="s">
        <v>2430</v>
      </c>
      <c r="J997" s="0" t="s">
        <v>2431</v>
      </c>
      <c r="K997" s="0" t="s">
        <v>2432</v>
      </c>
      <c r="L997" s="0" t="s">
        <v>2433</v>
      </c>
      <c r="M997" s="0" t="n">
        <v>13546.1062888208</v>
      </c>
      <c r="N997" s="0" t="n">
        <v>7.93457324809253</v>
      </c>
      <c r="O997" s="0" t="n">
        <v>7</v>
      </c>
      <c r="P997" s="0" t="n">
        <v>12</v>
      </c>
      <c r="Q997" s="0" t="n">
        <v>1.71428571428571</v>
      </c>
      <c r="R997" s="0" t="n">
        <v>3.33333333333333</v>
      </c>
      <c r="S997" s="0" t="n">
        <v>16.6666666666667</v>
      </c>
      <c r="T997" s="0" t="n">
        <v>291</v>
      </c>
      <c r="U997" s="0" t="n">
        <v>100</v>
      </c>
      <c r="V997" s="0" t="n">
        <v>20</v>
      </c>
      <c r="W997" s="0" t="n">
        <v>10</v>
      </c>
      <c r="X997" s="0" t="n">
        <v>0.8</v>
      </c>
      <c r="Y997" s="0" t="n">
        <v>100</v>
      </c>
      <c r="Z997" s="0" t="s">
        <v>35</v>
      </c>
      <c r="AA997" s="0" t="n">
        <v>10</v>
      </c>
      <c r="AB997" s="0" t="n">
        <v>0.01</v>
      </c>
      <c r="AC997" s="0" t="n">
        <f aca="false">V997/O997</f>
        <v>2.85714285714286</v>
      </c>
    </row>
    <row r="998" customFormat="false" ht="12.8" hidden="false" customHeight="false" outlineLevel="0" collapsed="false">
      <c r="A998" s="0" t="s">
        <v>2108</v>
      </c>
      <c r="B998" s="0" t="s">
        <v>507</v>
      </c>
      <c r="C998" s="0" t="n">
        <v>999.824617147445</v>
      </c>
      <c r="D998" s="0" t="n">
        <v>79972.6624893104</v>
      </c>
      <c r="E998" s="0" t="n">
        <v>13499.0950306291</v>
      </c>
      <c r="F998" s="0" t="n">
        <v>4473.56745868125</v>
      </c>
      <c r="G998" s="0" t="n">
        <v>60000</v>
      </c>
      <c r="H998" s="0" t="n">
        <v>2000</v>
      </c>
      <c r="I998" s="0" t="s">
        <v>2434</v>
      </c>
      <c r="J998" s="0" t="s">
        <v>2435</v>
      </c>
      <c r="K998" s="0" t="s">
        <v>2436</v>
      </c>
      <c r="L998" s="0" t="s">
        <v>119</v>
      </c>
      <c r="M998" s="0" t="n">
        <v>11214.45849895</v>
      </c>
      <c r="N998" s="0" t="n">
        <v>16.3099933507895</v>
      </c>
      <c r="O998" s="0" t="n">
        <v>6</v>
      </c>
      <c r="P998" s="0" t="n">
        <v>6</v>
      </c>
      <c r="Q998" s="0" t="n">
        <v>1</v>
      </c>
      <c r="R998" s="0" t="n">
        <v>3.33333333333333</v>
      </c>
      <c r="S998" s="0" t="n">
        <v>16.6666666666667</v>
      </c>
      <c r="T998" s="0" t="n">
        <v>74</v>
      </c>
      <c r="U998" s="0" t="n">
        <v>101</v>
      </c>
      <c r="V998" s="0" t="n">
        <v>20</v>
      </c>
      <c r="W998" s="0" t="n">
        <v>5</v>
      </c>
      <c r="X998" s="0" t="n">
        <v>0.65</v>
      </c>
      <c r="Y998" s="0" t="n">
        <v>1</v>
      </c>
      <c r="Z998" s="0" t="s">
        <v>114</v>
      </c>
      <c r="AA998" s="0" t="n">
        <v>10</v>
      </c>
      <c r="AB998" s="0" t="n">
        <v>0.01</v>
      </c>
      <c r="AC998" s="0" t="n">
        <f aca="false">V998/O998</f>
        <v>3.33333333333333</v>
      </c>
    </row>
    <row r="999" customFormat="false" ht="12.8" hidden="false" customHeight="false" outlineLevel="0" collapsed="false">
      <c r="A999" s="0" t="s">
        <v>2108</v>
      </c>
      <c r="B999" s="0" t="s">
        <v>511</v>
      </c>
      <c r="C999" s="0" t="n">
        <v>966.751386880874</v>
      </c>
      <c r="D999" s="0" t="n">
        <v>102505.159819058</v>
      </c>
      <c r="E999" s="0" t="n">
        <v>14339.8504154613</v>
      </c>
      <c r="F999" s="0" t="n">
        <v>4165.30940359728</v>
      </c>
      <c r="G999" s="0" t="n">
        <v>80000</v>
      </c>
      <c r="H999" s="0" t="n">
        <v>4000</v>
      </c>
      <c r="I999" s="0" t="s">
        <v>1361</v>
      </c>
      <c r="J999" s="0" t="s">
        <v>1362</v>
      </c>
      <c r="K999" s="0" t="s">
        <v>1363</v>
      </c>
      <c r="L999" s="0" t="s">
        <v>405</v>
      </c>
      <c r="M999" s="0" t="n">
        <v>-3425.92740172306</v>
      </c>
      <c r="N999" s="0" t="n">
        <v>-3.23410954386104</v>
      </c>
      <c r="O999" s="0" t="n">
        <v>2</v>
      </c>
      <c r="P999" s="0" t="n">
        <v>8</v>
      </c>
      <c r="Q999" s="0" t="n">
        <v>4</v>
      </c>
      <c r="R999" s="0" t="n">
        <v>5</v>
      </c>
      <c r="S999" s="0" t="n">
        <v>50</v>
      </c>
      <c r="T999" s="0" t="n">
        <v>70</v>
      </c>
      <c r="U999" s="0" t="n">
        <v>102</v>
      </c>
      <c r="V999" s="0" t="n">
        <v>10</v>
      </c>
      <c r="W999" s="0" t="n">
        <v>10</v>
      </c>
      <c r="X999" s="0" t="n">
        <v>0.65</v>
      </c>
      <c r="Y999" s="0" t="n">
        <v>1</v>
      </c>
      <c r="Z999" s="0" t="s">
        <v>114</v>
      </c>
      <c r="AA999" s="0" t="n">
        <v>10</v>
      </c>
      <c r="AB999" s="0" t="n">
        <v>0.01</v>
      </c>
      <c r="AC999" s="0" t="n">
        <f aca="false">V999/O999</f>
        <v>5</v>
      </c>
    </row>
    <row r="1000" customFormat="false" ht="12.8" hidden="false" customHeight="false" outlineLevel="0" collapsed="false">
      <c r="A1000" s="0" t="s">
        <v>2108</v>
      </c>
      <c r="B1000" s="0" t="s">
        <v>516</v>
      </c>
      <c r="C1000" s="0" t="n">
        <v>467.194102525711</v>
      </c>
      <c r="D1000" s="0" t="n">
        <v>66862.2170063221</v>
      </c>
      <c r="E1000" s="0" t="n">
        <v>10644.0719803324</v>
      </c>
      <c r="F1000" s="0" t="n">
        <v>4018.14502598969</v>
      </c>
      <c r="G1000" s="0" t="n">
        <v>50000</v>
      </c>
      <c r="H1000" s="0" t="n">
        <v>2200</v>
      </c>
      <c r="I1000" s="0" t="s">
        <v>2437</v>
      </c>
      <c r="J1000" s="0" t="s">
        <v>2438</v>
      </c>
      <c r="K1000" s="0" t="s">
        <v>2439</v>
      </c>
      <c r="L1000" s="0" t="s">
        <v>559</v>
      </c>
      <c r="M1000" s="0" t="n">
        <v>1562.29534903444</v>
      </c>
      <c r="N1000" s="0" t="n">
        <v>2.39249191941425</v>
      </c>
      <c r="O1000" s="0" t="n">
        <v>3</v>
      </c>
      <c r="P1000" s="0" t="n">
        <v>5</v>
      </c>
      <c r="Q1000" s="0" t="n">
        <v>1.66666666666667</v>
      </c>
      <c r="R1000" s="0" t="n">
        <v>4.4</v>
      </c>
      <c r="S1000" s="0" t="n">
        <v>44</v>
      </c>
      <c r="T1000" s="0" t="n">
        <v>42</v>
      </c>
      <c r="U1000" s="0" t="n">
        <v>103</v>
      </c>
      <c r="V1000" s="0" t="n">
        <v>10</v>
      </c>
      <c r="W1000" s="0" t="n">
        <v>5</v>
      </c>
      <c r="X1000" s="0" t="n">
        <v>0.65</v>
      </c>
      <c r="Y1000" s="0" t="n">
        <v>100</v>
      </c>
      <c r="Z1000" s="0" t="s">
        <v>114</v>
      </c>
      <c r="AA1000" s="0" t="n">
        <v>10</v>
      </c>
      <c r="AB1000" s="0" t="n">
        <v>0.01</v>
      </c>
      <c r="AC1000" s="0" t="n">
        <f aca="false">V1000/O1000</f>
        <v>3.33333333333333</v>
      </c>
    </row>
    <row r="1001" customFormat="false" ht="12.8" hidden="false" customHeight="false" outlineLevel="0" collapsed="false">
      <c r="A1001" s="0" t="s">
        <v>2108</v>
      </c>
      <c r="B1001" s="0" t="s">
        <v>521</v>
      </c>
      <c r="C1001" s="0" t="n">
        <v>3971.10642027854</v>
      </c>
      <c r="D1001" s="0" t="n">
        <v>132964.379523075</v>
      </c>
      <c r="E1001" s="0" t="n">
        <v>22182.4829478727</v>
      </c>
      <c r="F1001" s="0" t="n">
        <v>6881.89657520245</v>
      </c>
      <c r="G1001" s="0" t="n">
        <v>100000</v>
      </c>
      <c r="H1001" s="0" t="n">
        <v>3900</v>
      </c>
      <c r="I1001" s="0" t="s">
        <v>2440</v>
      </c>
      <c r="J1001" s="0" t="s">
        <v>2441</v>
      </c>
      <c r="K1001" s="0" t="s">
        <v>2442</v>
      </c>
      <c r="L1001" s="0" t="s">
        <v>2443</v>
      </c>
      <c r="M1001" s="0" t="n">
        <v>6005.9211838608</v>
      </c>
      <c r="N1001" s="0" t="n">
        <v>4.73061918238945</v>
      </c>
      <c r="O1001" s="0" t="n">
        <v>6</v>
      </c>
      <c r="P1001" s="0" t="n">
        <v>10</v>
      </c>
      <c r="Q1001" s="0" t="n">
        <v>1.66666666666667</v>
      </c>
      <c r="R1001" s="0" t="n">
        <v>3.9</v>
      </c>
      <c r="S1001" s="0" t="n">
        <v>19.5</v>
      </c>
      <c r="T1001" s="0" t="n">
        <v>78</v>
      </c>
      <c r="U1001" s="0" t="n">
        <v>104</v>
      </c>
      <c r="V1001" s="0" t="n">
        <v>20</v>
      </c>
      <c r="W1001" s="0" t="n">
        <v>10</v>
      </c>
      <c r="X1001" s="0" t="n">
        <v>0.65</v>
      </c>
      <c r="Y1001" s="0" t="n">
        <v>100</v>
      </c>
      <c r="Z1001" s="0" t="s">
        <v>114</v>
      </c>
      <c r="AA1001" s="0" t="n">
        <v>10</v>
      </c>
      <c r="AB1001" s="0" t="n">
        <v>0.01</v>
      </c>
      <c r="AC1001" s="0" t="n">
        <f aca="false">V1001/O1001</f>
        <v>3.33333333333333</v>
      </c>
    </row>
    <row r="1002" customFormat="false" ht="12.8" hidden="false" customHeight="false" outlineLevel="0" collapsed="false">
      <c r="A1002" s="0" t="s">
        <v>2108</v>
      </c>
      <c r="B1002" s="0" t="s">
        <v>526</v>
      </c>
      <c r="C1002" s="0" t="n">
        <v>947.078064680099</v>
      </c>
      <c r="D1002" s="0" t="n">
        <v>652685.929343406</v>
      </c>
      <c r="E1002" s="0" t="n">
        <v>22649.9366187627</v>
      </c>
      <c r="F1002" s="0" t="n">
        <v>10035.9927246437</v>
      </c>
      <c r="G1002" s="0" t="n">
        <v>600000</v>
      </c>
      <c r="H1002" s="0" t="n">
        <v>20000</v>
      </c>
      <c r="I1002" s="0" t="s">
        <v>2444</v>
      </c>
      <c r="J1002" s="0" t="s">
        <v>2445</v>
      </c>
      <c r="K1002" s="0" t="s">
        <v>2446</v>
      </c>
      <c r="L1002" s="0" t="s">
        <v>119</v>
      </c>
      <c r="M1002" s="0" t="n">
        <v>81755.5884389806</v>
      </c>
      <c r="N1002" s="0" t="n">
        <v>14.3197133838551</v>
      </c>
      <c r="O1002" s="0" t="n">
        <v>6</v>
      </c>
      <c r="P1002" s="0" t="n">
        <v>6</v>
      </c>
      <c r="Q1002" s="0" t="n">
        <v>1</v>
      </c>
      <c r="R1002" s="0" t="n">
        <v>3.33333333333333</v>
      </c>
      <c r="S1002" s="0" t="n">
        <v>16.6666666666667</v>
      </c>
      <c r="T1002" s="0" t="n">
        <v>55</v>
      </c>
      <c r="U1002" s="0" t="n">
        <v>105</v>
      </c>
      <c r="V1002" s="0" t="n">
        <v>20</v>
      </c>
      <c r="W1002" s="0" t="n">
        <v>5</v>
      </c>
      <c r="X1002" s="0" t="n">
        <v>0.65</v>
      </c>
      <c r="Y1002" s="0" t="n">
        <v>1</v>
      </c>
      <c r="Z1002" s="0" t="s">
        <v>35</v>
      </c>
      <c r="AA1002" s="0" t="n">
        <v>100</v>
      </c>
      <c r="AB1002" s="0" t="n">
        <v>0.01</v>
      </c>
      <c r="AC1002" s="0" t="n">
        <f aca="false">V1002/O1002</f>
        <v>3.33333333333333</v>
      </c>
    </row>
    <row r="1003" customFormat="false" ht="12.8" hidden="false" customHeight="false" outlineLevel="0" collapsed="false">
      <c r="A1003" s="0" t="s">
        <v>2108</v>
      </c>
      <c r="B1003" s="0" t="s">
        <v>530</v>
      </c>
      <c r="C1003" s="0" t="n">
        <v>499.620475292205</v>
      </c>
      <c r="D1003" s="0" t="n">
        <v>868423.933325082</v>
      </c>
      <c r="E1003" s="0" t="n">
        <v>33646.793036254</v>
      </c>
      <c r="F1003" s="0" t="n">
        <v>9777.1402888286</v>
      </c>
      <c r="G1003" s="0" t="n">
        <v>800000</v>
      </c>
      <c r="H1003" s="0" t="n">
        <v>25000</v>
      </c>
      <c r="I1003" s="0" t="s">
        <v>2447</v>
      </c>
      <c r="J1003" s="0" t="s">
        <v>2448</v>
      </c>
      <c r="K1003" s="0" t="s">
        <v>2449</v>
      </c>
      <c r="L1003" s="0" t="s">
        <v>534</v>
      </c>
      <c r="M1003" s="0" t="n">
        <v>-98601.6491381452</v>
      </c>
      <c r="N1003" s="0" t="n">
        <v>-10.1963847623332</v>
      </c>
      <c r="O1003" s="0" t="n">
        <v>3</v>
      </c>
      <c r="P1003" s="0" t="n">
        <v>8</v>
      </c>
      <c r="Q1003" s="0" t="n">
        <v>2.66666666666667</v>
      </c>
      <c r="R1003" s="0" t="n">
        <v>3.125</v>
      </c>
      <c r="S1003" s="0" t="n">
        <v>31.25</v>
      </c>
      <c r="T1003" s="0" t="n">
        <v>79</v>
      </c>
      <c r="U1003" s="0" t="n">
        <v>106</v>
      </c>
      <c r="V1003" s="0" t="n">
        <v>10</v>
      </c>
      <c r="W1003" s="0" t="n">
        <v>10</v>
      </c>
      <c r="X1003" s="0" t="n">
        <v>0.65</v>
      </c>
      <c r="Y1003" s="0" t="n">
        <v>1</v>
      </c>
      <c r="Z1003" s="0" t="s">
        <v>35</v>
      </c>
      <c r="AA1003" s="0" t="n">
        <v>100</v>
      </c>
      <c r="AB1003" s="0" t="n">
        <v>0.01</v>
      </c>
      <c r="AC1003" s="0" t="n">
        <f aca="false">V1003/O1003</f>
        <v>3.33333333333333</v>
      </c>
    </row>
    <row r="1004" customFormat="false" ht="12.8" hidden="false" customHeight="false" outlineLevel="0" collapsed="false">
      <c r="A1004" s="0" t="s">
        <v>2108</v>
      </c>
      <c r="B1004" s="0" t="s">
        <v>535</v>
      </c>
      <c r="C1004" s="0" t="n">
        <v>217.278516292572</v>
      </c>
      <c r="D1004" s="0" t="n">
        <v>542802.073641861</v>
      </c>
      <c r="E1004" s="0" t="n">
        <v>19353.6418826382</v>
      </c>
      <c r="F1004" s="0" t="n">
        <v>7448.43175922326</v>
      </c>
      <c r="G1004" s="0" t="n">
        <v>500000</v>
      </c>
      <c r="H1004" s="0" t="n">
        <v>16000</v>
      </c>
      <c r="I1004" s="0" t="s">
        <v>2450</v>
      </c>
      <c r="J1004" s="0" t="s">
        <v>2451</v>
      </c>
      <c r="K1004" s="0" t="s">
        <v>2452</v>
      </c>
      <c r="L1004" s="0" t="s">
        <v>559</v>
      </c>
      <c r="M1004" s="0" t="n">
        <v>60591.5419330727</v>
      </c>
      <c r="N1004" s="0" t="n">
        <v>12.5653709217749</v>
      </c>
      <c r="O1004" s="0" t="n">
        <v>3</v>
      </c>
      <c r="P1004" s="0" t="n">
        <v>5</v>
      </c>
      <c r="Q1004" s="0" t="n">
        <v>1.66666666666667</v>
      </c>
      <c r="R1004" s="0" t="n">
        <v>3.2</v>
      </c>
      <c r="S1004" s="0" t="n">
        <v>32</v>
      </c>
      <c r="T1004" s="0" t="n">
        <v>38</v>
      </c>
      <c r="U1004" s="0" t="n">
        <v>107</v>
      </c>
      <c r="V1004" s="0" t="n">
        <v>10</v>
      </c>
      <c r="W1004" s="0" t="n">
        <v>5</v>
      </c>
      <c r="X1004" s="0" t="n">
        <v>0.65</v>
      </c>
      <c r="Y1004" s="0" t="n">
        <v>100</v>
      </c>
      <c r="Z1004" s="0" t="s">
        <v>35</v>
      </c>
      <c r="AA1004" s="0" t="n">
        <v>100</v>
      </c>
      <c r="AB1004" s="0" t="n">
        <v>0.01</v>
      </c>
      <c r="AC1004" s="0" t="n">
        <f aca="false">V1004/O1004</f>
        <v>3.33333333333333</v>
      </c>
    </row>
    <row r="1005" customFormat="false" ht="12.8" hidden="false" customHeight="false" outlineLevel="0" collapsed="false">
      <c r="A1005" s="0" t="s">
        <v>2108</v>
      </c>
      <c r="B1005" s="0" t="s">
        <v>540</v>
      </c>
      <c r="C1005" s="0" t="n">
        <v>1133.28292059898</v>
      </c>
      <c r="D1005" s="0" t="n">
        <v>1003745.75187404</v>
      </c>
      <c r="E1005" s="0" t="n">
        <v>145546.949409966</v>
      </c>
      <c r="F1005" s="0" t="n">
        <v>38198.8024640764</v>
      </c>
      <c r="G1005" s="0" t="n">
        <v>800000</v>
      </c>
      <c r="H1005" s="0" t="n">
        <v>20000</v>
      </c>
      <c r="I1005" s="0" t="s">
        <v>2453</v>
      </c>
      <c r="J1005" s="0" t="s">
        <v>2454</v>
      </c>
      <c r="K1005" s="0" t="s">
        <v>2455</v>
      </c>
      <c r="L1005" s="0" t="s">
        <v>410</v>
      </c>
      <c r="M1005" s="0" t="n">
        <v>-106270.440935604</v>
      </c>
      <c r="N1005" s="0" t="n">
        <v>-9.57377393446982</v>
      </c>
      <c r="O1005" s="0" t="n">
        <v>8</v>
      </c>
      <c r="P1005" s="0" t="n">
        <v>8</v>
      </c>
      <c r="Q1005" s="0" t="n">
        <v>1</v>
      </c>
      <c r="R1005" s="0" t="n">
        <v>2.5</v>
      </c>
      <c r="S1005" s="0" t="n">
        <v>12.5</v>
      </c>
      <c r="T1005" s="0" t="n">
        <v>250</v>
      </c>
      <c r="U1005" s="0" t="n">
        <v>108</v>
      </c>
      <c r="V1005" s="0" t="n">
        <v>20</v>
      </c>
      <c r="W1005" s="0" t="n">
        <v>10</v>
      </c>
      <c r="X1005" s="0" t="n">
        <v>0.65</v>
      </c>
      <c r="Y1005" s="0" t="n">
        <v>100</v>
      </c>
      <c r="Z1005" s="0" t="s">
        <v>35</v>
      </c>
      <c r="AA1005" s="0" t="n">
        <v>100</v>
      </c>
      <c r="AB1005" s="0" t="n">
        <v>0.01</v>
      </c>
      <c r="AC1005" s="0" t="n">
        <f aca="false">V1005/O1005</f>
        <v>2.5</v>
      </c>
    </row>
    <row r="1006" customFormat="false" ht="12.8" hidden="false" customHeight="false" outlineLevel="0" collapsed="false">
      <c r="A1006" s="0" t="s">
        <v>2108</v>
      </c>
      <c r="B1006" s="0" t="s">
        <v>545</v>
      </c>
      <c r="C1006" s="0" t="n">
        <v>2203.18684387207</v>
      </c>
      <c r="D1006" s="0" t="n">
        <v>657150.066263588</v>
      </c>
      <c r="E1006" s="0" t="n">
        <v>26602.4891999974</v>
      </c>
      <c r="F1006" s="0" t="n">
        <v>8547.57706359078</v>
      </c>
      <c r="G1006" s="0" t="n">
        <v>600000</v>
      </c>
      <c r="H1006" s="0" t="n">
        <v>22000</v>
      </c>
      <c r="I1006" s="0" t="s">
        <v>2456</v>
      </c>
      <c r="J1006" s="0" t="s">
        <v>2457</v>
      </c>
      <c r="K1006" s="0" t="s">
        <v>2458</v>
      </c>
      <c r="L1006" s="0" t="s">
        <v>262</v>
      </c>
      <c r="M1006" s="0" t="n">
        <v>78334.5111894266</v>
      </c>
      <c r="N1006" s="0" t="n">
        <v>13.533587772946</v>
      </c>
      <c r="O1006" s="0" t="n">
        <v>5</v>
      </c>
      <c r="P1006" s="0" t="n">
        <v>6</v>
      </c>
      <c r="Q1006" s="0" t="n">
        <v>1.2</v>
      </c>
      <c r="R1006" s="0" t="n">
        <v>3.66666666666667</v>
      </c>
      <c r="S1006" s="0" t="n">
        <v>18.3333333333333</v>
      </c>
      <c r="T1006" s="0" t="n">
        <v>105</v>
      </c>
      <c r="U1006" s="0" t="n">
        <v>109</v>
      </c>
      <c r="V1006" s="0" t="n">
        <v>20</v>
      </c>
      <c r="W1006" s="0" t="n">
        <v>5</v>
      </c>
      <c r="X1006" s="0" t="n">
        <v>0.8</v>
      </c>
      <c r="Y1006" s="0" t="n">
        <v>1</v>
      </c>
      <c r="Z1006" s="0" t="s">
        <v>114</v>
      </c>
      <c r="AA1006" s="0" t="n">
        <v>100</v>
      </c>
      <c r="AB1006" s="0" t="n">
        <v>0.01</v>
      </c>
      <c r="AC1006" s="0" t="n">
        <f aca="false">V1006/O1006</f>
        <v>4</v>
      </c>
    </row>
    <row r="1007" customFormat="false" ht="12.8" hidden="false" customHeight="false" outlineLevel="0" collapsed="false">
      <c r="A1007" s="0" t="s">
        <v>2108</v>
      </c>
      <c r="B1007" s="0" t="s">
        <v>550</v>
      </c>
      <c r="C1007" s="0" t="n">
        <v>184.190914630889</v>
      </c>
      <c r="D1007" s="0" t="n">
        <v>1066834.73455112</v>
      </c>
      <c r="E1007" s="0" t="n">
        <v>38854.275852543</v>
      </c>
      <c r="F1007" s="0" t="n">
        <v>8980.45869858545</v>
      </c>
      <c r="G1007" s="0" t="n">
        <v>1000000</v>
      </c>
      <c r="H1007" s="0" t="n">
        <v>19000</v>
      </c>
      <c r="I1007" s="0" t="s">
        <v>2459</v>
      </c>
      <c r="J1007" s="0" t="s">
        <v>2460</v>
      </c>
      <c r="K1007" s="0" t="s">
        <v>2461</v>
      </c>
      <c r="L1007" s="0" t="s">
        <v>2287</v>
      </c>
      <c r="M1007" s="0" t="n">
        <v>58201.3335719605</v>
      </c>
      <c r="N1007" s="0" t="n">
        <v>5.77031590620135</v>
      </c>
      <c r="O1007" s="0" t="n">
        <v>5</v>
      </c>
      <c r="P1007" s="0" t="n">
        <v>10</v>
      </c>
      <c r="Q1007" s="0" t="n">
        <v>2</v>
      </c>
      <c r="R1007" s="0" t="n">
        <v>1.9</v>
      </c>
      <c r="S1007" s="0" t="n">
        <v>19</v>
      </c>
      <c r="T1007" s="0" t="n">
        <v>158</v>
      </c>
      <c r="U1007" s="0" t="n">
        <v>110</v>
      </c>
      <c r="V1007" s="0" t="n">
        <v>10</v>
      </c>
      <c r="W1007" s="0" t="n">
        <v>10</v>
      </c>
      <c r="X1007" s="0" t="n">
        <v>0.8</v>
      </c>
      <c r="Y1007" s="0" t="n">
        <v>1</v>
      </c>
      <c r="Z1007" s="0" t="s">
        <v>114</v>
      </c>
      <c r="AA1007" s="0" t="n">
        <v>100</v>
      </c>
      <c r="AB1007" s="0" t="n">
        <v>0.01</v>
      </c>
      <c r="AC1007" s="0" t="n">
        <f aca="false">V1007/O1007</f>
        <v>2</v>
      </c>
    </row>
    <row r="1008" customFormat="false" ht="12.8" hidden="false" customHeight="false" outlineLevel="0" collapsed="false">
      <c r="A1008" s="0" t="s">
        <v>2108</v>
      </c>
      <c r="B1008" s="0" t="s">
        <v>555</v>
      </c>
      <c r="C1008" s="0" t="n">
        <v>300.565354824066</v>
      </c>
      <c r="D1008" s="0" t="n">
        <v>557748.785363646</v>
      </c>
      <c r="E1008" s="0" t="n">
        <v>30484.5005636809</v>
      </c>
      <c r="F1008" s="0" t="n">
        <v>9264.28479996568</v>
      </c>
      <c r="G1008" s="0" t="n">
        <v>500000</v>
      </c>
      <c r="H1008" s="0" t="n">
        <v>18000</v>
      </c>
      <c r="I1008" s="0" t="s">
        <v>2462</v>
      </c>
      <c r="J1008" s="0" t="s">
        <v>2463</v>
      </c>
      <c r="K1008" s="0" t="s">
        <v>2464</v>
      </c>
      <c r="L1008" s="0" t="s">
        <v>686</v>
      </c>
      <c r="M1008" s="0" t="n">
        <v>8911.73113555961</v>
      </c>
      <c r="N1008" s="0" t="n">
        <v>1.62374808094791</v>
      </c>
      <c r="O1008" s="0" t="n">
        <v>3</v>
      </c>
      <c r="P1008" s="0" t="n">
        <v>5</v>
      </c>
      <c r="Q1008" s="0" t="n">
        <v>1.66666666666667</v>
      </c>
      <c r="R1008" s="0" t="n">
        <v>3.6</v>
      </c>
      <c r="S1008" s="0" t="n">
        <v>36</v>
      </c>
      <c r="T1008" s="0" t="n">
        <v>87</v>
      </c>
      <c r="U1008" s="0" t="n">
        <v>111</v>
      </c>
      <c r="V1008" s="0" t="n">
        <v>10</v>
      </c>
      <c r="W1008" s="0" t="n">
        <v>5</v>
      </c>
      <c r="X1008" s="0" t="n">
        <v>0.8</v>
      </c>
      <c r="Y1008" s="0" t="n">
        <v>100</v>
      </c>
      <c r="Z1008" s="0" t="s">
        <v>114</v>
      </c>
      <c r="AA1008" s="0" t="n">
        <v>100</v>
      </c>
      <c r="AB1008" s="0" t="n">
        <v>0.01</v>
      </c>
      <c r="AC1008" s="0" t="n">
        <f aca="false">V1008/O1008</f>
        <v>3.33333333333333</v>
      </c>
    </row>
    <row r="1009" customFormat="false" ht="12.8" hidden="false" customHeight="false" outlineLevel="0" collapsed="false">
      <c r="A1009" s="0" t="s">
        <v>2108</v>
      </c>
      <c r="B1009" s="0" t="s">
        <v>560</v>
      </c>
      <c r="C1009" s="0" t="n">
        <v>1593.27482485771</v>
      </c>
      <c r="D1009" s="0" t="n">
        <v>1091693.92354226</v>
      </c>
      <c r="E1009" s="0" t="n">
        <v>44557.4111814257</v>
      </c>
      <c r="F1009" s="0" t="n">
        <v>14136.5123608378</v>
      </c>
      <c r="G1009" s="0" t="n">
        <v>1000000</v>
      </c>
      <c r="H1009" s="0" t="n">
        <v>33000</v>
      </c>
      <c r="I1009" s="0" t="s">
        <v>2465</v>
      </c>
      <c r="J1009" s="0" t="s">
        <v>2466</v>
      </c>
      <c r="K1009" s="0" t="s">
        <v>2467</v>
      </c>
      <c r="L1009" s="0" t="s">
        <v>2468</v>
      </c>
      <c r="M1009" s="0" t="n">
        <v>-2773.54856914235</v>
      </c>
      <c r="N1009" s="0" t="n">
        <v>-0.25341534945682</v>
      </c>
      <c r="O1009" s="0" t="n">
        <v>6</v>
      </c>
      <c r="P1009" s="0" t="n">
        <v>10</v>
      </c>
      <c r="Q1009" s="0" t="n">
        <v>1.66666666666667</v>
      </c>
      <c r="R1009" s="0" t="n">
        <v>3.3</v>
      </c>
      <c r="S1009" s="0" t="n">
        <v>16.5</v>
      </c>
      <c r="T1009" s="0" t="n">
        <v>143</v>
      </c>
      <c r="U1009" s="0" t="n">
        <v>112</v>
      </c>
      <c r="V1009" s="0" t="n">
        <v>20</v>
      </c>
      <c r="W1009" s="0" t="n">
        <v>10</v>
      </c>
      <c r="X1009" s="0" t="n">
        <v>0.8</v>
      </c>
      <c r="Y1009" s="0" t="n">
        <v>100</v>
      </c>
      <c r="Z1009" s="0" t="s">
        <v>114</v>
      </c>
      <c r="AA1009" s="0" t="n">
        <v>100</v>
      </c>
      <c r="AB1009" s="0" t="n">
        <v>0.01</v>
      </c>
      <c r="AC1009" s="0" t="n">
        <f aca="false">V1009/O1009</f>
        <v>3.33333333333333</v>
      </c>
    </row>
    <row r="1010" customFormat="false" ht="12.8" hidden="false" customHeight="false" outlineLevel="0" collapsed="false">
      <c r="A1010" s="0" t="s">
        <v>2108</v>
      </c>
      <c r="B1010" s="0" t="s">
        <v>565</v>
      </c>
      <c r="C1010" s="0" t="n">
        <v>1090.61053967475</v>
      </c>
      <c r="D1010" s="0" t="n">
        <v>120706.244454055</v>
      </c>
      <c r="E1010" s="0" t="n">
        <v>20622.2222686175</v>
      </c>
      <c r="F1010" s="0" t="n">
        <v>7084.02218543832</v>
      </c>
      <c r="G1010" s="0" t="n">
        <v>70000</v>
      </c>
      <c r="H1010" s="0" t="n">
        <v>23000</v>
      </c>
      <c r="I1010" s="0" t="s">
        <v>2469</v>
      </c>
      <c r="J1010" s="0" t="s">
        <v>2470</v>
      </c>
      <c r="K1010" s="0" t="s">
        <v>2471</v>
      </c>
      <c r="L1010" s="0" t="s">
        <v>2472</v>
      </c>
      <c r="M1010" s="0" t="n">
        <v>7835.5644716646</v>
      </c>
      <c r="N1010" s="0" t="n">
        <v>6.9420725319339</v>
      </c>
      <c r="O1010" s="0" t="n">
        <v>6</v>
      </c>
      <c r="P1010" s="0" t="n">
        <v>7</v>
      </c>
      <c r="Q1010" s="0" t="n">
        <v>1.16666666666667</v>
      </c>
      <c r="R1010" s="0" t="n">
        <v>3.28571428571429</v>
      </c>
      <c r="S1010" s="0" t="n">
        <v>16.4285714285714</v>
      </c>
      <c r="T1010" s="0" t="n">
        <v>41</v>
      </c>
      <c r="U1010" s="0" t="n">
        <v>113</v>
      </c>
      <c r="V1010" s="0" t="n">
        <v>20</v>
      </c>
      <c r="W1010" s="0" t="n">
        <v>5</v>
      </c>
      <c r="X1010" s="0" t="n">
        <v>0.65</v>
      </c>
      <c r="Y1010" s="0" t="n">
        <v>1</v>
      </c>
      <c r="Z1010" s="0" t="s">
        <v>35</v>
      </c>
      <c r="AA1010" s="0" t="n">
        <v>10</v>
      </c>
      <c r="AB1010" s="0" t="n">
        <v>0.1</v>
      </c>
      <c r="AC1010" s="0" t="n">
        <f aca="false">V1010/O1010</f>
        <v>3.33333333333333</v>
      </c>
    </row>
    <row r="1011" customFormat="false" ht="12.8" hidden="false" customHeight="false" outlineLevel="0" collapsed="false">
      <c r="A1011" s="0" t="s">
        <v>2108</v>
      </c>
      <c r="B1011" s="0" t="s">
        <v>569</v>
      </c>
      <c r="C1011" s="0" t="n">
        <v>143.849866628646</v>
      </c>
      <c r="D1011" s="0" t="n">
        <v>162934.575514909</v>
      </c>
      <c r="E1011" s="0" t="n">
        <v>34912.3083490535</v>
      </c>
      <c r="F1011" s="0" t="n">
        <v>10022.267165856</v>
      </c>
      <c r="G1011" s="0" t="n">
        <v>100000</v>
      </c>
      <c r="H1011" s="0" t="n">
        <v>18000</v>
      </c>
      <c r="I1011" s="0" t="s">
        <v>2473</v>
      </c>
      <c r="J1011" s="0" t="s">
        <v>2474</v>
      </c>
      <c r="K1011" s="0" t="s">
        <v>2475</v>
      </c>
      <c r="L1011" s="0" t="s">
        <v>1019</v>
      </c>
      <c r="M1011" s="0" t="n">
        <v>-2509.89225941378</v>
      </c>
      <c r="N1011" s="0" t="n">
        <v>-1.51706025180451</v>
      </c>
      <c r="O1011" s="0" t="n">
        <v>6</v>
      </c>
      <c r="P1011" s="0" t="n">
        <v>10</v>
      </c>
      <c r="Q1011" s="0" t="n">
        <v>1.66666666666667</v>
      </c>
      <c r="R1011" s="0" t="n">
        <v>1.8</v>
      </c>
      <c r="S1011" s="0" t="n">
        <v>18</v>
      </c>
      <c r="T1011" s="0" t="n">
        <v>63</v>
      </c>
      <c r="U1011" s="0" t="n">
        <v>114</v>
      </c>
      <c r="V1011" s="0" t="n">
        <v>10</v>
      </c>
      <c r="W1011" s="0" t="n">
        <v>10</v>
      </c>
      <c r="X1011" s="0" t="n">
        <v>0.65</v>
      </c>
      <c r="Y1011" s="0" t="n">
        <v>1</v>
      </c>
      <c r="Z1011" s="0" t="s">
        <v>35</v>
      </c>
      <c r="AA1011" s="0" t="n">
        <v>10</v>
      </c>
      <c r="AB1011" s="0" t="n">
        <v>0.1</v>
      </c>
      <c r="AC1011" s="0" t="n">
        <f aca="false">V1011/O1011</f>
        <v>1.66666666666667</v>
      </c>
    </row>
    <row r="1012" customFormat="false" ht="12.8" hidden="false" customHeight="false" outlineLevel="0" collapsed="false">
      <c r="A1012" s="0" t="s">
        <v>2108</v>
      </c>
      <c r="B1012" s="0" t="s">
        <v>574</v>
      </c>
      <c r="C1012" s="0" t="n">
        <v>349.348133802413</v>
      </c>
      <c r="D1012" s="0" t="n">
        <v>94955.2348680145</v>
      </c>
      <c r="E1012" s="0" t="n">
        <v>16476.4395273629</v>
      </c>
      <c r="F1012" s="0" t="n">
        <v>5478.79534065157</v>
      </c>
      <c r="G1012" s="0" t="n">
        <v>60000</v>
      </c>
      <c r="H1012" s="0" t="n">
        <v>13000</v>
      </c>
      <c r="I1012" s="0" t="s">
        <v>2476</v>
      </c>
      <c r="J1012" s="0" t="s">
        <v>2477</v>
      </c>
      <c r="K1012" s="0" t="s">
        <v>2478</v>
      </c>
      <c r="L1012" s="0" t="s">
        <v>596</v>
      </c>
      <c r="M1012" s="0" t="n">
        <v>2147.76434597038</v>
      </c>
      <c r="N1012" s="0" t="n">
        <v>2.31421493753591</v>
      </c>
      <c r="O1012" s="0" t="n">
        <v>4</v>
      </c>
      <c r="P1012" s="0" t="n">
        <v>6</v>
      </c>
      <c r="Q1012" s="0" t="n">
        <v>1.5</v>
      </c>
      <c r="R1012" s="0" t="n">
        <v>2.16666666666667</v>
      </c>
      <c r="S1012" s="0" t="n">
        <v>21.6666666666667</v>
      </c>
      <c r="T1012" s="0" t="n">
        <v>143</v>
      </c>
      <c r="U1012" s="0" t="n">
        <v>115</v>
      </c>
      <c r="V1012" s="0" t="n">
        <v>10</v>
      </c>
      <c r="W1012" s="0" t="n">
        <v>5</v>
      </c>
      <c r="X1012" s="0" t="n">
        <v>0.65</v>
      </c>
      <c r="Y1012" s="0" t="n">
        <v>100</v>
      </c>
      <c r="Z1012" s="0" t="s">
        <v>35</v>
      </c>
      <c r="AA1012" s="0" t="n">
        <v>10</v>
      </c>
      <c r="AB1012" s="0" t="n">
        <v>0.1</v>
      </c>
      <c r="AC1012" s="0" t="n">
        <f aca="false">V1012/O1012</f>
        <v>2.5</v>
      </c>
    </row>
    <row r="1013" customFormat="false" ht="12.8" hidden="false" customHeight="false" outlineLevel="0" collapsed="false">
      <c r="A1013" s="0" t="s">
        <v>2108</v>
      </c>
      <c r="B1013" s="0" t="s">
        <v>578</v>
      </c>
      <c r="C1013" s="0" t="n">
        <v>1855.87937951087</v>
      </c>
      <c r="D1013" s="0" t="n">
        <v>190132.85541584</v>
      </c>
      <c r="E1013" s="0" t="n">
        <v>33489.7448068566</v>
      </c>
      <c r="F1013" s="0" t="n">
        <v>10643.1106089843</v>
      </c>
      <c r="G1013" s="0" t="n">
        <v>110000</v>
      </c>
      <c r="H1013" s="0" t="n">
        <v>36000</v>
      </c>
      <c r="I1013" s="0" t="s">
        <v>2479</v>
      </c>
      <c r="J1013" s="0" t="s">
        <v>2480</v>
      </c>
      <c r="K1013" s="0" t="s">
        <v>2481</v>
      </c>
      <c r="L1013" s="0" t="s">
        <v>2482</v>
      </c>
      <c r="M1013" s="0" t="n">
        <v>-14315.3618103982</v>
      </c>
      <c r="N1013" s="0" t="n">
        <v>-7.00194993363872</v>
      </c>
      <c r="O1013" s="0" t="n">
        <v>6</v>
      </c>
      <c r="P1013" s="0" t="n">
        <v>11</v>
      </c>
      <c r="Q1013" s="0" t="n">
        <v>1.83333333333333</v>
      </c>
      <c r="R1013" s="0" t="n">
        <v>3.27272727272727</v>
      </c>
      <c r="S1013" s="0" t="n">
        <v>16.3636363636364</v>
      </c>
      <c r="T1013" s="0" t="n">
        <v>180</v>
      </c>
      <c r="U1013" s="0" t="n">
        <v>116</v>
      </c>
      <c r="V1013" s="0" t="n">
        <v>20</v>
      </c>
      <c r="W1013" s="0" t="n">
        <v>10</v>
      </c>
      <c r="X1013" s="0" t="n">
        <v>0.65</v>
      </c>
      <c r="Y1013" s="0" t="n">
        <v>100</v>
      </c>
      <c r="Z1013" s="0" t="s">
        <v>35</v>
      </c>
      <c r="AA1013" s="0" t="n">
        <v>10</v>
      </c>
      <c r="AB1013" s="0" t="n">
        <v>0.1</v>
      </c>
      <c r="AC1013" s="0" t="n">
        <f aca="false">V1013/O1013</f>
        <v>3.33333333333333</v>
      </c>
    </row>
    <row r="1014" customFormat="false" ht="12.8" hidden="false" customHeight="false" outlineLevel="0" collapsed="false">
      <c r="A1014" s="0" t="s">
        <v>2108</v>
      </c>
      <c r="B1014" s="0" t="s">
        <v>583</v>
      </c>
      <c r="C1014" s="0" t="n">
        <v>875.34133529663</v>
      </c>
      <c r="D1014" s="0" t="n">
        <v>127636.967409595</v>
      </c>
      <c r="E1014" s="0" t="n">
        <v>14055.2116787533</v>
      </c>
      <c r="F1014" s="0" t="n">
        <v>3581.75573084254</v>
      </c>
      <c r="G1014" s="0" t="n">
        <v>90000</v>
      </c>
      <c r="H1014" s="0" t="n">
        <v>20000</v>
      </c>
      <c r="I1014" s="0" t="s">
        <v>2483</v>
      </c>
      <c r="J1014" s="0" t="s">
        <v>2484</v>
      </c>
      <c r="K1014" s="0" t="s">
        <v>2485</v>
      </c>
      <c r="L1014" s="0" t="s">
        <v>2073</v>
      </c>
      <c r="M1014" s="0" t="n">
        <v>-13871.804011037</v>
      </c>
      <c r="N1014" s="0" t="n">
        <v>-9.80278739739974</v>
      </c>
      <c r="O1014" s="0" t="n">
        <v>9</v>
      </c>
      <c r="P1014" s="0" t="n">
        <v>9</v>
      </c>
      <c r="Q1014" s="0" t="n">
        <v>1</v>
      </c>
      <c r="R1014" s="0" t="n">
        <v>2.22222222222222</v>
      </c>
      <c r="S1014" s="0" t="n">
        <v>11.1111111111111</v>
      </c>
      <c r="T1014" s="0" t="n">
        <v>70</v>
      </c>
      <c r="U1014" s="0" t="n">
        <v>117</v>
      </c>
      <c r="V1014" s="0" t="n">
        <v>20</v>
      </c>
      <c r="W1014" s="0" t="n">
        <v>5</v>
      </c>
      <c r="X1014" s="0" t="n">
        <v>0.8</v>
      </c>
      <c r="Y1014" s="0" t="n">
        <v>1</v>
      </c>
      <c r="Z1014" s="0" t="s">
        <v>114</v>
      </c>
      <c r="AA1014" s="0" t="n">
        <v>10</v>
      </c>
      <c r="AB1014" s="0" t="n">
        <v>0.1</v>
      </c>
      <c r="AC1014" s="0" t="n">
        <f aca="false">V1014/O1014</f>
        <v>2.22222222222222</v>
      </c>
    </row>
    <row r="1015" customFormat="false" ht="12.8" hidden="false" customHeight="false" outlineLevel="0" collapsed="false">
      <c r="A1015" s="0" t="s">
        <v>2108</v>
      </c>
      <c r="B1015" s="0" t="s">
        <v>587</v>
      </c>
      <c r="C1015" s="0" t="n">
        <v>178.885787010192</v>
      </c>
      <c r="D1015" s="0" t="n">
        <v>161279.721105817</v>
      </c>
      <c r="E1015" s="0" t="n">
        <v>24628.9105297125</v>
      </c>
      <c r="F1015" s="0" t="n">
        <v>5650.81057610465</v>
      </c>
      <c r="G1015" s="0" t="n">
        <v>110000</v>
      </c>
      <c r="H1015" s="0" t="n">
        <v>21000</v>
      </c>
      <c r="I1015" s="0" t="s">
        <v>2486</v>
      </c>
      <c r="J1015" s="0" t="s">
        <v>2487</v>
      </c>
      <c r="K1015" s="0" t="s">
        <v>2488</v>
      </c>
      <c r="L1015" s="0" t="s">
        <v>2489</v>
      </c>
      <c r="M1015" s="0" t="n">
        <v>-3978.72140255224</v>
      </c>
      <c r="N1015" s="0" t="n">
        <v>-2.40757527552684</v>
      </c>
      <c r="O1015" s="0" t="n">
        <v>5</v>
      </c>
      <c r="P1015" s="0" t="n">
        <v>11</v>
      </c>
      <c r="Q1015" s="0" t="n">
        <v>2.2</v>
      </c>
      <c r="R1015" s="0" t="n">
        <v>1.90909090909091</v>
      </c>
      <c r="S1015" s="0" t="n">
        <v>19.0909090909091</v>
      </c>
      <c r="T1015" s="0" t="n">
        <v>107</v>
      </c>
      <c r="U1015" s="0" t="n">
        <v>118</v>
      </c>
      <c r="V1015" s="0" t="n">
        <v>10</v>
      </c>
      <c r="W1015" s="0" t="n">
        <v>10</v>
      </c>
      <c r="X1015" s="0" t="n">
        <v>0.8</v>
      </c>
      <c r="Y1015" s="0" t="n">
        <v>1</v>
      </c>
      <c r="Z1015" s="0" t="s">
        <v>114</v>
      </c>
      <c r="AA1015" s="0" t="n">
        <v>10</v>
      </c>
      <c r="AB1015" s="0" t="n">
        <v>0.1</v>
      </c>
      <c r="AC1015" s="0" t="n">
        <f aca="false">V1015/O1015</f>
        <v>2</v>
      </c>
    </row>
    <row r="1016" customFormat="false" ht="12.8" hidden="false" customHeight="false" outlineLevel="0" collapsed="false">
      <c r="A1016" s="0" t="s">
        <v>2108</v>
      </c>
      <c r="B1016" s="0" t="s">
        <v>592</v>
      </c>
      <c r="C1016" s="0" t="n">
        <v>375.528423070907</v>
      </c>
      <c r="D1016" s="0" t="n">
        <v>97590.9238634536</v>
      </c>
      <c r="E1016" s="0" t="n">
        <v>18530.6046196522</v>
      </c>
      <c r="F1016" s="0" t="n">
        <v>4060.31924380144</v>
      </c>
      <c r="G1016" s="0" t="n">
        <v>60000</v>
      </c>
      <c r="H1016" s="0" t="n">
        <v>15000</v>
      </c>
      <c r="I1016" s="0" t="s">
        <v>2490</v>
      </c>
      <c r="J1016" s="0" t="s">
        <v>2491</v>
      </c>
      <c r="K1016" s="0" t="s">
        <v>2492</v>
      </c>
      <c r="L1016" s="0" t="s">
        <v>2493</v>
      </c>
      <c r="M1016" s="0" t="n">
        <v>-4671.33943579965</v>
      </c>
      <c r="N1016" s="0" t="n">
        <v>-4.56799926491923</v>
      </c>
      <c r="O1016" s="0" t="n">
        <v>4</v>
      </c>
      <c r="P1016" s="0" t="n">
        <v>6</v>
      </c>
      <c r="Q1016" s="0" t="n">
        <v>1.5</v>
      </c>
      <c r="R1016" s="0" t="n">
        <v>2.5</v>
      </c>
      <c r="S1016" s="0" t="n">
        <v>25</v>
      </c>
      <c r="T1016" s="0" t="n">
        <v>54</v>
      </c>
      <c r="U1016" s="0" t="n">
        <v>119</v>
      </c>
      <c r="V1016" s="0" t="n">
        <v>10</v>
      </c>
      <c r="W1016" s="0" t="n">
        <v>5</v>
      </c>
      <c r="X1016" s="0" t="n">
        <v>0.8</v>
      </c>
      <c r="Y1016" s="0" t="n">
        <v>100</v>
      </c>
      <c r="Z1016" s="0" t="s">
        <v>114</v>
      </c>
      <c r="AA1016" s="0" t="n">
        <v>10</v>
      </c>
      <c r="AB1016" s="0" t="n">
        <v>0.1</v>
      </c>
      <c r="AC1016" s="0" t="n">
        <f aca="false">V1016/O1016</f>
        <v>2.5</v>
      </c>
    </row>
    <row r="1017" customFormat="false" ht="12.8" hidden="false" customHeight="false" outlineLevel="0" collapsed="false">
      <c r="A1017" s="0" t="s">
        <v>2108</v>
      </c>
      <c r="B1017" s="0" t="s">
        <v>597</v>
      </c>
      <c r="C1017" s="0" t="n">
        <v>1342.08017349243</v>
      </c>
      <c r="D1017" s="0" t="n">
        <v>188452.83131214</v>
      </c>
      <c r="E1017" s="0" t="n">
        <v>32602.9627268397</v>
      </c>
      <c r="F1017" s="0" t="n">
        <v>8849.86858530099</v>
      </c>
      <c r="G1017" s="0" t="n">
        <v>120000</v>
      </c>
      <c r="H1017" s="0" t="n">
        <v>27000</v>
      </c>
      <c r="I1017" s="0" t="s">
        <v>2494</v>
      </c>
      <c r="J1017" s="0" t="s">
        <v>2495</v>
      </c>
      <c r="K1017" s="0" t="s">
        <v>2496</v>
      </c>
      <c r="L1017" s="0" t="s">
        <v>2497</v>
      </c>
      <c r="M1017" s="0" t="n">
        <v>-3474.47453714645</v>
      </c>
      <c r="N1017" s="0" t="n">
        <v>-1.81030756502923</v>
      </c>
      <c r="O1017" s="0" t="n">
        <v>8</v>
      </c>
      <c r="P1017" s="0" t="n">
        <v>12</v>
      </c>
      <c r="Q1017" s="0" t="n">
        <v>1.5</v>
      </c>
      <c r="R1017" s="0" t="n">
        <v>2.25</v>
      </c>
      <c r="S1017" s="0" t="n">
        <v>11.25</v>
      </c>
      <c r="T1017" s="0" t="n">
        <v>102</v>
      </c>
      <c r="U1017" s="0" t="n">
        <v>120</v>
      </c>
      <c r="V1017" s="0" t="n">
        <v>20</v>
      </c>
      <c r="W1017" s="0" t="n">
        <v>10</v>
      </c>
      <c r="X1017" s="0" t="n">
        <v>0.8</v>
      </c>
      <c r="Y1017" s="0" t="n">
        <v>100</v>
      </c>
      <c r="Z1017" s="0" t="s">
        <v>114</v>
      </c>
      <c r="AA1017" s="0" t="n">
        <v>10</v>
      </c>
      <c r="AB1017" s="0" t="n">
        <v>0.1</v>
      </c>
      <c r="AC1017" s="0" t="n">
        <f aca="false">V1017/O1017</f>
        <v>2.5</v>
      </c>
    </row>
    <row r="1018" customFormat="false" ht="12.8" hidden="false" customHeight="false" outlineLevel="0" collapsed="false">
      <c r="A1018" s="0" t="s">
        <v>2108</v>
      </c>
      <c r="B1018" s="0" t="s">
        <v>602</v>
      </c>
      <c r="C1018" s="0" t="n">
        <v>1527.31930875778</v>
      </c>
      <c r="D1018" s="0" t="n">
        <v>857270.39297353</v>
      </c>
      <c r="E1018" s="0" t="n">
        <v>44501.6070145333</v>
      </c>
      <c r="F1018" s="0" t="n">
        <v>12768.7859589976</v>
      </c>
      <c r="G1018" s="0" t="n">
        <v>600000</v>
      </c>
      <c r="H1018" s="0" t="n">
        <v>200000</v>
      </c>
      <c r="I1018" s="0" t="s">
        <v>2498</v>
      </c>
      <c r="J1018" s="0" t="s">
        <v>2499</v>
      </c>
      <c r="K1018" s="0" t="s">
        <v>2500</v>
      </c>
      <c r="L1018" s="0" t="s">
        <v>119</v>
      </c>
      <c r="M1018" s="0" t="n">
        <v>-13011.50173678</v>
      </c>
      <c r="N1018" s="0" t="n">
        <v>-1.4950904776792</v>
      </c>
      <c r="O1018" s="0" t="n">
        <v>6</v>
      </c>
      <c r="P1018" s="0" t="n">
        <v>6</v>
      </c>
      <c r="Q1018" s="0" t="n">
        <v>1</v>
      </c>
      <c r="R1018" s="0" t="n">
        <v>3.33333333333333</v>
      </c>
      <c r="S1018" s="0" t="n">
        <v>16.6666666666667</v>
      </c>
      <c r="T1018" s="0" t="n">
        <v>85</v>
      </c>
      <c r="U1018" s="0" t="n">
        <v>121</v>
      </c>
      <c r="V1018" s="0" t="n">
        <v>20</v>
      </c>
      <c r="W1018" s="0" t="n">
        <v>5</v>
      </c>
      <c r="X1018" s="0" t="n">
        <v>0.8</v>
      </c>
      <c r="Y1018" s="0" t="n">
        <v>1</v>
      </c>
      <c r="Z1018" s="0" t="s">
        <v>35</v>
      </c>
      <c r="AA1018" s="0" t="n">
        <v>100</v>
      </c>
      <c r="AB1018" s="0" t="n">
        <v>0.1</v>
      </c>
      <c r="AC1018" s="0" t="n">
        <f aca="false">V1018/O1018</f>
        <v>3.33333333333333</v>
      </c>
    </row>
    <row r="1019" customFormat="false" ht="12.8" hidden="false" customHeight="false" outlineLevel="0" collapsed="false">
      <c r="A1019" s="0" t="s">
        <v>2108</v>
      </c>
      <c r="B1019" s="0" t="s">
        <v>606</v>
      </c>
      <c r="C1019" s="0" t="n">
        <v>109.510663747787</v>
      </c>
      <c r="D1019" s="0" t="n">
        <v>1281655.09224608</v>
      </c>
      <c r="E1019" s="0" t="n">
        <v>80311.5153828342</v>
      </c>
      <c r="F1019" s="0" t="n">
        <v>21343.5768632537</v>
      </c>
      <c r="G1019" s="0" t="n">
        <v>1000000</v>
      </c>
      <c r="H1019" s="0" t="n">
        <v>180000</v>
      </c>
      <c r="I1019" s="0" t="s">
        <v>2501</v>
      </c>
      <c r="J1019" s="0" t="s">
        <v>2502</v>
      </c>
      <c r="K1019" s="0" t="s">
        <v>2503</v>
      </c>
      <c r="L1019" s="0" t="s">
        <v>2504</v>
      </c>
      <c r="M1019" s="0" t="n">
        <v>13163.4983924943</v>
      </c>
      <c r="N1019" s="0" t="n">
        <v>1.03772846870073</v>
      </c>
      <c r="O1019" s="0" t="n">
        <v>6</v>
      </c>
      <c r="P1019" s="0" t="n">
        <v>10</v>
      </c>
      <c r="Q1019" s="0" t="n">
        <v>1.66666666666667</v>
      </c>
      <c r="R1019" s="0" t="n">
        <v>1.8</v>
      </c>
      <c r="S1019" s="0" t="n">
        <v>18</v>
      </c>
      <c r="T1019" s="0" t="n">
        <v>125</v>
      </c>
      <c r="U1019" s="0" t="n">
        <v>122</v>
      </c>
      <c r="V1019" s="0" t="n">
        <v>10</v>
      </c>
      <c r="W1019" s="0" t="n">
        <v>10</v>
      </c>
      <c r="X1019" s="0" t="n">
        <v>0.8</v>
      </c>
      <c r="Y1019" s="0" t="n">
        <v>1</v>
      </c>
      <c r="Z1019" s="0" t="s">
        <v>35</v>
      </c>
      <c r="AA1019" s="0" t="n">
        <v>100</v>
      </c>
      <c r="AB1019" s="0" t="n">
        <v>0.1</v>
      </c>
      <c r="AC1019" s="0" t="n">
        <f aca="false">V1019/O1019</f>
        <v>1.66666666666667</v>
      </c>
    </row>
    <row r="1020" customFormat="false" ht="12.8" hidden="false" customHeight="false" outlineLevel="0" collapsed="false">
      <c r="A1020" s="0" t="s">
        <v>2108</v>
      </c>
      <c r="B1020" s="0" t="s">
        <v>611</v>
      </c>
      <c r="C1020" s="0" t="n">
        <v>223.650407552719</v>
      </c>
      <c r="D1020" s="0" t="n">
        <v>682856.686500043</v>
      </c>
      <c r="E1020" s="0" t="n">
        <v>48733.8151422933</v>
      </c>
      <c r="F1020" s="0" t="n">
        <v>14122.8713577499</v>
      </c>
      <c r="G1020" s="0" t="n">
        <v>500000</v>
      </c>
      <c r="H1020" s="0" t="n">
        <v>120000</v>
      </c>
      <c r="I1020" s="0" t="s">
        <v>2505</v>
      </c>
      <c r="J1020" s="0" t="s">
        <v>2506</v>
      </c>
      <c r="K1020" s="0" t="s">
        <v>2507</v>
      </c>
      <c r="L1020" s="0" t="s">
        <v>1151</v>
      </c>
      <c r="M1020" s="0" t="n">
        <v>-18640.4535240465</v>
      </c>
      <c r="N1020" s="0" t="n">
        <v>-2.65723870569257</v>
      </c>
      <c r="O1020" s="0" t="n">
        <v>4</v>
      </c>
      <c r="P1020" s="0" t="n">
        <v>5</v>
      </c>
      <c r="Q1020" s="0" t="n">
        <v>1.25</v>
      </c>
      <c r="R1020" s="0" t="n">
        <v>2.4</v>
      </c>
      <c r="S1020" s="0" t="n">
        <v>24</v>
      </c>
      <c r="T1020" s="0" t="n">
        <v>116</v>
      </c>
      <c r="U1020" s="0" t="n">
        <v>123</v>
      </c>
      <c r="V1020" s="0" t="n">
        <v>10</v>
      </c>
      <c r="W1020" s="0" t="n">
        <v>5</v>
      </c>
      <c r="X1020" s="0" t="n">
        <v>0.8</v>
      </c>
      <c r="Y1020" s="0" t="n">
        <v>100</v>
      </c>
      <c r="Z1020" s="0" t="s">
        <v>35</v>
      </c>
      <c r="AA1020" s="0" t="n">
        <v>100</v>
      </c>
      <c r="AB1020" s="0" t="n">
        <v>0.1</v>
      </c>
      <c r="AC1020" s="0" t="n">
        <f aca="false">V1020/O1020</f>
        <v>2.5</v>
      </c>
    </row>
    <row r="1021" customFormat="false" ht="12.8" hidden="false" customHeight="false" outlineLevel="0" collapsed="false">
      <c r="A1021" s="0" t="s">
        <v>2108</v>
      </c>
      <c r="B1021" s="0" t="s">
        <v>616</v>
      </c>
      <c r="C1021" s="0" t="n">
        <v>2890.82304692268</v>
      </c>
      <c r="D1021" s="0" t="n">
        <v>1380105.53536795</v>
      </c>
      <c r="E1021" s="0" t="n">
        <v>93988.664003459</v>
      </c>
      <c r="F1021" s="0" t="n">
        <v>26116.871364498</v>
      </c>
      <c r="G1021" s="0" t="n">
        <v>1000000</v>
      </c>
      <c r="H1021" s="0" t="n">
        <v>260000</v>
      </c>
      <c r="I1021" s="0" t="s">
        <v>2508</v>
      </c>
      <c r="J1021" s="0" t="s">
        <v>2509</v>
      </c>
      <c r="K1021" s="0" t="s">
        <v>2510</v>
      </c>
      <c r="L1021" s="0" t="s">
        <v>229</v>
      </c>
      <c r="M1021" s="0" t="n">
        <v>-328258.047554867</v>
      </c>
      <c r="N1021" s="0" t="n">
        <v>-19.2147649854051</v>
      </c>
      <c r="O1021" s="0" t="n">
        <v>7</v>
      </c>
      <c r="P1021" s="0" t="n">
        <v>10</v>
      </c>
      <c r="Q1021" s="0" t="n">
        <v>1.42857142857143</v>
      </c>
      <c r="R1021" s="0" t="n">
        <v>2.6</v>
      </c>
      <c r="S1021" s="0" t="n">
        <v>13</v>
      </c>
      <c r="T1021" s="0" t="n">
        <v>183</v>
      </c>
      <c r="U1021" s="0" t="n">
        <v>124</v>
      </c>
      <c r="V1021" s="0" t="n">
        <v>20</v>
      </c>
      <c r="W1021" s="0" t="n">
        <v>10</v>
      </c>
      <c r="X1021" s="0" t="n">
        <v>0.8</v>
      </c>
      <c r="Y1021" s="0" t="n">
        <v>100</v>
      </c>
      <c r="Z1021" s="0" t="s">
        <v>35</v>
      </c>
      <c r="AA1021" s="0" t="n">
        <v>100</v>
      </c>
      <c r="AB1021" s="0" t="n">
        <v>0.1</v>
      </c>
      <c r="AC1021" s="0" t="n">
        <f aca="false">V1021/O1021</f>
        <v>2.85714285714286</v>
      </c>
    </row>
    <row r="1022" customFormat="false" ht="12.8" hidden="false" customHeight="false" outlineLevel="0" collapsed="false">
      <c r="A1022" s="0" t="s">
        <v>2108</v>
      </c>
      <c r="B1022" s="0" t="s">
        <v>621</v>
      </c>
      <c r="C1022" s="0" t="n">
        <v>984.600704908371</v>
      </c>
      <c r="D1022" s="0" t="n">
        <v>923207.226468448</v>
      </c>
      <c r="E1022" s="0" t="n">
        <v>17342.1460414041</v>
      </c>
      <c r="F1022" s="0" t="n">
        <v>5865.08042704451</v>
      </c>
      <c r="G1022" s="0" t="n">
        <v>700000</v>
      </c>
      <c r="H1022" s="0" t="n">
        <v>200000</v>
      </c>
      <c r="I1022" s="0" t="s">
        <v>2511</v>
      </c>
      <c r="J1022" s="0" t="s">
        <v>2512</v>
      </c>
      <c r="K1022" s="0" t="s">
        <v>2513</v>
      </c>
      <c r="L1022" s="0" t="s">
        <v>239</v>
      </c>
      <c r="M1022" s="0" t="n">
        <v>103763.744499232</v>
      </c>
      <c r="N1022" s="0" t="n">
        <v>12.662709116909</v>
      </c>
      <c r="O1022" s="0" t="n">
        <v>7</v>
      </c>
      <c r="P1022" s="0" t="n">
        <v>7</v>
      </c>
      <c r="Q1022" s="0" t="n">
        <v>1</v>
      </c>
      <c r="R1022" s="0" t="n">
        <v>2.85714285714286</v>
      </c>
      <c r="S1022" s="0" t="n">
        <v>14.2857142857143</v>
      </c>
      <c r="T1022" s="0" t="n">
        <v>99</v>
      </c>
      <c r="U1022" s="0" t="n">
        <v>125</v>
      </c>
      <c r="V1022" s="0" t="n">
        <v>20</v>
      </c>
      <c r="W1022" s="0" t="n">
        <v>5</v>
      </c>
      <c r="X1022" s="0" t="n">
        <v>0.65</v>
      </c>
      <c r="Y1022" s="0" t="n">
        <v>1</v>
      </c>
      <c r="Z1022" s="0" t="s">
        <v>114</v>
      </c>
      <c r="AA1022" s="0" t="n">
        <v>100</v>
      </c>
      <c r="AB1022" s="0" t="n">
        <v>0.1</v>
      </c>
      <c r="AC1022" s="0" t="n">
        <f aca="false">V1022/O1022</f>
        <v>2.85714285714286</v>
      </c>
    </row>
    <row r="1023" customFormat="false" ht="12.8" hidden="false" customHeight="false" outlineLevel="0" collapsed="false">
      <c r="A1023" s="0" t="s">
        <v>2108</v>
      </c>
      <c r="B1023" s="0" t="s">
        <v>625</v>
      </c>
      <c r="C1023" s="0" t="n">
        <v>727.49530339241</v>
      </c>
      <c r="D1023" s="0" t="n">
        <v>1041854.30840223</v>
      </c>
      <c r="E1023" s="0" t="n">
        <v>33090.6976864198</v>
      </c>
      <c r="F1023" s="0" t="n">
        <v>8763.61071581635</v>
      </c>
      <c r="G1023" s="0" t="n">
        <v>800000</v>
      </c>
      <c r="H1023" s="0" t="n">
        <v>200000</v>
      </c>
      <c r="I1023" s="0" t="s">
        <v>1051</v>
      </c>
      <c r="J1023" s="0" t="s">
        <v>1052</v>
      </c>
      <c r="K1023" s="0" t="s">
        <v>2514</v>
      </c>
      <c r="L1023" s="0" t="s">
        <v>1054</v>
      </c>
      <c r="M1023" s="0" t="n">
        <v>-144108.741904454</v>
      </c>
      <c r="N1023" s="0" t="n">
        <v>-12.1511999777048</v>
      </c>
      <c r="O1023" s="0" t="n">
        <v>3</v>
      </c>
      <c r="P1023" s="0" t="n">
        <v>8</v>
      </c>
      <c r="Q1023" s="0" t="n">
        <v>2.66666666666667</v>
      </c>
      <c r="R1023" s="0" t="n">
        <v>2.5</v>
      </c>
      <c r="S1023" s="0" t="n">
        <v>25</v>
      </c>
      <c r="T1023" s="0" t="n">
        <v>120</v>
      </c>
      <c r="U1023" s="0" t="n">
        <v>126</v>
      </c>
      <c r="V1023" s="0" t="n">
        <v>10</v>
      </c>
      <c r="W1023" s="0" t="n">
        <v>10</v>
      </c>
      <c r="X1023" s="0" t="n">
        <v>0.65</v>
      </c>
      <c r="Y1023" s="0" t="n">
        <v>1</v>
      </c>
      <c r="Z1023" s="0" t="s">
        <v>114</v>
      </c>
      <c r="AA1023" s="0" t="n">
        <v>100</v>
      </c>
      <c r="AB1023" s="0" t="n">
        <v>0.1</v>
      </c>
      <c r="AC1023" s="0" t="n">
        <f aca="false">V1023/O1023</f>
        <v>3.33333333333333</v>
      </c>
    </row>
    <row r="1024" customFormat="false" ht="12.8" hidden="false" customHeight="false" outlineLevel="0" collapsed="false">
      <c r="A1024" s="0" t="s">
        <v>2108</v>
      </c>
      <c r="B1024" s="0" t="s">
        <v>630</v>
      </c>
      <c r="C1024" s="0" t="n">
        <v>194.227909564971</v>
      </c>
      <c r="D1024" s="0" t="n">
        <v>571686.665993384</v>
      </c>
      <c r="E1024" s="0" t="n">
        <v>33089.7970886895</v>
      </c>
      <c r="F1024" s="0" t="n">
        <v>8596.86890469467</v>
      </c>
      <c r="G1024" s="0" t="n">
        <v>400000</v>
      </c>
      <c r="H1024" s="0" t="n">
        <v>130000</v>
      </c>
      <c r="I1024" s="0" t="s">
        <v>2515</v>
      </c>
      <c r="J1024" s="0" t="s">
        <v>2516</v>
      </c>
      <c r="K1024" s="0" t="s">
        <v>2517</v>
      </c>
      <c r="L1024" s="0" t="s">
        <v>224</v>
      </c>
      <c r="M1024" s="0" t="n">
        <v>14148.5336735228</v>
      </c>
      <c r="N1024" s="0" t="n">
        <v>2.53767999951002</v>
      </c>
      <c r="O1024" s="0" t="n">
        <v>3</v>
      </c>
      <c r="P1024" s="0" t="n">
        <v>4</v>
      </c>
      <c r="Q1024" s="0" t="n">
        <v>1.33333333333333</v>
      </c>
      <c r="R1024" s="0" t="n">
        <v>3.25</v>
      </c>
      <c r="S1024" s="0" t="n">
        <v>32.5</v>
      </c>
      <c r="T1024" s="0" t="n">
        <v>82</v>
      </c>
      <c r="U1024" s="0" t="n">
        <v>127</v>
      </c>
      <c r="V1024" s="0" t="n">
        <v>10</v>
      </c>
      <c r="W1024" s="0" t="n">
        <v>5</v>
      </c>
      <c r="X1024" s="0" t="n">
        <v>0.65</v>
      </c>
      <c r="Y1024" s="0" t="n">
        <v>100</v>
      </c>
      <c r="Z1024" s="0" t="s">
        <v>114</v>
      </c>
      <c r="AA1024" s="0" t="n">
        <v>100</v>
      </c>
      <c r="AB1024" s="0" t="n">
        <v>0.1</v>
      </c>
      <c r="AC1024" s="0" t="n">
        <f aca="false">V1024/O1024</f>
        <v>3.33333333333333</v>
      </c>
    </row>
    <row r="1025" customFormat="false" ht="12.8" hidden="false" customHeight="false" outlineLevel="0" collapsed="false">
      <c r="A1025" s="0" t="s">
        <v>2108</v>
      </c>
      <c r="B1025" s="0" t="s">
        <v>634</v>
      </c>
      <c r="C1025" s="0" t="n">
        <v>1119.01709628105</v>
      </c>
      <c r="D1025" s="0" t="n">
        <v>1174606.47669486</v>
      </c>
      <c r="E1025" s="0" t="n">
        <v>42563.8848193838</v>
      </c>
      <c r="F1025" s="0" t="n">
        <v>12042.5918754775</v>
      </c>
      <c r="G1025" s="0" t="n">
        <v>900000</v>
      </c>
      <c r="H1025" s="0" t="n">
        <v>220000</v>
      </c>
      <c r="I1025" s="0" t="s">
        <v>2518</v>
      </c>
      <c r="J1025" s="0" t="s">
        <v>2519</v>
      </c>
      <c r="K1025" s="0" t="s">
        <v>2520</v>
      </c>
      <c r="L1025" s="0" t="s">
        <v>2521</v>
      </c>
      <c r="M1025" s="0" t="n">
        <v>-367739.375634756</v>
      </c>
      <c r="N1025" s="0" t="n">
        <v>-23.8428608654348</v>
      </c>
      <c r="O1025" s="0" t="n">
        <v>8</v>
      </c>
      <c r="P1025" s="0" t="n">
        <v>9</v>
      </c>
      <c r="Q1025" s="0" t="n">
        <v>1.125</v>
      </c>
      <c r="R1025" s="0" t="n">
        <v>2.44444444444444</v>
      </c>
      <c r="S1025" s="0" t="n">
        <v>12.2222222222222</v>
      </c>
      <c r="T1025" s="0" t="n">
        <v>134</v>
      </c>
      <c r="U1025" s="0" t="n">
        <v>128</v>
      </c>
      <c r="V1025" s="0" t="n">
        <v>20</v>
      </c>
      <c r="W1025" s="0" t="n">
        <v>10</v>
      </c>
      <c r="X1025" s="0" t="n">
        <v>0.65</v>
      </c>
      <c r="Y1025" s="0" t="n">
        <v>100</v>
      </c>
      <c r="Z1025" s="0" t="s">
        <v>114</v>
      </c>
      <c r="AA1025" s="0" t="n">
        <v>100</v>
      </c>
      <c r="AB1025" s="0" t="n">
        <v>0.1</v>
      </c>
      <c r="AC1025" s="0" t="n">
        <f aca="false">V1025/O1025</f>
        <v>2.5</v>
      </c>
    </row>
    <row r="1026" customFormat="false" ht="12.8" hidden="false" customHeight="false" outlineLevel="0" collapsed="false">
      <c r="A1026" s="0" t="s">
        <v>2522</v>
      </c>
      <c r="B1026" s="0" t="s">
        <v>30</v>
      </c>
      <c r="C1026" s="0" t="n">
        <v>4.50122356414794</v>
      </c>
      <c r="D1026" s="0" t="n">
        <v>663222.346147333</v>
      </c>
      <c r="E1026" s="0" t="n">
        <v>64189.5539763078</v>
      </c>
      <c r="F1026" s="0" t="n">
        <v>19032.7921710255</v>
      </c>
      <c r="G1026" s="0" t="n">
        <v>400000</v>
      </c>
      <c r="H1026" s="0" t="n">
        <v>180000</v>
      </c>
      <c r="I1026" s="0" t="s">
        <v>2523</v>
      </c>
      <c r="J1026" s="0" t="s">
        <v>2524</v>
      </c>
      <c r="K1026" s="0" t="s">
        <v>2525</v>
      </c>
      <c r="L1026" s="0" t="s">
        <v>906</v>
      </c>
      <c r="M1026" s="0" t="n">
        <v>57708.628593176</v>
      </c>
      <c r="N1026" s="0" t="n">
        <v>9.53052373879779</v>
      </c>
      <c r="O1026" s="0" t="n">
        <v>2</v>
      </c>
      <c r="P1026" s="0" t="n">
        <v>4</v>
      </c>
      <c r="Q1026" s="0" t="n">
        <v>2</v>
      </c>
      <c r="R1026" s="0" t="n">
        <v>4.5</v>
      </c>
      <c r="S1026" s="0" t="n">
        <v>45</v>
      </c>
      <c r="T1026" s="0" t="n">
        <v>213</v>
      </c>
      <c r="U1026" s="0" t="n">
        <v>1</v>
      </c>
      <c r="V1026" s="0" t="n">
        <v>10</v>
      </c>
      <c r="W1026" s="0" t="n">
        <v>5</v>
      </c>
      <c r="X1026" s="0" t="n">
        <v>0.65</v>
      </c>
      <c r="Y1026" s="0" t="n">
        <v>1</v>
      </c>
      <c r="Z1026" s="0" t="s">
        <v>35</v>
      </c>
      <c r="AA1026" s="0" t="n">
        <v>100</v>
      </c>
      <c r="AB1026" s="0" t="n">
        <v>0.1</v>
      </c>
      <c r="AC1026" s="0" t="n">
        <f aca="false">V1026/O1026</f>
        <v>5</v>
      </c>
    </row>
    <row r="1027" customFormat="false" ht="12.8" hidden="false" customHeight="false" outlineLevel="0" collapsed="false">
      <c r="A1027" s="0" t="s">
        <v>2522</v>
      </c>
      <c r="B1027" s="0" t="s">
        <v>36</v>
      </c>
      <c r="C1027" s="0" t="n">
        <v>18.0969047546386</v>
      </c>
      <c r="D1027" s="0" t="n">
        <v>86567.6722745991</v>
      </c>
      <c r="E1027" s="0" t="n">
        <v>17352.0546014022</v>
      </c>
      <c r="F1027" s="0" t="n">
        <v>9215.6176731969</v>
      </c>
      <c r="G1027" s="0" t="n">
        <v>50000</v>
      </c>
      <c r="H1027" s="0" t="n">
        <v>10000</v>
      </c>
      <c r="I1027" s="0" t="s">
        <v>787</v>
      </c>
      <c r="J1027" s="0" t="s">
        <v>2526</v>
      </c>
      <c r="K1027" s="0" t="s">
        <v>2527</v>
      </c>
      <c r="L1027" s="0" t="s">
        <v>767</v>
      </c>
      <c r="M1027" s="0" t="n">
        <v>9389.59845021544</v>
      </c>
      <c r="N1027" s="0" t="n">
        <v>12.1661476957577</v>
      </c>
      <c r="O1027" s="0" t="n">
        <v>1</v>
      </c>
      <c r="P1027" s="0" t="n">
        <v>5</v>
      </c>
      <c r="Q1027" s="0" t="n">
        <v>5</v>
      </c>
      <c r="R1027" s="0" t="n">
        <v>20</v>
      </c>
      <c r="S1027" s="0" t="n">
        <v>100</v>
      </c>
      <c r="T1027" s="0" t="n">
        <v>46</v>
      </c>
      <c r="U1027" s="0" t="n">
        <v>2</v>
      </c>
      <c r="V1027" s="0" t="n">
        <v>20</v>
      </c>
      <c r="W1027" s="0" t="n">
        <v>5</v>
      </c>
      <c r="X1027" s="0" t="n">
        <v>0.65</v>
      </c>
      <c r="Y1027" s="0" t="n">
        <v>1</v>
      </c>
      <c r="Z1027" s="0" t="s">
        <v>35</v>
      </c>
      <c r="AA1027" s="0" t="n">
        <v>10</v>
      </c>
      <c r="AB1027" s="0" t="n">
        <v>0.01</v>
      </c>
      <c r="AC1027" s="0" t="n">
        <f aca="false">V1027/O1027</f>
        <v>20</v>
      </c>
    </row>
    <row r="1028" customFormat="false" ht="12.8" hidden="false" customHeight="false" outlineLevel="0" collapsed="false">
      <c r="A1028" s="0" t="s">
        <v>2522</v>
      </c>
      <c r="B1028" s="0" t="s">
        <v>41</v>
      </c>
      <c r="C1028" s="0" t="n">
        <v>10.8910191059112</v>
      </c>
      <c r="D1028" s="0" t="n">
        <v>115573.597196374</v>
      </c>
      <c r="E1028" s="0" t="n">
        <v>19795.4535042233</v>
      </c>
      <c r="F1028" s="0" t="n">
        <v>7778.14369215103</v>
      </c>
      <c r="G1028" s="0" t="n">
        <v>80000</v>
      </c>
      <c r="H1028" s="0" t="n">
        <v>8000</v>
      </c>
      <c r="I1028" s="0" t="s">
        <v>646</v>
      </c>
      <c r="J1028" s="0" t="s">
        <v>2528</v>
      </c>
      <c r="K1028" s="0" t="s">
        <v>2529</v>
      </c>
      <c r="L1028" s="0" t="s">
        <v>649</v>
      </c>
      <c r="M1028" s="0" t="n">
        <v>3066.58352305216</v>
      </c>
      <c r="N1028" s="0" t="n">
        <v>2.72568209121287</v>
      </c>
      <c r="O1028" s="0" t="n">
        <v>1</v>
      </c>
      <c r="P1028" s="0" t="n">
        <v>8</v>
      </c>
      <c r="Q1028" s="0" t="n">
        <v>8</v>
      </c>
      <c r="R1028" s="0" t="n">
        <v>10</v>
      </c>
      <c r="S1028" s="0" t="n">
        <v>100</v>
      </c>
      <c r="T1028" s="0" t="n">
        <v>61</v>
      </c>
      <c r="U1028" s="0" t="n">
        <v>3</v>
      </c>
      <c r="V1028" s="0" t="n">
        <v>10</v>
      </c>
      <c r="W1028" s="0" t="n">
        <v>10</v>
      </c>
      <c r="X1028" s="0" t="n">
        <v>0.65</v>
      </c>
      <c r="Y1028" s="0" t="n">
        <v>1</v>
      </c>
      <c r="Z1028" s="0" t="s">
        <v>35</v>
      </c>
      <c r="AA1028" s="0" t="n">
        <v>10</v>
      </c>
      <c r="AB1028" s="0" t="n">
        <v>0.01</v>
      </c>
      <c r="AC1028" s="0" t="n">
        <f aca="false">V1028/O1028</f>
        <v>10</v>
      </c>
    </row>
    <row r="1029" customFormat="false" ht="12.8" hidden="false" customHeight="false" outlineLevel="0" collapsed="false">
      <c r="A1029" s="0" t="s">
        <v>2522</v>
      </c>
      <c r="B1029" s="0" t="s">
        <v>46</v>
      </c>
      <c r="C1029" s="0" t="n">
        <v>37.719365119934</v>
      </c>
      <c r="D1029" s="0" t="n">
        <v>1720385.49301696</v>
      </c>
      <c r="E1029" s="0" t="n">
        <v>167704.894389487</v>
      </c>
      <c r="F1029" s="0" t="n">
        <v>62680.5986274804</v>
      </c>
      <c r="G1029" s="0" t="n">
        <v>1100000</v>
      </c>
      <c r="H1029" s="0" t="n">
        <v>390000</v>
      </c>
      <c r="I1029" s="0" t="s">
        <v>2530</v>
      </c>
      <c r="J1029" s="0" t="s">
        <v>2531</v>
      </c>
      <c r="K1029" s="0" t="s">
        <v>2532</v>
      </c>
      <c r="L1029" s="0" t="s">
        <v>2533</v>
      </c>
      <c r="M1029" s="0" t="n">
        <v>180624.731183348</v>
      </c>
      <c r="N1029" s="0" t="n">
        <v>11.7307010063207</v>
      </c>
      <c r="O1029" s="0" t="n">
        <v>6</v>
      </c>
      <c r="P1029" s="0" t="n">
        <v>11</v>
      </c>
      <c r="Q1029" s="0" t="n">
        <v>1.83333333333333</v>
      </c>
      <c r="R1029" s="0" t="n">
        <v>3.54545454545455</v>
      </c>
      <c r="S1029" s="0" t="n">
        <v>17.7272727272727</v>
      </c>
      <c r="T1029" s="0" t="n">
        <v>370</v>
      </c>
      <c r="U1029" s="0" t="n">
        <v>4</v>
      </c>
      <c r="V1029" s="0" t="n">
        <v>20</v>
      </c>
      <c r="W1029" s="0" t="n">
        <v>10</v>
      </c>
      <c r="X1029" s="0" t="n">
        <v>0.65</v>
      </c>
      <c r="Y1029" s="0" t="n">
        <v>1</v>
      </c>
      <c r="Z1029" s="0" t="s">
        <v>35</v>
      </c>
      <c r="AA1029" s="0" t="n">
        <v>100</v>
      </c>
      <c r="AB1029" s="0" t="n">
        <v>0.1</v>
      </c>
      <c r="AC1029" s="0" t="n">
        <f aca="false">V1029/O1029</f>
        <v>3.33333333333333</v>
      </c>
    </row>
    <row r="1030" customFormat="false" ht="12.8" hidden="false" customHeight="false" outlineLevel="0" collapsed="false">
      <c r="A1030" s="0" t="s">
        <v>2522</v>
      </c>
      <c r="B1030" s="0" t="s">
        <v>51</v>
      </c>
      <c r="C1030" s="0" t="n">
        <v>6.28457307815551</v>
      </c>
      <c r="D1030" s="0" t="n">
        <v>123562.905707379</v>
      </c>
      <c r="E1030" s="0" t="n">
        <v>22445.2450079871</v>
      </c>
      <c r="F1030" s="0" t="n">
        <v>8117.66069939205</v>
      </c>
      <c r="G1030" s="0" t="n">
        <v>70000</v>
      </c>
      <c r="H1030" s="0" t="n">
        <v>23000</v>
      </c>
      <c r="I1030" s="0" t="s">
        <v>2534</v>
      </c>
      <c r="J1030" s="0" t="s">
        <v>2535</v>
      </c>
      <c r="K1030" s="0" t="s">
        <v>2536</v>
      </c>
      <c r="L1030" s="0" t="s">
        <v>2537</v>
      </c>
      <c r="M1030" s="0" t="n">
        <v>24779.9706030105</v>
      </c>
      <c r="N1030" s="0" t="n">
        <v>25.0852746750533</v>
      </c>
      <c r="O1030" s="0" t="n">
        <v>3</v>
      </c>
      <c r="P1030" s="0" t="n">
        <v>7</v>
      </c>
      <c r="Q1030" s="0" t="n">
        <v>2.33333333333333</v>
      </c>
      <c r="R1030" s="0" t="n">
        <v>3.28571428571429</v>
      </c>
      <c r="S1030" s="0" t="n">
        <v>32.8571428571429</v>
      </c>
      <c r="T1030" s="0" t="n">
        <v>153</v>
      </c>
      <c r="U1030" s="0" t="n">
        <v>5</v>
      </c>
      <c r="V1030" s="0" t="n">
        <v>10</v>
      </c>
      <c r="W1030" s="0" t="n">
        <v>5</v>
      </c>
      <c r="X1030" s="0" t="n">
        <v>0.8</v>
      </c>
      <c r="Y1030" s="0" t="n">
        <v>1</v>
      </c>
      <c r="Z1030" s="0" t="s">
        <v>35</v>
      </c>
      <c r="AA1030" s="0" t="n">
        <v>10</v>
      </c>
      <c r="AB1030" s="0" t="n">
        <v>0.1</v>
      </c>
      <c r="AC1030" s="0" t="n">
        <f aca="false">V1030/O1030</f>
        <v>3.33333333333333</v>
      </c>
    </row>
    <row r="1031" customFormat="false" ht="12.8" hidden="false" customHeight="false" outlineLevel="0" collapsed="false">
      <c r="A1031" s="0" t="s">
        <v>2522</v>
      </c>
      <c r="B1031" s="0" t="s">
        <v>56</v>
      </c>
      <c r="C1031" s="0" t="n">
        <v>20.245292186737</v>
      </c>
      <c r="D1031" s="0" t="n">
        <v>704201.844085591</v>
      </c>
      <c r="E1031" s="0" t="n">
        <v>30496.9875696982</v>
      </c>
      <c r="F1031" s="0" t="n">
        <v>13704.856515893</v>
      </c>
      <c r="G1031" s="0" t="n">
        <v>600000</v>
      </c>
      <c r="H1031" s="0" t="n">
        <v>60000</v>
      </c>
      <c r="I1031" s="0" t="s">
        <v>2538</v>
      </c>
      <c r="J1031" s="0" t="s">
        <v>2539</v>
      </c>
      <c r="K1031" s="0" t="s">
        <v>2540</v>
      </c>
      <c r="L1031" s="0" t="s">
        <v>2541</v>
      </c>
      <c r="M1031" s="0" t="n">
        <v>118579.544300126</v>
      </c>
      <c r="N1031" s="0" t="n">
        <v>20.2484680558726</v>
      </c>
      <c r="O1031" s="0" t="n">
        <v>2</v>
      </c>
      <c r="P1031" s="0" t="n">
        <v>6</v>
      </c>
      <c r="Q1031" s="0" t="n">
        <v>3</v>
      </c>
      <c r="R1031" s="0" t="n">
        <v>10</v>
      </c>
      <c r="S1031" s="0" t="n">
        <v>50</v>
      </c>
      <c r="T1031" s="0" t="n">
        <v>79</v>
      </c>
      <c r="U1031" s="0" t="n">
        <v>6</v>
      </c>
      <c r="V1031" s="0" t="n">
        <v>20</v>
      </c>
      <c r="W1031" s="0" t="n">
        <v>5</v>
      </c>
      <c r="X1031" s="0" t="n">
        <v>0.8</v>
      </c>
      <c r="Y1031" s="0" t="n">
        <v>1</v>
      </c>
      <c r="Z1031" s="0" t="s">
        <v>35</v>
      </c>
      <c r="AA1031" s="0" t="n">
        <v>100</v>
      </c>
      <c r="AB1031" s="0" t="n">
        <v>0.01</v>
      </c>
      <c r="AC1031" s="0" t="n">
        <f aca="false">V1031/O1031</f>
        <v>10</v>
      </c>
    </row>
    <row r="1032" customFormat="false" ht="12.8" hidden="false" customHeight="false" outlineLevel="0" collapsed="false">
      <c r="A1032" s="0" t="s">
        <v>2522</v>
      </c>
      <c r="B1032" s="0" t="s">
        <v>61</v>
      </c>
      <c r="C1032" s="0" t="n">
        <v>12.9270915985107</v>
      </c>
      <c r="D1032" s="0" t="n">
        <v>1100866.83259261</v>
      </c>
      <c r="E1032" s="0" t="n">
        <v>57197.2729020214</v>
      </c>
      <c r="F1032" s="0" t="n">
        <v>19669.559690598</v>
      </c>
      <c r="G1032" s="0" t="n">
        <v>1000000</v>
      </c>
      <c r="H1032" s="0" t="n">
        <v>24000</v>
      </c>
      <c r="I1032" s="0" t="s">
        <v>2542</v>
      </c>
      <c r="J1032" s="0" t="s">
        <v>2543</v>
      </c>
      <c r="K1032" s="0" t="s">
        <v>2544</v>
      </c>
      <c r="L1032" s="0" t="s">
        <v>2545</v>
      </c>
      <c r="M1032" s="0" t="n">
        <v>104184.61739109</v>
      </c>
      <c r="N1032" s="0" t="n">
        <v>10.4531430181108</v>
      </c>
      <c r="O1032" s="0" t="n">
        <v>4</v>
      </c>
      <c r="P1032" s="0" t="n">
        <v>10</v>
      </c>
      <c r="Q1032" s="0" t="n">
        <v>2.5</v>
      </c>
      <c r="R1032" s="0" t="n">
        <v>2.4</v>
      </c>
      <c r="S1032" s="0" t="n">
        <v>24</v>
      </c>
      <c r="T1032" s="0" t="n">
        <v>280</v>
      </c>
      <c r="U1032" s="0" t="n">
        <v>7</v>
      </c>
      <c r="V1032" s="0" t="n">
        <v>10</v>
      </c>
      <c r="W1032" s="0" t="n">
        <v>10</v>
      </c>
      <c r="X1032" s="0" t="n">
        <v>0.8</v>
      </c>
      <c r="Y1032" s="0" t="n">
        <v>1</v>
      </c>
      <c r="Z1032" s="0" t="s">
        <v>35</v>
      </c>
      <c r="AA1032" s="0" t="n">
        <v>100</v>
      </c>
      <c r="AB1032" s="0" t="n">
        <v>0.01</v>
      </c>
      <c r="AC1032" s="0" t="n">
        <f aca="false">V1032/O1032</f>
        <v>2.5</v>
      </c>
    </row>
    <row r="1033" customFormat="false" ht="12.8" hidden="false" customHeight="false" outlineLevel="0" collapsed="false">
      <c r="A1033" s="0" t="s">
        <v>2522</v>
      </c>
      <c r="B1033" s="0" t="s">
        <v>66</v>
      </c>
      <c r="C1033" s="0" t="n">
        <v>232.705209493637</v>
      </c>
      <c r="D1033" s="0" t="n">
        <v>210778.274440086</v>
      </c>
      <c r="E1033" s="0" t="n">
        <v>31588.9399551843</v>
      </c>
      <c r="F1033" s="0" t="n">
        <v>9189.33448490222</v>
      </c>
      <c r="G1033" s="0" t="n">
        <v>120000</v>
      </c>
      <c r="H1033" s="0" t="n">
        <v>50000</v>
      </c>
      <c r="I1033" s="0" t="s">
        <v>2546</v>
      </c>
      <c r="J1033" s="0" t="s">
        <v>2547</v>
      </c>
      <c r="K1033" s="0" t="s">
        <v>2548</v>
      </c>
      <c r="L1033" s="0" t="s">
        <v>2549</v>
      </c>
      <c r="M1033" s="0" t="n">
        <v>26192.3968112703</v>
      </c>
      <c r="N1033" s="0" t="n">
        <v>14.1898162241537</v>
      </c>
      <c r="O1033" s="0" t="n">
        <v>5</v>
      </c>
      <c r="P1033" s="0" t="n">
        <v>12</v>
      </c>
      <c r="Q1033" s="0" t="n">
        <v>2.4</v>
      </c>
      <c r="R1033" s="0" t="n">
        <v>4.16666666666667</v>
      </c>
      <c r="S1033" s="0" t="n">
        <v>20.8333333333333</v>
      </c>
      <c r="T1033" s="0" t="n">
        <v>173</v>
      </c>
      <c r="U1033" s="0" t="n">
        <v>8</v>
      </c>
      <c r="V1033" s="0" t="n">
        <v>20</v>
      </c>
      <c r="W1033" s="0" t="n">
        <v>10</v>
      </c>
      <c r="X1033" s="0" t="n">
        <v>0.8</v>
      </c>
      <c r="Y1033" s="0" t="n">
        <v>1</v>
      </c>
      <c r="Z1033" s="0" t="s">
        <v>35</v>
      </c>
      <c r="AA1033" s="0" t="n">
        <v>10</v>
      </c>
      <c r="AB1033" s="0" t="n">
        <v>0.1</v>
      </c>
      <c r="AC1033" s="0" t="n">
        <f aca="false">V1033/O1033</f>
        <v>4</v>
      </c>
    </row>
    <row r="1034" customFormat="false" ht="12.8" hidden="false" customHeight="false" outlineLevel="0" collapsed="false">
      <c r="A1034" s="0" t="s">
        <v>2522</v>
      </c>
      <c r="B1034" s="0" t="s">
        <v>71</v>
      </c>
      <c r="C1034" s="0" t="n">
        <v>5.8916015625</v>
      </c>
      <c r="D1034" s="0" t="n">
        <v>74028.1761145512</v>
      </c>
      <c r="E1034" s="0" t="n">
        <v>13484.512161749</v>
      </c>
      <c r="F1034" s="0" t="n">
        <v>5543.66395280215</v>
      </c>
      <c r="G1034" s="0" t="n">
        <v>50000</v>
      </c>
      <c r="H1034" s="0" t="n">
        <v>5000</v>
      </c>
      <c r="I1034" s="0" t="s">
        <v>646</v>
      </c>
      <c r="J1034" s="0" t="s">
        <v>2550</v>
      </c>
      <c r="K1034" s="0" t="s">
        <v>2551</v>
      </c>
      <c r="L1034" s="0" t="s">
        <v>767</v>
      </c>
      <c r="M1034" s="0" t="n">
        <v>6502.16358899984</v>
      </c>
      <c r="N1034" s="0" t="n">
        <v>9.62912416387606</v>
      </c>
      <c r="O1034" s="0" t="n">
        <v>1</v>
      </c>
      <c r="P1034" s="0" t="n">
        <v>5</v>
      </c>
      <c r="Q1034" s="0" t="n">
        <v>5</v>
      </c>
      <c r="R1034" s="0" t="n">
        <v>10</v>
      </c>
      <c r="S1034" s="0" t="n">
        <v>100</v>
      </c>
      <c r="T1034" s="0" t="n">
        <v>33</v>
      </c>
      <c r="U1034" s="0" t="n">
        <v>9</v>
      </c>
      <c r="V1034" s="0" t="n">
        <v>10</v>
      </c>
      <c r="W1034" s="0" t="n">
        <v>5</v>
      </c>
      <c r="X1034" s="0" t="n">
        <v>0.65</v>
      </c>
      <c r="Y1034" s="0" t="n">
        <v>100</v>
      </c>
      <c r="Z1034" s="0" t="s">
        <v>35</v>
      </c>
      <c r="AA1034" s="0" t="n">
        <v>10</v>
      </c>
      <c r="AB1034" s="0" t="n">
        <v>0.01</v>
      </c>
      <c r="AC1034" s="0" t="n">
        <f aca="false">V1034/O1034</f>
        <v>10</v>
      </c>
    </row>
    <row r="1035" customFormat="false" ht="12.8" hidden="false" customHeight="false" outlineLevel="0" collapsed="false">
      <c r="A1035" s="0" t="s">
        <v>2522</v>
      </c>
      <c r="B1035" s="0" t="s">
        <v>76</v>
      </c>
      <c r="C1035" s="0" t="n">
        <v>15.4813361167907</v>
      </c>
      <c r="D1035" s="0" t="n">
        <v>927881.674404224</v>
      </c>
      <c r="E1035" s="0" t="n">
        <v>96793.0619341296</v>
      </c>
      <c r="F1035" s="0" t="n">
        <v>31088.6124700949</v>
      </c>
      <c r="G1035" s="0" t="n">
        <v>400000</v>
      </c>
      <c r="H1035" s="0" t="n">
        <v>400000</v>
      </c>
      <c r="I1035" s="0" t="s">
        <v>2552</v>
      </c>
      <c r="J1035" s="0" t="s">
        <v>2553</v>
      </c>
      <c r="K1035" s="0" t="s">
        <v>2554</v>
      </c>
      <c r="L1035" s="0" t="s">
        <v>700</v>
      </c>
      <c r="M1035" s="0" t="n">
        <v>89478.0313071495</v>
      </c>
      <c r="N1035" s="0" t="n">
        <v>10.6724287333266</v>
      </c>
      <c r="O1035" s="0" t="n">
        <v>2</v>
      </c>
      <c r="P1035" s="0" t="n">
        <v>4</v>
      </c>
      <c r="Q1035" s="0" t="n">
        <v>2</v>
      </c>
      <c r="R1035" s="0" t="n">
        <v>10</v>
      </c>
      <c r="S1035" s="0" t="n">
        <v>50</v>
      </c>
      <c r="T1035" s="0" t="n">
        <v>190</v>
      </c>
      <c r="U1035" s="0" t="n">
        <v>10</v>
      </c>
      <c r="V1035" s="0" t="n">
        <v>20</v>
      </c>
      <c r="W1035" s="0" t="n">
        <v>5</v>
      </c>
      <c r="X1035" s="0" t="n">
        <v>0.65</v>
      </c>
      <c r="Y1035" s="0" t="n">
        <v>100</v>
      </c>
      <c r="Z1035" s="0" t="s">
        <v>35</v>
      </c>
      <c r="AA1035" s="0" t="n">
        <v>100</v>
      </c>
      <c r="AB1035" s="0" t="n">
        <v>0.1</v>
      </c>
      <c r="AC1035" s="0" t="n">
        <f aca="false">V1035/O1035</f>
        <v>10</v>
      </c>
    </row>
    <row r="1036" customFormat="false" ht="12.8" hidden="false" customHeight="false" outlineLevel="0" collapsed="false">
      <c r="A1036" s="0" t="s">
        <v>2522</v>
      </c>
      <c r="B1036" s="0" t="s">
        <v>80</v>
      </c>
      <c r="C1036" s="0" t="n">
        <v>7.1912190914154</v>
      </c>
      <c r="D1036" s="0" t="n">
        <v>1264464.8234923</v>
      </c>
      <c r="E1036" s="0" t="n">
        <v>192556.155891213</v>
      </c>
      <c r="F1036" s="0" t="n">
        <v>51908.6676010873</v>
      </c>
      <c r="G1036" s="0" t="n">
        <v>800000</v>
      </c>
      <c r="H1036" s="0" t="n">
        <v>220000</v>
      </c>
      <c r="I1036" s="0" t="s">
        <v>2555</v>
      </c>
      <c r="J1036" s="0" t="s">
        <v>2556</v>
      </c>
      <c r="K1036" s="0" t="s">
        <v>2557</v>
      </c>
      <c r="L1036" s="0" t="s">
        <v>2558</v>
      </c>
      <c r="M1036" s="0" t="n">
        <v>148150.496570607</v>
      </c>
      <c r="N1036" s="0" t="n">
        <v>13.2713961469205</v>
      </c>
      <c r="O1036" s="0" t="n">
        <v>4</v>
      </c>
      <c r="P1036" s="0" t="n">
        <v>8</v>
      </c>
      <c r="Q1036" s="0" t="n">
        <v>2</v>
      </c>
      <c r="R1036" s="0" t="n">
        <v>2.75</v>
      </c>
      <c r="S1036" s="0" t="n">
        <v>27.5</v>
      </c>
      <c r="T1036" s="0" t="n">
        <v>458</v>
      </c>
      <c r="U1036" s="0" t="n">
        <v>11</v>
      </c>
      <c r="V1036" s="0" t="n">
        <v>10</v>
      </c>
      <c r="W1036" s="0" t="n">
        <v>10</v>
      </c>
      <c r="X1036" s="0" t="n">
        <v>0.65</v>
      </c>
      <c r="Y1036" s="0" t="n">
        <v>100</v>
      </c>
      <c r="Z1036" s="0" t="s">
        <v>35</v>
      </c>
      <c r="AA1036" s="0" t="n">
        <v>100</v>
      </c>
      <c r="AB1036" s="0" t="n">
        <v>0.1</v>
      </c>
      <c r="AC1036" s="0" t="n">
        <f aca="false">V1036/O1036</f>
        <v>2.5</v>
      </c>
    </row>
    <row r="1037" customFormat="false" ht="12.8" hidden="false" customHeight="false" outlineLevel="0" collapsed="false">
      <c r="A1037" s="0" t="s">
        <v>2522</v>
      </c>
      <c r="B1037" s="0" t="s">
        <v>85</v>
      </c>
      <c r="C1037" s="0" t="n">
        <v>142.999333381652</v>
      </c>
      <c r="D1037" s="0" t="n">
        <v>158122.67438593</v>
      </c>
      <c r="E1037" s="0" t="n">
        <v>19811.1605140933</v>
      </c>
      <c r="F1037" s="0" t="n">
        <v>6311.51387183709</v>
      </c>
      <c r="G1037" s="0" t="n">
        <v>110000</v>
      </c>
      <c r="H1037" s="0" t="n">
        <v>22000</v>
      </c>
      <c r="I1037" s="0" t="s">
        <v>787</v>
      </c>
      <c r="J1037" s="0" t="s">
        <v>2559</v>
      </c>
      <c r="K1037" s="0" t="s">
        <v>2560</v>
      </c>
      <c r="L1037" s="0" t="s">
        <v>2561</v>
      </c>
      <c r="M1037" s="0" t="n">
        <v>18160.1990212209</v>
      </c>
      <c r="N1037" s="0" t="n">
        <v>12.9750484720277</v>
      </c>
      <c r="O1037" s="0" t="n">
        <v>1</v>
      </c>
      <c r="P1037" s="0" t="n">
        <v>11</v>
      </c>
      <c r="Q1037" s="0" t="n">
        <v>11</v>
      </c>
      <c r="R1037" s="0" t="n">
        <v>20</v>
      </c>
      <c r="S1037" s="0" t="n">
        <v>100</v>
      </c>
      <c r="T1037" s="0" t="n">
        <v>37</v>
      </c>
      <c r="U1037" s="0" t="n">
        <v>12</v>
      </c>
      <c r="V1037" s="0" t="n">
        <v>20</v>
      </c>
      <c r="W1037" s="0" t="n">
        <v>10</v>
      </c>
      <c r="X1037" s="0" t="n">
        <v>0.65</v>
      </c>
      <c r="Y1037" s="0" t="n">
        <v>100</v>
      </c>
      <c r="Z1037" s="0" t="s">
        <v>35</v>
      </c>
      <c r="AA1037" s="0" t="n">
        <v>10</v>
      </c>
      <c r="AB1037" s="0" t="n">
        <v>0.01</v>
      </c>
      <c r="AC1037" s="0" t="n">
        <f aca="false">V1037/O1037</f>
        <v>20</v>
      </c>
    </row>
    <row r="1038" customFormat="false" ht="12.8" hidden="false" customHeight="false" outlineLevel="0" collapsed="false">
      <c r="A1038" s="0" t="s">
        <v>2522</v>
      </c>
      <c r="B1038" s="0" t="s">
        <v>90</v>
      </c>
      <c r="C1038" s="0" t="n">
        <v>6.87542247772216</v>
      </c>
      <c r="D1038" s="0" t="n">
        <v>733476.710693533</v>
      </c>
      <c r="E1038" s="0" t="n">
        <v>164000.959457949</v>
      </c>
      <c r="F1038" s="0" t="n">
        <v>44475.7512355847</v>
      </c>
      <c r="G1038" s="0" t="n">
        <v>500000</v>
      </c>
      <c r="H1038" s="0" t="n">
        <v>25000</v>
      </c>
      <c r="I1038" s="0" t="s">
        <v>2562</v>
      </c>
      <c r="J1038" s="0" t="s">
        <v>2563</v>
      </c>
      <c r="K1038" s="0" t="s">
        <v>2564</v>
      </c>
      <c r="L1038" s="0" t="s">
        <v>671</v>
      </c>
      <c r="M1038" s="0" t="n">
        <v>135383.806137182</v>
      </c>
      <c r="N1038" s="0" t="n">
        <v>22.6359157759288</v>
      </c>
      <c r="O1038" s="0" t="n">
        <v>2</v>
      </c>
      <c r="P1038" s="0" t="n">
        <v>5</v>
      </c>
      <c r="Q1038" s="0" t="n">
        <v>2.5</v>
      </c>
      <c r="R1038" s="0" t="n">
        <v>5</v>
      </c>
      <c r="S1038" s="0" t="n">
        <v>50</v>
      </c>
      <c r="T1038" s="0" t="n">
        <v>469</v>
      </c>
      <c r="U1038" s="0" t="n">
        <v>13</v>
      </c>
      <c r="V1038" s="0" t="n">
        <v>10</v>
      </c>
      <c r="W1038" s="0" t="n">
        <v>5</v>
      </c>
      <c r="X1038" s="0" t="n">
        <v>0.8</v>
      </c>
      <c r="Y1038" s="0" t="n">
        <v>100</v>
      </c>
      <c r="Z1038" s="0" t="s">
        <v>35</v>
      </c>
      <c r="AA1038" s="0" t="n">
        <v>100</v>
      </c>
      <c r="AB1038" s="0" t="n">
        <v>0.01</v>
      </c>
      <c r="AC1038" s="0" t="n">
        <f aca="false">V1038/O1038</f>
        <v>5</v>
      </c>
    </row>
    <row r="1039" customFormat="false" ht="12.8" hidden="false" customHeight="false" outlineLevel="0" collapsed="false">
      <c r="A1039" s="0" t="s">
        <v>2522</v>
      </c>
      <c r="B1039" s="0" t="s">
        <v>95</v>
      </c>
      <c r="C1039" s="0" t="n">
        <v>24.052934885025</v>
      </c>
      <c r="D1039" s="0" t="n">
        <v>170636.107310057</v>
      </c>
      <c r="E1039" s="0" t="n">
        <v>43730.7554717818</v>
      </c>
      <c r="F1039" s="0" t="n">
        <v>16905.3518382759</v>
      </c>
      <c r="G1039" s="0" t="n">
        <v>70000</v>
      </c>
      <c r="H1039" s="0" t="n">
        <v>40000</v>
      </c>
      <c r="I1039" s="0" t="s">
        <v>2565</v>
      </c>
      <c r="J1039" s="0" t="s">
        <v>2566</v>
      </c>
      <c r="K1039" s="0" t="s">
        <v>2567</v>
      </c>
      <c r="L1039" s="0" t="s">
        <v>2568</v>
      </c>
      <c r="M1039" s="0" t="n">
        <v>24773.3087343249</v>
      </c>
      <c r="N1039" s="0" t="n">
        <v>16.9839801349091</v>
      </c>
      <c r="O1039" s="0" t="n">
        <v>4</v>
      </c>
      <c r="P1039" s="0" t="n">
        <v>7</v>
      </c>
      <c r="Q1039" s="0" t="n">
        <v>1.75</v>
      </c>
      <c r="R1039" s="0" t="n">
        <v>5.71428571428571</v>
      </c>
      <c r="S1039" s="0" t="n">
        <v>28.5714285714286</v>
      </c>
      <c r="T1039" s="0" t="n">
        <v>115</v>
      </c>
      <c r="U1039" s="0" t="n">
        <v>14</v>
      </c>
      <c r="V1039" s="0" t="n">
        <v>20</v>
      </c>
      <c r="W1039" s="0" t="n">
        <v>5</v>
      </c>
      <c r="X1039" s="0" t="n">
        <v>0.8</v>
      </c>
      <c r="Y1039" s="0" t="n">
        <v>100</v>
      </c>
      <c r="Z1039" s="0" t="s">
        <v>35</v>
      </c>
      <c r="AA1039" s="0" t="n">
        <v>10</v>
      </c>
      <c r="AB1039" s="0" t="n">
        <v>0.1</v>
      </c>
      <c r="AC1039" s="0" t="n">
        <f aca="false">V1039/O1039</f>
        <v>5</v>
      </c>
    </row>
    <row r="1040" customFormat="false" ht="12.8" hidden="false" customHeight="false" outlineLevel="0" collapsed="false">
      <c r="A1040" s="0" t="s">
        <v>2522</v>
      </c>
      <c r="B1040" s="0" t="s">
        <v>100</v>
      </c>
      <c r="C1040" s="0" t="n">
        <v>1485.97469258308</v>
      </c>
      <c r="D1040" s="0" t="n">
        <v>212855.695582418</v>
      </c>
      <c r="E1040" s="0" t="n">
        <v>36762.0546095011</v>
      </c>
      <c r="F1040" s="0" t="n">
        <v>11093.6409729174</v>
      </c>
      <c r="G1040" s="0" t="n">
        <v>150000</v>
      </c>
      <c r="H1040" s="0" t="n">
        <v>15000</v>
      </c>
      <c r="I1040" s="0" t="s">
        <v>2569</v>
      </c>
      <c r="J1040" s="0" t="s">
        <v>2570</v>
      </c>
      <c r="K1040" s="0" t="s">
        <v>2571</v>
      </c>
      <c r="L1040" s="0" t="s">
        <v>2572</v>
      </c>
      <c r="M1040" s="0" t="n">
        <v>35729.9853763447</v>
      </c>
      <c r="N1040" s="0" t="n">
        <v>20.1721056388568</v>
      </c>
      <c r="O1040" s="0" t="n">
        <v>10</v>
      </c>
      <c r="P1040" s="0" t="n">
        <v>15</v>
      </c>
      <c r="Q1040" s="0" t="n">
        <v>1.5</v>
      </c>
      <c r="R1040" s="0" t="n">
        <v>1</v>
      </c>
      <c r="S1040" s="0" t="n">
        <v>10</v>
      </c>
      <c r="T1040" s="0" t="n">
        <v>80</v>
      </c>
      <c r="U1040" s="0" t="n">
        <v>15</v>
      </c>
      <c r="V1040" s="0" t="n">
        <v>10</v>
      </c>
      <c r="W1040" s="0" t="n">
        <v>10</v>
      </c>
      <c r="X1040" s="0" t="n">
        <v>0.8</v>
      </c>
      <c r="Y1040" s="0" t="n">
        <v>100</v>
      </c>
      <c r="Z1040" s="0" t="s">
        <v>35</v>
      </c>
      <c r="AA1040" s="0" t="n">
        <v>10</v>
      </c>
      <c r="AB1040" s="0" t="n">
        <v>0.1</v>
      </c>
      <c r="AC1040" s="0" t="n">
        <f aca="false">V1040/O1040</f>
        <v>1</v>
      </c>
    </row>
    <row r="1041" customFormat="false" ht="12.8" hidden="false" customHeight="false" outlineLevel="0" collapsed="false">
      <c r="A1041" s="0" t="s">
        <v>2522</v>
      </c>
      <c r="B1041" s="0" t="s">
        <v>105</v>
      </c>
      <c r="C1041" s="0" t="n">
        <v>51.7403616905212</v>
      </c>
      <c r="D1041" s="0" t="n">
        <v>1310080.4527096</v>
      </c>
      <c r="E1041" s="0" t="n">
        <v>75721.8843993069</v>
      </c>
      <c r="F1041" s="0" t="n">
        <v>34358.5683102987</v>
      </c>
      <c r="G1041" s="0" t="n">
        <v>1000000</v>
      </c>
      <c r="H1041" s="0" t="n">
        <v>200000</v>
      </c>
      <c r="I1041" s="0" t="s">
        <v>787</v>
      </c>
      <c r="J1041" s="0" t="s">
        <v>2573</v>
      </c>
      <c r="K1041" s="0" t="s">
        <v>2574</v>
      </c>
      <c r="L1041" s="0" t="s">
        <v>866</v>
      </c>
      <c r="M1041" s="0" t="n">
        <v>161819.249419036</v>
      </c>
      <c r="N1041" s="0" t="n">
        <v>14.0925469706118</v>
      </c>
      <c r="O1041" s="0" t="n">
        <v>1</v>
      </c>
      <c r="P1041" s="0" t="n">
        <v>10</v>
      </c>
      <c r="Q1041" s="0" t="n">
        <v>10</v>
      </c>
      <c r="R1041" s="0" t="n">
        <v>20</v>
      </c>
      <c r="S1041" s="0" t="n">
        <v>100</v>
      </c>
      <c r="T1041" s="0" t="n">
        <v>143</v>
      </c>
      <c r="U1041" s="0" t="n">
        <v>16</v>
      </c>
      <c r="V1041" s="0" t="n">
        <v>20</v>
      </c>
      <c r="W1041" s="0" t="n">
        <v>10</v>
      </c>
      <c r="X1041" s="0" t="n">
        <v>0.8</v>
      </c>
      <c r="Y1041" s="0" t="n">
        <v>100</v>
      </c>
      <c r="Z1041" s="0" t="s">
        <v>35</v>
      </c>
      <c r="AA1041" s="0" t="n">
        <v>100</v>
      </c>
      <c r="AB1041" s="0" t="n">
        <v>0.01</v>
      </c>
      <c r="AC1041" s="0" t="n">
        <f aca="false">V1041/O1041</f>
        <v>20</v>
      </c>
    </row>
    <row r="1042" customFormat="false" ht="12.8" hidden="false" customHeight="false" outlineLevel="0" collapsed="false">
      <c r="A1042" s="0" t="s">
        <v>2522</v>
      </c>
      <c r="B1042" s="0" t="s">
        <v>110</v>
      </c>
      <c r="C1042" s="0" t="n">
        <v>5.1389148235321</v>
      </c>
      <c r="D1042" s="0" t="n">
        <v>480494.262097543</v>
      </c>
      <c r="E1042" s="0" t="n">
        <v>29829.849685539</v>
      </c>
      <c r="F1042" s="0" t="n">
        <v>10664.4124120046</v>
      </c>
      <c r="G1042" s="0" t="n">
        <v>400000</v>
      </c>
      <c r="H1042" s="0" t="n">
        <v>40000</v>
      </c>
      <c r="I1042" s="0" t="s">
        <v>646</v>
      </c>
      <c r="J1042" s="0" t="s">
        <v>2575</v>
      </c>
      <c r="K1042" s="0" t="s">
        <v>2576</v>
      </c>
      <c r="L1042" s="0" t="s">
        <v>982</v>
      </c>
      <c r="M1042" s="0" t="n">
        <v>23015.3936660828</v>
      </c>
      <c r="N1042" s="0" t="n">
        <v>5.03091951437993</v>
      </c>
      <c r="O1042" s="0" t="n">
        <v>1</v>
      </c>
      <c r="P1042" s="0" t="n">
        <v>4</v>
      </c>
      <c r="Q1042" s="0" t="n">
        <v>4</v>
      </c>
      <c r="R1042" s="0" t="n">
        <v>10</v>
      </c>
      <c r="S1042" s="0" t="n">
        <v>100</v>
      </c>
      <c r="T1042" s="0" t="n">
        <v>78</v>
      </c>
      <c r="U1042" s="0" t="n">
        <v>17</v>
      </c>
      <c r="V1042" s="0" t="n">
        <v>10</v>
      </c>
      <c r="W1042" s="0" t="n">
        <v>5</v>
      </c>
      <c r="X1042" s="0" t="n">
        <v>0.65</v>
      </c>
      <c r="Y1042" s="0" t="n">
        <v>1</v>
      </c>
      <c r="Z1042" s="0" t="s">
        <v>114</v>
      </c>
      <c r="AA1042" s="0" t="n">
        <v>100</v>
      </c>
      <c r="AB1042" s="0" t="n">
        <v>0.01</v>
      </c>
      <c r="AC1042" s="0" t="n">
        <f aca="false">V1042/O1042</f>
        <v>10</v>
      </c>
    </row>
    <row r="1043" customFormat="false" ht="12.8" hidden="false" customHeight="false" outlineLevel="0" collapsed="false">
      <c r="A1043" s="0" t="s">
        <v>2522</v>
      </c>
      <c r="B1043" s="0" t="s">
        <v>115</v>
      </c>
      <c r="C1043" s="0" t="n">
        <v>15.6427371501922</v>
      </c>
      <c r="D1043" s="0" t="n">
        <v>118840.266769974</v>
      </c>
      <c r="E1043" s="0" t="n">
        <v>9698.64601153427</v>
      </c>
      <c r="F1043" s="0" t="n">
        <v>4141.62075844066</v>
      </c>
      <c r="G1043" s="0" t="n">
        <v>60000</v>
      </c>
      <c r="H1043" s="0" t="n">
        <v>45000</v>
      </c>
      <c r="I1043" s="0" t="s">
        <v>2577</v>
      </c>
      <c r="J1043" s="0" t="s">
        <v>2578</v>
      </c>
      <c r="K1043" s="0" t="s">
        <v>2579</v>
      </c>
      <c r="L1043" s="0" t="s">
        <v>1929</v>
      </c>
      <c r="M1043" s="0" t="n">
        <v>17490.498269394</v>
      </c>
      <c r="N1043" s="0" t="n">
        <v>17.2575611450891</v>
      </c>
      <c r="O1043" s="0" t="n">
        <v>3</v>
      </c>
      <c r="P1043" s="0" t="n">
        <v>6</v>
      </c>
      <c r="Q1043" s="0" t="n">
        <v>2</v>
      </c>
      <c r="R1043" s="0" t="n">
        <v>7.5</v>
      </c>
      <c r="S1043" s="0" t="n">
        <v>37.5</v>
      </c>
      <c r="T1043" s="0" t="n">
        <v>43</v>
      </c>
      <c r="U1043" s="0" t="n">
        <v>18</v>
      </c>
      <c r="V1043" s="0" t="n">
        <v>20</v>
      </c>
      <c r="W1043" s="0" t="n">
        <v>5</v>
      </c>
      <c r="X1043" s="0" t="n">
        <v>0.65</v>
      </c>
      <c r="Y1043" s="0" t="n">
        <v>1</v>
      </c>
      <c r="Z1043" s="0" t="s">
        <v>114</v>
      </c>
      <c r="AA1043" s="0" t="n">
        <v>10</v>
      </c>
      <c r="AB1043" s="0" t="n">
        <v>0.1</v>
      </c>
      <c r="AC1043" s="0" t="n">
        <f aca="false">V1043/O1043</f>
        <v>6.66666666666667</v>
      </c>
    </row>
    <row r="1044" customFormat="false" ht="12.8" hidden="false" customHeight="false" outlineLevel="0" collapsed="false">
      <c r="A1044" s="0" t="s">
        <v>2522</v>
      </c>
      <c r="B1044" s="0" t="s">
        <v>120</v>
      </c>
      <c r="C1044" s="0" t="n">
        <v>42.746636390686</v>
      </c>
      <c r="D1044" s="0" t="n">
        <v>165571.218617638</v>
      </c>
      <c r="E1044" s="0" t="n">
        <v>15564.0555300292</v>
      </c>
      <c r="F1044" s="0" t="n">
        <v>4007.16308760882</v>
      </c>
      <c r="G1044" s="0" t="n">
        <v>130000</v>
      </c>
      <c r="H1044" s="0" t="n">
        <v>16000</v>
      </c>
      <c r="I1044" s="0" t="s">
        <v>2580</v>
      </c>
      <c r="J1044" s="0" t="s">
        <v>2581</v>
      </c>
      <c r="K1044" s="0" t="s">
        <v>2582</v>
      </c>
      <c r="L1044" s="0" t="s">
        <v>2583</v>
      </c>
      <c r="M1044" s="0" t="n">
        <v>13019.8369602024</v>
      </c>
      <c r="N1044" s="0" t="n">
        <v>8.53472241204567</v>
      </c>
      <c r="O1044" s="0" t="n">
        <v>9</v>
      </c>
      <c r="P1044" s="0" t="n">
        <v>13</v>
      </c>
      <c r="Q1044" s="0" t="n">
        <v>1.44444444444444</v>
      </c>
      <c r="R1044" s="0" t="n">
        <v>1.23076923076923</v>
      </c>
      <c r="S1044" s="0" t="n">
        <v>12.3076923076923</v>
      </c>
      <c r="T1044" s="0" t="n">
        <v>60</v>
      </c>
      <c r="U1044" s="0" t="n">
        <v>19</v>
      </c>
      <c r="V1044" s="0" t="n">
        <v>10</v>
      </c>
      <c r="W1044" s="0" t="n">
        <v>10</v>
      </c>
      <c r="X1044" s="0" t="n">
        <v>0.65</v>
      </c>
      <c r="Y1044" s="0" t="n">
        <v>1</v>
      </c>
      <c r="Z1044" s="0" t="s">
        <v>114</v>
      </c>
      <c r="AA1044" s="0" t="n">
        <v>10</v>
      </c>
      <c r="AB1044" s="0" t="n">
        <v>0.1</v>
      </c>
      <c r="AC1044" s="0" t="n">
        <f aca="false">V1044/O1044</f>
        <v>1.11111111111111</v>
      </c>
    </row>
    <row r="1045" customFormat="false" ht="12.8" hidden="false" customHeight="false" outlineLevel="0" collapsed="false">
      <c r="A1045" s="0" t="s">
        <v>2522</v>
      </c>
      <c r="B1045" s="0" t="s">
        <v>125</v>
      </c>
      <c r="C1045" s="0" t="n">
        <v>23.0980908870697</v>
      </c>
      <c r="D1045" s="0" t="n">
        <v>936101.850255335</v>
      </c>
      <c r="E1045" s="0" t="n">
        <v>41265.3089733147</v>
      </c>
      <c r="F1045" s="0" t="n">
        <v>14836.5412820204</v>
      </c>
      <c r="G1045" s="0" t="n">
        <v>800000</v>
      </c>
      <c r="H1045" s="0" t="n">
        <v>80000</v>
      </c>
      <c r="I1045" s="0" t="s">
        <v>2584</v>
      </c>
      <c r="J1045" s="0" t="s">
        <v>2585</v>
      </c>
      <c r="K1045" s="0" t="s">
        <v>2586</v>
      </c>
      <c r="L1045" s="0" t="s">
        <v>405</v>
      </c>
      <c r="M1045" s="0" t="n">
        <v>-62057.1665247943</v>
      </c>
      <c r="N1045" s="0" t="n">
        <v>-6.21716234403</v>
      </c>
      <c r="O1045" s="0" t="n">
        <v>2</v>
      </c>
      <c r="P1045" s="0" t="n">
        <v>8</v>
      </c>
      <c r="Q1045" s="0" t="n">
        <v>4</v>
      </c>
      <c r="R1045" s="0" t="n">
        <v>10</v>
      </c>
      <c r="S1045" s="0" t="n">
        <v>50</v>
      </c>
      <c r="T1045" s="0" t="n">
        <v>130</v>
      </c>
      <c r="U1045" s="0" t="n">
        <v>20</v>
      </c>
      <c r="V1045" s="0" t="n">
        <v>20</v>
      </c>
      <c r="W1045" s="0" t="n">
        <v>10</v>
      </c>
      <c r="X1045" s="0" t="n">
        <v>0.65</v>
      </c>
      <c r="Y1045" s="0" t="n">
        <v>1</v>
      </c>
      <c r="Z1045" s="0" t="s">
        <v>114</v>
      </c>
      <c r="AA1045" s="0" t="n">
        <v>100</v>
      </c>
      <c r="AB1045" s="0" t="n">
        <v>0.01</v>
      </c>
      <c r="AC1045" s="0" t="n">
        <f aca="false">V1045/O1045</f>
        <v>10</v>
      </c>
    </row>
    <row r="1046" customFormat="false" ht="12.8" hidden="false" customHeight="false" outlineLevel="0" collapsed="false">
      <c r="A1046" s="0" t="s">
        <v>2522</v>
      </c>
      <c r="B1046" s="0" t="s">
        <v>130</v>
      </c>
      <c r="C1046" s="0" t="n">
        <v>9.23151659965515</v>
      </c>
      <c r="D1046" s="0" t="n">
        <v>80791.9782649098</v>
      </c>
      <c r="E1046" s="0" t="n">
        <v>9574.47403440248</v>
      </c>
      <c r="F1046" s="0" t="n">
        <v>5217.50423050738</v>
      </c>
      <c r="G1046" s="0" t="n">
        <v>60000</v>
      </c>
      <c r="H1046" s="0" t="n">
        <v>6000</v>
      </c>
      <c r="I1046" s="0" t="s">
        <v>646</v>
      </c>
      <c r="J1046" s="0" t="s">
        <v>2587</v>
      </c>
      <c r="K1046" s="0" t="s">
        <v>2588</v>
      </c>
      <c r="L1046" s="0" t="s">
        <v>790</v>
      </c>
      <c r="M1046" s="0" t="n">
        <v>12227.2205703019</v>
      </c>
      <c r="N1046" s="0" t="n">
        <v>17.8330982000444</v>
      </c>
      <c r="O1046" s="0" t="n">
        <v>1</v>
      </c>
      <c r="P1046" s="0" t="n">
        <v>6</v>
      </c>
      <c r="Q1046" s="0" t="n">
        <v>6</v>
      </c>
      <c r="R1046" s="0" t="n">
        <v>10</v>
      </c>
      <c r="S1046" s="0" t="n">
        <v>100</v>
      </c>
      <c r="T1046" s="0" t="n">
        <v>45</v>
      </c>
      <c r="U1046" s="0" t="n">
        <v>21</v>
      </c>
      <c r="V1046" s="0" t="n">
        <v>10</v>
      </c>
      <c r="W1046" s="0" t="n">
        <v>5</v>
      </c>
      <c r="X1046" s="0" t="n">
        <v>0.8</v>
      </c>
      <c r="Y1046" s="0" t="n">
        <v>1</v>
      </c>
      <c r="Z1046" s="0" t="s">
        <v>114</v>
      </c>
      <c r="AA1046" s="0" t="n">
        <v>10</v>
      </c>
      <c r="AB1046" s="0" t="n">
        <v>0.01</v>
      </c>
      <c r="AC1046" s="0" t="n">
        <f aca="false">V1046/O1046</f>
        <v>10</v>
      </c>
    </row>
    <row r="1047" customFormat="false" ht="12.8" hidden="false" customHeight="false" outlineLevel="0" collapsed="false">
      <c r="A1047" s="0" t="s">
        <v>2522</v>
      </c>
      <c r="B1047" s="0" t="s">
        <v>135</v>
      </c>
      <c r="C1047" s="0" t="n">
        <v>34.9817733764648</v>
      </c>
      <c r="D1047" s="0" t="n">
        <v>1167842.2929097</v>
      </c>
      <c r="E1047" s="0" t="n">
        <v>49661.3924376814</v>
      </c>
      <c r="F1047" s="0" t="n">
        <v>18180.9004720244</v>
      </c>
      <c r="G1047" s="0" t="n">
        <v>900000</v>
      </c>
      <c r="H1047" s="0" t="n">
        <v>200000</v>
      </c>
      <c r="I1047" s="0" t="s">
        <v>2589</v>
      </c>
      <c r="J1047" s="0" t="s">
        <v>2590</v>
      </c>
      <c r="K1047" s="0" t="s">
        <v>2591</v>
      </c>
      <c r="L1047" s="0" t="s">
        <v>2073</v>
      </c>
      <c r="M1047" s="0" t="n">
        <v>258369.736722889</v>
      </c>
      <c r="N1047" s="0" t="n">
        <v>28.4087447131078</v>
      </c>
      <c r="O1047" s="0" t="n">
        <v>9</v>
      </c>
      <c r="P1047" s="0" t="n">
        <v>9</v>
      </c>
      <c r="Q1047" s="0" t="n">
        <v>1</v>
      </c>
      <c r="R1047" s="0" t="n">
        <v>2.22222222222222</v>
      </c>
      <c r="S1047" s="0" t="n">
        <v>11.1111111111111</v>
      </c>
      <c r="T1047" s="0" t="n">
        <v>193</v>
      </c>
      <c r="U1047" s="0" t="n">
        <v>22</v>
      </c>
      <c r="V1047" s="0" t="n">
        <v>20</v>
      </c>
      <c r="W1047" s="0" t="n">
        <v>5</v>
      </c>
      <c r="X1047" s="0" t="n">
        <v>0.8</v>
      </c>
      <c r="Y1047" s="0" t="n">
        <v>1</v>
      </c>
      <c r="Z1047" s="0" t="s">
        <v>114</v>
      </c>
      <c r="AA1047" s="0" t="n">
        <v>100</v>
      </c>
      <c r="AB1047" s="0" t="n">
        <v>0.1</v>
      </c>
      <c r="AC1047" s="0" t="n">
        <f aca="false">V1047/O1047</f>
        <v>2.22222222222222</v>
      </c>
    </row>
    <row r="1048" customFormat="false" ht="12.8" hidden="false" customHeight="false" outlineLevel="0" collapsed="false">
      <c r="A1048" s="0" t="s">
        <v>2522</v>
      </c>
      <c r="B1048" s="0" t="s">
        <v>139</v>
      </c>
      <c r="C1048" s="0" t="n">
        <v>14.8397424221038</v>
      </c>
      <c r="D1048" s="0" t="n">
        <v>1482137.09504092</v>
      </c>
      <c r="E1048" s="0" t="n">
        <v>41320.1565061211</v>
      </c>
      <c r="F1048" s="0" t="n">
        <v>10816.9385348027</v>
      </c>
      <c r="G1048" s="0" t="n">
        <v>1300000</v>
      </c>
      <c r="H1048" s="0" t="n">
        <v>130000</v>
      </c>
      <c r="I1048" s="0" t="s">
        <v>2569</v>
      </c>
      <c r="J1048" s="0" t="s">
        <v>2592</v>
      </c>
      <c r="K1048" s="0" t="s">
        <v>2593</v>
      </c>
      <c r="L1048" s="0" t="s">
        <v>2594</v>
      </c>
      <c r="M1048" s="0" t="n">
        <v>294425.294284937</v>
      </c>
      <c r="N1048" s="0" t="n">
        <v>24.7892876114839</v>
      </c>
      <c r="O1048" s="0" t="n">
        <v>10</v>
      </c>
      <c r="P1048" s="0" t="n">
        <v>13</v>
      </c>
      <c r="Q1048" s="0" t="n">
        <v>1.3</v>
      </c>
      <c r="R1048" s="0" t="n">
        <v>1</v>
      </c>
      <c r="S1048" s="0" t="n">
        <v>10</v>
      </c>
      <c r="T1048" s="0" t="n">
        <v>206</v>
      </c>
      <c r="U1048" s="0" t="n">
        <v>23</v>
      </c>
      <c r="V1048" s="0" t="n">
        <v>10</v>
      </c>
      <c r="W1048" s="0" t="n">
        <v>10</v>
      </c>
      <c r="X1048" s="0" t="n">
        <v>0.8</v>
      </c>
      <c r="Y1048" s="0" t="n">
        <v>1</v>
      </c>
      <c r="Z1048" s="0" t="s">
        <v>114</v>
      </c>
      <c r="AA1048" s="0" t="n">
        <v>100</v>
      </c>
      <c r="AB1048" s="0" t="n">
        <v>0.1</v>
      </c>
      <c r="AC1048" s="0" t="n">
        <f aca="false">V1048/O1048</f>
        <v>1</v>
      </c>
    </row>
    <row r="1049" customFormat="false" ht="12.8" hidden="false" customHeight="false" outlineLevel="0" collapsed="false">
      <c r="A1049" s="0" t="s">
        <v>2522</v>
      </c>
      <c r="B1049" s="0" t="s">
        <v>144</v>
      </c>
      <c r="C1049" s="0" t="n">
        <v>98.1530938148498</v>
      </c>
      <c r="D1049" s="0" t="n">
        <v>159469.393787157</v>
      </c>
      <c r="E1049" s="0" t="n">
        <v>15605.2635644969</v>
      </c>
      <c r="F1049" s="0" t="n">
        <v>11864.1302226607</v>
      </c>
      <c r="G1049" s="0" t="n">
        <v>110000</v>
      </c>
      <c r="H1049" s="0" t="n">
        <v>22000</v>
      </c>
      <c r="I1049" s="0" t="s">
        <v>787</v>
      </c>
      <c r="J1049" s="0" t="s">
        <v>2595</v>
      </c>
      <c r="K1049" s="0" t="s">
        <v>2596</v>
      </c>
      <c r="L1049" s="0" t="s">
        <v>2561</v>
      </c>
      <c r="M1049" s="0" t="n">
        <v>19788.5703972746</v>
      </c>
      <c r="N1049" s="0" t="n">
        <v>14.1669915146762</v>
      </c>
      <c r="O1049" s="0" t="n">
        <v>1</v>
      </c>
      <c r="P1049" s="0" t="n">
        <v>11</v>
      </c>
      <c r="Q1049" s="0" t="n">
        <v>11</v>
      </c>
      <c r="R1049" s="0" t="n">
        <v>20</v>
      </c>
      <c r="S1049" s="0" t="n">
        <v>100</v>
      </c>
      <c r="T1049" s="0" t="n">
        <v>57</v>
      </c>
      <c r="U1049" s="0" t="n">
        <v>24</v>
      </c>
      <c r="V1049" s="0" t="n">
        <v>20</v>
      </c>
      <c r="W1049" s="0" t="n">
        <v>10</v>
      </c>
      <c r="X1049" s="0" t="n">
        <v>0.8</v>
      </c>
      <c r="Y1049" s="0" t="n">
        <v>1</v>
      </c>
      <c r="Z1049" s="0" t="s">
        <v>114</v>
      </c>
      <c r="AA1049" s="0" t="n">
        <v>10</v>
      </c>
      <c r="AB1049" s="0" t="n">
        <v>0.01</v>
      </c>
      <c r="AC1049" s="0" t="n">
        <f aca="false">V1049/O1049</f>
        <v>20</v>
      </c>
    </row>
    <row r="1050" customFormat="false" ht="12.8" hidden="false" customHeight="false" outlineLevel="0" collapsed="false">
      <c r="A1050" s="0" t="s">
        <v>2522</v>
      </c>
      <c r="B1050" s="0" t="s">
        <v>149</v>
      </c>
      <c r="C1050" s="0" t="n">
        <v>10.4831948280334</v>
      </c>
      <c r="D1050" s="0" t="n">
        <v>113983.06348344</v>
      </c>
      <c r="E1050" s="0" t="n">
        <v>18606.2911602443</v>
      </c>
      <c r="F1050" s="0" t="n">
        <v>7376.77232319608</v>
      </c>
      <c r="G1050" s="0" t="n">
        <v>60000</v>
      </c>
      <c r="H1050" s="0" t="n">
        <v>28000</v>
      </c>
      <c r="I1050" s="0" t="s">
        <v>2597</v>
      </c>
      <c r="J1050" s="0" t="s">
        <v>2598</v>
      </c>
      <c r="K1050" s="0" t="s">
        <v>2599</v>
      </c>
      <c r="L1050" s="0" t="s">
        <v>2600</v>
      </c>
      <c r="M1050" s="0" t="n">
        <v>33640.099020704</v>
      </c>
      <c r="N1050" s="0" t="n">
        <v>41.8706220832897</v>
      </c>
      <c r="O1050" s="0" t="n">
        <v>3</v>
      </c>
      <c r="P1050" s="0" t="n">
        <v>6</v>
      </c>
      <c r="Q1050" s="0" t="n">
        <v>2</v>
      </c>
      <c r="R1050" s="0" t="n">
        <v>4.66666666666667</v>
      </c>
      <c r="S1050" s="0" t="n">
        <v>46.6666666666667</v>
      </c>
      <c r="T1050" s="0" t="n">
        <v>87</v>
      </c>
      <c r="U1050" s="0" t="n">
        <v>25</v>
      </c>
      <c r="V1050" s="0" t="n">
        <v>10</v>
      </c>
      <c r="W1050" s="0" t="n">
        <v>5</v>
      </c>
      <c r="X1050" s="0" t="n">
        <v>0.65</v>
      </c>
      <c r="Y1050" s="0" t="n">
        <v>100</v>
      </c>
      <c r="Z1050" s="0" t="s">
        <v>114</v>
      </c>
      <c r="AA1050" s="0" t="n">
        <v>10</v>
      </c>
      <c r="AB1050" s="0" t="n">
        <v>0.1</v>
      </c>
      <c r="AC1050" s="0" t="n">
        <f aca="false">V1050/O1050</f>
        <v>3.33333333333333</v>
      </c>
    </row>
    <row r="1051" customFormat="false" ht="12.8" hidden="false" customHeight="false" outlineLevel="0" collapsed="false">
      <c r="A1051" s="0" t="s">
        <v>2522</v>
      </c>
      <c r="B1051" s="0" t="s">
        <v>153</v>
      </c>
      <c r="C1051" s="0" t="n">
        <v>17.3917603492736</v>
      </c>
      <c r="D1051" s="0" t="n">
        <v>539858.718908442</v>
      </c>
      <c r="E1051" s="0" t="n">
        <v>41844.6860974474</v>
      </c>
      <c r="F1051" s="0" t="n">
        <v>18014.0328109947</v>
      </c>
      <c r="G1051" s="0" t="n">
        <v>400000</v>
      </c>
      <c r="H1051" s="0" t="n">
        <v>80000</v>
      </c>
      <c r="I1051" s="0" t="s">
        <v>787</v>
      </c>
      <c r="J1051" s="0" t="s">
        <v>1514</v>
      </c>
      <c r="K1051" s="0" t="s">
        <v>2601</v>
      </c>
      <c r="L1051" s="0" t="s">
        <v>982</v>
      </c>
      <c r="M1051" s="0" t="n">
        <v>-21623.4566058823</v>
      </c>
      <c r="N1051" s="0" t="n">
        <v>-3.85113856661167</v>
      </c>
      <c r="O1051" s="0" t="n">
        <v>1</v>
      </c>
      <c r="P1051" s="0" t="n">
        <v>4</v>
      </c>
      <c r="Q1051" s="0" t="n">
        <v>4</v>
      </c>
      <c r="R1051" s="0" t="n">
        <v>20</v>
      </c>
      <c r="S1051" s="0" t="n">
        <v>100</v>
      </c>
      <c r="T1051" s="0" t="n">
        <v>122</v>
      </c>
      <c r="U1051" s="0" t="n">
        <v>26</v>
      </c>
      <c r="V1051" s="0" t="n">
        <v>20</v>
      </c>
      <c r="W1051" s="0" t="n">
        <v>5</v>
      </c>
      <c r="X1051" s="0" t="n">
        <v>0.65</v>
      </c>
      <c r="Y1051" s="0" t="n">
        <v>100</v>
      </c>
      <c r="Z1051" s="0" t="s">
        <v>114</v>
      </c>
      <c r="AA1051" s="0" t="n">
        <v>100</v>
      </c>
      <c r="AB1051" s="0" t="n">
        <v>0.01</v>
      </c>
      <c r="AC1051" s="0" t="n">
        <f aca="false">V1051/O1051</f>
        <v>20</v>
      </c>
    </row>
    <row r="1052" customFormat="false" ht="12.8" hidden="false" customHeight="false" outlineLevel="0" collapsed="false">
      <c r="A1052" s="0" t="s">
        <v>2522</v>
      </c>
      <c r="B1052" s="0" t="s">
        <v>157</v>
      </c>
      <c r="C1052" s="0" t="n">
        <v>15.9046139717102</v>
      </c>
      <c r="D1052" s="0" t="n">
        <v>924085.267903897</v>
      </c>
      <c r="E1052" s="0" t="n">
        <v>75532.6171125991</v>
      </c>
      <c r="F1052" s="0" t="n">
        <v>18552.6507912979</v>
      </c>
      <c r="G1052" s="0" t="n">
        <v>800000</v>
      </c>
      <c r="H1052" s="0" t="n">
        <v>30000</v>
      </c>
      <c r="I1052" s="0" t="s">
        <v>2602</v>
      </c>
      <c r="J1052" s="0" t="s">
        <v>2603</v>
      </c>
      <c r="K1052" s="0" t="s">
        <v>2604</v>
      </c>
      <c r="L1052" s="0" t="s">
        <v>441</v>
      </c>
      <c r="M1052" s="0" t="n">
        <v>-47193.5122236687</v>
      </c>
      <c r="N1052" s="0" t="n">
        <v>-4.8589048982899</v>
      </c>
      <c r="O1052" s="0" t="n">
        <v>3</v>
      </c>
      <c r="P1052" s="0" t="n">
        <v>8</v>
      </c>
      <c r="Q1052" s="0" t="n">
        <v>2.66666666666667</v>
      </c>
      <c r="R1052" s="0" t="n">
        <v>3.75</v>
      </c>
      <c r="S1052" s="0" t="n">
        <v>37.5</v>
      </c>
      <c r="T1052" s="0" t="n">
        <v>259</v>
      </c>
      <c r="U1052" s="0" t="n">
        <v>27</v>
      </c>
      <c r="V1052" s="0" t="n">
        <v>10</v>
      </c>
      <c r="W1052" s="0" t="n">
        <v>10</v>
      </c>
      <c r="X1052" s="0" t="n">
        <v>0.65</v>
      </c>
      <c r="Y1052" s="0" t="n">
        <v>100</v>
      </c>
      <c r="Z1052" s="0" t="s">
        <v>114</v>
      </c>
      <c r="AA1052" s="0" t="n">
        <v>100</v>
      </c>
      <c r="AB1052" s="0" t="n">
        <v>0.01</v>
      </c>
      <c r="AC1052" s="0" t="n">
        <f aca="false">V1052/O1052</f>
        <v>3.33333333333333</v>
      </c>
    </row>
    <row r="1053" customFormat="false" ht="12.8" hidden="false" customHeight="false" outlineLevel="0" collapsed="false">
      <c r="A1053" s="0" t="s">
        <v>2522</v>
      </c>
      <c r="B1053" s="0" t="s">
        <v>162</v>
      </c>
      <c r="C1053" s="0" t="n">
        <v>56.8967742919921</v>
      </c>
      <c r="D1053" s="0" t="n">
        <v>208705.742290887</v>
      </c>
      <c r="E1053" s="0" t="n">
        <v>30245.953621355</v>
      </c>
      <c r="F1053" s="0" t="n">
        <v>10459.7886695319</v>
      </c>
      <c r="G1053" s="0" t="n">
        <v>120000</v>
      </c>
      <c r="H1053" s="0" t="n">
        <v>48000</v>
      </c>
      <c r="I1053" s="0" t="s">
        <v>2605</v>
      </c>
      <c r="J1053" s="0" t="s">
        <v>2606</v>
      </c>
      <c r="K1053" s="0" t="s">
        <v>2607</v>
      </c>
      <c r="L1053" s="0" t="s">
        <v>2608</v>
      </c>
      <c r="M1053" s="0" t="n">
        <v>18384.0478406732</v>
      </c>
      <c r="N1053" s="0" t="n">
        <v>9.65945994426942</v>
      </c>
      <c r="O1053" s="0" t="n">
        <v>6</v>
      </c>
      <c r="P1053" s="0" t="n">
        <v>12</v>
      </c>
      <c r="Q1053" s="0" t="n">
        <v>2</v>
      </c>
      <c r="R1053" s="0" t="n">
        <v>4</v>
      </c>
      <c r="S1053" s="0" t="n">
        <v>20</v>
      </c>
      <c r="T1053" s="0" t="n">
        <v>99</v>
      </c>
      <c r="U1053" s="0" t="n">
        <v>28</v>
      </c>
      <c r="V1053" s="0" t="n">
        <v>20</v>
      </c>
      <c r="W1053" s="0" t="n">
        <v>10</v>
      </c>
      <c r="X1053" s="0" t="n">
        <v>0.65</v>
      </c>
      <c r="Y1053" s="0" t="n">
        <v>100</v>
      </c>
      <c r="Z1053" s="0" t="s">
        <v>114</v>
      </c>
      <c r="AA1053" s="0" t="n">
        <v>10</v>
      </c>
      <c r="AB1053" s="0" t="n">
        <v>0.1</v>
      </c>
      <c r="AC1053" s="0" t="n">
        <f aca="false">V1053/O1053</f>
        <v>3.33333333333333</v>
      </c>
    </row>
    <row r="1054" customFormat="false" ht="12.8" hidden="false" customHeight="false" outlineLevel="0" collapsed="false">
      <c r="A1054" s="0" t="s">
        <v>2522</v>
      </c>
      <c r="B1054" s="0" t="s">
        <v>167</v>
      </c>
      <c r="C1054" s="0" t="n">
        <v>15.1994886398315</v>
      </c>
      <c r="D1054" s="0" t="n">
        <v>947932.310452618</v>
      </c>
      <c r="E1054" s="0" t="n">
        <v>83305.853283912</v>
      </c>
      <c r="F1054" s="0" t="n">
        <v>24626.4571687067</v>
      </c>
      <c r="G1054" s="0" t="n">
        <v>700000</v>
      </c>
      <c r="H1054" s="0" t="n">
        <v>140000</v>
      </c>
      <c r="I1054" s="0" t="s">
        <v>2609</v>
      </c>
      <c r="J1054" s="0" t="s">
        <v>2610</v>
      </c>
      <c r="K1054" s="0" t="s">
        <v>2611</v>
      </c>
      <c r="L1054" s="0" t="s">
        <v>1610</v>
      </c>
      <c r="M1054" s="0" t="n">
        <v>266675.510780805</v>
      </c>
      <c r="N1054" s="0" t="n">
        <v>39.1446383961633</v>
      </c>
      <c r="O1054" s="0" t="n">
        <v>5</v>
      </c>
      <c r="P1054" s="0" t="n">
        <v>7</v>
      </c>
      <c r="Q1054" s="0" t="n">
        <v>1.4</v>
      </c>
      <c r="R1054" s="0" t="n">
        <v>2</v>
      </c>
      <c r="S1054" s="0" t="n">
        <v>20</v>
      </c>
      <c r="T1054" s="0" t="n">
        <v>287</v>
      </c>
      <c r="U1054" s="0" t="n">
        <v>29</v>
      </c>
      <c r="V1054" s="0" t="n">
        <v>10</v>
      </c>
      <c r="W1054" s="0" t="n">
        <v>5</v>
      </c>
      <c r="X1054" s="0" t="n">
        <v>0.8</v>
      </c>
      <c r="Y1054" s="0" t="n">
        <v>100</v>
      </c>
      <c r="Z1054" s="0" t="s">
        <v>114</v>
      </c>
      <c r="AA1054" s="0" t="n">
        <v>100</v>
      </c>
      <c r="AB1054" s="0" t="n">
        <v>0.1</v>
      </c>
      <c r="AC1054" s="0" t="n">
        <f aca="false">V1054/O1054</f>
        <v>2</v>
      </c>
    </row>
    <row r="1055" customFormat="false" ht="12.8" hidden="false" customHeight="false" outlineLevel="0" collapsed="false">
      <c r="A1055" s="0" t="s">
        <v>2522</v>
      </c>
      <c r="B1055" s="0" t="s">
        <v>172</v>
      </c>
      <c r="C1055" s="0" t="n">
        <v>21.7805342674255</v>
      </c>
      <c r="D1055" s="0" t="n">
        <v>93520.6882933462</v>
      </c>
      <c r="E1055" s="0" t="n">
        <v>14651.5305168441</v>
      </c>
      <c r="F1055" s="0" t="n">
        <v>6869.15777650208</v>
      </c>
      <c r="G1055" s="0" t="n">
        <v>60000</v>
      </c>
      <c r="H1055" s="0" t="n">
        <v>12000</v>
      </c>
      <c r="I1055" s="0" t="s">
        <v>787</v>
      </c>
      <c r="J1055" s="0" t="s">
        <v>2612</v>
      </c>
      <c r="K1055" s="0" t="s">
        <v>2613</v>
      </c>
      <c r="L1055" s="0" t="s">
        <v>790</v>
      </c>
      <c r="M1055" s="0" t="n">
        <v>4691.62128968803</v>
      </c>
      <c r="N1055" s="0" t="n">
        <v>5.28162846683374</v>
      </c>
      <c r="O1055" s="0" t="n">
        <v>1</v>
      </c>
      <c r="P1055" s="0" t="n">
        <v>6</v>
      </c>
      <c r="Q1055" s="0" t="n">
        <v>6</v>
      </c>
      <c r="R1055" s="0" t="n">
        <v>20</v>
      </c>
      <c r="S1055" s="0" t="n">
        <v>100</v>
      </c>
      <c r="T1055" s="0" t="n">
        <v>37</v>
      </c>
      <c r="U1055" s="0" t="n">
        <v>30</v>
      </c>
      <c r="V1055" s="0" t="n">
        <v>20</v>
      </c>
      <c r="W1055" s="0" t="n">
        <v>5</v>
      </c>
      <c r="X1055" s="0" t="n">
        <v>0.8</v>
      </c>
      <c r="Y1055" s="0" t="n">
        <v>100</v>
      </c>
      <c r="Z1055" s="0" t="s">
        <v>114</v>
      </c>
      <c r="AA1055" s="0" t="n">
        <v>10</v>
      </c>
      <c r="AB1055" s="0" t="n">
        <v>0.01</v>
      </c>
      <c r="AC1055" s="0" t="n">
        <f aca="false">V1055/O1055</f>
        <v>20</v>
      </c>
    </row>
    <row r="1056" customFormat="false" ht="12.8" hidden="false" customHeight="false" outlineLevel="0" collapsed="false">
      <c r="A1056" s="0" t="s">
        <v>2522</v>
      </c>
      <c r="B1056" s="0" t="s">
        <v>177</v>
      </c>
      <c r="C1056" s="0" t="n">
        <v>64.7771937847137</v>
      </c>
      <c r="D1056" s="0" t="n">
        <v>161833.06652295</v>
      </c>
      <c r="E1056" s="0" t="n">
        <v>25523.4411442504</v>
      </c>
      <c r="F1056" s="0" t="n">
        <v>10909.6253786996</v>
      </c>
      <c r="G1056" s="0" t="n">
        <v>120000</v>
      </c>
      <c r="H1056" s="0" t="n">
        <v>5400</v>
      </c>
      <c r="I1056" s="0" t="s">
        <v>2614</v>
      </c>
      <c r="J1056" s="0" t="s">
        <v>2615</v>
      </c>
      <c r="K1056" s="0" t="s">
        <v>2616</v>
      </c>
      <c r="L1056" s="0" t="s">
        <v>2617</v>
      </c>
      <c r="M1056" s="0" t="n">
        <v>22922.7211379062</v>
      </c>
      <c r="N1056" s="0" t="n">
        <v>16.5018099079424</v>
      </c>
      <c r="O1056" s="0" t="n">
        <v>2</v>
      </c>
      <c r="P1056" s="0" t="n">
        <v>12</v>
      </c>
      <c r="Q1056" s="0" t="n">
        <v>6</v>
      </c>
      <c r="R1056" s="0" t="n">
        <v>4.5</v>
      </c>
      <c r="S1056" s="0" t="n">
        <v>45</v>
      </c>
      <c r="T1056" s="0" t="n">
        <v>94</v>
      </c>
      <c r="U1056" s="0" t="n">
        <v>31</v>
      </c>
      <c r="V1056" s="0" t="n">
        <v>10</v>
      </c>
      <c r="W1056" s="0" t="n">
        <v>10</v>
      </c>
      <c r="X1056" s="0" t="n">
        <v>0.8</v>
      </c>
      <c r="Y1056" s="0" t="n">
        <v>100</v>
      </c>
      <c r="Z1056" s="0" t="s">
        <v>114</v>
      </c>
      <c r="AA1056" s="0" t="n">
        <v>10</v>
      </c>
      <c r="AB1056" s="0" t="n">
        <v>0.01</v>
      </c>
      <c r="AC1056" s="0" t="n">
        <f aca="false">V1056/O1056</f>
        <v>5</v>
      </c>
    </row>
    <row r="1057" customFormat="false" ht="12.8" hidden="false" customHeight="false" outlineLevel="0" collapsed="false">
      <c r="A1057" s="0" t="s">
        <v>2522</v>
      </c>
      <c r="B1057" s="0" t="s">
        <v>182</v>
      </c>
      <c r="C1057" s="0" t="n">
        <v>36.350800037384</v>
      </c>
      <c r="D1057" s="0" t="n">
        <v>1700064.89945938</v>
      </c>
      <c r="E1057" s="0" t="n">
        <v>101336.463840349</v>
      </c>
      <c r="F1057" s="0" t="n">
        <v>28728.4356190322</v>
      </c>
      <c r="G1057" s="0" t="n">
        <v>1100000</v>
      </c>
      <c r="H1057" s="0" t="n">
        <v>470000</v>
      </c>
      <c r="I1057" s="0" t="s">
        <v>2618</v>
      </c>
      <c r="J1057" s="0" t="s">
        <v>2619</v>
      </c>
      <c r="K1057" s="0" t="s">
        <v>2620</v>
      </c>
      <c r="L1057" s="0" t="s">
        <v>2621</v>
      </c>
      <c r="M1057" s="0" t="n">
        <v>188449.195130975</v>
      </c>
      <c r="N1057" s="0" t="n">
        <v>12.4667397005312</v>
      </c>
      <c r="O1057" s="0" t="n">
        <v>5</v>
      </c>
      <c r="P1057" s="0" t="n">
        <v>11</v>
      </c>
      <c r="Q1057" s="0" t="n">
        <v>2.2</v>
      </c>
      <c r="R1057" s="0" t="n">
        <v>4.27272727272727</v>
      </c>
      <c r="S1057" s="0" t="n">
        <v>21.3636363636364</v>
      </c>
      <c r="T1057" s="0" t="n">
        <v>235</v>
      </c>
      <c r="U1057" s="0" t="n">
        <v>32</v>
      </c>
      <c r="V1057" s="0" t="n">
        <v>20</v>
      </c>
      <c r="W1057" s="0" t="n">
        <v>10</v>
      </c>
      <c r="X1057" s="0" t="n">
        <v>0.8</v>
      </c>
      <c r="Y1057" s="0" t="n">
        <v>100</v>
      </c>
      <c r="Z1057" s="0" t="s">
        <v>114</v>
      </c>
      <c r="AA1057" s="0" t="n">
        <v>100</v>
      </c>
      <c r="AB1057" s="0" t="n">
        <v>0.1</v>
      </c>
      <c r="AC1057" s="0" t="n">
        <f aca="false">V1057/O1057</f>
        <v>4</v>
      </c>
    </row>
    <row r="1058" customFormat="false" ht="12.8" hidden="false" customHeight="false" outlineLevel="0" collapsed="false">
      <c r="A1058" s="0" t="s">
        <v>2522</v>
      </c>
      <c r="B1058" s="0" t="s">
        <v>187</v>
      </c>
      <c r="C1058" s="0" t="n">
        <v>66.1561081409454</v>
      </c>
      <c r="D1058" s="0" t="n">
        <v>151204.475895341</v>
      </c>
      <c r="E1058" s="0" t="n">
        <v>22667.965783928</v>
      </c>
      <c r="F1058" s="0" t="n">
        <v>9336.51011141361</v>
      </c>
      <c r="G1058" s="0" t="n">
        <v>110000</v>
      </c>
      <c r="H1058" s="0" t="n">
        <v>9200</v>
      </c>
      <c r="I1058" s="0" t="s">
        <v>2622</v>
      </c>
      <c r="J1058" s="0" t="s">
        <v>2623</v>
      </c>
      <c r="K1058" s="0" t="s">
        <v>2624</v>
      </c>
      <c r="L1058" s="0" t="s">
        <v>2625</v>
      </c>
      <c r="M1058" s="0" t="n">
        <v>13611.2728569102</v>
      </c>
      <c r="N1058" s="0" t="n">
        <v>9.89240206371855</v>
      </c>
      <c r="O1058" s="0" t="n">
        <v>3</v>
      </c>
      <c r="P1058" s="0" t="n">
        <v>11</v>
      </c>
      <c r="Q1058" s="0" t="n">
        <v>3.66666666666667</v>
      </c>
      <c r="R1058" s="0" t="n">
        <v>8.36363636363636</v>
      </c>
      <c r="S1058" s="0" t="n">
        <v>41.8181818181818</v>
      </c>
      <c r="T1058" s="0" t="n">
        <v>83</v>
      </c>
      <c r="U1058" s="0" t="n">
        <v>33</v>
      </c>
      <c r="V1058" s="0" t="n">
        <v>20</v>
      </c>
      <c r="W1058" s="0" t="n">
        <v>10</v>
      </c>
      <c r="X1058" s="0" t="n">
        <v>0.8</v>
      </c>
      <c r="Y1058" s="0" t="n">
        <v>100</v>
      </c>
      <c r="Z1058" s="0" t="s">
        <v>114</v>
      </c>
      <c r="AA1058" s="0" t="n">
        <v>10</v>
      </c>
      <c r="AB1058" s="0" t="n">
        <v>0.01</v>
      </c>
      <c r="AC1058" s="0" t="n">
        <f aca="false">V1058/O1058</f>
        <v>6.66666666666667</v>
      </c>
    </row>
    <row r="1059" customFormat="false" ht="12.8" hidden="false" customHeight="false" outlineLevel="0" collapsed="false">
      <c r="A1059" s="0" t="s">
        <v>2522</v>
      </c>
      <c r="B1059" s="0" t="s">
        <v>192</v>
      </c>
      <c r="C1059" s="0" t="n">
        <v>32.781135559082</v>
      </c>
      <c r="D1059" s="0" t="n">
        <v>1419896.37027062</v>
      </c>
      <c r="E1059" s="0" t="n">
        <v>174290.776406142</v>
      </c>
      <c r="F1059" s="0" t="n">
        <v>45605.5938644789</v>
      </c>
      <c r="G1059" s="0" t="n">
        <v>900000</v>
      </c>
      <c r="H1059" s="0" t="n">
        <v>300000</v>
      </c>
      <c r="I1059" s="0" t="s">
        <v>2626</v>
      </c>
      <c r="J1059" s="0" t="s">
        <v>2627</v>
      </c>
      <c r="K1059" s="0" t="s">
        <v>2628</v>
      </c>
      <c r="L1059" s="0" t="s">
        <v>2629</v>
      </c>
      <c r="M1059" s="0" t="n">
        <v>159984.650021852</v>
      </c>
      <c r="N1059" s="0" t="n">
        <v>12.6980841157874</v>
      </c>
      <c r="O1059" s="0" t="n">
        <v>3</v>
      </c>
      <c r="P1059" s="0" t="n">
        <v>9</v>
      </c>
      <c r="Q1059" s="0" t="n">
        <v>3</v>
      </c>
      <c r="R1059" s="0" t="n">
        <v>3.33333333333333</v>
      </c>
      <c r="S1059" s="0" t="n">
        <v>33.3333333333333</v>
      </c>
      <c r="T1059" s="0" t="n">
        <v>620</v>
      </c>
      <c r="U1059" s="0" t="n">
        <v>34</v>
      </c>
      <c r="V1059" s="0" t="n">
        <v>10</v>
      </c>
      <c r="W1059" s="0" t="n">
        <v>10</v>
      </c>
      <c r="X1059" s="0" t="n">
        <v>0.8</v>
      </c>
      <c r="Y1059" s="0" t="n">
        <v>100</v>
      </c>
      <c r="Z1059" s="0" t="s">
        <v>114</v>
      </c>
      <c r="AA1059" s="0" t="n">
        <v>100</v>
      </c>
      <c r="AB1059" s="0" t="n">
        <v>0.1</v>
      </c>
      <c r="AC1059" s="0" t="n">
        <f aca="false">V1059/O1059</f>
        <v>3.33333333333333</v>
      </c>
    </row>
    <row r="1060" customFormat="false" ht="12.8" hidden="false" customHeight="false" outlineLevel="0" collapsed="false">
      <c r="A1060" s="0" t="s">
        <v>2522</v>
      </c>
      <c r="B1060" s="0" t="s">
        <v>197</v>
      </c>
      <c r="C1060" s="0" t="n">
        <v>16.765516757965</v>
      </c>
      <c r="D1060" s="0" t="n">
        <v>1068257.21190359</v>
      </c>
      <c r="E1060" s="0" t="n">
        <v>50660.1303665137</v>
      </c>
      <c r="F1060" s="0" t="n">
        <v>17597.081537083</v>
      </c>
      <c r="G1060" s="0" t="n">
        <v>500000</v>
      </c>
      <c r="H1060" s="0" t="n">
        <v>500000</v>
      </c>
      <c r="I1060" s="0" t="s">
        <v>2630</v>
      </c>
      <c r="J1060" s="0" t="s">
        <v>2631</v>
      </c>
      <c r="K1060" s="0" t="s">
        <v>2632</v>
      </c>
      <c r="L1060" s="0" t="s">
        <v>205</v>
      </c>
      <c r="M1060" s="0" t="n">
        <v>186706.421082344</v>
      </c>
      <c r="N1060" s="0" t="n">
        <v>21.1793152506175</v>
      </c>
      <c r="O1060" s="0" t="n">
        <v>2</v>
      </c>
      <c r="P1060" s="0" t="n">
        <v>5</v>
      </c>
      <c r="Q1060" s="0" t="n">
        <v>2.5</v>
      </c>
      <c r="R1060" s="0" t="n">
        <v>10</v>
      </c>
      <c r="S1060" s="0" t="n">
        <v>50</v>
      </c>
      <c r="T1060" s="0" t="n">
        <v>129</v>
      </c>
      <c r="U1060" s="0" t="n">
        <v>35</v>
      </c>
      <c r="V1060" s="0" t="n">
        <v>20</v>
      </c>
      <c r="W1060" s="0" t="n">
        <v>5</v>
      </c>
      <c r="X1060" s="0" t="n">
        <v>0.8</v>
      </c>
      <c r="Y1060" s="0" t="n">
        <v>100</v>
      </c>
      <c r="Z1060" s="0" t="s">
        <v>114</v>
      </c>
      <c r="AA1060" s="0" t="n">
        <v>100</v>
      </c>
      <c r="AB1060" s="0" t="n">
        <v>0.1</v>
      </c>
      <c r="AC1060" s="0" t="n">
        <f aca="false">V1060/O1060</f>
        <v>10</v>
      </c>
    </row>
    <row r="1061" customFormat="false" ht="12.8" hidden="false" customHeight="false" outlineLevel="0" collapsed="false">
      <c r="A1061" s="0" t="s">
        <v>2522</v>
      </c>
      <c r="B1061" s="0" t="s">
        <v>201</v>
      </c>
      <c r="C1061" s="0" t="n">
        <v>6.45417094230651</v>
      </c>
      <c r="D1061" s="0" t="n">
        <v>74453.2817851328</v>
      </c>
      <c r="E1061" s="0" t="n">
        <v>15077.6538633822</v>
      </c>
      <c r="F1061" s="0" t="n">
        <v>4375.62792175058</v>
      </c>
      <c r="G1061" s="0" t="n">
        <v>50000</v>
      </c>
      <c r="H1061" s="0" t="n">
        <v>5000</v>
      </c>
      <c r="I1061" s="0" t="s">
        <v>646</v>
      </c>
      <c r="J1061" s="0" t="s">
        <v>765</v>
      </c>
      <c r="K1061" s="0" t="s">
        <v>2633</v>
      </c>
      <c r="L1061" s="0" t="s">
        <v>767</v>
      </c>
      <c r="M1061" s="0" t="n">
        <v>3484.31076941284</v>
      </c>
      <c r="N1061" s="0" t="n">
        <v>4.9096256005192</v>
      </c>
      <c r="O1061" s="0" t="n">
        <v>1</v>
      </c>
      <c r="P1061" s="0" t="n">
        <v>5</v>
      </c>
      <c r="Q1061" s="0" t="n">
        <v>5</v>
      </c>
      <c r="R1061" s="0" t="n">
        <v>10</v>
      </c>
      <c r="S1061" s="0" t="n">
        <v>100</v>
      </c>
      <c r="T1061" s="0" t="n">
        <v>41</v>
      </c>
      <c r="U1061" s="0" t="n">
        <v>36</v>
      </c>
      <c r="V1061" s="0" t="n">
        <v>10</v>
      </c>
      <c r="W1061" s="0" t="n">
        <v>5</v>
      </c>
      <c r="X1061" s="0" t="n">
        <v>0.8</v>
      </c>
      <c r="Y1061" s="0" t="n">
        <v>100</v>
      </c>
      <c r="Z1061" s="0" t="s">
        <v>114</v>
      </c>
      <c r="AA1061" s="0" t="n">
        <v>10</v>
      </c>
      <c r="AB1061" s="0" t="n">
        <v>0.01</v>
      </c>
      <c r="AC1061" s="0" t="n">
        <f aca="false">V1061/O1061</f>
        <v>10</v>
      </c>
    </row>
    <row r="1062" customFormat="false" ht="12.8" hidden="false" customHeight="false" outlineLevel="0" collapsed="false">
      <c r="A1062" s="0" t="s">
        <v>2522</v>
      </c>
      <c r="B1062" s="0" t="s">
        <v>206</v>
      </c>
      <c r="C1062" s="0" t="n">
        <v>28.6114463806152</v>
      </c>
      <c r="D1062" s="0" t="n">
        <v>959740.448153738</v>
      </c>
      <c r="E1062" s="0" t="n">
        <v>48771.5303956518</v>
      </c>
      <c r="F1062" s="0" t="n">
        <v>18968.9177580866</v>
      </c>
      <c r="G1062" s="0" t="n">
        <v>800000</v>
      </c>
      <c r="H1062" s="0" t="n">
        <v>92000</v>
      </c>
      <c r="I1062" s="0" t="s">
        <v>2634</v>
      </c>
      <c r="J1062" s="0" t="s">
        <v>2635</v>
      </c>
      <c r="K1062" s="0" t="s">
        <v>2636</v>
      </c>
      <c r="L1062" s="0" t="s">
        <v>2637</v>
      </c>
      <c r="M1062" s="0" t="n">
        <v>-125955.092273169</v>
      </c>
      <c r="N1062" s="0" t="n">
        <v>-11.6013272214089</v>
      </c>
      <c r="O1062" s="0" t="n">
        <v>2</v>
      </c>
      <c r="P1062" s="0" t="n">
        <v>8</v>
      </c>
      <c r="Q1062" s="0" t="n">
        <v>4</v>
      </c>
      <c r="R1062" s="0" t="n">
        <v>11.5</v>
      </c>
      <c r="S1062" s="0" t="n">
        <v>57.5</v>
      </c>
      <c r="T1062" s="0" t="n">
        <v>123</v>
      </c>
      <c r="U1062" s="0" t="n">
        <v>37</v>
      </c>
      <c r="V1062" s="0" t="n">
        <v>20</v>
      </c>
      <c r="W1062" s="0" t="n">
        <v>10</v>
      </c>
      <c r="X1062" s="0" t="n">
        <v>0.65</v>
      </c>
      <c r="Y1062" s="0" t="n">
        <v>100</v>
      </c>
      <c r="Z1062" s="0" t="s">
        <v>114</v>
      </c>
      <c r="AA1062" s="0" t="n">
        <v>100</v>
      </c>
      <c r="AB1062" s="0" t="n">
        <v>0.01</v>
      </c>
      <c r="AC1062" s="0" t="n">
        <f aca="false">V1062/O1062</f>
        <v>10</v>
      </c>
    </row>
    <row r="1063" customFormat="false" ht="12.8" hidden="false" customHeight="false" outlineLevel="0" collapsed="false">
      <c r="A1063" s="0" t="s">
        <v>2522</v>
      </c>
      <c r="B1063" s="0" t="s">
        <v>211</v>
      </c>
      <c r="C1063" s="0" t="n">
        <v>22.3758718967437</v>
      </c>
      <c r="D1063" s="0" t="n">
        <v>153310.539632936</v>
      </c>
      <c r="E1063" s="0" t="n">
        <v>25555.556540213</v>
      </c>
      <c r="F1063" s="0" t="n">
        <v>8754.9830927235</v>
      </c>
      <c r="G1063" s="0" t="n">
        <v>100000</v>
      </c>
      <c r="H1063" s="0" t="n">
        <v>19000</v>
      </c>
      <c r="I1063" s="0" t="s">
        <v>2638</v>
      </c>
      <c r="J1063" s="0" t="s">
        <v>2639</v>
      </c>
      <c r="K1063" s="0" t="s">
        <v>2640</v>
      </c>
      <c r="L1063" s="0" t="s">
        <v>2641</v>
      </c>
      <c r="M1063" s="0" t="n">
        <v>1172.31543540253</v>
      </c>
      <c r="N1063" s="0" t="n">
        <v>0.770559431455184</v>
      </c>
      <c r="O1063" s="0" t="n">
        <v>5</v>
      </c>
      <c r="P1063" s="0" t="n">
        <v>10</v>
      </c>
      <c r="Q1063" s="0" t="n">
        <v>2</v>
      </c>
      <c r="R1063" s="0" t="n">
        <v>1.9</v>
      </c>
      <c r="S1063" s="0" t="n">
        <v>19</v>
      </c>
      <c r="T1063" s="0" t="n">
        <v>82</v>
      </c>
      <c r="U1063" s="0" t="n">
        <v>38</v>
      </c>
      <c r="V1063" s="0" t="n">
        <v>10</v>
      </c>
      <c r="W1063" s="0" t="n">
        <v>10</v>
      </c>
      <c r="X1063" s="0" t="n">
        <v>0.65</v>
      </c>
      <c r="Y1063" s="0" t="n">
        <v>100</v>
      </c>
      <c r="Z1063" s="0" t="s">
        <v>114</v>
      </c>
      <c r="AA1063" s="0" t="n">
        <v>10</v>
      </c>
      <c r="AB1063" s="0" t="n">
        <v>0.1</v>
      </c>
      <c r="AC1063" s="0" t="n">
        <f aca="false">V1063/O1063</f>
        <v>2</v>
      </c>
    </row>
    <row r="1064" customFormat="false" ht="12.8" hidden="false" customHeight="false" outlineLevel="0" collapsed="false">
      <c r="A1064" s="0" t="s">
        <v>2522</v>
      </c>
      <c r="B1064" s="0" t="s">
        <v>216</v>
      </c>
      <c r="C1064" s="0" t="n">
        <v>16.875084400177</v>
      </c>
      <c r="D1064" s="0" t="n">
        <v>134816.189397102</v>
      </c>
      <c r="E1064" s="0" t="n">
        <v>37518.5796881061</v>
      </c>
      <c r="F1064" s="0" t="n">
        <v>13297.6097089959</v>
      </c>
      <c r="G1064" s="0" t="n">
        <v>50000</v>
      </c>
      <c r="H1064" s="0" t="n">
        <v>34000</v>
      </c>
      <c r="I1064" s="0" t="s">
        <v>2642</v>
      </c>
      <c r="J1064" s="0" t="s">
        <v>2643</v>
      </c>
      <c r="K1064" s="0" t="s">
        <v>2644</v>
      </c>
      <c r="L1064" s="0" t="s">
        <v>559</v>
      </c>
      <c r="M1064" s="0" t="n">
        <v>15692.232760657</v>
      </c>
      <c r="N1064" s="0" t="n">
        <v>13.1730285021914</v>
      </c>
      <c r="O1064" s="0" t="n">
        <v>3</v>
      </c>
      <c r="P1064" s="0" t="n">
        <v>5</v>
      </c>
      <c r="Q1064" s="0" t="n">
        <v>1.66666666666667</v>
      </c>
      <c r="R1064" s="0" t="n">
        <v>6.8</v>
      </c>
      <c r="S1064" s="0" t="n">
        <v>34</v>
      </c>
      <c r="T1064" s="0" t="n">
        <v>100</v>
      </c>
      <c r="U1064" s="0" t="n">
        <v>39</v>
      </c>
      <c r="V1064" s="0" t="n">
        <v>20</v>
      </c>
      <c r="W1064" s="0" t="n">
        <v>5</v>
      </c>
      <c r="X1064" s="0" t="n">
        <v>0.65</v>
      </c>
      <c r="Y1064" s="0" t="n">
        <v>100</v>
      </c>
      <c r="Z1064" s="0" t="s">
        <v>114</v>
      </c>
      <c r="AA1064" s="0" t="n">
        <v>10</v>
      </c>
      <c r="AB1064" s="0" t="n">
        <v>0.1</v>
      </c>
      <c r="AC1064" s="0" t="n">
        <f aca="false">V1064/O1064</f>
        <v>6.66666666666667</v>
      </c>
    </row>
    <row r="1065" customFormat="false" ht="12.8" hidden="false" customHeight="false" outlineLevel="0" collapsed="false">
      <c r="A1065" s="0" t="s">
        <v>2522</v>
      </c>
      <c r="B1065" s="0" t="s">
        <v>220</v>
      </c>
      <c r="C1065" s="0" t="n">
        <v>4.43423414230346</v>
      </c>
      <c r="D1065" s="0" t="n">
        <v>558515.717008122</v>
      </c>
      <c r="E1065" s="0" t="n">
        <v>26023.5067543745</v>
      </c>
      <c r="F1065" s="0" t="n">
        <v>7492.21025374763</v>
      </c>
      <c r="G1065" s="0" t="n">
        <v>500000</v>
      </c>
      <c r="H1065" s="0" t="n">
        <v>25000</v>
      </c>
      <c r="I1065" s="0" t="s">
        <v>2645</v>
      </c>
      <c r="J1065" s="0" t="s">
        <v>2646</v>
      </c>
      <c r="K1065" s="0" t="s">
        <v>2647</v>
      </c>
      <c r="L1065" s="0" t="s">
        <v>954</v>
      </c>
      <c r="M1065" s="0" t="n">
        <v>64137.6120899844</v>
      </c>
      <c r="N1065" s="0" t="n">
        <v>12.973392521217</v>
      </c>
      <c r="O1065" s="0" t="n">
        <v>2</v>
      </c>
      <c r="P1065" s="0" t="n">
        <v>5</v>
      </c>
      <c r="Q1065" s="0" t="n">
        <v>2.5</v>
      </c>
      <c r="R1065" s="0" t="n">
        <v>5</v>
      </c>
      <c r="S1065" s="0" t="n">
        <v>50</v>
      </c>
      <c r="T1065" s="0" t="n">
        <v>53</v>
      </c>
      <c r="U1065" s="0" t="n">
        <v>40</v>
      </c>
      <c r="V1065" s="0" t="n">
        <v>10</v>
      </c>
      <c r="W1065" s="0" t="n">
        <v>5</v>
      </c>
      <c r="X1065" s="0" t="n">
        <v>0.65</v>
      </c>
      <c r="Y1065" s="0" t="n">
        <v>100</v>
      </c>
      <c r="Z1065" s="0" t="s">
        <v>114</v>
      </c>
      <c r="AA1065" s="0" t="n">
        <v>100</v>
      </c>
      <c r="AB1065" s="0" t="n">
        <v>0.01</v>
      </c>
      <c r="AC1065" s="0" t="n">
        <f aca="false">V1065/O1065</f>
        <v>5</v>
      </c>
    </row>
    <row r="1066" customFormat="false" ht="12.8" hidden="false" customHeight="false" outlineLevel="0" collapsed="false">
      <c r="A1066" s="0" t="s">
        <v>2522</v>
      </c>
      <c r="B1066" s="0" t="s">
        <v>225</v>
      </c>
      <c r="C1066" s="0" t="n">
        <v>52.6052021980285</v>
      </c>
      <c r="D1066" s="0" t="n">
        <v>1751866.44180471</v>
      </c>
      <c r="E1066" s="0" t="n">
        <v>78993.607199639</v>
      </c>
      <c r="F1066" s="0" t="n">
        <v>32872.834605076</v>
      </c>
      <c r="G1066" s="0" t="n">
        <v>1200000</v>
      </c>
      <c r="H1066" s="0" t="n">
        <v>440000</v>
      </c>
      <c r="I1066" s="0" t="s">
        <v>2648</v>
      </c>
      <c r="J1066" s="0" t="s">
        <v>2649</v>
      </c>
      <c r="K1066" s="0" t="s">
        <v>2650</v>
      </c>
      <c r="L1066" s="0" t="s">
        <v>2651</v>
      </c>
      <c r="M1066" s="0" t="n">
        <v>201779.178671402</v>
      </c>
      <c r="N1066" s="0" t="n">
        <v>13.017278670075</v>
      </c>
      <c r="O1066" s="0" t="n">
        <v>6</v>
      </c>
      <c r="P1066" s="0" t="n">
        <v>12</v>
      </c>
      <c r="Q1066" s="0" t="n">
        <v>2</v>
      </c>
      <c r="R1066" s="0" t="n">
        <v>3.66666666666667</v>
      </c>
      <c r="S1066" s="0" t="n">
        <v>18.3333333333333</v>
      </c>
      <c r="T1066" s="0" t="n">
        <v>284</v>
      </c>
      <c r="U1066" s="0" t="n">
        <v>41</v>
      </c>
      <c r="V1066" s="0" t="n">
        <v>20</v>
      </c>
      <c r="W1066" s="0" t="n">
        <v>10</v>
      </c>
      <c r="X1066" s="0" t="n">
        <v>0.8</v>
      </c>
      <c r="Y1066" s="0" t="n">
        <v>1</v>
      </c>
      <c r="Z1066" s="0" t="s">
        <v>114</v>
      </c>
      <c r="AA1066" s="0" t="n">
        <v>100</v>
      </c>
      <c r="AB1066" s="0" t="n">
        <v>0.1</v>
      </c>
      <c r="AC1066" s="0" t="n">
        <f aca="false">V1066/O1066</f>
        <v>3.33333333333333</v>
      </c>
    </row>
    <row r="1067" customFormat="false" ht="12.8" hidden="false" customHeight="false" outlineLevel="0" collapsed="false">
      <c r="A1067" s="0" t="s">
        <v>2522</v>
      </c>
      <c r="B1067" s="0" t="s">
        <v>230</v>
      </c>
      <c r="C1067" s="0" t="n">
        <v>30.7418181896209</v>
      </c>
      <c r="D1067" s="0" t="n">
        <v>149474.324650024</v>
      </c>
      <c r="E1067" s="0" t="n">
        <v>24973.1548536175</v>
      </c>
      <c r="F1067" s="0" t="n">
        <v>9701.16979640686</v>
      </c>
      <c r="G1067" s="0" t="n">
        <v>110000</v>
      </c>
      <c r="H1067" s="0" t="n">
        <v>4800</v>
      </c>
      <c r="I1067" s="0" t="s">
        <v>2652</v>
      </c>
      <c r="J1067" s="0" t="s">
        <v>2653</v>
      </c>
      <c r="K1067" s="0" t="s">
        <v>2654</v>
      </c>
      <c r="L1067" s="0" t="s">
        <v>2655</v>
      </c>
      <c r="M1067" s="0" t="n">
        <v>23323.3199886516</v>
      </c>
      <c r="N1067" s="0" t="n">
        <v>18.4884139854918</v>
      </c>
      <c r="O1067" s="0" t="n">
        <v>2</v>
      </c>
      <c r="P1067" s="0" t="n">
        <v>11</v>
      </c>
      <c r="Q1067" s="0" t="n">
        <v>5.5</v>
      </c>
      <c r="R1067" s="0" t="n">
        <v>4.36363636363636</v>
      </c>
      <c r="S1067" s="0" t="n">
        <v>43.6363636363636</v>
      </c>
      <c r="T1067" s="0" t="n">
        <v>98</v>
      </c>
      <c r="U1067" s="0" t="n">
        <v>42</v>
      </c>
      <c r="V1067" s="0" t="n">
        <v>10</v>
      </c>
      <c r="W1067" s="0" t="n">
        <v>10</v>
      </c>
      <c r="X1067" s="0" t="n">
        <v>0.8</v>
      </c>
      <c r="Y1067" s="0" t="n">
        <v>1</v>
      </c>
      <c r="Z1067" s="0" t="s">
        <v>114</v>
      </c>
      <c r="AA1067" s="0" t="n">
        <v>10</v>
      </c>
      <c r="AB1067" s="0" t="n">
        <v>0.01</v>
      </c>
      <c r="AC1067" s="0" t="n">
        <f aca="false">V1067/O1067</f>
        <v>5</v>
      </c>
    </row>
    <row r="1068" customFormat="false" ht="12.8" hidden="false" customHeight="false" outlineLevel="0" collapsed="false">
      <c r="A1068" s="0" t="s">
        <v>2522</v>
      </c>
      <c r="B1068" s="0" t="s">
        <v>235</v>
      </c>
      <c r="C1068" s="0" t="n">
        <v>31.542522907257</v>
      </c>
      <c r="D1068" s="0" t="n">
        <v>85443.2487840559</v>
      </c>
      <c r="E1068" s="0" t="n">
        <v>8071.54283055797</v>
      </c>
      <c r="F1068" s="0" t="n">
        <v>5371.705953498</v>
      </c>
      <c r="G1068" s="0" t="n">
        <v>60000</v>
      </c>
      <c r="H1068" s="0" t="n">
        <v>12000</v>
      </c>
      <c r="I1068" s="0" t="s">
        <v>787</v>
      </c>
      <c r="J1068" s="0" t="s">
        <v>2656</v>
      </c>
      <c r="K1068" s="0" t="s">
        <v>2657</v>
      </c>
      <c r="L1068" s="0" t="s">
        <v>790</v>
      </c>
      <c r="M1068" s="0" t="n">
        <v>6586.70431546996</v>
      </c>
      <c r="N1068" s="0" t="n">
        <v>8.35276813086059</v>
      </c>
      <c r="O1068" s="0" t="n">
        <v>1</v>
      </c>
      <c r="P1068" s="0" t="n">
        <v>6</v>
      </c>
      <c r="Q1068" s="0" t="n">
        <v>6</v>
      </c>
      <c r="R1068" s="0" t="n">
        <v>20</v>
      </c>
      <c r="S1068" s="0" t="n">
        <v>100</v>
      </c>
      <c r="T1068" s="0" t="n">
        <v>38</v>
      </c>
      <c r="U1068" s="0" t="n">
        <v>43</v>
      </c>
      <c r="V1068" s="0" t="n">
        <v>20</v>
      </c>
      <c r="W1068" s="0" t="n">
        <v>5</v>
      </c>
      <c r="X1068" s="0" t="n">
        <v>0.8</v>
      </c>
      <c r="Y1068" s="0" t="n">
        <v>1</v>
      </c>
      <c r="Z1068" s="0" t="s">
        <v>114</v>
      </c>
      <c r="AA1068" s="0" t="n">
        <v>10</v>
      </c>
      <c r="AB1068" s="0" t="n">
        <v>0.01</v>
      </c>
      <c r="AC1068" s="0" t="n">
        <f aca="false">V1068/O1068</f>
        <v>20</v>
      </c>
    </row>
    <row r="1069" customFormat="false" ht="12.8" hidden="false" customHeight="false" outlineLevel="0" collapsed="false">
      <c r="A1069" s="0" t="s">
        <v>2522</v>
      </c>
      <c r="B1069" s="0" t="s">
        <v>240</v>
      </c>
      <c r="C1069" s="0" t="n">
        <v>7.83489060401916</v>
      </c>
      <c r="D1069" s="0" t="n">
        <v>881880.775126235</v>
      </c>
      <c r="E1069" s="0" t="n">
        <v>39267.2957998501</v>
      </c>
      <c r="F1069" s="0" t="n">
        <v>12613.4793263849</v>
      </c>
      <c r="G1069" s="0" t="n">
        <v>600000</v>
      </c>
      <c r="H1069" s="0" t="n">
        <v>230000</v>
      </c>
      <c r="I1069" s="0" t="s">
        <v>2658</v>
      </c>
      <c r="J1069" s="0" t="s">
        <v>2659</v>
      </c>
      <c r="K1069" s="0" t="s">
        <v>2660</v>
      </c>
      <c r="L1069" s="0" t="s">
        <v>2661</v>
      </c>
      <c r="M1069" s="0" t="n">
        <v>185013.490695997</v>
      </c>
      <c r="N1069" s="0" t="n">
        <v>26.5493150316656</v>
      </c>
      <c r="O1069" s="0" t="n">
        <v>3</v>
      </c>
      <c r="P1069" s="0" t="n">
        <v>6</v>
      </c>
      <c r="Q1069" s="0" t="n">
        <v>2</v>
      </c>
      <c r="R1069" s="0" t="n">
        <v>3.83333333333333</v>
      </c>
      <c r="S1069" s="0" t="n">
        <v>38.3333333333333</v>
      </c>
      <c r="T1069" s="0" t="n">
        <v>206</v>
      </c>
      <c r="U1069" s="0" t="n">
        <v>44</v>
      </c>
      <c r="V1069" s="0" t="n">
        <v>10</v>
      </c>
      <c r="W1069" s="0" t="n">
        <v>5</v>
      </c>
      <c r="X1069" s="0" t="n">
        <v>0.8</v>
      </c>
      <c r="Y1069" s="0" t="n">
        <v>1</v>
      </c>
      <c r="Z1069" s="0" t="s">
        <v>114</v>
      </c>
      <c r="AA1069" s="0" t="n">
        <v>100</v>
      </c>
      <c r="AB1069" s="0" t="n">
        <v>0.1</v>
      </c>
      <c r="AC1069" s="0" t="n">
        <f aca="false">V1069/O1069</f>
        <v>3.33333333333333</v>
      </c>
    </row>
    <row r="1070" customFormat="false" ht="12.8" hidden="false" customHeight="false" outlineLevel="0" collapsed="false">
      <c r="A1070" s="0" t="s">
        <v>2522</v>
      </c>
      <c r="B1070" s="0" t="s">
        <v>244</v>
      </c>
      <c r="C1070" s="0" t="n">
        <v>50.5491828918457</v>
      </c>
      <c r="D1070" s="0" t="n">
        <v>199994.139284984</v>
      </c>
      <c r="E1070" s="0" t="n">
        <v>25067.9363506446</v>
      </c>
      <c r="F1070" s="0" t="n">
        <v>9926.20293434016</v>
      </c>
      <c r="G1070" s="0" t="n">
        <v>130000</v>
      </c>
      <c r="H1070" s="0" t="n">
        <v>35000</v>
      </c>
      <c r="I1070" s="0" t="s">
        <v>2662</v>
      </c>
      <c r="J1070" s="0" t="s">
        <v>2663</v>
      </c>
      <c r="K1070" s="0" t="s">
        <v>2664</v>
      </c>
      <c r="L1070" s="0" t="s">
        <v>2665</v>
      </c>
      <c r="M1070" s="0" t="n">
        <v>17350.0721517609</v>
      </c>
      <c r="N1070" s="0" t="n">
        <v>9.49938994684424</v>
      </c>
      <c r="O1070" s="0" t="n">
        <v>8</v>
      </c>
      <c r="P1070" s="0" t="n">
        <v>13</v>
      </c>
      <c r="Q1070" s="0" t="n">
        <v>1.625</v>
      </c>
      <c r="R1070" s="0" t="n">
        <v>2.69230769230769</v>
      </c>
      <c r="S1070" s="0" t="n">
        <v>13.4615384615385</v>
      </c>
      <c r="T1070" s="0" t="n">
        <v>99</v>
      </c>
      <c r="U1070" s="0" t="n">
        <v>45</v>
      </c>
      <c r="V1070" s="0" t="n">
        <v>20</v>
      </c>
      <c r="W1070" s="0" t="n">
        <v>10</v>
      </c>
      <c r="X1070" s="0" t="n">
        <v>0.65</v>
      </c>
      <c r="Y1070" s="0" t="n">
        <v>1</v>
      </c>
      <c r="Z1070" s="0" t="s">
        <v>114</v>
      </c>
      <c r="AA1070" s="0" t="n">
        <v>10</v>
      </c>
      <c r="AB1070" s="0" t="n">
        <v>0.1</v>
      </c>
      <c r="AC1070" s="0" t="n">
        <f aca="false">V1070/O1070</f>
        <v>2.5</v>
      </c>
    </row>
    <row r="1071" customFormat="false" ht="12.8" hidden="false" customHeight="false" outlineLevel="0" collapsed="false">
      <c r="A1071" s="0" t="s">
        <v>2522</v>
      </c>
      <c r="B1071" s="0" t="s">
        <v>249</v>
      </c>
      <c r="C1071" s="0" t="n">
        <v>10.3865137100219</v>
      </c>
      <c r="D1071" s="0" t="n">
        <v>853766.602656216</v>
      </c>
      <c r="E1071" s="0" t="n">
        <v>14985.0428271624</v>
      </c>
      <c r="F1071" s="0" t="n">
        <v>4781.55982905407</v>
      </c>
      <c r="G1071" s="0" t="n">
        <v>800000</v>
      </c>
      <c r="H1071" s="0" t="n">
        <v>34000</v>
      </c>
      <c r="I1071" s="0" t="s">
        <v>2666</v>
      </c>
      <c r="J1071" s="0" t="s">
        <v>2667</v>
      </c>
      <c r="K1071" s="0" t="s">
        <v>2668</v>
      </c>
      <c r="L1071" s="0" t="s">
        <v>2637</v>
      </c>
      <c r="M1071" s="0" t="n">
        <v>-95007.4856619181</v>
      </c>
      <c r="N1071" s="0" t="n">
        <v>-10.0137099897337</v>
      </c>
      <c r="O1071" s="0" t="n">
        <v>2</v>
      </c>
      <c r="P1071" s="0" t="n">
        <v>8</v>
      </c>
      <c r="Q1071" s="0" t="n">
        <v>4</v>
      </c>
      <c r="R1071" s="0" t="n">
        <v>4.25</v>
      </c>
      <c r="S1071" s="0" t="n">
        <v>42.5</v>
      </c>
      <c r="T1071" s="0" t="n">
        <v>86</v>
      </c>
      <c r="U1071" s="0" t="n">
        <v>46</v>
      </c>
      <c r="V1071" s="0" t="n">
        <v>10</v>
      </c>
      <c r="W1071" s="0" t="n">
        <v>10</v>
      </c>
      <c r="X1071" s="0" t="n">
        <v>0.65</v>
      </c>
      <c r="Y1071" s="0" t="n">
        <v>1</v>
      </c>
      <c r="Z1071" s="0" t="s">
        <v>114</v>
      </c>
      <c r="AA1071" s="0" t="n">
        <v>100</v>
      </c>
      <c r="AB1071" s="0" t="n">
        <v>0.01</v>
      </c>
      <c r="AC1071" s="0" t="n">
        <f aca="false">V1071/O1071</f>
        <v>5</v>
      </c>
    </row>
    <row r="1072" customFormat="false" ht="12.8" hidden="false" customHeight="false" outlineLevel="0" collapsed="false">
      <c r="A1072" s="0" t="s">
        <v>2522</v>
      </c>
      <c r="B1072" s="0" t="s">
        <v>254</v>
      </c>
      <c r="C1072" s="0" t="n">
        <v>17.0775597095489</v>
      </c>
      <c r="D1072" s="0" t="n">
        <v>526075.083976084</v>
      </c>
      <c r="E1072" s="0" t="n">
        <v>32215.0701806145</v>
      </c>
      <c r="F1072" s="0" t="n">
        <v>13860.01379547</v>
      </c>
      <c r="G1072" s="0" t="n">
        <v>400000</v>
      </c>
      <c r="H1072" s="0" t="n">
        <v>80000</v>
      </c>
      <c r="I1072" s="0" t="s">
        <v>787</v>
      </c>
      <c r="J1072" s="0" t="s">
        <v>2669</v>
      </c>
      <c r="K1072" s="0" t="s">
        <v>2670</v>
      </c>
      <c r="L1072" s="0" t="s">
        <v>982</v>
      </c>
      <c r="M1072" s="0" t="n">
        <v>-30691.9630214549</v>
      </c>
      <c r="N1072" s="0" t="n">
        <v>-5.51253224970238</v>
      </c>
      <c r="O1072" s="0" t="n">
        <v>1</v>
      </c>
      <c r="P1072" s="0" t="n">
        <v>4</v>
      </c>
      <c r="Q1072" s="0" t="n">
        <v>4</v>
      </c>
      <c r="R1072" s="0" t="n">
        <v>20</v>
      </c>
      <c r="S1072" s="0" t="n">
        <v>100</v>
      </c>
      <c r="T1072" s="0" t="n">
        <v>99</v>
      </c>
      <c r="U1072" s="0" t="n">
        <v>47</v>
      </c>
      <c r="V1072" s="0" t="n">
        <v>20</v>
      </c>
      <c r="W1072" s="0" t="n">
        <v>5</v>
      </c>
      <c r="X1072" s="0" t="n">
        <v>0.65</v>
      </c>
      <c r="Y1072" s="0" t="n">
        <v>1</v>
      </c>
      <c r="Z1072" s="0" t="s">
        <v>114</v>
      </c>
      <c r="AA1072" s="0" t="n">
        <v>100</v>
      </c>
      <c r="AB1072" s="0" t="n">
        <v>0.01</v>
      </c>
      <c r="AC1072" s="0" t="n">
        <f aca="false">V1072/O1072</f>
        <v>20</v>
      </c>
    </row>
    <row r="1073" customFormat="false" ht="12.8" hidden="false" customHeight="false" outlineLevel="0" collapsed="false">
      <c r="A1073" s="0" t="s">
        <v>2522</v>
      </c>
      <c r="B1073" s="0" t="s">
        <v>258</v>
      </c>
      <c r="C1073" s="0" t="n">
        <v>5.59287619590759</v>
      </c>
      <c r="D1073" s="0" t="n">
        <v>90556.6970885111</v>
      </c>
      <c r="E1073" s="0" t="n">
        <v>17541.2841943897</v>
      </c>
      <c r="F1073" s="0" t="n">
        <v>5015.41289412141</v>
      </c>
      <c r="G1073" s="0" t="n">
        <v>50000</v>
      </c>
      <c r="H1073" s="0" t="n">
        <v>18000</v>
      </c>
      <c r="I1073" s="0" t="s">
        <v>2671</v>
      </c>
      <c r="J1073" s="0" t="s">
        <v>2672</v>
      </c>
      <c r="K1073" s="0" t="s">
        <v>2673</v>
      </c>
      <c r="L1073" s="0" t="s">
        <v>520</v>
      </c>
      <c r="M1073" s="0" t="n">
        <v>8733.88694335</v>
      </c>
      <c r="N1073" s="0" t="n">
        <v>10.6741468886919</v>
      </c>
      <c r="O1073" s="0" t="n">
        <v>3</v>
      </c>
      <c r="P1073" s="0" t="n">
        <v>5</v>
      </c>
      <c r="Q1073" s="0" t="n">
        <v>1.66666666666667</v>
      </c>
      <c r="R1073" s="0" t="n">
        <v>3.6</v>
      </c>
      <c r="S1073" s="0" t="n">
        <v>36</v>
      </c>
      <c r="T1073" s="0" t="n">
        <v>128</v>
      </c>
      <c r="U1073" s="0" t="n">
        <v>48</v>
      </c>
      <c r="V1073" s="0" t="n">
        <v>10</v>
      </c>
      <c r="W1073" s="0" t="n">
        <v>5</v>
      </c>
      <c r="X1073" s="0" t="n">
        <v>0.65</v>
      </c>
      <c r="Y1073" s="0" t="n">
        <v>1</v>
      </c>
      <c r="Z1073" s="0" t="s">
        <v>114</v>
      </c>
      <c r="AA1073" s="0" t="n">
        <v>10</v>
      </c>
      <c r="AB1073" s="0" t="n">
        <v>0.1</v>
      </c>
      <c r="AC1073" s="0" t="n">
        <f aca="false">V1073/O1073</f>
        <v>3.33333333333333</v>
      </c>
    </row>
    <row r="1074" customFormat="false" ht="12.8" hidden="false" customHeight="false" outlineLevel="0" collapsed="false">
      <c r="A1074" s="0" t="s">
        <v>2522</v>
      </c>
      <c r="B1074" s="0" t="s">
        <v>263</v>
      </c>
      <c r="C1074" s="0" t="n">
        <v>67.1742417812347</v>
      </c>
      <c r="D1074" s="0" t="n">
        <v>249764.201206643</v>
      </c>
      <c r="E1074" s="0" t="n">
        <v>44776.7658437764</v>
      </c>
      <c r="F1074" s="0" t="n">
        <v>17987.4353628666</v>
      </c>
      <c r="G1074" s="0" t="n">
        <v>130000</v>
      </c>
      <c r="H1074" s="0" t="n">
        <v>57000</v>
      </c>
      <c r="I1074" s="0" t="s">
        <v>2674</v>
      </c>
      <c r="J1074" s="0" t="s">
        <v>2675</v>
      </c>
      <c r="K1074" s="0" t="s">
        <v>2676</v>
      </c>
      <c r="L1074" s="0" t="s">
        <v>2677</v>
      </c>
      <c r="M1074" s="0" t="n">
        <v>34031.4319084329</v>
      </c>
      <c r="N1074" s="0" t="n">
        <v>15.7748088151554</v>
      </c>
      <c r="O1074" s="0" t="n">
        <v>5</v>
      </c>
      <c r="P1074" s="0" t="n">
        <v>13</v>
      </c>
      <c r="Q1074" s="0" t="n">
        <v>2.6</v>
      </c>
      <c r="R1074" s="0" t="n">
        <v>4.38461538461539</v>
      </c>
      <c r="S1074" s="0" t="n">
        <v>21.9230769230769</v>
      </c>
      <c r="T1074" s="0" t="n">
        <v>117</v>
      </c>
      <c r="U1074" s="0" t="n">
        <v>49</v>
      </c>
      <c r="V1074" s="0" t="n">
        <v>20</v>
      </c>
      <c r="W1074" s="0" t="n">
        <v>10</v>
      </c>
      <c r="X1074" s="0" t="n">
        <v>0.8</v>
      </c>
      <c r="Y1074" s="0" t="n">
        <v>100</v>
      </c>
      <c r="Z1074" s="0" t="s">
        <v>35</v>
      </c>
      <c r="AA1074" s="0" t="n">
        <v>10</v>
      </c>
      <c r="AB1074" s="0" t="n">
        <v>0.1</v>
      </c>
      <c r="AC1074" s="0" t="n">
        <f aca="false">V1074/O1074</f>
        <v>4</v>
      </c>
    </row>
    <row r="1075" customFormat="false" ht="12.8" hidden="false" customHeight="false" outlineLevel="0" collapsed="false">
      <c r="A1075" s="0" t="s">
        <v>2522</v>
      </c>
      <c r="B1075" s="0" t="s">
        <v>268</v>
      </c>
      <c r="C1075" s="0" t="n">
        <v>236.201739311218</v>
      </c>
      <c r="D1075" s="0" t="n">
        <v>1397082.28464374</v>
      </c>
      <c r="E1075" s="0" t="n">
        <v>143264.108759937</v>
      </c>
      <c r="F1075" s="0" t="n">
        <v>38818.1758838098</v>
      </c>
      <c r="G1075" s="0" t="n">
        <v>1200000</v>
      </c>
      <c r="H1075" s="0" t="n">
        <v>15000</v>
      </c>
      <c r="I1075" s="0" t="s">
        <v>2678</v>
      </c>
      <c r="J1075" s="0" t="s">
        <v>2679</v>
      </c>
      <c r="K1075" s="0" t="s">
        <v>2680</v>
      </c>
      <c r="L1075" s="0" t="s">
        <v>2681</v>
      </c>
      <c r="M1075" s="0" t="n">
        <v>399191.36789943</v>
      </c>
      <c r="N1075" s="0" t="n">
        <v>40.0035075178174</v>
      </c>
      <c r="O1075" s="0" t="n">
        <v>8</v>
      </c>
      <c r="P1075" s="0" t="n">
        <v>12</v>
      </c>
      <c r="Q1075" s="0" t="n">
        <v>1.5</v>
      </c>
      <c r="R1075" s="0" t="n">
        <v>1.25</v>
      </c>
      <c r="S1075" s="0" t="n">
        <v>12.5</v>
      </c>
      <c r="T1075" s="0" t="n">
        <v>198</v>
      </c>
      <c r="U1075" s="0" t="n">
        <v>50</v>
      </c>
      <c r="V1075" s="0" t="n">
        <v>10</v>
      </c>
      <c r="W1075" s="0" t="n">
        <v>10</v>
      </c>
      <c r="X1075" s="0" t="n">
        <v>0.8</v>
      </c>
      <c r="Y1075" s="0" t="n">
        <v>100</v>
      </c>
      <c r="Z1075" s="0" t="s">
        <v>35</v>
      </c>
      <c r="AA1075" s="0" t="n">
        <v>100</v>
      </c>
      <c r="AB1075" s="0" t="n">
        <v>0.01</v>
      </c>
      <c r="AC1075" s="0" t="n">
        <f aca="false">V1075/O1075</f>
        <v>1.25</v>
      </c>
    </row>
    <row r="1076" customFormat="false" ht="12.8" hidden="false" customHeight="false" outlineLevel="0" collapsed="false">
      <c r="A1076" s="0" t="s">
        <v>2522</v>
      </c>
      <c r="B1076" s="0" t="s">
        <v>273</v>
      </c>
      <c r="C1076" s="0" t="n">
        <v>15.0556335449218</v>
      </c>
      <c r="D1076" s="0" t="n">
        <v>643473.049868787</v>
      </c>
      <c r="E1076" s="0" t="n">
        <v>30139.4196726422</v>
      </c>
      <c r="F1076" s="0" t="n">
        <v>13333.6301961447</v>
      </c>
      <c r="G1076" s="0" t="n">
        <v>500000</v>
      </c>
      <c r="H1076" s="0" t="n">
        <v>100000</v>
      </c>
      <c r="I1076" s="0" t="s">
        <v>787</v>
      </c>
      <c r="J1076" s="0" t="s">
        <v>2682</v>
      </c>
      <c r="K1076" s="0" t="s">
        <v>2683</v>
      </c>
      <c r="L1076" s="0" t="s">
        <v>767</v>
      </c>
      <c r="M1076" s="0" t="n">
        <v>56646.14712763</v>
      </c>
      <c r="N1076" s="0" t="n">
        <v>9.65295675147601</v>
      </c>
      <c r="O1076" s="0" t="n">
        <v>1</v>
      </c>
      <c r="P1076" s="0" t="n">
        <v>5</v>
      </c>
      <c r="Q1076" s="0" t="n">
        <v>5</v>
      </c>
      <c r="R1076" s="0" t="n">
        <v>20</v>
      </c>
      <c r="S1076" s="0" t="n">
        <v>100</v>
      </c>
      <c r="T1076" s="0" t="n">
        <v>65</v>
      </c>
      <c r="U1076" s="0" t="n">
        <v>51</v>
      </c>
      <c r="V1076" s="0" t="n">
        <v>20</v>
      </c>
      <c r="W1076" s="0" t="n">
        <v>5</v>
      </c>
      <c r="X1076" s="0" t="n">
        <v>0.8</v>
      </c>
      <c r="Y1076" s="0" t="n">
        <v>100</v>
      </c>
      <c r="Z1076" s="0" t="s">
        <v>35</v>
      </c>
      <c r="AA1076" s="0" t="n">
        <v>100</v>
      </c>
      <c r="AB1076" s="0" t="n">
        <v>0.01</v>
      </c>
      <c r="AC1076" s="0" t="n">
        <f aca="false">V1076/O1076</f>
        <v>20</v>
      </c>
    </row>
    <row r="1077" customFormat="false" ht="12.8" hidden="false" customHeight="false" outlineLevel="0" collapsed="false">
      <c r="A1077" s="0" t="s">
        <v>2522</v>
      </c>
      <c r="B1077" s="0" t="s">
        <v>277</v>
      </c>
      <c r="C1077" s="0" t="n">
        <v>14.8968837261199</v>
      </c>
      <c r="D1077" s="0" t="n">
        <v>131412.351792136</v>
      </c>
      <c r="E1077" s="0" t="n">
        <v>23304.1993906783</v>
      </c>
      <c r="F1077" s="0" t="n">
        <v>8108.15240145791</v>
      </c>
      <c r="G1077" s="0" t="n">
        <v>80000</v>
      </c>
      <c r="H1077" s="0" t="n">
        <v>20000</v>
      </c>
      <c r="I1077" s="0" t="s">
        <v>2684</v>
      </c>
      <c r="J1077" s="0" t="s">
        <v>2685</v>
      </c>
      <c r="K1077" s="0" t="s">
        <v>2686</v>
      </c>
      <c r="L1077" s="0" t="s">
        <v>2687</v>
      </c>
      <c r="M1077" s="0" t="n">
        <v>17889.7344610454</v>
      </c>
      <c r="N1077" s="0" t="n">
        <v>15.7587403123993</v>
      </c>
      <c r="O1077" s="0" t="n">
        <v>4</v>
      </c>
      <c r="P1077" s="0" t="n">
        <v>8</v>
      </c>
      <c r="Q1077" s="0" t="n">
        <v>2</v>
      </c>
      <c r="R1077" s="0" t="n">
        <v>2.5</v>
      </c>
      <c r="S1077" s="0" t="n">
        <v>25</v>
      </c>
      <c r="T1077" s="0" t="n">
        <v>34</v>
      </c>
      <c r="U1077" s="0" t="n">
        <v>52</v>
      </c>
      <c r="V1077" s="0" t="n">
        <v>10</v>
      </c>
      <c r="W1077" s="0" t="n">
        <v>5</v>
      </c>
      <c r="X1077" s="0" t="n">
        <v>0.8</v>
      </c>
      <c r="Y1077" s="0" t="n">
        <v>100</v>
      </c>
      <c r="Z1077" s="0" t="s">
        <v>35</v>
      </c>
      <c r="AA1077" s="0" t="n">
        <v>10</v>
      </c>
      <c r="AB1077" s="0" t="n">
        <v>0.1</v>
      </c>
      <c r="AC1077" s="0" t="n">
        <f aca="false">V1077/O1077</f>
        <v>2.5</v>
      </c>
    </row>
    <row r="1078" customFormat="false" ht="12.8" hidden="false" customHeight="false" outlineLevel="0" collapsed="false">
      <c r="A1078" s="0" t="s">
        <v>2522</v>
      </c>
      <c r="B1078" s="0" t="s">
        <v>282</v>
      </c>
      <c r="C1078" s="0" t="n">
        <v>28.9932961463928</v>
      </c>
      <c r="D1078" s="0" t="n">
        <v>1358148.26277069</v>
      </c>
      <c r="E1078" s="0" t="n">
        <v>59643.4252420322</v>
      </c>
      <c r="F1078" s="0" t="n">
        <v>18504.8375286672</v>
      </c>
      <c r="G1078" s="0" t="n">
        <v>900000</v>
      </c>
      <c r="H1078" s="0" t="n">
        <v>380000</v>
      </c>
      <c r="I1078" s="0" t="s">
        <v>2688</v>
      </c>
      <c r="J1078" s="0" t="s">
        <v>2689</v>
      </c>
      <c r="K1078" s="0" t="s">
        <v>2690</v>
      </c>
      <c r="L1078" s="0" t="s">
        <v>2691</v>
      </c>
      <c r="M1078" s="0" t="n">
        <v>-58248.0781096732</v>
      </c>
      <c r="N1078" s="0" t="n">
        <v>-4.11241376643691</v>
      </c>
      <c r="O1078" s="0" t="n">
        <v>5</v>
      </c>
      <c r="P1078" s="0" t="n">
        <v>9</v>
      </c>
      <c r="Q1078" s="0" t="n">
        <v>1.8</v>
      </c>
      <c r="R1078" s="0" t="n">
        <v>4.22222222222222</v>
      </c>
      <c r="S1078" s="0" t="n">
        <v>21.1111111111111</v>
      </c>
      <c r="T1078" s="0" t="n">
        <v>149</v>
      </c>
      <c r="U1078" s="0" t="n">
        <v>53</v>
      </c>
      <c r="V1078" s="0" t="n">
        <v>20</v>
      </c>
      <c r="W1078" s="0" t="n">
        <v>10</v>
      </c>
      <c r="X1078" s="0" t="n">
        <v>0.65</v>
      </c>
      <c r="Y1078" s="0" t="n">
        <v>100</v>
      </c>
      <c r="Z1078" s="0" t="s">
        <v>35</v>
      </c>
      <c r="AA1078" s="0" t="n">
        <v>100</v>
      </c>
      <c r="AB1078" s="0" t="n">
        <v>0.1</v>
      </c>
      <c r="AC1078" s="0" t="n">
        <f aca="false">V1078/O1078</f>
        <v>4</v>
      </c>
    </row>
    <row r="1079" customFormat="false" ht="12.8" hidden="false" customHeight="false" outlineLevel="0" collapsed="false">
      <c r="A1079" s="0" t="s">
        <v>2522</v>
      </c>
      <c r="B1079" s="0" t="s">
        <v>286</v>
      </c>
      <c r="C1079" s="0" t="n">
        <v>27.5526564121246</v>
      </c>
      <c r="D1079" s="0" t="n">
        <v>132382.342097781</v>
      </c>
      <c r="E1079" s="0" t="n">
        <v>29281.1799964207</v>
      </c>
      <c r="F1079" s="0" t="n">
        <v>10101.1621013609</v>
      </c>
      <c r="G1079" s="0" t="n">
        <v>90000</v>
      </c>
      <c r="H1079" s="0" t="n">
        <v>3000</v>
      </c>
      <c r="I1079" s="0" t="s">
        <v>2692</v>
      </c>
      <c r="J1079" s="0" t="s">
        <v>2693</v>
      </c>
      <c r="K1079" s="0" t="s">
        <v>2694</v>
      </c>
      <c r="L1079" s="0" t="s">
        <v>2055</v>
      </c>
      <c r="M1079" s="0" t="n">
        <v>10456.2104866044</v>
      </c>
      <c r="N1079" s="0" t="n">
        <v>8.5758568310437</v>
      </c>
      <c r="O1079" s="0" t="n">
        <v>3</v>
      </c>
      <c r="P1079" s="0" t="n">
        <v>9</v>
      </c>
      <c r="Q1079" s="0" t="n">
        <v>3</v>
      </c>
      <c r="R1079" s="0" t="n">
        <v>3.33333333333333</v>
      </c>
      <c r="S1079" s="0" t="n">
        <v>33.3333333333333</v>
      </c>
      <c r="T1079" s="0" t="n">
        <v>64</v>
      </c>
      <c r="U1079" s="0" t="n">
        <v>54</v>
      </c>
      <c r="V1079" s="0" t="n">
        <v>10</v>
      </c>
      <c r="W1079" s="0" t="n">
        <v>10</v>
      </c>
      <c r="X1079" s="0" t="n">
        <v>0.65</v>
      </c>
      <c r="Y1079" s="0" t="n">
        <v>100</v>
      </c>
      <c r="Z1079" s="0" t="s">
        <v>35</v>
      </c>
      <c r="AA1079" s="0" t="n">
        <v>10</v>
      </c>
      <c r="AB1079" s="0" t="n">
        <v>0.01</v>
      </c>
      <c r="AC1079" s="0" t="n">
        <f aca="false">V1079/O1079</f>
        <v>3.33333333333333</v>
      </c>
    </row>
    <row r="1080" customFormat="false" ht="12.8" hidden="false" customHeight="false" outlineLevel="0" collapsed="false">
      <c r="A1080" s="0" t="s">
        <v>2522</v>
      </c>
      <c r="B1080" s="0" t="s">
        <v>291</v>
      </c>
      <c r="C1080" s="0" t="n">
        <v>27.3834941387176</v>
      </c>
      <c r="D1080" s="0" t="n">
        <v>96342.351734672</v>
      </c>
      <c r="E1080" s="0" t="n">
        <v>17503.6259796813</v>
      </c>
      <c r="F1080" s="0" t="n">
        <v>6838.72575499073</v>
      </c>
      <c r="G1080" s="0" t="n">
        <v>60000</v>
      </c>
      <c r="H1080" s="0" t="n">
        <v>12000</v>
      </c>
      <c r="I1080" s="0" t="s">
        <v>787</v>
      </c>
      <c r="J1080" s="0" t="s">
        <v>2695</v>
      </c>
      <c r="K1080" s="0" t="s">
        <v>2696</v>
      </c>
      <c r="L1080" s="0" t="s">
        <v>790</v>
      </c>
      <c r="M1080" s="0" t="n">
        <v>6819.86743982523</v>
      </c>
      <c r="N1080" s="0" t="n">
        <v>7.61804980452022</v>
      </c>
      <c r="O1080" s="0" t="n">
        <v>1</v>
      </c>
      <c r="P1080" s="0" t="n">
        <v>6</v>
      </c>
      <c r="Q1080" s="0" t="n">
        <v>6</v>
      </c>
      <c r="R1080" s="0" t="n">
        <v>20</v>
      </c>
      <c r="S1080" s="0" t="n">
        <v>100</v>
      </c>
      <c r="T1080" s="0" t="n">
        <v>26</v>
      </c>
      <c r="U1080" s="0" t="n">
        <v>55</v>
      </c>
      <c r="V1080" s="0" t="n">
        <v>20</v>
      </c>
      <c r="W1080" s="0" t="n">
        <v>5</v>
      </c>
      <c r="X1080" s="0" t="n">
        <v>0.65</v>
      </c>
      <c r="Y1080" s="0" t="n">
        <v>100</v>
      </c>
      <c r="Z1080" s="0" t="s">
        <v>35</v>
      </c>
      <c r="AA1080" s="0" t="n">
        <v>10</v>
      </c>
      <c r="AB1080" s="0" t="n">
        <v>0.01</v>
      </c>
      <c r="AC1080" s="0" t="n">
        <f aca="false">V1080/O1080</f>
        <v>20</v>
      </c>
    </row>
    <row r="1081" customFormat="false" ht="12.8" hidden="false" customHeight="false" outlineLevel="0" collapsed="false">
      <c r="A1081" s="0" t="s">
        <v>2522</v>
      </c>
      <c r="B1081" s="0" t="s">
        <v>296</v>
      </c>
      <c r="C1081" s="0" t="n">
        <v>5.63688969612121</v>
      </c>
      <c r="D1081" s="0" t="n">
        <v>806658.405795764</v>
      </c>
      <c r="E1081" s="0" t="n">
        <v>80343.7625412012</v>
      </c>
      <c r="F1081" s="0" t="n">
        <v>26314.6432545629</v>
      </c>
      <c r="G1081" s="0" t="n">
        <v>500000</v>
      </c>
      <c r="H1081" s="0" t="n">
        <v>200000</v>
      </c>
      <c r="I1081" s="0" t="s">
        <v>2697</v>
      </c>
      <c r="J1081" s="0" t="s">
        <v>2698</v>
      </c>
      <c r="K1081" s="0" t="s">
        <v>2699</v>
      </c>
      <c r="L1081" s="0" t="s">
        <v>559</v>
      </c>
      <c r="M1081" s="0" t="n">
        <v>84333.6399986451</v>
      </c>
      <c r="N1081" s="0" t="n">
        <v>11.6753078382379</v>
      </c>
      <c r="O1081" s="0" t="n">
        <v>3</v>
      </c>
      <c r="P1081" s="0" t="n">
        <v>5</v>
      </c>
      <c r="Q1081" s="0" t="n">
        <v>1.66666666666667</v>
      </c>
      <c r="R1081" s="0" t="n">
        <v>4</v>
      </c>
      <c r="S1081" s="0" t="n">
        <v>40</v>
      </c>
      <c r="T1081" s="0" t="n">
        <v>114</v>
      </c>
      <c r="U1081" s="0" t="n">
        <v>56</v>
      </c>
      <c r="V1081" s="0" t="n">
        <v>10</v>
      </c>
      <c r="W1081" s="0" t="n">
        <v>5</v>
      </c>
      <c r="X1081" s="0" t="n">
        <v>0.65</v>
      </c>
      <c r="Y1081" s="0" t="n">
        <v>100</v>
      </c>
      <c r="Z1081" s="0" t="s">
        <v>35</v>
      </c>
      <c r="AA1081" s="0" t="n">
        <v>100</v>
      </c>
      <c r="AB1081" s="0" t="n">
        <v>0.1</v>
      </c>
      <c r="AC1081" s="0" t="n">
        <f aca="false">V1081/O1081</f>
        <v>3.33333333333333</v>
      </c>
    </row>
    <row r="1082" customFormat="false" ht="12.8" hidden="false" customHeight="false" outlineLevel="0" collapsed="false">
      <c r="A1082" s="0" t="s">
        <v>2522</v>
      </c>
      <c r="B1082" s="0" t="s">
        <v>301</v>
      </c>
      <c r="C1082" s="0" t="n">
        <v>31.0353033542633</v>
      </c>
      <c r="D1082" s="0" t="n">
        <v>1185077.49075217</v>
      </c>
      <c r="E1082" s="0" t="n">
        <v>77345.7984649944</v>
      </c>
      <c r="F1082" s="0" t="n">
        <v>27731.6922871842</v>
      </c>
      <c r="G1082" s="0" t="n">
        <v>900000</v>
      </c>
      <c r="H1082" s="0" t="n">
        <v>180000</v>
      </c>
      <c r="I1082" s="0" t="s">
        <v>787</v>
      </c>
      <c r="J1082" s="0" t="s">
        <v>2700</v>
      </c>
      <c r="K1082" s="0" t="s">
        <v>2701</v>
      </c>
      <c r="L1082" s="0" t="s">
        <v>2702</v>
      </c>
      <c r="M1082" s="0" t="n">
        <v>71195.9275988794</v>
      </c>
      <c r="N1082" s="0" t="n">
        <v>6.39169638442799</v>
      </c>
      <c r="O1082" s="0" t="n">
        <v>1</v>
      </c>
      <c r="P1082" s="0" t="n">
        <v>9</v>
      </c>
      <c r="Q1082" s="0" t="n">
        <v>9</v>
      </c>
      <c r="R1082" s="0" t="n">
        <v>20</v>
      </c>
      <c r="S1082" s="0" t="n">
        <v>100</v>
      </c>
      <c r="T1082" s="0" t="n">
        <v>168</v>
      </c>
      <c r="U1082" s="0" t="n">
        <v>57</v>
      </c>
      <c r="V1082" s="0" t="n">
        <v>20</v>
      </c>
      <c r="W1082" s="0" t="n">
        <v>10</v>
      </c>
      <c r="X1082" s="0" t="n">
        <v>0.8</v>
      </c>
      <c r="Y1082" s="0" t="n">
        <v>1</v>
      </c>
      <c r="Z1082" s="0" t="s">
        <v>35</v>
      </c>
      <c r="AA1082" s="0" t="n">
        <v>100</v>
      </c>
      <c r="AB1082" s="0" t="n">
        <v>0.01</v>
      </c>
      <c r="AC1082" s="0" t="n">
        <f aca="false">V1082/O1082</f>
        <v>20</v>
      </c>
    </row>
    <row r="1083" customFormat="false" ht="12.8" hidden="false" customHeight="false" outlineLevel="0" collapsed="false">
      <c r="A1083" s="0" t="s">
        <v>2522</v>
      </c>
      <c r="B1083" s="0" t="s">
        <v>306</v>
      </c>
      <c r="C1083" s="0" t="n">
        <v>38.3175177574157</v>
      </c>
      <c r="D1083" s="0" t="n">
        <v>200611.868242545</v>
      </c>
      <c r="E1083" s="0" t="n">
        <v>36137.7624390473</v>
      </c>
      <c r="F1083" s="0" t="n">
        <v>10474.105803498</v>
      </c>
      <c r="G1083" s="0" t="n">
        <v>140000</v>
      </c>
      <c r="H1083" s="0" t="n">
        <v>14000</v>
      </c>
      <c r="I1083" s="0" t="s">
        <v>2569</v>
      </c>
      <c r="J1083" s="0" t="s">
        <v>2703</v>
      </c>
      <c r="K1083" s="0" t="s">
        <v>2704</v>
      </c>
      <c r="L1083" s="0" t="s">
        <v>2705</v>
      </c>
      <c r="M1083" s="0" t="n">
        <v>29291.7987520851</v>
      </c>
      <c r="N1083" s="0" t="n">
        <v>17.0977042206466</v>
      </c>
      <c r="O1083" s="0" t="n">
        <v>10</v>
      </c>
      <c r="P1083" s="0" t="n">
        <v>14</v>
      </c>
      <c r="Q1083" s="0" t="n">
        <v>1.4</v>
      </c>
      <c r="R1083" s="0" t="n">
        <v>1</v>
      </c>
      <c r="S1083" s="0" t="n">
        <v>10</v>
      </c>
      <c r="T1083" s="0" t="n">
        <v>92</v>
      </c>
      <c r="U1083" s="0" t="n">
        <v>58</v>
      </c>
      <c r="V1083" s="0" t="n">
        <v>10</v>
      </c>
      <c r="W1083" s="0" t="n">
        <v>10</v>
      </c>
      <c r="X1083" s="0" t="n">
        <v>0.8</v>
      </c>
      <c r="Y1083" s="0" t="n">
        <v>1</v>
      </c>
      <c r="Z1083" s="0" t="s">
        <v>35</v>
      </c>
      <c r="AA1083" s="0" t="n">
        <v>10</v>
      </c>
      <c r="AB1083" s="0" t="n">
        <v>0.1</v>
      </c>
      <c r="AC1083" s="0" t="n">
        <f aca="false">V1083/O1083</f>
        <v>1</v>
      </c>
    </row>
    <row r="1084" customFormat="false" ht="12.8" hidden="false" customHeight="false" outlineLevel="0" collapsed="false">
      <c r="A1084" s="0" t="s">
        <v>2522</v>
      </c>
      <c r="B1084" s="0" t="s">
        <v>311</v>
      </c>
      <c r="C1084" s="0" t="n">
        <v>16.5640380382537</v>
      </c>
      <c r="D1084" s="0" t="n">
        <v>146203.275106347</v>
      </c>
      <c r="E1084" s="0" t="n">
        <v>29597.8096105436</v>
      </c>
      <c r="F1084" s="0" t="n">
        <v>9605.46549580432</v>
      </c>
      <c r="G1084" s="0" t="n">
        <v>70000</v>
      </c>
      <c r="H1084" s="0" t="n">
        <v>37000</v>
      </c>
      <c r="I1084" s="0" t="s">
        <v>2706</v>
      </c>
      <c r="J1084" s="0" t="s">
        <v>2707</v>
      </c>
      <c r="K1084" s="0" t="s">
        <v>2708</v>
      </c>
      <c r="L1084" s="0" t="s">
        <v>2709</v>
      </c>
      <c r="M1084" s="0" t="n">
        <v>16558.4423970357</v>
      </c>
      <c r="N1084" s="0" t="n">
        <v>12.7721576332802</v>
      </c>
      <c r="O1084" s="0" t="n">
        <v>4</v>
      </c>
      <c r="P1084" s="0" t="n">
        <v>7</v>
      </c>
      <c r="Q1084" s="0" t="n">
        <v>1.75</v>
      </c>
      <c r="R1084" s="0" t="n">
        <v>5.28571428571429</v>
      </c>
      <c r="S1084" s="0" t="n">
        <v>26.4285714285714</v>
      </c>
      <c r="T1084" s="0" t="n">
        <v>90</v>
      </c>
      <c r="U1084" s="0" t="n">
        <v>59</v>
      </c>
      <c r="V1084" s="0" t="n">
        <v>20</v>
      </c>
      <c r="W1084" s="0" t="n">
        <v>5</v>
      </c>
      <c r="X1084" s="0" t="n">
        <v>0.8</v>
      </c>
      <c r="Y1084" s="0" t="n">
        <v>1</v>
      </c>
      <c r="Z1084" s="0" t="s">
        <v>35</v>
      </c>
      <c r="AA1084" s="0" t="n">
        <v>10</v>
      </c>
      <c r="AB1084" s="0" t="n">
        <v>0.1</v>
      </c>
      <c r="AC1084" s="0" t="n">
        <f aca="false">V1084/O1084</f>
        <v>5</v>
      </c>
    </row>
    <row r="1085" customFormat="false" ht="12.8" hidden="false" customHeight="false" outlineLevel="0" collapsed="false">
      <c r="A1085" s="0" t="s">
        <v>2522</v>
      </c>
      <c r="B1085" s="0" t="s">
        <v>316</v>
      </c>
      <c r="C1085" s="0" t="n">
        <v>4.76641416549682</v>
      </c>
      <c r="D1085" s="0" t="n">
        <v>581805.051562734</v>
      </c>
      <c r="E1085" s="0" t="n">
        <v>43911.7292625456</v>
      </c>
      <c r="F1085" s="0" t="n">
        <v>11893.3223001889</v>
      </c>
      <c r="G1085" s="0" t="n">
        <v>500000</v>
      </c>
      <c r="H1085" s="0" t="n">
        <v>26000</v>
      </c>
      <c r="I1085" s="0" t="s">
        <v>2710</v>
      </c>
      <c r="J1085" s="0" t="s">
        <v>2711</v>
      </c>
      <c r="K1085" s="0" t="s">
        <v>2712</v>
      </c>
      <c r="L1085" s="0" t="s">
        <v>75</v>
      </c>
      <c r="M1085" s="0" t="n">
        <v>30015.6143594189</v>
      </c>
      <c r="N1085" s="0" t="n">
        <v>5.43968628894924</v>
      </c>
      <c r="O1085" s="0" t="n">
        <v>2</v>
      </c>
      <c r="P1085" s="0" t="n">
        <v>5</v>
      </c>
      <c r="Q1085" s="0" t="n">
        <v>2.5</v>
      </c>
      <c r="R1085" s="0" t="n">
        <v>5.2</v>
      </c>
      <c r="S1085" s="0" t="n">
        <v>52</v>
      </c>
      <c r="T1085" s="0" t="n">
        <v>167</v>
      </c>
      <c r="U1085" s="0" t="n">
        <v>60</v>
      </c>
      <c r="V1085" s="0" t="n">
        <v>10</v>
      </c>
      <c r="W1085" s="0" t="n">
        <v>5</v>
      </c>
      <c r="X1085" s="0" t="n">
        <v>0.8</v>
      </c>
      <c r="Y1085" s="0" t="n">
        <v>1</v>
      </c>
      <c r="Z1085" s="0" t="s">
        <v>35</v>
      </c>
      <c r="AA1085" s="0" t="n">
        <v>100</v>
      </c>
      <c r="AB1085" s="0" t="n">
        <v>0.01</v>
      </c>
      <c r="AC1085" s="0" t="n">
        <f aca="false">V1085/O1085</f>
        <v>5</v>
      </c>
    </row>
    <row r="1086" customFormat="false" ht="12.8" hidden="false" customHeight="false" outlineLevel="0" collapsed="false">
      <c r="A1086" s="0" t="s">
        <v>2522</v>
      </c>
      <c r="B1086" s="0" t="s">
        <v>320</v>
      </c>
      <c r="C1086" s="0" t="n">
        <v>61.7007100582122</v>
      </c>
      <c r="D1086" s="0" t="n">
        <v>147197.635165197</v>
      </c>
      <c r="E1086" s="0" t="n">
        <v>18322.2452182594</v>
      </c>
      <c r="F1086" s="0" t="n">
        <v>8875.38994693853</v>
      </c>
      <c r="G1086" s="0" t="n">
        <v>100000</v>
      </c>
      <c r="H1086" s="0" t="n">
        <v>20000</v>
      </c>
      <c r="I1086" s="0" t="s">
        <v>787</v>
      </c>
      <c r="J1086" s="0" t="s">
        <v>2713</v>
      </c>
      <c r="K1086" s="0" t="s">
        <v>2714</v>
      </c>
      <c r="L1086" s="0" t="s">
        <v>866</v>
      </c>
      <c r="M1086" s="0" t="n">
        <v>12170.5163134136</v>
      </c>
      <c r="N1086" s="0" t="n">
        <v>9.01338665662626</v>
      </c>
      <c r="O1086" s="0" t="n">
        <v>1</v>
      </c>
      <c r="P1086" s="0" t="n">
        <v>10</v>
      </c>
      <c r="Q1086" s="0" t="n">
        <v>10</v>
      </c>
      <c r="R1086" s="0" t="n">
        <v>20</v>
      </c>
      <c r="S1086" s="0" t="n">
        <v>100</v>
      </c>
      <c r="T1086" s="0" t="n">
        <v>42</v>
      </c>
      <c r="U1086" s="0" t="n">
        <v>61</v>
      </c>
      <c r="V1086" s="0" t="n">
        <v>20</v>
      </c>
      <c r="W1086" s="0" t="n">
        <v>10</v>
      </c>
      <c r="X1086" s="0" t="n">
        <v>0.65</v>
      </c>
      <c r="Y1086" s="0" t="n">
        <v>1</v>
      </c>
      <c r="Z1086" s="0" t="s">
        <v>35</v>
      </c>
      <c r="AA1086" s="0" t="n">
        <v>10</v>
      </c>
      <c r="AB1086" s="0" t="n">
        <v>0.01</v>
      </c>
      <c r="AC1086" s="0" t="n">
        <f aca="false">V1086/O1086</f>
        <v>20</v>
      </c>
    </row>
    <row r="1087" customFormat="false" ht="12.8" hidden="false" customHeight="false" outlineLevel="0" collapsed="false">
      <c r="A1087" s="0" t="s">
        <v>2522</v>
      </c>
      <c r="B1087" s="0" t="s">
        <v>325</v>
      </c>
      <c r="C1087" s="0" t="n">
        <v>8.23731660842895</v>
      </c>
      <c r="D1087" s="0" t="n">
        <v>1131429.15906543</v>
      </c>
      <c r="E1087" s="0" t="n">
        <v>47049.6221091286</v>
      </c>
      <c r="F1087" s="0" t="n">
        <v>14379.536956304</v>
      </c>
      <c r="G1087" s="0" t="n">
        <v>800000</v>
      </c>
      <c r="H1087" s="0" t="n">
        <v>270000</v>
      </c>
      <c r="I1087" s="0" t="s">
        <v>2715</v>
      </c>
      <c r="J1087" s="0" t="s">
        <v>2716</v>
      </c>
      <c r="K1087" s="0" t="s">
        <v>2717</v>
      </c>
      <c r="L1087" s="0" t="s">
        <v>2047</v>
      </c>
      <c r="M1087" s="0" t="n">
        <v>-71019.6276491761</v>
      </c>
      <c r="N1087" s="0" t="n">
        <v>-5.90624968263468</v>
      </c>
      <c r="O1087" s="0" t="n">
        <v>3</v>
      </c>
      <c r="P1087" s="0" t="n">
        <v>8</v>
      </c>
      <c r="Q1087" s="0" t="n">
        <v>2.66666666666667</v>
      </c>
      <c r="R1087" s="0" t="n">
        <v>3.375</v>
      </c>
      <c r="S1087" s="0" t="n">
        <v>33.75</v>
      </c>
      <c r="T1087" s="0" t="n">
        <v>115</v>
      </c>
      <c r="U1087" s="0" t="n">
        <v>62</v>
      </c>
      <c r="V1087" s="0" t="n">
        <v>10</v>
      </c>
      <c r="W1087" s="0" t="n">
        <v>10</v>
      </c>
      <c r="X1087" s="0" t="n">
        <v>0.65</v>
      </c>
      <c r="Y1087" s="0" t="n">
        <v>1</v>
      </c>
      <c r="Z1087" s="0" t="s">
        <v>35</v>
      </c>
      <c r="AA1087" s="0" t="n">
        <v>100</v>
      </c>
      <c r="AB1087" s="0" t="n">
        <v>0.1</v>
      </c>
      <c r="AC1087" s="0" t="n">
        <f aca="false">V1087/O1087</f>
        <v>3.33333333333333</v>
      </c>
    </row>
    <row r="1088" customFormat="false" ht="12.8" hidden="false" customHeight="false" outlineLevel="0" collapsed="false">
      <c r="A1088" s="0" t="s">
        <v>2522</v>
      </c>
      <c r="B1088" s="0" t="s">
        <v>330</v>
      </c>
      <c r="C1088" s="0" t="n">
        <v>14.9492919445037</v>
      </c>
      <c r="D1088" s="0" t="n">
        <v>830562.788352176</v>
      </c>
      <c r="E1088" s="0" t="n">
        <v>100290.050897661</v>
      </c>
      <c r="F1088" s="0" t="n">
        <v>30272.7374545147</v>
      </c>
      <c r="G1088" s="0" t="n">
        <v>500000</v>
      </c>
      <c r="H1088" s="0" t="n">
        <v>200000</v>
      </c>
      <c r="I1088" s="0" t="s">
        <v>2718</v>
      </c>
      <c r="J1088" s="0" t="s">
        <v>2719</v>
      </c>
      <c r="K1088" s="0" t="s">
        <v>2720</v>
      </c>
      <c r="L1088" s="0" t="s">
        <v>60</v>
      </c>
      <c r="M1088" s="0" t="n">
        <v>20445.1036776351</v>
      </c>
      <c r="N1088" s="0" t="n">
        <v>2.52372020317626</v>
      </c>
      <c r="O1088" s="0" t="n">
        <v>5</v>
      </c>
      <c r="P1088" s="0" t="n">
        <v>5</v>
      </c>
      <c r="Q1088" s="0" t="n">
        <v>1</v>
      </c>
      <c r="R1088" s="0" t="n">
        <v>4</v>
      </c>
      <c r="S1088" s="0" t="n">
        <v>20</v>
      </c>
      <c r="T1088" s="0" t="n">
        <v>293</v>
      </c>
      <c r="U1088" s="0" t="n">
        <v>63</v>
      </c>
      <c r="V1088" s="0" t="n">
        <v>20</v>
      </c>
      <c r="W1088" s="0" t="n">
        <v>5</v>
      </c>
      <c r="X1088" s="0" t="n">
        <v>0.65</v>
      </c>
      <c r="Y1088" s="0" t="n">
        <v>1</v>
      </c>
      <c r="Z1088" s="0" t="s">
        <v>35</v>
      </c>
      <c r="AA1088" s="0" t="n">
        <v>100</v>
      </c>
      <c r="AB1088" s="0" t="n">
        <v>0.1</v>
      </c>
      <c r="AC1088" s="0" t="n">
        <f aca="false">V1088/O1088</f>
        <v>4</v>
      </c>
    </row>
    <row r="1089" customFormat="false" ht="12.8" hidden="false" customHeight="false" outlineLevel="0" collapsed="false">
      <c r="A1089" s="0" t="s">
        <v>2522</v>
      </c>
      <c r="B1089" s="0" t="s">
        <v>334</v>
      </c>
      <c r="C1089" s="0" t="n">
        <v>14.4907591342926</v>
      </c>
      <c r="D1089" s="0" t="n">
        <v>93944.857127781</v>
      </c>
      <c r="E1089" s="0" t="n">
        <v>9902.07147170505</v>
      </c>
      <c r="F1089" s="0" t="n">
        <v>7042.78565607596</v>
      </c>
      <c r="G1089" s="0" t="n">
        <v>70000</v>
      </c>
      <c r="H1089" s="0" t="n">
        <v>7000</v>
      </c>
      <c r="I1089" s="0" t="s">
        <v>646</v>
      </c>
      <c r="J1089" s="0" t="s">
        <v>2721</v>
      </c>
      <c r="K1089" s="0" t="s">
        <v>2722</v>
      </c>
      <c r="L1089" s="0" t="s">
        <v>2723</v>
      </c>
      <c r="M1089" s="0" t="n">
        <v>21511.4742780337</v>
      </c>
      <c r="N1089" s="0" t="n">
        <v>29.6982874908055</v>
      </c>
      <c r="O1089" s="0" t="n">
        <v>1</v>
      </c>
      <c r="P1089" s="0" t="n">
        <v>7</v>
      </c>
      <c r="Q1089" s="0" t="n">
        <v>7</v>
      </c>
      <c r="R1089" s="0" t="n">
        <v>10</v>
      </c>
      <c r="S1089" s="0" t="n">
        <v>100</v>
      </c>
      <c r="T1089" s="0" t="n">
        <v>21</v>
      </c>
      <c r="U1089" s="0" t="n">
        <v>64</v>
      </c>
      <c r="V1089" s="0" t="n">
        <v>10</v>
      </c>
      <c r="W1089" s="0" t="n">
        <v>5</v>
      </c>
      <c r="X1089" s="0" t="n">
        <v>0.65</v>
      </c>
      <c r="Y1089" s="0" t="n">
        <v>1</v>
      </c>
      <c r="Z1089" s="0" t="s">
        <v>35</v>
      </c>
      <c r="AA1089" s="0" t="n">
        <v>10</v>
      </c>
      <c r="AB1089" s="0" t="n">
        <v>0.01</v>
      </c>
      <c r="AC1089" s="0" t="n">
        <f aca="false">V1089/O1089</f>
        <v>10</v>
      </c>
    </row>
    <row r="1090" customFormat="false" ht="12.8" hidden="false" customHeight="false" outlineLevel="0" collapsed="false">
      <c r="A1090" s="0" t="s">
        <v>2522</v>
      </c>
      <c r="B1090" s="0" t="s">
        <v>339</v>
      </c>
      <c r="C1090" s="0" t="n">
        <v>9.61027121543884</v>
      </c>
      <c r="D1090" s="0" t="n">
        <v>103981.784969318</v>
      </c>
      <c r="E1090" s="0" t="n">
        <v>14895.3467851109</v>
      </c>
      <c r="F1090" s="0" t="n">
        <v>5086.4381842071</v>
      </c>
      <c r="G1090" s="0" t="n">
        <v>60000</v>
      </c>
      <c r="H1090" s="0" t="n">
        <v>24000</v>
      </c>
      <c r="I1090" s="0" t="s">
        <v>2724</v>
      </c>
      <c r="J1090" s="0" t="s">
        <v>2725</v>
      </c>
      <c r="K1090" s="0" t="s">
        <v>2726</v>
      </c>
      <c r="L1090" s="0" t="s">
        <v>338</v>
      </c>
      <c r="M1090" s="0" t="n">
        <v>16541.8464035563</v>
      </c>
      <c r="N1090" s="0" t="n">
        <v>18.9179529113182</v>
      </c>
      <c r="O1090" s="0" t="n">
        <v>3</v>
      </c>
      <c r="P1090" s="0" t="n">
        <v>6</v>
      </c>
      <c r="Q1090" s="0" t="n">
        <v>2</v>
      </c>
      <c r="R1090" s="0" t="n">
        <v>4</v>
      </c>
      <c r="S1090" s="0" t="n">
        <v>40</v>
      </c>
      <c r="T1090" s="0" t="n">
        <v>36</v>
      </c>
      <c r="U1090" s="0" t="n">
        <v>65</v>
      </c>
      <c r="V1090" s="0" t="n">
        <v>10</v>
      </c>
      <c r="W1090" s="0" t="n">
        <v>5</v>
      </c>
      <c r="X1090" s="0" t="n">
        <v>0.65</v>
      </c>
      <c r="Y1090" s="0" t="n">
        <v>1</v>
      </c>
      <c r="Z1090" s="0" t="s">
        <v>35</v>
      </c>
      <c r="AA1090" s="0" t="n">
        <v>10</v>
      </c>
      <c r="AB1090" s="0" t="n">
        <v>0.1</v>
      </c>
      <c r="AC1090" s="0" t="n">
        <f aca="false">V1090/O1090</f>
        <v>3.33333333333333</v>
      </c>
    </row>
    <row r="1091" customFormat="false" ht="12.8" hidden="false" customHeight="false" outlineLevel="0" collapsed="false">
      <c r="A1091" s="0" t="s">
        <v>2522</v>
      </c>
      <c r="B1091" s="0" t="s">
        <v>344</v>
      </c>
      <c r="C1091" s="0" t="n">
        <v>27.9328424930572</v>
      </c>
      <c r="D1091" s="0" t="n">
        <v>194083.684627634</v>
      </c>
      <c r="E1091" s="0" t="n">
        <v>30500.4998383098</v>
      </c>
      <c r="F1091" s="0" t="n">
        <v>9583.18478932487</v>
      </c>
      <c r="G1091" s="0" t="n">
        <v>100000</v>
      </c>
      <c r="H1091" s="0" t="n">
        <v>54000</v>
      </c>
      <c r="I1091" s="0" t="s">
        <v>2727</v>
      </c>
      <c r="J1091" s="0" t="s">
        <v>2728</v>
      </c>
      <c r="K1091" s="0" t="s">
        <v>2729</v>
      </c>
      <c r="L1091" s="0" t="s">
        <v>1567</v>
      </c>
      <c r="M1091" s="0" t="n">
        <v>5313.00456505629</v>
      </c>
      <c r="N1091" s="0" t="n">
        <v>2.81452848678354</v>
      </c>
      <c r="O1091" s="0" t="n">
        <v>4</v>
      </c>
      <c r="P1091" s="0" t="n">
        <v>10</v>
      </c>
      <c r="Q1091" s="0" t="n">
        <v>2.5</v>
      </c>
      <c r="R1091" s="0" t="n">
        <v>5.4</v>
      </c>
      <c r="S1091" s="0" t="n">
        <v>27</v>
      </c>
      <c r="T1091" s="0" t="n">
        <v>91</v>
      </c>
      <c r="U1091" s="0" t="n">
        <v>66</v>
      </c>
      <c r="V1091" s="0" t="n">
        <v>20</v>
      </c>
      <c r="W1091" s="0" t="n">
        <v>10</v>
      </c>
      <c r="X1091" s="0" t="n">
        <v>0.65</v>
      </c>
      <c r="Y1091" s="0" t="n">
        <v>1</v>
      </c>
      <c r="Z1091" s="0" t="s">
        <v>35</v>
      </c>
      <c r="AA1091" s="0" t="n">
        <v>10</v>
      </c>
      <c r="AB1091" s="0" t="n">
        <v>0.1</v>
      </c>
      <c r="AC1091" s="0" t="n">
        <f aca="false">V1091/O1091</f>
        <v>5</v>
      </c>
    </row>
    <row r="1092" customFormat="false" ht="12.8" hidden="false" customHeight="false" outlineLevel="0" collapsed="false">
      <c r="A1092" s="0" t="s">
        <v>2522</v>
      </c>
      <c r="B1092" s="0" t="s">
        <v>349</v>
      </c>
      <c r="C1092" s="0" t="n">
        <v>5.40741872787475</v>
      </c>
      <c r="D1092" s="0" t="n">
        <v>78561.3455605368</v>
      </c>
      <c r="E1092" s="0" t="n">
        <v>18024.0193859125</v>
      </c>
      <c r="F1092" s="0" t="n">
        <v>5537.32617462435</v>
      </c>
      <c r="G1092" s="0" t="n">
        <v>50000</v>
      </c>
      <c r="H1092" s="0" t="n">
        <v>5000</v>
      </c>
      <c r="I1092" s="0" t="s">
        <v>646</v>
      </c>
      <c r="J1092" s="0" t="s">
        <v>862</v>
      </c>
      <c r="K1092" s="0" t="s">
        <v>2730</v>
      </c>
      <c r="L1092" s="0" t="s">
        <v>767</v>
      </c>
      <c r="M1092" s="0" t="n">
        <v>1952.28650239607</v>
      </c>
      <c r="N1092" s="0" t="n">
        <v>2.54837551380761</v>
      </c>
      <c r="O1092" s="0" t="n">
        <v>1</v>
      </c>
      <c r="P1092" s="0" t="n">
        <v>5</v>
      </c>
      <c r="Q1092" s="0" t="n">
        <v>5</v>
      </c>
      <c r="R1092" s="0" t="n">
        <v>10</v>
      </c>
      <c r="S1092" s="0" t="n">
        <v>100</v>
      </c>
      <c r="T1092" s="0" t="n">
        <v>42</v>
      </c>
      <c r="U1092" s="0" t="n">
        <v>67</v>
      </c>
      <c r="V1092" s="0" t="n">
        <v>10</v>
      </c>
      <c r="W1092" s="0" t="n">
        <v>5</v>
      </c>
      <c r="X1092" s="0" t="n">
        <v>0.8</v>
      </c>
      <c r="Y1092" s="0" t="n">
        <v>1</v>
      </c>
      <c r="Z1092" s="0" t="s">
        <v>35</v>
      </c>
      <c r="AA1092" s="0" t="n">
        <v>10</v>
      </c>
      <c r="AB1092" s="0" t="n">
        <v>0.01</v>
      </c>
      <c r="AC1092" s="0" t="n">
        <f aca="false">V1092/O1092</f>
        <v>10</v>
      </c>
    </row>
    <row r="1093" customFormat="false" ht="12.8" hidden="false" customHeight="false" outlineLevel="0" collapsed="false">
      <c r="A1093" s="0" t="s">
        <v>2522</v>
      </c>
      <c r="B1093" s="0" t="s">
        <v>354</v>
      </c>
      <c r="C1093" s="0" t="n">
        <v>62.1780955791473</v>
      </c>
      <c r="D1093" s="0" t="n">
        <v>162724.931827322</v>
      </c>
      <c r="E1093" s="0" t="n">
        <v>31415.8754092049</v>
      </c>
      <c r="F1093" s="0" t="n">
        <v>11309.0564181171</v>
      </c>
      <c r="G1093" s="0" t="n">
        <v>100000</v>
      </c>
      <c r="H1093" s="0" t="n">
        <v>20000</v>
      </c>
      <c r="I1093" s="0" t="s">
        <v>787</v>
      </c>
      <c r="J1093" s="0" t="s">
        <v>2731</v>
      </c>
      <c r="K1093" s="0" t="s">
        <v>2732</v>
      </c>
      <c r="L1093" s="0" t="s">
        <v>866</v>
      </c>
      <c r="M1093" s="0" t="n">
        <v>10627.247635734</v>
      </c>
      <c r="N1093" s="0" t="n">
        <v>6.98711995006286</v>
      </c>
      <c r="O1093" s="0" t="n">
        <v>1</v>
      </c>
      <c r="P1093" s="0" t="n">
        <v>10</v>
      </c>
      <c r="Q1093" s="0" t="n">
        <v>10</v>
      </c>
      <c r="R1093" s="0" t="n">
        <v>20</v>
      </c>
      <c r="S1093" s="0" t="n">
        <v>100</v>
      </c>
      <c r="T1093" s="0" t="n">
        <v>73</v>
      </c>
      <c r="U1093" s="0" t="n">
        <v>68</v>
      </c>
      <c r="V1093" s="0" t="n">
        <v>20</v>
      </c>
      <c r="W1093" s="0" t="n">
        <v>10</v>
      </c>
      <c r="X1093" s="0" t="n">
        <v>0.8</v>
      </c>
      <c r="Y1093" s="0" t="n">
        <v>1</v>
      </c>
      <c r="Z1093" s="0" t="s">
        <v>35</v>
      </c>
      <c r="AA1093" s="0" t="n">
        <v>10</v>
      </c>
      <c r="AB1093" s="0" t="n">
        <v>0.01</v>
      </c>
      <c r="AC1093" s="0" t="n">
        <f aca="false">V1093/O1093</f>
        <v>20</v>
      </c>
    </row>
    <row r="1094" customFormat="false" ht="12.8" hidden="false" customHeight="false" outlineLevel="0" collapsed="false">
      <c r="A1094" s="0" t="s">
        <v>2522</v>
      </c>
      <c r="B1094" s="0" t="s">
        <v>359</v>
      </c>
      <c r="C1094" s="0" t="n">
        <v>16.4115345478057</v>
      </c>
      <c r="D1094" s="0" t="n">
        <v>141076.651902865</v>
      </c>
      <c r="E1094" s="0" t="n">
        <v>25408.0624572141</v>
      </c>
      <c r="F1094" s="0" t="n">
        <v>11668.589445651</v>
      </c>
      <c r="G1094" s="0" t="n">
        <v>70000</v>
      </c>
      <c r="H1094" s="0" t="n">
        <v>34000</v>
      </c>
      <c r="I1094" s="0" t="s">
        <v>2733</v>
      </c>
      <c r="J1094" s="0" t="s">
        <v>2734</v>
      </c>
      <c r="K1094" s="0" t="s">
        <v>2735</v>
      </c>
      <c r="L1094" s="0" t="s">
        <v>2736</v>
      </c>
      <c r="M1094" s="0" t="n">
        <v>16025.9603710532</v>
      </c>
      <c r="N1094" s="0" t="n">
        <v>12.8155711693736</v>
      </c>
      <c r="O1094" s="0" t="n">
        <v>4</v>
      </c>
      <c r="P1094" s="0" t="n">
        <v>7</v>
      </c>
      <c r="Q1094" s="0" t="n">
        <v>1.75</v>
      </c>
      <c r="R1094" s="0" t="n">
        <v>4.85714285714286</v>
      </c>
      <c r="S1094" s="0" t="n">
        <v>24.2857142857143</v>
      </c>
      <c r="T1094" s="0" t="n">
        <v>54</v>
      </c>
      <c r="U1094" s="0" t="n">
        <v>69</v>
      </c>
      <c r="V1094" s="0" t="n">
        <v>20</v>
      </c>
      <c r="W1094" s="0" t="n">
        <v>5</v>
      </c>
      <c r="X1094" s="0" t="n">
        <v>0.65</v>
      </c>
      <c r="Y1094" s="0" t="n">
        <v>100</v>
      </c>
      <c r="Z1094" s="0" t="s">
        <v>35</v>
      </c>
      <c r="AA1094" s="0" t="n">
        <v>10</v>
      </c>
      <c r="AB1094" s="0" t="n">
        <v>0.1</v>
      </c>
      <c r="AC1094" s="0" t="n">
        <f aca="false">V1094/O1094</f>
        <v>5</v>
      </c>
    </row>
    <row r="1095" customFormat="false" ht="12.8" hidden="false" customHeight="false" outlineLevel="0" collapsed="false">
      <c r="A1095" s="0" t="s">
        <v>2522</v>
      </c>
      <c r="B1095" s="0" t="s">
        <v>363</v>
      </c>
      <c r="C1095" s="0" t="n">
        <v>18.9274296760559</v>
      </c>
      <c r="D1095" s="0" t="n">
        <v>195986.718262094</v>
      </c>
      <c r="E1095" s="0" t="n">
        <v>41526.8055857544</v>
      </c>
      <c r="F1095" s="0" t="n">
        <v>11459.9126763399</v>
      </c>
      <c r="G1095" s="0" t="n">
        <v>130000</v>
      </c>
      <c r="H1095" s="0" t="n">
        <v>13000</v>
      </c>
      <c r="I1095" s="0" t="s">
        <v>2569</v>
      </c>
      <c r="J1095" s="0" t="s">
        <v>2737</v>
      </c>
      <c r="K1095" s="0" t="s">
        <v>2738</v>
      </c>
      <c r="L1095" s="0" t="s">
        <v>2739</v>
      </c>
      <c r="M1095" s="0" t="n">
        <v>37706.1057070678</v>
      </c>
      <c r="N1095" s="0" t="n">
        <v>23.822314747461</v>
      </c>
      <c r="O1095" s="0" t="n">
        <v>10</v>
      </c>
      <c r="P1095" s="0" t="n">
        <v>13</v>
      </c>
      <c r="Q1095" s="0" t="n">
        <v>1.3</v>
      </c>
      <c r="R1095" s="0" t="n">
        <v>1</v>
      </c>
      <c r="S1095" s="0" t="n">
        <v>10</v>
      </c>
      <c r="T1095" s="0" t="n">
        <v>60</v>
      </c>
      <c r="U1095" s="0" t="n">
        <v>70</v>
      </c>
      <c r="V1095" s="0" t="n">
        <v>10</v>
      </c>
      <c r="W1095" s="0" t="n">
        <v>10</v>
      </c>
      <c r="X1095" s="0" t="n">
        <v>0.65</v>
      </c>
      <c r="Y1095" s="0" t="n">
        <v>100</v>
      </c>
      <c r="Z1095" s="0" t="s">
        <v>35</v>
      </c>
      <c r="AA1095" s="0" t="n">
        <v>10</v>
      </c>
      <c r="AB1095" s="0" t="n">
        <v>0.1</v>
      </c>
      <c r="AC1095" s="0" t="n">
        <f aca="false">V1095/O1095</f>
        <v>1</v>
      </c>
    </row>
    <row r="1096" customFormat="false" ht="12.8" hidden="false" customHeight="false" outlineLevel="0" collapsed="false">
      <c r="A1096" s="0" t="s">
        <v>2522</v>
      </c>
      <c r="B1096" s="0" t="s">
        <v>368</v>
      </c>
      <c r="C1096" s="0" t="n">
        <v>21.2868292331695</v>
      </c>
      <c r="D1096" s="0" t="n">
        <v>97292.8943237358</v>
      </c>
      <c r="E1096" s="0" t="n">
        <v>18467.4357509469</v>
      </c>
      <c r="F1096" s="0" t="n">
        <v>6825.4585727889</v>
      </c>
      <c r="G1096" s="0" t="n">
        <v>60000</v>
      </c>
      <c r="H1096" s="0" t="n">
        <v>12000</v>
      </c>
      <c r="I1096" s="0" t="s">
        <v>787</v>
      </c>
      <c r="J1096" s="0" t="s">
        <v>2740</v>
      </c>
      <c r="K1096" s="0" t="s">
        <v>2741</v>
      </c>
      <c r="L1096" s="0" t="s">
        <v>790</v>
      </c>
      <c r="M1096" s="0" t="n">
        <v>2545.82356909071</v>
      </c>
      <c r="N1096" s="0" t="n">
        <v>2.68696810235255</v>
      </c>
      <c r="O1096" s="0" t="n">
        <v>1</v>
      </c>
      <c r="P1096" s="0" t="n">
        <v>6</v>
      </c>
      <c r="Q1096" s="0" t="n">
        <v>6</v>
      </c>
      <c r="R1096" s="0" t="n">
        <v>20</v>
      </c>
      <c r="S1096" s="0" t="n">
        <v>100</v>
      </c>
      <c r="T1096" s="0" t="n">
        <v>38</v>
      </c>
      <c r="U1096" s="0" t="n">
        <v>71</v>
      </c>
      <c r="V1096" s="0" t="n">
        <v>20</v>
      </c>
      <c r="W1096" s="0" t="n">
        <v>5</v>
      </c>
      <c r="X1096" s="0" t="n">
        <v>0.8</v>
      </c>
      <c r="Y1096" s="0" t="n">
        <v>100</v>
      </c>
      <c r="Z1096" s="0" t="s">
        <v>35</v>
      </c>
      <c r="AA1096" s="0" t="n">
        <v>10</v>
      </c>
      <c r="AB1096" s="0" t="n">
        <v>0.01</v>
      </c>
      <c r="AC1096" s="0" t="n">
        <f aca="false">V1096/O1096</f>
        <v>20</v>
      </c>
    </row>
    <row r="1097" customFormat="false" ht="12.8" hidden="false" customHeight="false" outlineLevel="0" collapsed="false">
      <c r="A1097" s="0" t="s">
        <v>2522</v>
      </c>
      <c r="B1097" s="0" t="s">
        <v>373</v>
      </c>
      <c r="C1097" s="0" t="n">
        <v>15.1483559608459</v>
      </c>
      <c r="D1097" s="0" t="n">
        <v>144388.721882966</v>
      </c>
      <c r="E1097" s="0" t="n">
        <v>25856.419105192</v>
      </c>
      <c r="F1097" s="0" t="n">
        <v>8532.30277777477</v>
      </c>
      <c r="G1097" s="0" t="n">
        <v>100000</v>
      </c>
      <c r="H1097" s="0" t="n">
        <v>10000</v>
      </c>
      <c r="I1097" s="0" t="s">
        <v>646</v>
      </c>
      <c r="J1097" s="0" t="s">
        <v>2742</v>
      </c>
      <c r="K1097" s="0" t="s">
        <v>2743</v>
      </c>
      <c r="L1097" s="0" t="s">
        <v>866</v>
      </c>
      <c r="M1097" s="0" t="n">
        <v>7064.51009355808</v>
      </c>
      <c r="N1097" s="0" t="n">
        <v>5.14440243384884</v>
      </c>
      <c r="O1097" s="0" t="n">
        <v>1</v>
      </c>
      <c r="P1097" s="0" t="n">
        <v>10</v>
      </c>
      <c r="Q1097" s="0" t="n">
        <v>10</v>
      </c>
      <c r="R1097" s="0" t="n">
        <v>10</v>
      </c>
      <c r="S1097" s="0" t="n">
        <v>100</v>
      </c>
      <c r="T1097" s="0" t="n">
        <v>52</v>
      </c>
      <c r="U1097" s="0" t="n">
        <v>72</v>
      </c>
      <c r="V1097" s="0" t="n">
        <v>10</v>
      </c>
      <c r="W1097" s="0" t="n">
        <v>10</v>
      </c>
      <c r="X1097" s="0" t="n">
        <v>0.8</v>
      </c>
      <c r="Y1097" s="0" t="n">
        <v>100</v>
      </c>
      <c r="Z1097" s="0" t="s">
        <v>35</v>
      </c>
      <c r="AA1097" s="0" t="n">
        <v>10</v>
      </c>
      <c r="AB1097" s="0" t="n">
        <v>0.01</v>
      </c>
      <c r="AC1097" s="0" t="n">
        <f aca="false">V1097/O1097</f>
        <v>10</v>
      </c>
    </row>
    <row r="1098" customFormat="false" ht="12.8" hidden="false" customHeight="false" outlineLevel="0" collapsed="false">
      <c r="A1098" s="0" t="s">
        <v>2522</v>
      </c>
      <c r="B1098" s="0" t="s">
        <v>378</v>
      </c>
      <c r="C1098" s="0" t="n">
        <v>7.04129385948181</v>
      </c>
      <c r="D1098" s="0" t="n">
        <v>65830.770384169</v>
      </c>
      <c r="E1098" s="0" t="n">
        <v>7766.06225271632</v>
      </c>
      <c r="F1098" s="0" t="n">
        <v>3064.70813145273</v>
      </c>
      <c r="G1098" s="0" t="n">
        <v>50000</v>
      </c>
      <c r="H1098" s="0" t="n">
        <v>5000</v>
      </c>
      <c r="I1098" s="0" t="s">
        <v>646</v>
      </c>
      <c r="J1098" s="0" t="s">
        <v>2744</v>
      </c>
      <c r="K1098" s="0" t="s">
        <v>2745</v>
      </c>
      <c r="L1098" s="0" t="s">
        <v>767</v>
      </c>
      <c r="M1098" s="0" t="n">
        <v>5040.4882185856</v>
      </c>
      <c r="N1098" s="0" t="n">
        <v>8.29160194528474</v>
      </c>
      <c r="O1098" s="0" t="n">
        <v>1</v>
      </c>
      <c r="P1098" s="0" t="n">
        <v>5</v>
      </c>
      <c r="Q1098" s="0" t="n">
        <v>5</v>
      </c>
      <c r="R1098" s="0" t="n">
        <v>10</v>
      </c>
      <c r="S1098" s="0" t="n">
        <v>100</v>
      </c>
      <c r="T1098" s="0" t="n">
        <v>32</v>
      </c>
      <c r="U1098" s="0" t="n">
        <v>73</v>
      </c>
      <c r="V1098" s="0" t="n">
        <v>10</v>
      </c>
      <c r="W1098" s="0" t="n">
        <v>5</v>
      </c>
      <c r="X1098" s="0" t="n">
        <v>0.65</v>
      </c>
      <c r="Y1098" s="0" t="n">
        <v>1</v>
      </c>
      <c r="Z1098" s="0" t="s">
        <v>114</v>
      </c>
      <c r="AA1098" s="0" t="n">
        <v>10</v>
      </c>
      <c r="AB1098" s="0" t="n">
        <v>0.01</v>
      </c>
      <c r="AC1098" s="0" t="n">
        <f aca="false">V1098/O1098</f>
        <v>10</v>
      </c>
    </row>
    <row r="1099" customFormat="false" ht="12.8" hidden="false" customHeight="false" outlineLevel="0" collapsed="false">
      <c r="A1099" s="0" t="s">
        <v>2522</v>
      </c>
      <c r="B1099" s="0" t="s">
        <v>382</v>
      </c>
      <c r="C1099" s="0" t="n">
        <v>46.6614127159118</v>
      </c>
      <c r="D1099" s="0" t="n">
        <v>126180.341304804</v>
      </c>
      <c r="E1099" s="0" t="n">
        <v>13084.5592241626</v>
      </c>
      <c r="F1099" s="0" t="n">
        <v>5095.78208064157</v>
      </c>
      <c r="G1099" s="0" t="n">
        <v>90000</v>
      </c>
      <c r="H1099" s="0" t="n">
        <v>18000</v>
      </c>
      <c r="I1099" s="0" t="s">
        <v>787</v>
      </c>
      <c r="J1099" s="0" t="s">
        <v>2746</v>
      </c>
      <c r="K1099" s="0" t="s">
        <v>2747</v>
      </c>
      <c r="L1099" s="0" t="s">
        <v>2702</v>
      </c>
      <c r="M1099" s="0" t="n">
        <v>1820.08752576804</v>
      </c>
      <c r="N1099" s="0" t="n">
        <v>1.46356047889865</v>
      </c>
      <c r="O1099" s="0" t="n">
        <v>1</v>
      </c>
      <c r="P1099" s="0" t="n">
        <v>9</v>
      </c>
      <c r="Q1099" s="0" t="n">
        <v>9</v>
      </c>
      <c r="R1099" s="0" t="n">
        <v>20</v>
      </c>
      <c r="S1099" s="0" t="n">
        <v>100</v>
      </c>
      <c r="T1099" s="0" t="n">
        <v>45</v>
      </c>
      <c r="U1099" s="0" t="n">
        <v>74</v>
      </c>
      <c r="V1099" s="0" t="n">
        <v>20</v>
      </c>
      <c r="W1099" s="0" t="n">
        <v>10</v>
      </c>
      <c r="X1099" s="0" t="n">
        <v>0.65</v>
      </c>
      <c r="Y1099" s="0" t="n">
        <v>1</v>
      </c>
      <c r="Z1099" s="0" t="s">
        <v>114</v>
      </c>
      <c r="AA1099" s="0" t="n">
        <v>10</v>
      </c>
      <c r="AB1099" s="0" t="n">
        <v>0.01</v>
      </c>
      <c r="AC1099" s="0" t="n">
        <f aca="false">V1099/O1099</f>
        <v>20</v>
      </c>
    </row>
    <row r="1100" customFormat="false" ht="12.8" hidden="false" customHeight="false" outlineLevel="0" collapsed="false">
      <c r="A1100" s="0" t="s">
        <v>2522</v>
      </c>
      <c r="B1100" s="0" t="s">
        <v>387</v>
      </c>
      <c r="C1100" s="0" t="n">
        <v>31.3978986740112</v>
      </c>
      <c r="D1100" s="0" t="n">
        <v>119677.84968814</v>
      </c>
      <c r="E1100" s="0" t="n">
        <v>18377.9816794239</v>
      </c>
      <c r="F1100" s="0" t="n">
        <v>7299.86800871665</v>
      </c>
      <c r="G1100" s="0" t="n">
        <v>60000</v>
      </c>
      <c r="H1100" s="0" t="n">
        <v>34000</v>
      </c>
      <c r="I1100" s="0" t="s">
        <v>2748</v>
      </c>
      <c r="J1100" s="0" t="s">
        <v>2749</v>
      </c>
      <c r="K1100" s="0" t="s">
        <v>2750</v>
      </c>
      <c r="L1100" s="0" t="s">
        <v>2751</v>
      </c>
      <c r="M1100" s="0" t="n">
        <v>32292.9932728396</v>
      </c>
      <c r="N1100" s="0" t="n">
        <v>36.9549079755484</v>
      </c>
      <c r="O1100" s="0" t="n">
        <v>2</v>
      </c>
      <c r="P1100" s="0" t="n">
        <v>6</v>
      </c>
      <c r="Q1100" s="0" t="n">
        <v>3</v>
      </c>
      <c r="R1100" s="0" t="n">
        <v>5.66666666666667</v>
      </c>
      <c r="S1100" s="0" t="n">
        <v>56.6666666666667</v>
      </c>
      <c r="T1100" s="0" t="n">
        <v>90</v>
      </c>
      <c r="U1100" s="0" t="n">
        <v>75</v>
      </c>
      <c r="V1100" s="0" t="n">
        <v>10</v>
      </c>
      <c r="W1100" s="0" t="n">
        <v>5</v>
      </c>
      <c r="X1100" s="0" t="n">
        <v>0.8</v>
      </c>
      <c r="Y1100" s="0" t="n">
        <v>1</v>
      </c>
      <c r="Z1100" s="0" t="s">
        <v>114</v>
      </c>
      <c r="AA1100" s="0" t="n">
        <v>10</v>
      </c>
      <c r="AB1100" s="0" t="n">
        <v>0.1</v>
      </c>
      <c r="AC1100" s="0" t="n">
        <f aca="false">V1100/O1100</f>
        <v>5</v>
      </c>
    </row>
    <row r="1101" customFormat="false" ht="12.8" hidden="false" customHeight="false" outlineLevel="0" collapsed="false">
      <c r="A1101" s="0" t="s">
        <v>2522</v>
      </c>
      <c r="B1101" s="0" t="s">
        <v>392</v>
      </c>
      <c r="C1101" s="0" t="n">
        <v>73.2015597820282</v>
      </c>
      <c r="D1101" s="0" t="n">
        <v>222380.16042578</v>
      </c>
      <c r="E1101" s="0" t="n">
        <v>21097.9146471753</v>
      </c>
      <c r="F1101" s="0" t="n">
        <v>11282.2457786048</v>
      </c>
      <c r="G1101" s="0" t="n">
        <v>120000</v>
      </c>
      <c r="H1101" s="0" t="n">
        <v>70000</v>
      </c>
      <c r="I1101" s="0" t="s">
        <v>2752</v>
      </c>
      <c r="J1101" s="0" t="s">
        <v>2753</v>
      </c>
      <c r="K1101" s="0" t="s">
        <v>2754</v>
      </c>
      <c r="L1101" s="0" t="s">
        <v>2755</v>
      </c>
      <c r="M1101" s="0" t="n">
        <v>33528.2305486682</v>
      </c>
      <c r="N1101" s="0" t="n">
        <v>17.7537134889145</v>
      </c>
      <c r="O1101" s="0" t="n">
        <v>4</v>
      </c>
      <c r="P1101" s="0" t="n">
        <v>12</v>
      </c>
      <c r="Q1101" s="0" t="n">
        <v>3</v>
      </c>
      <c r="R1101" s="0" t="n">
        <v>5.83333333333333</v>
      </c>
      <c r="S1101" s="0" t="n">
        <v>29.1666666666667</v>
      </c>
      <c r="T1101" s="0" t="n">
        <v>109</v>
      </c>
      <c r="U1101" s="0" t="n">
        <v>76</v>
      </c>
      <c r="V1101" s="0" t="n">
        <v>20</v>
      </c>
      <c r="W1101" s="0" t="n">
        <v>10</v>
      </c>
      <c r="X1101" s="0" t="n">
        <v>0.8</v>
      </c>
      <c r="Y1101" s="0" t="n">
        <v>1</v>
      </c>
      <c r="Z1101" s="0" t="s">
        <v>114</v>
      </c>
      <c r="AA1101" s="0" t="n">
        <v>10</v>
      </c>
      <c r="AB1101" s="0" t="n">
        <v>0.1</v>
      </c>
      <c r="AC1101" s="0" t="n">
        <f aca="false">V1101/O1101</f>
        <v>5</v>
      </c>
    </row>
    <row r="1102" customFormat="false" ht="12.8" hidden="false" customHeight="false" outlineLevel="0" collapsed="false">
      <c r="A1102" s="0" t="s">
        <v>2522</v>
      </c>
      <c r="B1102" s="0" t="s">
        <v>397</v>
      </c>
      <c r="C1102" s="0" t="n">
        <v>21.6784605979919</v>
      </c>
      <c r="D1102" s="0" t="n">
        <v>77605.6527059036</v>
      </c>
      <c r="E1102" s="0" t="n">
        <v>11663.1877777059</v>
      </c>
      <c r="F1102" s="0" t="n">
        <v>5942.46492819772</v>
      </c>
      <c r="G1102" s="0" t="n">
        <v>50000</v>
      </c>
      <c r="H1102" s="0" t="n">
        <v>10000</v>
      </c>
      <c r="I1102" s="0" t="s">
        <v>787</v>
      </c>
      <c r="J1102" s="0" t="s">
        <v>2756</v>
      </c>
      <c r="K1102" s="0" t="s">
        <v>2757</v>
      </c>
      <c r="L1102" s="0" t="s">
        <v>767</v>
      </c>
      <c r="M1102" s="0" t="n">
        <v>5216.43070248651</v>
      </c>
      <c r="N1102" s="0" t="n">
        <v>7.20608753363901</v>
      </c>
      <c r="O1102" s="0" t="n">
        <v>1</v>
      </c>
      <c r="P1102" s="0" t="n">
        <v>5</v>
      </c>
      <c r="Q1102" s="0" t="n">
        <v>5</v>
      </c>
      <c r="R1102" s="0" t="n">
        <v>20</v>
      </c>
      <c r="S1102" s="0" t="n">
        <v>100</v>
      </c>
      <c r="T1102" s="0" t="n">
        <v>36</v>
      </c>
      <c r="U1102" s="0" t="n">
        <v>77</v>
      </c>
      <c r="V1102" s="0" t="n">
        <v>20</v>
      </c>
      <c r="W1102" s="0" t="n">
        <v>5</v>
      </c>
      <c r="X1102" s="0" t="n">
        <v>0.65</v>
      </c>
      <c r="Y1102" s="0" t="n">
        <v>100</v>
      </c>
      <c r="Z1102" s="0" t="s">
        <v>114</v>
      </c>
      <c r="AA1102" s="0" t="n">
        <v>10</v>
      </c>
      <c r="AB1102" s="0" t="n">
        <v>0.01</v>
      </c>
      <c r="AC1102" s="0" t="n">
        <f aca="false">V1102/O1102</f>
        <v>20</v>
      </c>
    </row>
    <row r="1103" customFormat="false" ht="12.8" hidden="false" customHeight="false" outlineLevel="0" collapsed="false">
      <c r="A1103" s="0" t="s">
        <v>2522</v>
      </c>
      <c r="B1103" s="0" t="s">
        <v>401</v>
      </c>
      <c r="C1103" s="0" t="n">
        <v>11.9587354660034</v>
      </c>
      <c r="D1103" s="0" t="n">
        <v>112985.489447162</v>
      </c>
      <c r="E1103" s="0" t="n">
        <v>18985.6787274443</v>
      </c>
      <c r="F1103" s="0" t="n">
        <v>5999.8107197178</v>
      </c>
      <c r="G1103" s="0" t="n">
        <v>80000</v>
      </c>
      <c r="H1103" s="0" t="n">
        <v>8000</v>
      </c>
      <c r="I1103" s="0" t="s">
        <v>646</v>
      </c>
      <c r="J1103" s="0" t="s">
        <v>2758</v>
      </c>
      <c r="K1103" s="0" t="s">
        <v>2759</v>
      </c>
      <c r="L1103" s="0" t="s">
        <v>649</v>
      </c>
      <c r="M1103" s="0" t="n">
        <v>2206.51230801988</v>
      </c>
      <c r="N1103" s="0" t="n">
        <v>1.99181502213044</v>
      </c>
      <c r="O1103" s="0" t="n">
        <v>1</v>
      </c>
      <c r="P1103" s="0" t="n">
        <v>8</v>
      </c>
      <c r="Q1103" s="0" t="n">
        <v>8</v>
      </c>
      <c r="R1103" s="0" t="n">
        <v>10</v>
      </c>
      <c r="S1103" s="0" t="n">
        <v>100</v>
      </c>
      <c r="T1103" s="0" t="n">
        <v>49</v>
      </c>
      <c r="U1103" s="0" t="n">
        <v>78</v>
      </c>
      <c r="V1103" s="0" t="n">
        <v>10</v>
      </c>
      <c r="W1103" s="0" t="n">
        <v>10</v>
      </c>
      <c r="X1103" s="0" t="n">
        <v>0.65</v>
      </c>
      <c r="Y1103" s="0" t="n">
        <v>100</v>
      </c>
      <c r="Z1103" s="0" t="s">
        <v>114</v>
      </c>
      <c r="AA1103" s="0" t="n">
        <v>10</v>
      </c>
      <c r="AB1103" s="0" t="n">
        <v>0.01</v>
      </c>
      <c r="AC1103" s="0" t="n">
        <f aca="false">V1103/O1103</f>
        <v>10</v>
      </c>
    </row>
    <row r="1104" customFormat="false" ht="12.8" hidden="false" customHeight="false" outlineLevel="0" collapsed="false">
      <c r="A1104" s="0" t="s">
        <v>2522</v>
      </c>
      <c r="B1104" s="0" t="s">
        <v>406</v>
      </c>
      <c r="C1104" s="0" t="n">
        <v>24.8112397193908</v>
      </c>
      <c r="D1104" s="0" t="n">
        <v>164830.318504417</v>
      </c>
      <c r="E1104" s="0" t="n">
        <v>21248.7024116743</v>
      </c>
      <c r="F1104" s="0" t="n">
        <v>20581.6160927427</v>
      </c>
      <c r="G1104" s="0" t="n">
        <v>70000</v>
      </c>
      <c r="H1104" s="0" t="n">
        <v>53000</v>
      </c>
      <c r="I1104" s="0" t="s">
        <v>2760</v>
      </c>
      <c r="J1104" s="0" t="s">
        <v>2761</v>
      </c>
      <c r="K1104" s="0" t="s">
        <v>2762</v>
      </c>
      <c r="L1104" s="0" t="s">
        <v>2763</v>
      </c>
      <c r="M1104" s="0" t="n">
        <v>26199.9567299293</v>
      </c>
      <c r="N1104" s="0" t="n">
        <v>18.8991476286769</v>
      </c>
      <c r="O1104" s="0" t="n">
        <v>3</v>
      </c>
      <c r="P1104" s="0" t="n">
        <v>7</v>
      </c>
      <c r="Q1104" s="0" t="n">
        <v>2.33333333333333</v>
      </c>
      <c r="R1104" s="0" t="n">
        <v>7.57142857142857</v>
      </c>
      <c r="S1104" s="0" t="n">
        <v>37.8571428571429</v>
      </c>
      <c r="T1104" s="0" t="n">
        <v>53</v>
      </c>
      <c r="U1104" s="0" t="n">
        <v>79</v>
      </c>
      <c r="V1104" s="0" t="n">
        <v>20</v>
      </c>
      <c r="W1104" s="0" t="n">
        <v>5</v>
      </c>
      <c r="X1104" s="0" t="n">
        <v>0.8</v>
      </c>
      <c r="Y1104" s="0" t="n">
        <v>100</v>
      </c>
      <c r="Z1104" s="0" t="s">
        <v>114</v>
      </c>
      <c r="AA1104" s="0" t="n">
        <v>10</v>
      </c>
      <c r="AB1104" s="0" t="n">
        <v>0.1</v>
      </c>
      <c r="AC1104" s="0" t="n">
        <f aca="false">V1104/O1104</f>
        <v>6.66666666666667</v>
      </c>
    </row>
    <row r="1105" customFormat="false" ht="12.8" hidden="false" customHeight="false" outlineLevel="0" collapsed="false">
      <c r="A1105" s="0" t="s">
        <v>2522</v>
      </c>
      <c r="B1105" s="0" t="s">
        <v>411</v>
      </c>
      <c r="C1105" s="0" t="n">
        <v>20.6614341735839</v>
      </c>
      <c r="D1105" s="0" t="n">
        <v>181497.783313339</v>
      </c>
      <c r="E1105" s="0" t="n">
        <v>33780.4241659302</v>
      </c>
      <c r="F1105" s="0" t="n">
        <v>9717.35914740931</v>
      </c>
      <c r="G1105" s="0" t="n">
        <v>110000</v>
      </c>
      <c r="H1105" s="0" t="n">
        <v>28000</v>
      </c>
      <c r="I1105" s="0" t="s">
        <v>2764</v>
      </c>
      <c r="J1105" s="0" t="s">
        <v>2765</v>
      </c>
      <c r="K1105" s="0" t="s">
        <v>2766</v>
      </c>
      <c r="L1105" s="0" t="s">
        <v>2767</v>
      </c>
      <c r="M1105" s="0" t="n">
        <v>25685.1359195974</v>
      </c>
      <c r="N1105" s="0" t="n">
        <v>16.4846283977772</v>
      </c>
      <c r="O1105" s="0" t="n">
        <v>5</v>
      </c>
      <c r="P1105" s="0" t="n">
        <v>11</v>
      </c>
      <c r="Q1105" s="0" t="n">
        <v>2.2</v>
      </c>
      <c r="R1105" s="0" t="n">
        <v>2.54545454545455</v>
      </c>
      <c r="S1105" s="0" t="n">
        <v>25.4545454545455</v>
      </c>
      <c r="T1105" s="0" t="n">
        <v>105</v>
      </c>
      <c r="U1105" s="0" t="n">
        <v>80</v>
      </c>
      <c r="V1105" s="0" t="n">
        <v>10</v>
      </c>
      <c r="W1105" s="0" t="n">
        <v>10</v>
      </c>
      <c r="X1105" s="0" t="n">
        <v>0.8</v>
      </c>
      <c r="Y1105" s="0" t="n">
        <v>100</v>
      </c>
      <c r="Z1105" s="0" t="s">
        <v>114</v>
      </c>
      <c r="AA1105" s="0" t="n">
        <v>10</v>
      </c>
      <c r="AB1105" s="0" t="n">
        <v>0.1</v>
      </c>
      <c r="AC1105" s="0" t="n">
        <f aca="false">V1105/O1105</f>
        <v>2</v>
      </c>
    </row>
    <row r="1106" customFormat="false" ht="12.8" hidden="false" customHeight="false" outlineLevel="0" collapsed="false">
      <c r="A1106" s="0" t="s">
        <v>2522</v>
      </c>
      <c r="B1106" s="0" t="s">
        <v>416</v>
      </c>
      <c r="C1106" s="0" t="n">
        <v>4.11585116386413</v>
      </c>
      <c r="D1106" s="0" t="n">
        <v>499782.736258452</v>
      </c>
      <c r="E1106" s="0" t="n">
        <v>44459.0300840532</v>
      </c>
      <c r="F1106" s="0" t="n">
        <v>15323.7061743993</v>
      </c>
      <c r="G1106" s="0" t="n">
        <v>400000</v>
      </c>
      <c r="H1106" s="0" t="n">
        <v>40000</v>
      </c>
      <c r="I1106" s="0" t="s">
        <v>646</v>
      </c>
      <c r="J1106" s="0" t="s">
        <v>2768</v>
      </c>
      <c r="K1106" s="0" t="s">
        <v>2769</v>
      </c>
      <c r="L1106" s="0" t="s">
        <v>982</v>
      </c>
      <c r="M1106" s="0" t="n">
        <v>37611.0490122254</v>
      </c>
      <c r="N1106" s="0" t="n">
        <v>8.13789551591196</v>
      </c>
      <c r="O1106" s="0" t="n">
        <v>1</v>
      </c>
      <c r="P1106" s="0" t="n">
        <v>4</v>
      </c>
      <c r="Q1106" s="0" t="n">
        <v>4</v>
      </c>
      <c r="R1106" s="0" t="n">
        <v>10</v>
      </c>
      <c r="S1106" s="0" t="n">
        <v>100</v>
      </c>
      <c r="T1106" s="0" t="n">
        <v>65</v>
      </c>
      <c r="U1106" s="0" t="n">
        <v>81</v>
      </c>
      <c r="V1106" s="0" t="n">
        <v>10</v>
      </c>
      <c r="W1106" s="0" t="n">
        <v>5</v>
      </c>
      <c r="X1106" s="0" t="n">
        <v>0.65</v>
      </c>
      <c r="Y1106" s="0" t="n">
        <v>1</v>
      </c>
      <c r="Z1106" s="0" t="s">
        <v>35</v>
      </c>
      <c r="AA1106" s="0" t="n">
        <v>100</v>
      </c>
      <c r="AB1106" s="0" t="n">
        <v>0.01</v>
      </c>
      <c r="AC1106" s="0" t="n">
        <f aca="false">V1106/O1106</f>
        <v>10</v>
      </c>
    </row>
    <row r="1107" customFormat="false" ht="12.8" hidden="false" customHeight="false" outlineLevel="0" collapsed="false">
      <c r="A1107" s="0" t="s">
        <v>2522</v>
      </c>
      <c r="B1107" s="0" t="s">
        <v>420</v>
      </c>
      <c r="C1107" s="0" t="n">
        <v>31.2573904991149</v>
      </c>
      <c r="D1107" s="0" t="n">
        <v>1028190.20658921</v>
      </c>
      <c r="E1107" s="0" t="n">
        <v>47289.996139</v>
      </c>
      <c r="F1107" s="0" t="n">
        <v>20900.2104502197</v>
      </c>
      <c r="G1107" s="0" t="n">
        <v>800000</v>
      </c>
      <c r="H1107" s="0" t="n">
        <v>160000</v>
      </c>
      <c r="I1107" s="0" t="s">
        <v>787</v>
      </c>
      <c r="J1107" s="0" t="s">
        <v>2770</v>
      </c>
      <c r="K1107" s="0" t="s">
        <v>2771</v>
      </c>
      <c r="L1107" s="0" t="s">
        <v>649</v>
      </c>
      <c r="M1107" s="0" t="n">
        <v>-61607.7219318206</v>
      </c>
      <c r="N1107" s="0" t="n">
        <v>-5.65313259637299</v>
      </c>
      <c r="O1107" s="0" t="n">
        <v>1</v>
      </c>
      <c r="P1107" s="0" t="n">
        <v>8</v>
      </c>
      <c r="Q1107" s="0" t="n">
        <v>8</v>
      </c>
      <c r="R1107" s="0" t="n">
        <v>20</v>
      </c>
      <c r="S1107" s="0" t="n">
        <v>100</v>
      </c>
      <c r="T1107" s="0" t="n">
        <v>101</v>
      </c>
      <c r="U1107" s="0" t="n">
        <v>82</v>
      </c>
      <c r="V1107" s="0" t="n">
        <v>20</v>
      </c>
      <c r="W1107" s="0" t="n">
        <v>10</v>
      </c>
      <c r="X1107" s="0" t="n">
        <v>0.65</v>
      </c>
      <c r="Y1107" s="0" t="n">
        <v>1</v>
      </c>
      <c r="Z1107" s="0" t="s">
        <v>35</v>
      </c>
      <c r="AA1107" s="0" t="n">
        <v>100</v>
      </c>
      <c r="AB1107" s="0" t="n">
        <v>0.01</v>
      </c>
      <c r="AC1107" s="0" t="n">
        <f aca="false">V1107/O1107</f>
        <v>20</v>
      </c>
    </row>
    <row r="1108" customFormat="false" ht="12.8" hidden="false" customHeight="false" outlineLevel="0" collapsed="false">
      <c r="A1108" s="0" t="s">
        <v>2522</v>
      </c>
      <c r="B1108" s="0" t="s">
        <v>424</v>
      </c>
      <c r="C1108" s="0" t="n">
        <v>6.58414125442504</v>
      </c>
      <c r="D1108" s="0" t="n">
        <v>934230.54878016</v>
      </c>
      <c r="E1108" s="0" t="n">
        <v>115202.891230615</v>
      </c>
      <c r="F1108" s="0" t="n">
        <v>39027.6575495455</v>
      </c>
      <c r="G1108" s="0" t="n">
        <v>600000</v>
      </c>
      <c r="H1108" s="0" t="n">
        <v>180000</v>
      </c>
      <c r="I1108" s="0" t="s">
        <v>2772</v>
      </c>
      <c r="J1108" s="0" t="s">
        <v>2773</v>
      </c>
      <c r="K1108" s="0" t="s">
        <v>2774</v>
      </c>
      <c r="L1108" s="0" t="s">
        <v>2493</v>
      </c>
      <c r="M1108" s="0" t="n">
        <v>220592.334387622</v>
      </c>
      <c r="N1108" s="0" t="n">
        <v>30.9109475836288</v>
      </c>
      <c r="O1108" s="0" t="n">
        <v>4</v>
      </c>
      <c r="P1108" s="0" t="n">
        <v>6</v>
      </c>
      <c r="Q1108" s="0" t="n">
        <v>1.5</v>
      </c>
      <c r="R1108" s="0" t="n">
        <v>3</v>
      </c>
      <c r="S1108" s="0" t="n">
        <v>30</v>
      </c>
      <c r="T1108" s="0" t="n">
        <v>172</v>
      </c>
      <c r="U1108" s="0" t="n">
        <v>83</v>
      </c>
      <c r="V1108" s="0" t="n">
        <v>10</v>
      </c>
      <c r="W1108" s="0" t="n">
        <v>5</v>
      </c>
      <c r="X1108" s="0" t="n">
        <v>0.8</v>
      </c>
      <c r="Y1108" s="0" t="n">
        <v>1</v>
      </c>
      <c r="Z1108" s="0" t="s">
        <v>35</v>
      </c>
      <c r="AA1108" s="0" t="n">
        <v>100</v>
      </c>
      <c r="AB1108" s="0" t="n">
        <v>0.1</v>
      </c>
      <c r="AC1108" s="0" t="n">
        <f aca="false">V1108/O1108</f>
        <v>2.5</v>
      </c>
    </row>
    <row r="1109" customFormat="false" ht="12.8" hidden="false" customHeight="false" outlineLevel="0" collapsed="false">
      <c r="A1109" s="0" t="s">
        <v>2522</v>
      </c>
      <c r="B1109" s="0" t="s">
        <v>428</v>
      </c>
      <c r="C1109" s="0" t="n">
        <v>54.8434064388275</v>
      </c>
      <c r="D1109" s="0" t="n">
        <v>1626692.45356378</v>
      </c>
      <c r="E1109" s="0" t="n">
        <v>162536.076841987</v>
      </c>
      <c r="F1109" s="0" t="n">
        <v>44156.3767217973</v>
      </c>
      <c r="G1109" s="0" t="n">
        <v>1100000</v>
      </c>
      <c r="H1109" s="0" t="n">
        <v>320000</v>
      </c>
      <c r="I1109" s="0" t="s">
        <v>2775</v>
      </c>
      <c r="J1109" s="0" t="s">
        <v>2776</v>
      </c>
      <c r="K1109" s="0" t="s">
        <v>2777</v>
      </c>
      <c r="L1109" s="0" t="s">
        <v>2778</v>
      </c>
      <c r="M1109" s="0" t="n">
        <v>37978.6675636998</v>
      </c>
      <c r="N1109" s="0" t="n">
        <v>2.39052923807748</v>
      </c>
      <c r="O1109" s="0" t="n">
        <v>8</v>
      </c>
      <c r="P1109" s="0" t="n">
        <v>11</v>
      </c>
      <c r="Q1109" s="0" t="n">
        <v>1.375</v>
      </c>
      <c r="R1109" s="0" t="n">
        <v>2.90909090909091</v>
      </c>
      <c r="S1109" s="0" t="n">
        <v>14.5454545454545</v>
      </c>
      <c r="T1109" s="0" t="n">
        <v>360</v>
      </c>
      <c r="U1109" s="0" t="n">
        <v>84</v>
      </c>
      <c r="V1109" s="0" t="n">
        <v>20</v>
      </c>
      <c r="W1109" s="0" t="n">
        <v>10</v>
      </c>
      <c r="X1109" s="0" t="n">
        <v>0.8</v>
      </c>
      <c r="Y1109" s="0" t="n">
        <v>1</v>
      </c>
      <c r="Z1109" s="0" t="s">
        <v>35</v>
      </c>
      <c r="AA1109" s="0" t="n">
        <v>100</v>
      </c>
      <c r="AB1109" s="0" t="n">
        <v>0.1</v>
      </c>
      <c r="AC1109" s="0" t="n">
        <f aca="false">V1109/O1109</f>
        <v>2.5</v>
      </c>
    </row>
    <row r="1110" customFormat="false" ht="12.8" hidden="false" customHeight="false" outlineLevel="0" collapsed="false">
      <c r="A1110" s="0" t="s">
        <v>2522</v>
      </c>
      <c r="B1110" s="0" t="s">
        <v>433</v>
      </c>
      <c r="C1110" s="0" t="n">
        <v>13.8329496383667</v>
      </c>
      <c r="D1110" s="0" t="n">
        <v>576427.024186432</v>
      </c>
      <c r="E1110" s="0" t="n">
        <v>107244.933162436</v>
      </c>
      <c r="F1110" s="0" t="n">
        <v>29182.0910239965</v>
      </c>
      <c r="G1110" s="0" t="n">
        <v>400000</v>
      </c>
      <c r="H1110" s="0" t="n">
        <v>40000</v>
      </c>
      <c r="I1110" s="0" t="s">
        <v>2779</v>
      </c>
      <c r="J1110" s="0" t="s">
        <v>2780</v>
      </c>
      <c r="K1110" s="0" t="s">
        <v>2781</v>
      </c>
      <c r="L1110" s="0" t="s">
        <v>700</v>
      </c>
      <c r="M1110" s="0" t="n">
        <v>3638.85450882092</v>
      </c>
      <c r="N1110" s="0" t="n">
        <v>0.635288000251299</v>
      </c>
      <c r="O1110" s="0" t="n">
        <v>2</v>
      </c>
      <c r="P1110" s="0" t="n">
        <v>4</v>
      </c>
      <c r="Q1110" s="0" t="n">
        <v>2</v>
      </c>
      <c r="R1110" s="0" t="n">
        <v>10</v>
      </c>
      <c r="S1110" s="0" t="n">
        <v>50</v>
      </c>
      <c r="T1110" s="0" t="n">
        <v>312</v>
      </c>
      <c r="U1110" s="0" t="n">
        <v>85</v>
      </c>
      <c r="V1110" s="0" t="n">
        <v>20</v>
      </c>
      <c r="W1110" s="0" t="n">
        <v>5</v>
      </c>
      <c r="X1110" s="0" t="n">
        <v>0.65</v>
      </c>
      <c r="Y1110" s="0" t="n">
        <v>100</v>
      </c>
      <c r="Z1110" s="0" t="s">
        <v>35</v>
      </c>
      <c r="AA1110" s="0" t="n">
        <v>100</v>
      </c>
      <c r="AB1110" s="0" t="n">
        <v>0.01</v>
      </c>
      <c r="AC1110" s="0" t="n">
        <f aca="false">V1110/O1110</f>
        <v>10</v>
      </c>
    </row>
    <row r="1111" customFormat="false" ht="12.8" hidden="false" customHeight="false" outlineLevel="0" collapsed="false">
      <c r="A1111" s="0" t="s">
        <v>2522</v>
      </c>
      <c r="B1111" s="0" t="s">
        <v>437</v>
      </c>
      <c r="C1111" s="0" t="n">
        <v>10.6088500022888</v>
      </c>
      <c r="D1111" s="0" t="n">
        <v>974962.261882043</v>
      </c>
      <c r="E1111" s="0" t="n">
        <v>67656.9231091983</v>
      </c>
      <c r="F1111" s="0" t="n">
        <v>27305.3387728446</v>
      </c>
      <c r="G1111" s="0" t="n">
        <v>800000</v>
      </c>
      <c r="H1111" s="0" t="n">
        <v>80000</v>
      </c>
      <c r="I1111" s="0" t="s">
        <v>646</v>
      </c>
      <c r="J1111" s="0" t="s">
        <v>2782</v>
      </c>
      <c r="K1111" s="0" t="s">
        <v>2783</v>
      </c>
      <c r="L1111" s="0" t="s">
        <v>649</v>
      </c>
      <c r="M1111" s="0" t="n">
        <v>-3934.56209567864</v>
      </c>
      <c r="N1111" s="0" t="n">
        <v>-0.401938386079408</v>
      </c>
      <c r="O1111" s="0" t="n">
        <v>1</v>
      </c>
      <c r="P1111" s="0" t="n">
        <v>8</v>
      </c>
      <c r="Q1111" s="0" t="n">
        <v>8</v>
      </c>
      <c r="R1111" s="0" t="n">
        <v>10</v>
      </c>
      <c r="S1111" s="0" t="n">
        <v>100</v>
      </c>
      <c r="T1111" s="0" t="n">
        <v>115</v>
      </c>
      <c r="U1111" s="0" t="n">
        <v>86</v>
      </c>
      <c r="V1111" s="0" t="n">
        <v>10</v>
      </c>
      <c r="W1111" s="0" t="n">
        <v>10</v>
      </c>
      <c r="X1111" s="0" t="n">
        <v>0.65</v>
      </c>
      <c r="Y1111" s="0" t="n">
        <v>100</v>
      </c>
      <c r="Z1111" s="0" t="s">
        <v>35</v>
      </c>
      <c r="AA1111" s="0" t="n">
        <v>100</v>
      </c>
      <c r="AB1111" s="0" t="n">
        <v>0.01</v>
      </c>
      <c r="AC1111" s="0" t="n">
        <f aca="false">V1111/O1111</f>
        <v>10</v>
      </c>
    </row>
    <row r="1112" customFormat="false" ht="12.8" hidden="false" customHeight="false" outlineLevel="0" collapsed="false">
      <c r="A1112" s="0" t="s">
        <v>2522</v>
      </c>
      <c r="B1112" s="0" t="s">
        <v>442</v>
      </c>
      <c r="C1112" s="0" t="n">
        <v>16.0408434867858</v>
      </c>
      <c r="D1112" s="0" t="n">
        <v>1142038.61409985</v>
      </c>
      <c r="E1112" s="0" t="n">
        <v>53306.0524537921</v>
      </c>
      <c r="F1112" s="0" t="n">
        <v>18732.5616460584</v>
      </c>
      <c r="G1112" s="0" t="n">
        <v>600000</v>
      </c>
      <c r="H1112" s="0" t="n">
        <v>470000</v>
      </c>
      <c r="I1112" s="0" t="s">
        <v>2784</v>
      </c>
      <c r="J1112" s="0" t="s">
        <v>2785</v>
      </c>
      <c r="K1112" s="0" t="s">
        <v>2786</v>
      </c>
      <c r="L1112" s="0" t="s">
        <v>2661</v>
      </c>
      <c r="M1112" s="0" t="n">
        <v>241334.480359635</v>
      </c>
      <c r="N1112" s="0" t="n">
        <v>26.7939794344546</v>
      </c>
      <c r="O1112" s="0" t="n">
        <v>3</v>
      </c>
      <c r="P1112" s="0" t="n">
        <v>6</v>
      </c>
      <c r="Q1112" s="0" t="n">
        <v>2</v>
      </c>
      <c r="R1112" s="0" t="n">
        <v>7.83333333333333</v>
      </c>
      <c r="S1112" s="0" t="n">
        <v>39.1666666666667</v>
      </c>
      <c r="T1112" s="0" t="n">
        <v>140</v>
      </c>
      <c r="U1112" s="0" t="n">
        <v>87</v>
      </c>
      <c r="V1112" s="0" t="n">
        <v>20</v>
      </c>
      <c r="W1112" s="0" t="n">
        <v>5</v>
      </c>
      <c r="X1112" s="0" t="n">
        <v>0.8</v>
      </c>
      <c r="Y1112" s="0" t="n">
        <v>100</v>
      </c>
      <c r="Z1112" s="0" t="s">
        <v>35</v>
      </c>
      <c r="AA1112" s="0" t="n">
        <v>100</v>
      </c>
      <c r="AB1112" s="0" t="n">
        <v>0.1</v>
      </c>
      <c r="AC1112" s="0" t="n">
        <f aca="false">V1112/O1112</f>
        <v>6.66666666666667</v>
      </c>
    </row>
    <row r="1113" customFormat="false" ht="12.8" hidden="false" customHeight="false" outlineLevel="0" collapsed="false">
      <c r="A1113" s="0" t="s">
        <v>2522</v>
      </c>
      <c r="B1113" s="0" t="s">
        <v>446</v>
      </c>
      <c r="C1113" s="0" t="n">
        <v>12.9405107498168</v>
      </c>
      <c r="D1113" s="0" t="n">
        <v>1374395.94155917</v>
      </c>
      <c r="E1113" s="0" t="n">
        <v>48704.306387409</v>
      </c>
      <c r="F1113" s="0" t="n">
        <v>15691.6351717691</v>
      </c>
      <c r="G1113" s="0" t="n">
        <v>1100000</v>
      </c>
      <c r="H1113" s="0" t="n">
        <v>210000</v>
      </c>
      <c r="I1113" s="0" t="s">
        <v>2787</v>
      </c>
      <c r="J1113" s="0" t="s">
        <v>2788</v>
      </c>
      <c r="K1113" s="0" t="s">
        <v>2789</v>
      </c>
      <c r="L1113" s="0" t="s">
        <v>2790</v>
      </c>
      <c r="M1113" s="0" t="n">
        <v>111093.998292035</v>
      </c>
      <c r="N1113" s="0" t="n">
        <v>8.79393868458123</v>
      </c>
      <c r="O1113" s="0" t="n">
        <v>5</v>
      </c>
      <c r="P1113" s="0" t="n">
        <v>11</v>
      </c>
      <c r="Q1113" s="0" t="n">
        <v>2.2</v>
      </c>
      <c r="R1113" s="0" t="n">
        <v>1.90909090909091</v>
      </c>
      <c r="S1113" s="0" t="n">
        <v>19.0909090909091</v>
      </c>
      <c r="T1113" s="0" t="n">
        <v>102</v>
      </c>
      <c r="U1113" s="0" t="n">
        <v>88</v>
      </c>
      <c r="V1113" s="0" t="n">
        <v>10</v>
      </c>
      <c r="W1113" s="0" t="n">
        <v>10</v>
      </c>
      <c r="X1113" s="0" t="n">
        <v>0.8</v>
      </c>
      <c r="Y1113" s="0" t="n">
        <v>100</v>
      </c>
      <c r="Z1113" s="0" t="s">
        <v>35</v>
      </c>
      <c r="AA1113" s="0" t="n">
        <v>100</v>
      </c>
      <c r="AB1113" s="0" t="n">
        <v>0.1</v>
      </c>
      <c r="AC1113" s="0" t="n">
        <f aca="false">V1113/O1113</f>
        <v>2</v>
      </c>
    </row>
    <row r="1114" customFormat="false" ht="12.8" hidden="false" customHeight="false" outlineLevel="0" collapsed="false">
      <c r="A1114" s="0" t="s">
        <v>2522</v>
      </c>
      <c r="B1114" s="0" t="s">
        <v>451</v>
      </c>
      <c r="C1114" s="0" t="n">
        <v>12.5369791984558</v>
      </c>
      <c r="D1114" s="0" t="n">
        <v>912943.346477731</v>
      </c>
      <c r="E1114" s="0" t="n">
        <v>33574.8220508178</v>
      </c>
      <c r="F1114" s="0" t="n">
        <v>19368.5244269136</v>
      </c>
      <c r="G1114" s="0" t="n">
        <v>700000</v>
      </c>
      <c r="H1114" s="0" t="n">
        <v>160000</v>
      </c>
      <c r="I1114" s="0" t="s">
        <v>2791</v>
      </c>
      <c r="J1114" s="0" t="s">
        <v>2792</v>
      </c>
      <c r="K1114" s="0" t="s">
        <v>2793</v>
      </c>
      <c r="L1114" s="0" t="s">
        <v>2794</v>
      </c>
      <c r="M1114" s="0" t="n">
        <v>250723.52327229</v>
      </c>
      <c r="N1114" s="0" t="n">
        <v>37.8610718807353</v>
      </c>
      <c r="O1114" s="0" t="n">
        <v>5</v>
      </c>
      <c r="P1114" s="0" t="n">
        <v>7</v>
      </c>
      <c r="Q1114" s="0" t="n">
        <v>1.4</v>
      </c>
      <c r="R1114" s="0" t="n">
        <v>2.28571428571429</v>
      </c>
      <c r="S1114" s="0" t="n">
        <v>22.8571428571429</v>
      </c>
      <c r="T1114" s="0" t="n">
        <v>148</v>
      </c>
      <c r="U1114" s="0" t="n">
        <v>89</v>
      </c>
      <c r="V1114" s="0" t="n">
        <v>10</v>
      </c>
      <c r="W1114" s="0" t="n">
        <v>5</v>
      </c>
      <c r="X1114" s="0" t="n">
        <v>0.65</v>
      </c>
      <c r="Y1114" s="0" t="n">
        <v>1</v>
      </c>
      <c r="Z1114" s="0" t="s">
        <v>114</v>
      </c>
      <c r="AA1114" s="0" t="n">
        <v>100</v>
      </c>
      <c r="AB1114" s="0" t="n">
        <v>0.1</v>
      </c>
      <c r="AC1114" s="0" t="n">
        <f aca="false">V1114/O1114</f>
        <v>2</v>
      </c>
    </row>
    <row r="1115" customFormat="false" ht="12.8" hidden="false" customHeight="false" outlineLevel="0" collapsed="false">
      <c r="A1115" s="0" t="s">
        <v>2522</v>
      </c>
      <c r="B1115" s="0" t="s">
        <v>455</v>
      </c>
      <c r="C1115" s="0" t="n">
        <v>85.079294681549</v>
      </c>
      <c r="D1115" s="0" t="n">
        <v>1744167.5999421</v>
      </c>
      <c r="E1115" s="0" t="n">
        <v>181440.59824489</v>
      </c>
      <c r="F1115" s="0" t="n">
        <v>72727.001697216</v>
      </c>
      <c r="G1115" s="0" t="n">
        <v>1200000</v>
      </c>
      <c r="H1115" s="0" t="n">
        <v>290000</v>
      </c>
      <c r="I1115" s="0" t="s">
        <v>2795</v>
      </c>
      <c r="J1115" s="0" t="s">
        <v>2796</v>
      </c>
      <c r="K1115" s="0" t="s">
        <v>2797</v>
      </c>
      <c r="L1115" s="0" t="s">
        <v>2798</v>
      </c>
      <c r="M1115" s="0" t="n">
        <v>226988.454727361</v>
      </c>
      <c r="N1115" s="0" t="n">
        <v>14.9612163760155</v>
      </c>
      <c r="O1115" s="0" t="n">
        <v>9</v>
      </c>
      <c r="P1115" s="0" t="n">
        <v>12</v>
      </c>
      <c r="Q1115" s="0" t="n">
        <v>1.33333333333333</v>
      </c>
      <c r="R1115" s="0" t="n">
        <v>2.41666666666667</v>
      </c>
      <c r="S1115" s="0" t="n">
        <v>12.0833333333333</v>
      </c>
      <c r="T1115" s="0" t="n">
        <v>590</v>
      </c>
      <c r="U1115" s="0" t="n">
        <v>90</v>
      </c>
      <c r="V1115" s="0" t="n">
        <v>20</v>
      </c>
      <c r="W1115" s="0" t="n">
        <v>10</v>
      </c>
      <c r="X1115" s="0" t="n">
        <v>0.65</v>
      </c>
      <c r="Y1115" s="0" t="n">
        <v>1</v>
      </c>
      <c r="Z1115" s="0" t="s">
        <v>114</v>
      </c>
      <c r="AA1115" s="0" t="n">
        <v>100</v>
      </c>
      <c r="AB1115" s="0" t="n">
        <v>0.1</v>
      </c>
      <c r="AC1115" s="0" t="n">
        <f aca="false">V1115/O1115</f>
        <v>2.22222222222222</v>
      </c>
    </row>
    <row r="1116" customFormat="false" ht="12.8" hidden="false" customHeight="false" outlineLevel="0" collapsed="false">
      <c r="A1116" s="0" t="s">
        <v>2522</v>
      </c>
      <c r="B1116" s="0" t="s">
        <v>460</v>
      </c>
      <c r="C1116" s="0" t="n">
        <v>7.61728429794311</v>
      </c>
      <c r="D1116" s="0" t="n">
        <v>563943.378961228</v>
      </c>
      <c r="E1116" s="0" t="n">
        <v>10666.7676013875</v>
      </c>
      <c r="F1116" s="0" t="n">
        <v>3276.61135984049</v>
      </c>
      <c r="G1116" s="0" t="n">
        <v>500000</v>
      </c>
      <c r="H1116" s="0" t="n">
        <v>50000</v>
      </c>
      <c r="I1116" s="0" t="s">
        <v>646</v>
      </c>
      <c r="J1116" s="0" t="s">
        <v>2799</v>
      </c>
      <c r="K1116" s="0" t="s">
        <v>2800</v>
      </c>
      <c r="L1116" s="0" t="s">
        <v>767</v>
      </c>
      <c r="M1116" s="0" t="n">
        <v>30917.6871968568</v>
      </c>
      <c r="N1116" s="0" t="n">
        <v>5.80041218923538</v>
      </c>
      <c r="O1116" s="0" t="n">
        <v>1</v>
      </c>
      <c r="P1116" s="0" t="n">
        <v>5</v>
      </c>
      <c r="Q1116" s="0" t="n">
        <v>5</v>
      </c>
      <c r="R1116" s="0" t="n">
        <v>10</v>
      </c>
      <c r="S1116" s="0" t="n">
        <v>100</v>
      </c>
      <c r="T1116" s="0" t="n">
        <v>48</v>
      </c>
      <c r="U1116" s="0" t="n">
        <v>91</v>
      </c>
      <c r="V1116" s="0" t="n">
        <v>10</v>
      </c>
      <c r="W1116" s="0" t="n">
        <v>5</v>
      </c>
      <c r="X1116" s="0" t="n">
        <v>0.8</v>
      </c>
      <c r="Y1116" s="0" t="n">
        <v>1</v>
      </c>
      <c r="Z1116" s="0" t="s">
        <v>114</v>
      </c>
      <c r="AA1116" s="0" t="n">
        <v>100</v>
      </c>
      <c r="AB1116" s="0" t="n">
        <v>0.01</v>
      </c>
      <c r="AC1116" s="0" t="n">
        <f aca="false">V1116/O1116</f>
        <v>10</v>
      </c>
    </row>
    <row r="1117" customFormat="false" ht="12.8" hidden="false" customHeight="false" outlineLevel="0" collapsed="false">
      <c r="A1117" s="0" t="s">
        <v>2522</v>
      </c>
      <c r="B1117" s="0" t="s">
        <v>465</v>
      </c>
      <c r="C1117" s="0" t="n">
        <v>104.839513540267</v>
      </c>
      <c r="D1117" s="0" t="n">
        <v>1187297.24609144</v>
      </c>
      <c r="E1117" s="0" t="n">
        <v>35687.0932344029</v>
      </c>
      <c r="F1117" s="0" t="n">
        <v>27610.1528570466</v>
      </c>
      <c r="G1117" s="0" t="n">
        <v>1000000</v>
      </c>
      <c r="H1117" s="0" t="n">
        <v>124000</v>
      </c>
      <c r="I1117" s="0" t="s">
        <v>2801</v>
      </c>
      <c r="J1117" s="0" t="s">
        <v>2802</v>
      </c>
      <c r="K1117" s="0" t="s">
        <v>2803</v>
      </c>
      <c r="L1117" s="0" t="s">
        <v>2037</v>
      </c>
      <c r="M1117" s="0" t="n">
        <v>84997.8822525055</v>
      </c>
      <c r="N1117" s="0" t="n">
        <v>7.71096174422944</v>
      </c>
      <c r="O1117" s="0" t="n">
        <v>2</v>
      </c>
      <c r="P1117" s="0" t="n">
        <v>10</v>
      </c>
      <c r="Q1117" s="0" t="n">
        <v>5</v>
      </c>
      <c r="R1117" s="0" t="n">
        <v>12.4</v>
      </c>
      <c r="S1117" s="0" t="n">
        <v>62</v>
      </c>
      <c r="T1117" s="0" t="n">
        <v>154</v>
      </c>
      <c r="U1117" s="0" t="n">
        <v>92</v>
      </c>
      <c r="V1117" s="0" t="n">
        <v>20</v>
      </c>
      <c r="W1117" s="0" t="n">
        <v>10</v>
      </c>
      <c r="X1117" s="0" t="n">
        <v>0.8</v>
      </c>
      <c r="Y1117" s="0" t="n">
        <v>1</v>
      </c>
      <c r="Z1117" s="0" t="s">
        <v>114</v>
      </c>
      <c r="AA1117" s="0" t="n">
        <v>100</v>
      </c>
      <c r="AB1117" s="0" t="n">
        <v>0.01</v>
      </c>
      <c r="AC1117" s="0" t="n">
        <f aca="false">V1117/O1117</f>
        <v>10</v>
      </c>
    </row>
    <row r="1118" customFormat="false" ht="12.8" hidden="false" customHeight="false" outlineLevel="0" collapsed="false">
      <c r="A1118" s="0" t="s">
        <v>2522</v>
      </c>
      <c r="B1118" s="0" t="s">
        <v>470</v>
      </c>
      <c r="C1118" s="0" t="n">
        <v>14.9567897319793</v>
      </c>
      <c r="D1118" s="0" t="n">
        <v>881469.532040376</v>
      </c>
      <c r="E1118" s="0" t="n">
        <v>56239.6015337461</v>
      </c>
      <c r="F1118" s="0" t="n">
        <v>25229.93050663</v>
      </c>
      <c r="G1118" s="0" t="n">
        <v>500000</v>
      </c>
      <c r="H1118" s="0" t="n">
        <v>300000</v>
      </c>
      <c r="I1118" s="0" t="s">
        <v>2804</v>
      </c>
      <c r="J1118" s="0" t="s">
        <v>2805</v>
      </c>
      <c r="K1118" s="0" t="s">
        <v>2806</v>
      </c>
      <c r="L1118" s="0" t="s">
        <v>559</v>
      </c>
      <c r="M1118" s="0" t="n">
        <v>12332.8688640658</v>
      </c>
      <c r="N1118" s="0" t="n">
        <v>1.41897924533463</v>
      </c>
      <c r="O1118" s="0" t="n">
        <v>3</v>
      </c>
      <c r="P1118" s="0" t="n">
        <v>5</v>
      </c>
      <c r="Q1118" s="0" t="n">
        <v>1.66666666666667</v>
      </c>
      <c r="R1118" s="0" t="n">
        <v>6</v>
      </c>
      <c r="S1118" s="0" t="n">
        <v>30</v>
      </c>
      <c r="T1118" s="0" t="n">
        <v>135</v>
      </c>
      <c r="U1118" s="0" t="n">
        <v>93</v>
      </c>
      <c r="V1118" s="0" t="n">
        <v>20</v>
      </c>
      <c r="W1118" s="0" t="n">
        <v>5</v>
      </c>
      <c r="X1118" s="0" t="n">
        <v>0.65</v>
      </c>
      <c r="Y1118" s="0" t="n">
        <v>100</v>
      </c>
      <c r="Z1118" s="0" t="s">
        <v>114</v>
      </c>
      <c r="AA1118" s="0" t="n">
        <v>100</v>
      </c>
      <c r="AB1118" s="0" t="n">
        <v>0.1</v>
      </c>
      <c r="AC1118" s="0" t="n">
        <f aca="false">V1118/O1118</f>
        <v>6.66666666666667</v>
      </c>
    </row>
    <row r="1119" customFormat="false" ht="12.8" hidden="false" customHeight="false" outlineLevel="0" collapsed="false">
      <c r="A1119" s="0" t="s">
        <v>2522</v>
      </c>
      <c r="B1119" s="0" t="s">
        <v>474</v>
      </c>
      <c r="C1119" s="0" t="n">
        <v>9.61346769332885</v>
      </c>
      <c r="D1119" s="0" t="n">
        <v>1146324.21909529</v>
      </c>
      <c r="E1119" s="0" t="n">
        <v>36717.2258112831</v>
      </c>
      <c r="F1119" s="0" t="n">
        <v>9606.99328400809</v>
      </c>
      <c r="G1119" s="0" t="n">
        <v>900000</v>
      </c>
      <c r="H1119" s="0" t="n">
        <v>200000</v>
      </c>
      <c r="I1119" s="0" t="s">
        <v>2807</v>
      </c>
      <c r="J1119" s="0" t="s">
        <v>2808</v>
      </c>
      <c r="K1119" s="0" t="s">
        <v>2809</v>
      </c>
      <c r="L1119" s="0" t="s">
        <v>2810</v>
      </c>
      <c r="M1119" s="0" t="n">
        <v>61401.6898942445</v>
      </c>
      <c r="N1119" s="0" t="n">
        <v>5.65954602670678</v>
      </c>
      <c r="O1119" s="0" t="n">
        <v>4</v>
      </c>
      <c r="P1119" s="0" t="n">
        <v>9</v>
      </c>
      <c r="Q1119" s="0" t="n">
        <v>2.25</v>
      </c>
      <c r="R1119" s="0" t="n">
        <v>2.22222222222222</v>
      </c>
      <c r="S1119" s="0" t="n">
        <v>22.2222222222222</v>
      </c>
      <c r="T1119" s="0" t="n">
        <v>161</v>
      </c>
      <c r="U1119" s="0" t="n">
        <v>94</v>
      </c>
      <c r="V1119" s="0" t="n">
        <v>10</v>
      </c>
      <c r="W1119" s="0" t="n">
        <v>10</v>
      </c>
      <c r="X1119" s="0" t="n">
        <v>0.65</v>
      </c>
      <c r="Y1119" s="0" t="n">
        <v>100</v>
      </c>
      <c r="Z1119" s="0" t="s">
        <v>114</v>
      </c>
      <c r="AA1119" s="0" t="n">
        <v>100</v>
      </c>
      <c r="AB1119" s="0" t="n">
        <v>0.1</v>
      </c>
      <c r="AC1119" s="0" t="n">
        <f aca="false">V1119/O1119</f>
        <v>2.5</v>
      </c>
    </row>
    <row r="1120" customFormat="false" ht="12.8" hidden="false" customHeight="false" outlineLevel="0" collapsed="false">
      <c r="A1120" s="0" t="s">
        <v>2522</v>
      </c>
      <c r="B1120" s="0" t="s">
        <v>479</v>
      </c>
      <c r="C1120" s="0" t="n">
        <v>20.1837613582611</v>
      </c>
      <c r="D1120" s="0" t="n">
        <v>611253.078352117</v>
      </c>
      <c r="E1120" s="0" t="n">
        <v>51377.6652349003</v>
      </c>
      <c r="F1120" s="0" t="n">
        <v>15875.4131172172</v>
      </c>
      <c r="G1120" s="0" t="n">
        <v>500000</v>
      </c>
      <c r="H1120" s="0" t="n">
        <v>44000</v>
      </c>
      <c r="I1120" s="0" t="s">
        <v>951</v>
      </c>
      <c r="J1120" s="0" t="s">
        <v>952</v>
      </c>
      <c r="K1120" s="0" t="s">
        <v>2811</v>
      </c>
      <c r="L1120" s="0" t="s">
        <v>954</v>
      </c>
      <c r="M1120" s="0" t="n">
        <v>6049.50323021656</v>
      </c>
      <c r="N1120" s="0" t="n">
        <v>0.999581542293114</v>
      </c>
      <c r="O1120" s="0" t="n">
        <v>2</v>
      </c>
      <c r="P1120" s="0" t="n">
        <v>5</v>
      </c>
      <c r="Q1120" s="0" t="n">
        <v>2.5</v>
      </c>
      <c r="R1120" s="0" t="n">
        <v>8.8</v>
      </c>
      <c r="S1120" s="0" t="n">
        <v>44</v>
      </c>
      <c r="T1120" s="0" t="n">
        <v>187</v>
      </c>
      <c r="U1120" s="0" t="n">
        <v>95</v>
      </c>
      <c r="V1120" s="0" t="n">
        <v>20</v>
      </c>
      <c r="W1120" s="0" t="n">
        <v>5</v>
      </c>
      <c r="X1120" s="0" t="n">
        <v>0.8</v>
      </c>
      <c r="Y1120" s="0" t="n">
        <v>100</v>
      </c>
      <c r="Z1120" s="0" t="s">
        <v>114</v>
      </c>
      <c r="AA1120" s="0" t="n">
        <v>100</v>
      </c>
      <c r="AB1120" s="0" t="n">
        <v>0.01</v>
      </c>
      <c r="AC1120" s="0" t="n">
        <f aca="false">V1120/O1120</f>
        <v>10</v>
      </c>
    </row>
    <row r="1121" customFormat="false" ht="12.8" hidden="false" customHeight="false" outlineLevel="0" collapsed="false">
      <c r="A1121" s="0" t="s">
        <v>2522</v>
      </c>
      <c r="B1121" s="0" t="s">
        <v>483</v>
      </c>
      <c r="C1121" s="0" t="n">
        <v>23.627678155899</v>
      </c>
      <c r="D1121" s="0" t="n">
        <v>1084865.22321465</v>
      </c>
      <c r="E1121" s="0" t="n">
        <v>71422.9062909515</v>
      </c>
      <c r="F1121" s="0" t="n">
        <v>23442.3169236988</v>
      </c>
      <c r="G1121" s="0" t="n">
        <v>900000</v>
      </c>
      <c r="H1121" s="0" t="n">
        <v>90000</v>
      </c>
      <c r="I1121" s="0" t="s">
        <v>646</v>
      </c>
      <c r="J1121" s="0" t="s">
        <v>2812</v>
      </c>
      <c r="K1121" s="0" t="s">
        <v>2813</v>
      </c>
      <c r="L1121" s="0" t="s">
        <v>2702</v>
      </c>
      <c r="M1121" s="0" t="n">
        <v>87925.1797306024</v>
      </c>
      <c r="N1121" s="0" t="n">
        <v>8.81950527569608</v>
      </c>
      <c r="O1121" s="0" t="n">
        <v>1</v>
      </c>
      <c r="P1121" s="0" t="n">
        <v>9</v>
      </c>
      <c r="Q1121" s="0" t="n">
        <v>9</v>
      </c>
      <c r="R1121" s="0" t="n">
        <v>10</v>
      </c>
      <c r="S1121" s="0" t="n">
        <v>100</v>
      </c>
      <c r="T1121" s="0" t="n">
        <v>177</v>
      </c>
      <c r="U1121" s="0" t="n">
        <v>96</v>
      </c>
      <c r="V1121" s="0" t="n">
        <v>10</v>
      </c>
      <c r="W1121" s="0" t="n">
        <v>10</v>
      </c>
      <c r="X1121" s="0" t="n">
        <v>0.8</v>
      </c>
      <c r="Y1121" s="0" t="n">
        <v>100</v>
      </c>
      <c r="Z1121" s="0" t="s">
        <v>114</v>
      </c>
      <c r="AA1121" s="0" t="n">
        <v>100</v>
      </c>
      <c r="AB1121" s="0" t="n">
        <v>0.01</v>
      </c>
      <c r="AC1121" s="0" t="n">
        <f aca="false">V1121/O1121</f>
        <v>10</v>
      </c>
    </row>
    <row r="1122" customFormat="false" ht="12.8" hidden="false" customHeight="false" outlineLevel="0" collapsed="false">
      <c r="A1122" s="0" t="s">
        <v>2522</v>
      </c>
      <c r="B1122" s="0" t="s">
        <v>488</v>
      </c>
      <c r="C1122" s="0" t="n">
        <v>23.5363736152648</v>
      </c>
      <c r="D1122" s="0" t="n">
        <v>96557.3152662384</v>
      </c>
      <c r="E1122" s="0" t="n">
        <v>18068.9916447894</v>
      </c>
      <c r="F1122" s="0" t="n">
        <v>6488.32362144899</v>
      </c>
      <c r="G1122" s="0" t="n">
        <v>60000</v>
      </c>
      <c r="H1122" s="0" t="n">
        <v>12000</v>
      </c>
      <c r="I1122" s="0" t="s">
        <v>787</v>
      </c>
      <c r="J1122" s="0" t="s">
        <v>2814</v>
      </c>
      <c r="K1122" s="0" t="s">
        <v>2815</v>
      </c>
      <c r="L1122" s="0" t="s">
        <v>790</v>
      </c>
      <c r="M1122" s="0" t="n">
        <v>3135.30798484032</v>
      </c>
      <c r="N1122" s="0" t="n">
        <v>3.35607002683683</v>
      </c>
      <c r="O1122" s="0" t="n">
        <v>1</v>
      </c>
      <c r="P1122" s="0" t="n">
        <v>6</v>
      </c>
      <c r="Q1122" s="0" t="n">
        <v>6</v>
      </c>
      <c r="R1122" s="0" t="n">
        <v>20</v>
      </c>
      <c r="S1122" s="0" t="n">
        <v>100</v>
      </c>
      <c r="T1122" s="0" t="n">
        <v>41</v>
      </c>
      <c r="U1122" s="0" t="n">
        <v>97</v>
      </c>
      <c r="V1122" s="0" t="n">
        <v>20</v>
      </c>
      <c r="W1122" s="0" t="n">
        <v>5</v>
      </c>
      <c r="X1122" s="0" t="n">
        <v>0.8</v>
      </c>
      <c r="Y1122" s="0" t="n">
        <v>1</v>
      </c>
      <c r="Z1122" s="0" t="s">
        <v>35</v>
      </c>
      <c r="AA1122" s="0" t="n">
        <v>10</v>
      </c>
      <c r="AB1122" s="0" t="n">
        <v>0.01</v>
      </c>
      <c r="AC1122" s="0" t="n">
        <f aca="false">V1122/O1122</f>
        <v>20</v>
      </c>
    </row>
    <row r="1123" customFormat="false" ht="12.8" hidden="false" customHeight="false" outlineLevel="0" collapsed="false">
      <c r="A1123" s="0" t="s">
        <v>2522</v>
      </c>
      <c r="B1123" s="0" t="s">
        <v>493</v>
      </c>
      <c r="C1123" s="0" t="n">
        <v>31.5409460067749</v>
      </c>
      <c r="D1123" s="0" t="n">
        <v>160472.310257575</v>
      </c>
      <c r="E1123" s="0" t="n">
        <v>18622.4005214316</v>
      </c>
      <c r="F1123" s="0" t="n">
        <v>9849.90973614354</v>
      </c>
      <c r="G1123" s="0" t="n">
        <v>120000</v>
      </c>
      <c r="H1123" s="0" t="n">
        <v>12000</v>
      </c>
      <c r="I1123" s="0" t="s">
        <v>646</v>
      </c>
      <c r="J1123" s="0" t="s">
        <v>2816</v>
      </c>
      <c r="K1123" s="0" t="s">
        <v>2817</v>
      </c>
      <c r="L1123" s="0" t="s">
        <v>2818</v>
      </c>
      <c r="M1123" s="0" t="n">
        <v>26526.0758052914</v>
      </c>
      <c r="N1123" s="0" t="n">
        <v>19.8035248349896</v>
      </c>
      <c r="O1123" s="0" t="n">
        <v>1</v>
      </c>
      <c r="P1123" s="0" t="n">
        <v>12</v>
      </c>
      <c r="Q1123" s="0" t="n">
        <v>12</v>
      </c>
      <c r="R1123" s="0" t="n">
        <v>10</v>
      </c>
      <c r="S1123" s="0" t="n">
        <v>100</v>
      </c>
      <c r="T1123" s="0" t="n">
        <v>45</v>
      </c>
      <c r="U1123" s="0" t="n">
        <v>98</v>
      </c>
      <c r="V1123" s="0" t="n">
        <v>10</v>
      </c>
      <c r="W1123" s="0" t="n">
        <v>10</v>
      </c>
      <c r="X1123" s="0" t="n">
        <v>0.8</v>
      </c>
      <c r="Y1123" s="0" t="n">
        <v>1</v>
      </c>
      <c r="Z1123" s="0" t="s">
        <v>35</v>
      </c>
      <c r="AA1123" s="0" t="n">
        <v>10</v>
      </c>
      <c r="AB1123" s="0" t="n">
        <v>0.01</v>
      </c>
      <c r="AC1123" s="0" t="n">
        <f aca="false">V1123/O1123</f>
        <v>10</v>
      </c>
    </row>
    <row r="1124" customFormat="false" ht="12.8" hidden="false" customHeight="false" outlineLevel="0" collapsed="false">
      <c r="A1124" s="0" t="s">
        <v>2522</v>
      </c>
      <c r="B1124" s="0" t="s">
        <v>498</v>
      </c>
      <c r="C1124" s="0" t="n">
        <v>9.6737515926361</v>
      </c>
      <c r="D1124" s="0" t="n">
        <v>82257.768733183</v>
      </c>
      <c r="E1124" s="0" t="n">
        <v>11095.4865841673</v>
      </c>
      <c r="F1124" s="0" t="n">
        <v>5162.28214901564</v>
      </c>
      <c r="G1124" s="0" t="n">
        <v>60000</v>
      </c>
      <c r="H1124" s="0" t="n">
        <v>6000</v>
      </c>
      <c r="I1124" s="0" t="s">
        <v>646</v>
      </c>
      <c r="J1124" s="0" t="s">
        <v>2819</v>
      </c>
      <c r="K1124" s="0" t="s">
        <v>2820</v>
      </c>
      <c r="L1124" s="0" t="s">
        <v>790</v>
      </c>
      <c r="M1124" s="0" t="n">
        <v>2418.42969737933</v>
      </c>
      <c r="N1124" s="0" t="n">
        <v>3.02912038925422</v>
      </c>
      <c r="O1124" s="0" t="n">
        <v>1</v>
      </c>
      <c r="P1124" s="0" t="n">
        <v>6</v>
      </c>
      <c r="Q1124" s="0" t="n">
        <v>6</v>
      </c>
      <c r="R1124" s="0" t="n">
        <v>10</v>
      </c>
      <c r="S1124" s="0" t="n">
        <v>100</v>
      </c>
      <c r="T1124" s="0" t="n">
        <v>34</v>
      </c>
      <c r="U1124" s="0" t="n">
        <v>99</v>
      </c>
      <c r="V1124" s="0" t="n">
        <v>10</v>
      </c>
      <c r="W1124" s="0" t="n">
        <v>5</v>
      </c>
      <c r="X1124" s="0" t="n">
        <v>0.8</v>
      </c>
      <c r="Y1124" s="0" t="n">
        <v>100</v>
      </c>
      <c r="Z1124" s="0" t="s">
        <v>35</v>
      </c>
      <c r="AA1124" s="0" t="n">
        <v>10</v>
      </c>
      <c r="AB1124" s="0" t="n">
        <v>0.01</v>
      </c>
      <c r="AC1124" s="0" t="n">
        <f aca="false">V1124/O1124</f>
        <v>10</v>
      </c>
    </row>
    <row r="1125" customFormat="false" ht="12.8" hidden="false" customHeight="false" outlineLevel="0" collapsed="false">
      <c r="A1125" s="0" t="s">
        <v>2522</v>
      </c>
      <c r="B1125" s="0" t="s">
        <v>502</v>
      </c>
      <c r="C1125" s="0" t="n">
        <v>97.0149595737457</v>
      </c>
      <c r="D1125" s="0" t="n">
        <v>179912.725548316</v>
      </c>
      <c r="E1125" s="0" t="n">
        <v>28310.4800869289</v>
      </c>
      <c r="F1125" s="0" t="n">
        <v>7602.24546138746</v>
      </c>
      <c r="G1125" s="0" t="n">
        <v>120000</v>
      </c>
      <c r="H1125" s="0" t="n">
        <v>24000</v>
      </c>
      <c r="I1125" s="0" t="s">
        <v>787</v>
      </c>
      <c r="J1125" s="0" t="s">
        <v>2821</v>
      </c>
      <c r="K1125" s="0" t="s">
        <v>2822</v>
      </c>
      <c r="L1125" s="0" t="s">
        <v>2818</v>
      </c>
      <c r="M1125" s="0" t="n">
        <v>9190.16914520671</v>
      </c>
      <c r="N1125" s="0" t="n">
        <v>5.38310188110522</v>
      </c>
      <c r="O1125" s="0" t="n">
        <v>1</v>
      </c>
      <c r="P1125" s="0" t="n">
        <v>12</v>
      </c>
      <c r="Q1125" s="0" t="n">
        <v>12</v>
      </c>
      <c r="R1125" s="0" t="n">
        <v>20</v>
      </c>
      <c r="S1125" s="0" t="n">
        <v>100</v>
      </c>
      <c r="T1125" s="0" t="n">
        <v>47</v>
      </c>
      <c r="U1125" s="0" t="n">
        <v>100</v>
      </c>
      <c r="V1125" s="0" t="n">
        <v>20</v>
      </c>
      <c r="W1125" s="0" t="n">
        <v>10</v>
      </c>
      <c r="X1125" s="0" t="n">
        <v>0.8</v>
      </c>
      <c r="Y1125" s="0" t="n">
        <v>100</v>
      </c>
      <c r="Z1125" s="0" t="s">
        <v>35</v>
      </c>
      <c r="AA1125" s="0" t="n">
        <v>10</v>
      </c>
      <c r="AB1125" s="0" t="n">
        <v>0.01</v>
      </c>
      <c r="AC1125" s="0" t="n">
        <f aca="false">V1125/O1125</f>
        <v>20</v>
      </c>
    </row>
    <row r="1126" customFormat="false" ht="12.8" hidden="false" customHeight="false" outlineLevel="0" collapsed="false">
      <c r="A1126" s="0" t="s">
        <v>2522</v>
      </c>
      <c r="B1126" s="0" t="s">
        <v>507</v>
      </c>
      <c r="C1126" s="0" t="n">
        <v>22.7425339221954</v>
      </c>
      <c r="D1126" s="0" t="n">
        <v>75112.3218539418</v>
      </c>
      <c r="E1126" s="0" t="n">
        <v>8433.46188348749</v>
      </c>
      <c r="F1126" s="0" t="n">
        <v>6678.8599704544</v>
      </c>
      <c r="G1126" s="0" t="n">
        <v>50000</v>
      </c>
      <c r="H1126" s="0" t="n">
        <v>10000</v>
      </c>
      <c r="I1126" s="0" t="s">
        <v>787</v>
      </c>
      <c r="J1126" s="0" t="s">
        <v>2823</v>
      </c>
      <c r="K1126" s="0" t="s">
        <v>2824</v>
      </c>
      <c r="L1126" s="0" t="s">
        <v>767</v>
      </c>
      <c r="M1126" s="0" t="n">
        <v>6354.11786358153</v>
      </c>
      <c r="N1126" s="0" t="n">
        <v>9.24125049059215</v>
      </c>
      <c r="O1126" s="0" t="n">
        <v>1</v>
      </c>
      <c r="P1126" s="0" t="n">
        <v>5</v>
      </c>
      <c r="Q1126" s="0" t="n">
        <v>5</v>
      </c>
      <c r="R1126" s="0" t="n">
        <v>20</v>
      </c>
      <c r="S1126" s="0" t="n">
        <v>100</v>
      </c>
      <c r="T1126" s="0" t="n">
        <v>34</v>
      </c>
      <c r="U1126" s="0" t="n">
        <v>101</v>
      </c>
      <c r="V1126" s="0" t="n">
        <v>20</v>
      </c>
      <c r="W1126" s="0" t="n">
        <v>5</v>
      </c>
      <c r="X1126" s="0" t="n">
        <v>0.65</v>
      </c>
      <c r="Y1126" s="0" t="n">
        <v>1</v>
      </c>
      <c r="Z1126" s="0" t="s">
        <v>114</v>
      </c>
      <c r="AA1126" s="0" t="n">
        <v>10</v>
      </c>
      <c r="AB1126" s="0" t="n">
        <v>0.01</v>
      </c>
      <c r="AC1126" s="0" t="n">
        <f aca="false">V1126/O1126</f>
        <v>20</v>
      </c>
    </row>
    <row r="1127" customFormat="false" ht="12.8" hidden="false" customHeight="false" outlineLevel="0" collapsed="false">
      <c r="A1127" s="0" t="s">
        <v>2522</v>
      </c>
      <c r="B1127" s="0" t="s">
        <v>511</v>
      </c>
      <c r="C1127" s="0" t="n">
        <v>9.0354516506195</v>
      </c>
      <c r="D1127" s="0" t="n">
        <v>104881.460174939</v>
      </c>
      <c r="E1127" s="0" t="n">
        <v>13764.3213757999</v>
      </c>
      <c r="F1127" s="0" t="n">
        <v>6517.13879913974</v>
      </c>
      <c r="G1127" s="0" t="n">
        <v>80000</v>
      </c>
      <c r="H1127" s="0" t="n">
        <v>4600</v>
      </c>
      <c r="I1127" s="0" t="s">
        <v>2825</v>
      </c>
      <c r="J1127" s="0" t="s">
        <v>2826</v>
      </c>
      <c r="K1127" s="0" t="s">
        <v>2827</v>
      </c>
      <c r="L1127" s="0" t="s">
        <v>2828</v>
      </c>
      <c r="M1127" s="0" t="n">
        <v>-1049.627045842</v>
      </c>
      <c r="N1127" s="0" t="n">
        <v>-0.990858371588663</v>
      </c>
      <c r="O1127" s="0" t="n">
        <v>2</v>
      </c>
      <c r="P1127" s="0" t="n">
        <v>8</v>
      </c>
      <c r="Q1127" s="0" t="n">
        <v>4</v>
      </c>
      <c r="R1127" s="0" t="n">
        <v>5.75</v>
      </c>
      <c r="S1127" s="0" t="n">
        <v>57.5</v>
      </c>
      <c r="T1127" s="0" t="n">
        <v>74</v>
      </c>
      <c r="U1127" s="0" t="n">
        <v>102</v>
      </c>
      <c r="V1127" s="0" t="n">
        <v>10</v>
      </c>
      <c r="W1127" s="0" t="n">
        <v>10</v>
      </c>
      <c r="X1127" s="0" t="n">
        <v>0.65</v>
      </c>
      <c r="Y1127" s="0" t="n">
        <v>1</v>
      </c>
      <c r="Z1127" s="0" t="s">
        <v>114</v>
      </c>
      <c r="AA1127" s="0" t="n">
        <v>10</v>
      </c>
      <c r="AB1127" s="0" t="n">
        <v>0.01</v>
      </c>
      <c r="AC1127" s="0" t="n">
        <f aca="false">V1127/O1127</f>
        <v>5</v>
      </c>
    </row>
    <row r="1128" customFormat="false" ht="12.8" hidden="false" customHeight="false" outlineLevel="0" collapsed="false">
      <c r="A1128" s="0" t="s">
        <v>2522</v>
      </c>
      <c r="B1128" s="0" t="s">
        <v>516</v>
      </c>
      <c r="C1128" s="0" t="n">
        <v>6.59491491317749</v>
      </c>
      <c r="D1128" s="0" t="n">
        <v>68867.6557031911</v>
      </c>
      <c r="E1128" s="0" t="n">
        <v>11547.6939442715</v>
      </c>
      <c r="F1128" s="0" t="n">
        <v>4519.96175891961</v>
      </c>
      <c r="G1128" s="0" t="n">
        <v>50000</v>
      </c>
      <c r="H1128" s="0" t="n">
        <v>2800</v>
      </c>
      <c r="I1128" s="0" t="s">
        <v>2829</v>
      </c>
      <c r="J1128" s="0" t="s">
        <v>2830</v>
      </c>
      <c r="K1128" s="0" t="s">
        <v>2831</v>
      </c>
      <c r="L1128" s="0" t="s">
        <v>954</v>
      </c>
      <c r="M1128" s="0" t="n">
        <v>3567.73404590342</v>
      </c>
      <c r="N1128" s="0" t="n">
        <v>5.463611525643</v>
      </c>
      <c r="O1128" s="0" t="n">
        <v>2</v>
      </c>
      <c r="P1128" s="0" t="n">
        <v>5</v>
      </c>
      <c r="Q1128" s="0" t="n">
        <v>2.5</v>
      </c>
      <c r="R1128" s="0" t="n">
        <v>5.6</v>
      </c>
      <c r="S1128" s="0" t="n">
        <v>56</v>
      </c>
      <c r="T1128" s="0" t="n">
        <v>38</v>
      </c>
      <c r="U1128" s="0" t="n">
        <v>103</v>
      </c>
      <c r="V1128" s="0" t="n">
        <v>10</v>
      </c>
      <c r="W1128" s="0" t="n">
        <v>5</v>
      </c>
      <c r="X1128" s="0" t="n">
        <v>0.65</v>
      </c>
      <c r="Y1128" s="0" t="n">
        <v>100</v>
      </c>
      <c r="Z1128" s="0" t="s">
        <v>114</v>
      </c>
      <c r="AA1128" s="0" t="n">
        <v>10</v>
      </c>
      <c r="AB1128" s="0" t="n">
        <v>0.01</v>
      </c>
      <c r="AC1128" s="0" t="n">
        <f aca="false">V1128/O1128</f>
        <v>5</v>
      </c>
    </row>
    <row r="1129" customFormat="false" ht="12.8" hidden="false" customHeight="false" outlineLevel="0" collapsed="false">
      <c r="A1129" s="0" t="s">
        <v>2522</v>
      </c>
      <c r="B1129" s="0" t="s">
        <v>521</v>
      </c>
      <c r="C1129" s="0" t="n">
        <v>51.209753036499</v>
      </c>
      <c r="D1129" s="0" t="n">
        <v>128883.705191798</v>
      </c>
      <c r="E1129" s="0" t="n">
        <v>20093.5615783732</v>
      </c>
      <c r="F1129" s="0" t="n">
        <v>6290.14361342524</v>
      </c>
      <c r="G1129" s="0" t="n">
        <v>90000</v>
      </c>
      <c r="H1129" s="0" t="n">
        <v>12500</v>
      </c>
      <c r="I1129" s="0" t="s">
        <v>2832</v>
      </c>
      <c r="J1129" s="0" t="s">
        <v>2833</v>
      </c>
      <c r="K1129" s="0" t="s">
        <v>2834</v>
      </c>
      <c r="L1129" s="0" t="s">
        <v>2835</v>
      </c>
      <c r="M1129" s="0" t="n">
        <v>1925.24685258408</v>
      </c>
      <c r="N1129" s="0" t="n">
        <v>1.51643843015177</v>
      </c>
      <c r="O1129" s="0" t="n">
        <v>2</v>
      </c>
      <c r="P1129" s="0" t="n">
        <v>9</v>
      </c>
      <c r="Q1129" s="0" t="n">
        <v>4.5</v>
      </c>
      <c r="R1129" s="0" t="n">
        <v>13.8888888888889</v>
      </c>
      <c r="S1129" s="0" t="n">
        <v>69.4444444444444</v>
      </c>
      <c r="T1129" s="0" t="n">
        <v>66</v>
      </c>
      <c r="U1129" s="0" t="n">
        <v>104</v>
      </c>
      <c r="V1129" s="0" t="n">
        <v>20</v>
      </c>
      <c r="W1129" s="0" t="n">
        <v>10</v>
      </c>
      <c r="X1129" s="0" t="n">
        <v>0.65</v>
      </c>
      <c r="Y1129" s="0" t="n">
        <v>100</v>
      </c>
      <c r="Z1129" s="0" t="s">
        <v>114</v>
      </c>
      <c r="AA1129" s="0" t="n">
        <v>10</v>
      </c>
      <c r="AB1129" s="0" t="n">
        <v>0.01</v>
      </c>
      <c r="AC1129" s="0" t="n">
        <f aca="false">V1129/O1129</f>
        <v>10</v>
      </c>
    </row>
    <row r="1130" customFormat="false" ht="12.8" hidden="false" customHeight="false" outlineLevel="0" collapsed="false">
      <c r="A1130" s="0" t="s">
        <v>2522</v>
      </c>
      <c r="B1130" s="0" t="s">
        <v>526</v>
      </c>
      <c r="C1130" s="0" t="n">
        <v>15.8524963855743</v>
      </c>
      <c r="D1130" s="0" t="n">
        <v>543797.959453557</v>
      </c>
      <c r="E1130" s="0" t="n">
        <v>44434.995740022</v>
      </c>
      <c r="F1130" s="0" t="n">
        <v>19362.963713535</v>
      </c>
      <c r="G1130" s="0" t="n">
        <v>400000</v>
      </c>
      <c r="H1130" s="0" t="n">
        <v>80000</v>
      </c>
      <c r="I1130" s="0" t="s">
        <v>787</v>
      </c>
      <c r="J1130" s="0" t="s">
        <v>980</v>
      </c>
      <c r="K1130" s="0" t="s">
        <v>2836</v>
      </c>
      <c r="L1130" s="0" t="s">
        <v>982</v>
      </c>
      <c r="M1130" s="0" t="n">
        <v>-27132.3814508689</v>
      </c>
      <c r="N1130" s="0" t="n">
        <v>-4.75231030950076</v>
      </c>
      <c r="O1130" s="0" t="n">
        <v>1</v>
      </c>
      <c r="P1130" s="0" t="n">
        <v>4</v>
      </c>
      <c r="Q1130" s="0" t="n">
        <v>4</v>
      </c>
      <c r="R1130" s="0" t="n">
        <v>20</v>
      </c>
      <c r="S1130" s="0" t="n">
        <v>100</v>
      </c>
      <c r="T1130" s="0" t="n">
        <v>132</v>
      </c>
      <c r="U1130" s="0" t="n">
        <v>105</v>
      </c>
      <c r="V1130" s="0" t="n">
        <v>20</v>
      </c>
      <c r="W1130" s="0" t="n">
        <v>5</v>
      </c>
      <c r="X1130" s="0" t="n">
        <v>0.65</v>
      </c>
      <c r="Y1130" s="0" t="n">
        <v>1</v>
      </c>
      <c r="Z1130" s="0" t="s">
        <v>35</v>
      </c>
      <c r="AA1130" s="0" t="n">
        <v>100</v>
      </c>
      <c r="AB1130" s="0" t="n">
        <v>0.01</v>
      </c>
      <c r="AC1130" s="0" t="n">
        <f aca="false">V1130/O1130</f>
        <v>20</v>
      </c>
    </row>
    <row r="1131" customFormat="false" ht="12.8" hidden="false" customHeight="false" outlineLevel="0" collapsed="false">
      <c r="A1131" s="0" t="s">
        <v>2522</v>
      </c>
      <c r="B1131" s="0" t="s">
        <v>530</v>
      </c>
      <c r="C1131" s="0" t="n">
        <v>15.4929797649383</v>
      </c>
      <c r="D1131" s="0" t="n">
        <v>963684.788050099</v>
      </c>
      <c r="E1131" s="0" t="n">
        <v>99200.2985134615</v>
      </c>
      <c r="F1131" s="0" t="n">
        <v>31484.4895366377</v>
      </c>
      <c r="G1131" s="0" t="n">
        <v>800000</v>
      </c>
      <c r="H1131" s="0" t="n">
        <v>33000</v>
      </c>
      <c r="I1131" s="0" t="s">
        <v>2837</v>
      </c>
      <c r="J1131" s="0" t="s">
        <v>2838</v>
      </c>
      <c r="K1131" s="0" t="s">
        <v>2839</v>
      </c>
      <c r="L1131" s="0" t="s">
        <v>441</v>
      </c>
      <c r="M1131" s="0" t="n">
        <v>-3340.79441312875</v>
      </c>
      <c r="N1131" s="0" t="n">
        <v>-0.345471151302844</v>
      </c>
      <c r="O1131" s="0" t="n">
        <v>3</v>
      </c>
      <c r="P1131" s="0" t="n">
        <v>8</v>
      </c>
      <c r="Q1131" s="0" t="n">
        <v>2.66666666666667</v>
      </c>
      <c r="R1131" s="0" t="n">
        <v>4.125</v>
      </c>
      <c r="S1131" s="0" t="n">
        <v>41.25</v>
      </c>
      <c r="T1131" s="0" t="n">
        <v>226</v>
      </c>
      <c r="U1131" s="0" t="n">
        <v>106</v>
      </c>
      <c r="V1131" s="0" t="n">
        <v>10</v>
      </c>
      <c r="W1131" s="0" t="n">
        <v>10</v>
      </c>
      <c r="X1131" s="0" t="n">
        <v>0.65</v>
      </c>
      <c r="Y1131" s="0" t="n">
        <v>1</v>
      </c>
      <c r="Z1131" s="0" t="s">
        <v>35</v>
      </c>
      <c r="AA1131" s="0" t="n">
        <v>100</v>
      </c>
      <c r="AB1131" s="0" t="n">
        <v>0.01</v>
      </c>
      <c r="AC1131" s="0" t="n">
        <f aca="false">V1131/O1131</f>
        <v>3.33333333333333</v>
      </c>
    </row>
    <row r="1132" customFormat="false" ht="12.8" hidden="false" customHeight="false" outlineLevel="0" collapsed="false">
      <c r="A1132" s="0" t="s">
        <v>2522</v>
      </c>
      <c r="B1132" s="0" t="s">
        <v>535</v>
      </c>
      <c r="C1132" s="0" t="n">
        <v>4.40217494964599</v>
      </c>
      <c r="D1132" s="0" t="n">
        <v>494832.074767843</v>
      </c>
      <c r="E1132" s="0" t="n">
        <v>41143.4136162447</v>
      </c>
      <c r="F1132" s="0" t="n">
        <v>13688.6611515987</v>
      </c>
      <c r="G1132" s="0" t="n">
        <v>400000</v>
      </c>
      <c r="H1132" s="0" t="n">
        <v>40000</v>
      </c>
      <c r="I1132" s="0" t="s">
        <v>646</v>
      </c>
      <c r="J1132" s="0" t="s">
        <v>987</v>
      </c>
      <c r="K1132" s="0" t="s">
        <v>988</v>
      </c>
      <c r="L1132" s="0" t="s">
        <v>982</v>
      </c>
      <c r="M1132" s="0" t="n">
        <v>12621.5430590546</v>
      </c>
      <c r="N1132" s="0" t="n">
        <v>2.61743413490539</v>
      </c>
      <c r="O1132" s="0" t="n">
        <v>1</v>
      </c>
      <c r="P1132" s="0" t="n">
        <v>4</v>
      </c>
      <c r="Q1132" s="0" t="n">
        <v>4</v>
      </c>
      <c r="R1132" s="0" t="n">
        <v>10</v>
      </c>
      <c r="S1132" s="0" t="n">
        <v>100</v>
      </c>
      <c r="T1132" s="0" t="n">
        <v>92</v>
      </c>
      <c r="U1132" s="0" t="n">
        <v>107</v>
      </c>
      <c r="V1132" s="0" t="n">
        <v>10</v>
      </c>
      <c r="W1132" s="0" t="n">
        <v>5</v>
      </c>
      <c r="X1132" s="0" t="n">
        <v>0.65</v>
      </c>
      <c r="Y1132" s="0" t="n">
        <v>100</v>
      </c>
      <c r="Z1132" s="0" t="s">
        <v>35</v>
      </c>
      <c r="AA1132" s="0" t="n">
        <v>100</v>
      </c>
      <c r="AB1132" s="0" t="n">
        <v>0.01</v>
      </c>
      <c r="AC1132" s="0" t="n">
        <f aca="false">V1132/O1132</f>
        <v>10</v>
      </c>
    </row>
    <row r="1133" customFormat="false" ht="12.8" hidden="false" customHeight="false" outlineLevel="0" collapsed="false">
      <c r="A1133" s="0" t="s">
        <v>2522</v>
      </c>
      <c r="B1133" s="0" t="s">
        <v>540</v>
      </c>
      <c r="C1133" s="0" t="n">
        <v>38.5735487937927</v>
      </c>
      <c r="D1133" s="0" t="n">
        <v>1066321.89118305</v>
      </c>
      <c r="E1133" s="0" t="n">
        <v>73098.5692481178</v>
      </c>
      <c r="F1133" s="0" t="n">
        <v>33223.3219349391</v>
      </c>
      <c r="G1133" s="0" t="n">
        <v>800000</v>
      </c>
      <c r="H1133" s="0" t="n">
        <v>160000</v>
      </c>
      <c r="I1133" s="0" t="s">
        <v>787</v>
      </c>
      <c r="J1133" s="0" t="s">
        <v>2840</v>
      </c>
      <c r="K1133" s="0" t="s">
        <v>2841</v>
      </c>
      <c r="L1133" s="0" t="s">
        <v>649</v>
      </c>
      <c r="M1133" s="0" t="n">
        <v>-43694.3016265898</v>
      </c>
      <c r="N1133" s="0" t="n">
        <v>-3.93636614579395</v>
      </c>
      <c r="O1133" s="0" t="n">
        <v>1</v>
      </c>
      <c r="P1133" s="0" t="n">
        <v>8</v>
      </c>
      <c r="Q1133" s="0" t="n">
        <v>8</v>
      </c>
      <c r="R1133" s="0" t="n">
        <v>20</v>
      </c>
      <c r="S1133" s="0" t="n">
        <v>100</v>
      </c>
      <c r="T1133" s="0" t="n">
        <v>107</v>
      </c>
      <c r="U1133" s="0" t="n">
        <v>108</v>
      </c>
      <c r="V1133" s="0" t="n">
        <v>20</v>
      </c>
      <c r="W1133" s="0" t="n">
        <v>10</v>
      </c>
      <c r="X1133" s="0" t="n">
        <v>0.65</v>
      </c>
      <c r="Y1133" s="0" t="n">
        <v>100</v>
      </c>
      <c r="Z1133" s="0" t="s">
        <v>35</v>
      </c>
      <c r="AA1133" s="0" t="n">
        <v>100</v>
      </c>
      <c r="AB1133" s="0" t="n">
        <v>0.01</v>
      </c>
      <c r="AC1133" s="0" t="n">
        <f aca="false">V1133/O1133</f>
        <v>20</v>
      </c>
    </row>
    <row r="1134" customFormat="false" ht="12.8" hidden="false" customHeight="false" outlineLevel="0" collapsed="false">
      <c r="A1134" s="0" t="s">
        <v>2522</v>
      </c>
      <c r="B1134" s="0" t="s">
        <v>545</v>
      </c>
      <c r="C1134" s="0" t="n">
        <v>16.8838644027709</v>
      </c>
      <c r="D1134" s="0" t="n">
        <v>652987.092820103</v>
      </c>
      <c r="E1134" s="0" t="n">
        <v>35483.8543484701</v>
      </c>
      <c r="F1134" s="0" t="n">
        <v>17503.2384716329</v>
      </c>
      <c r="G1134" s="0" t="n">
        <v>500000</v>
      </c>
      <c r="H1134" s="0" t="n">
        <v>100000</v>
      </c>
      <c r="I1134" s="0" t="s">
        <v>787</v>
      </c>
      <c r="J1134" s="0" t="s">
        <v>2842</v>
      </c>
      <c r="K1134" s="0" t="s">
        <v>2843</v>
      </c>
      <c r="L1134" s="0" t="s">
        <v>767</v>
      </c>
      <c r="M1134" s="0" t="n">
        <v>74171.5377459415</v>
      </c>
      <c r="N1134" s="0" t="n">
        <v>12.8143649726963</v>
      </c>
      <c r="O1134" s="0" t="n">
        <v>1</v>
      </c>
      <c r="P1134" s="0" t="n">
        <v>5</v>
      </c>
      <c r="Q1134" s="0" t="n">
        <v>5</v>
      </c>
      <c r="R1134" s="0" t="n">
        <v>20</v>
      </c>
      <c r="S1134" s="0" t="n">
        <v>100</v>
      </c>
      <c r="T1134" s="0" t="n">
        <v>86</v>
      </c>
      <c r="U1134" s="0" t="n">
        <v>109</v>
      </c>
      <c r="V1134" s="0" t="n">
        <v>20</v>
      </c>
      <c r="W1134" s="0" t="n">
        <v>5</v>
      </c>
      <c r="X1134" s="0" t="n">
        <v>0.8</v>
      </c>
      <c r="Y1134" s="0" t="n">
        <v>1</v>
      </c>
      <c r="Z1134" s="0" t="s">
        <v>114</v>
      </c>
      <c r="AA1134" s="0" t="n">
        <v>100</v>
      </c>
      <c r="AB1134" s="0" t="n">
        <v>0.01</v>
      </c>
      <c r="AC1134" s="0" t="n">
        <f aca="false">V1134/O1134</f>
        <v>20</v>
      </c>
    </row>
    <row r="1135" customFormat="false" ht="12.8" hidden="false" customHeight="false" outlineLevel="0" collapsed="false">
      <c r="A1135" s="0" t="s">
        <v>2522</v>
      </c>
      <c r="B1135" s="0" t="s">
        <v>550</v>
      </c>
      <c r="C1135" s="0" t="n">
        <v>11.6286611557006</v>
      </c>
      <c r="D1135" s="0" t="n">
        <v>1015147.29887205</v>
      </c>
      <c r="E1135" s="0" t="n">
        <v>48724.2615812342</v>
      </c>
      <c r="F1135" s="0" t="n">
        <v>14423.037290825</v>
      </c>
      <c r="G1135" s="0" t="n">
        <v>900000</v>
      </c>
      <c r="H1135" s="0" t="n">
        <v>52000</v>
      </c>
      <c r="I1135" s="0" t="s">
        <v>996</v>
      </c>
      <c r="J1135" s="0" t="s">
        <v>997</v>
      </c>
      <c r="K1135" s="0" t="s">
        <v>2844</v>
      </c>
      <c r="L1135" s="0" t="s">
        <v>999</v>
      </c>
      <c r="M1135" s="0" t="n">
        <v>6513.89789289131</v>
      </c>
      <c r="N1135" s="0" t="n">
        <v>0.645814216202607</v>
      </c>
      <c r="O1135" s="0" t="n">
        <v>2</v>
      </c>
      <c r="P1135" s="0" t="n">
        <v>9</v>
      </c>
      <c r="Q1135" s="0" t="n">
        <v>4.5</v>
      </c>
      <c r="R1135" s="0" t="n">
        <v>5.77777777777778</v>
      </c>
      <c r="S1135" s="0" t="n">
        <v>57.7777777777778</v>
      </c>
      <c r="T1135" s="0" t="n">
        <v>172</v>
      </c>
      <c r="U1135" s="0" t="n">
        <v>110</v>
      </c>
      <c r="V1135" s="0" t="n">
        <v>10</v>
      </c>
      <c r="W1135" s="0" t="n">
        <v>10</v>
      </c>
      <c r="X1135" s="0" t="n">
        <v>0.8</v>
      </c>
      <c r="Y1135" s="0" t="n">
        <v>1</v>
      </c>
      <c r="Z1135" s="0" t="s">
        <v>114</v>
      </c>
      <c r="AA1135" s="0" t="n">
        <v>100</v>
      </c>
      <c r="AB1135" s="0" t="n">
        <v>0.01</v>
      </c>
      <c r="AC1135" s="0" t="n">
        <f aca="false">V1135/O1135</f>
        <v>5</v>
      </c>
    </row>
    <row r="1136" customFormat="false" ht="12.8" hidden="false" customHeight="false" outlineLevel="0" collapsed="false">
      <c r="A1136" s="0" t="s">
        <v>2522</v>
      </c>
      <c r="B1136" s="0" t="s">
        <v>555</v>
      </c>
      <c r="C1136" s="0" t="n">
        <v>5.92729020118713</v>
      </c>
      <c r="D1136" s="0" t="n">
        <v>573783.78451002</v>
      </c>
      <c r="E1136" s="0" t="n">
        <v>35951.4872441659</v>
      </c>
      <c r="F1136" s="0" t="n">
        <v>9832.29726585437</v>
      </c>
      <c r="G1136" s="0" t="n">
        <v>500000</v>
      </c>
      <c r="H1136" s="0" t="n">
        <v>28000</v>
      </c>
      <c r="I1136" s="0" t="s">
        <v>2845</v>
      </c>
      <c r="J1136" s="0" t="s">
        <v>2846</v>
      </c>
      <c r="K1136" s="0" t="s">
        <v>2847</v>
      </c>
      <c r="L1136" s="0" t="s">
        <v>954</v>
      </c>
      <c r="M1136" s="0" t="n">
        <v>24946.7302819333</v>
      </c>
      <c r="N1136" s="0" t="n">
        <v>4.54538010685515</v>
      </c>
      <c r="O1136" s="0" t="n">
        <v>2</v>
      </c>
      <c r="P1136" s="0" t="n">
        <v>5</v>
      </c>
      <c r="Q1136" s="0" t="n">
        <v>2.5</v>
      </c>
      <c r="R1136" s="0" t="n">
        <v>5.6</v>
      </c>
      <c r="S1136" s="0" t="n">
        <v>56</v>
      </c>
      <c r="T1136" s="0" t="n">
        <v>134</v>
      </c>
      <c r="U1136" s="0" t="n">
        <v>111</v>
      </c>
      <c r="V1136" s="0" t="n">
        <v>10</v>
      </c>
      <c r="W1136" s="0" t="n">
        <v>5</v>
      </c>
      <c r="X1136" s="0" t="n">
        <v>0.8</v>
      </c>
      <c r="Y1136" s="0" t="n">
        <v>100</v>
      </c>
      <c r="Z1136" s="0" t="s">
        <v>114</v>
      </c>
      <c r="AA1136" s="0" t="n">
        <v>100</v>
      </c>
      <c r="AB1136" s="0" t="n">
        <v>0.01</v>
      </c>
      <c r="AC1136" s="0" t="n">
        <f aca="false">V1136/O1136</f>
        <v>5</v>
      </c>
    </row>
    <row r="1137" customFormat="false" ht="12.8" hidden="false" customHeight="false" outlineLevel="0" collapsed="false">
      <c r="A1137" s="0" t="s">
        <v>2522</v>
      </c>
      <c r="B1137" s="0" t="s">
        <v>560</v>
      </c>
      <c r="C1137" s="0" t="n">
        <v>31.4894309043884</v>
      </c>
      <c r="D1137" s="0" t="n">
        <v>1117235.19659375</v>
      </c>
      <c r="E1137" s="0" t="n">
        <v>74517.5492534023</v>
      </c>
      <c r="F1137" s="0" t="n">
        <v>31717.6473403499</v>
      </c>
      <c r="G1137" s="0" t="n">
        <v>900000</v>
      </c>
      <c r="H1137" s="0" t="n">
        <v>111000</v>
      </c>
      <c r="I1137" s="0" t="s">
        <v>2848</v>
      </c>
      <c r="J1137" s="0" t="s">
        <v>2849</v>
      </c>
      <c r="K1137" s="0" t="s">
        <v>2850</v>
      </c>
      <c r="L1137" s="0" t="s">
        <v>2835</v>
      </c>
      <c r="M1137" s="0" t="n">
        <v>22767.7244823463</v>
      </c>
      <c r="N1137" s="0" t="n">
        <v>2.0802559292533</v>
      </c>
      <c r="O1137" s="0" t="n">
        <v>2</v>
      </c>
      <c r="P1137" s="0" t="n">
        <v>9</v>
      </c>
      <c r="Q1137" s="0" t="n">
        <v>4.5</v>
      </c>
      <c r="R1137" s="0" t="n">
        <v>12.3333333333333</v>
      </c>
      <c r="S1137" s="0" t="n">
        <v>61.6666666666667</v>
      </c>
      <c r="T1137" s="0" t="n">
        <v>178</v>
      </c>
      <c r="U1137" s="0" t="n">
        <v>112</v>
      </c>
      <c r="V1137" s="0" t="n">
        <v>20</v>
      </c>
      <c r="W1137" s="0" t="n">
        <v>10</v>
      </c>
      <c r="X1137" s="0" t="n">
        <v>0.8</v>
      </c>
      <c r="Y1137" s="0" t="n">
        <v>100</v>
      </c>
      <c r="Z1137" s="0" t="s">
        <v>114</v>
      </c>
      <c r="AA1137" s="0" t="n">
        <v>100</v>
      </c>
      <c r="AB1137" s="0" t="n">
        <v>0.01</v>
      </c>
      <c r="AC1137" s="0" t="n">
        <f aca="false">V1137/O1137</f>
        <v>10</v>
      </c>
    </row>
    <row r="1138" customFormat="false" ht="12.8" hidden="false" customHeight="false" outlineLevel="0" collapsed="false">
      <c r="A1138" s="0" t="s">
        <v>2522</v>
      </c>
      <c r="B1138" s="0" t="s">
        <v>565</v>
      </c>
      <c r="C1138" s="0" t="n">
        <v>15.7655472755432</v>
      </c>
      <c r="D1138" s="0" t="n">
        <v>127754.163052781</v>
      </c>
      <c r="E1138" s="0" t="n">
        <v>25853.6921659232</v>
      </c>
      <c r="F1138" s="0" t="n">
        <v>8900.47088685802</v>
      </c>
      <c r="G1138" s="0" t="n">
        <v>60000</v>
      </c>
      <c r="H1138" s="0" t="n">
        <v>33000</v>
      </c>
      <c r="I1138" s="0" t="s">
        <v>2851</v>
      </c>
      <c r="J1138" s="0" t="s">
        <v>2852</v>
      </c>
      <c r="K1138" s="0" t="s">
        <v>2853</v>
      </c>
      <c r="L1138" s="0" t="s">
        <v>657</v>
      </c>
      <c r="M1138" s="0" t="n">
        <v>14883.48307039</v>
      </c>
      <c r="N1138" s="0" t="n">
        <v>13.1863147034393</v>
      </c>
      <c r="O1138" s="0" t="n">
        <v>4</v>
      </c>
      <c r="P1138" s="0" t="n">
        <v>6</v>
      </c>
      <c r="Q1138" s="0" t="n">
        <v>1.5</v>
      </c>
      <c r="R1138" s="0" t="n">
        <v>5.5</v>
      </c>
      <c r="S1138" s="0" t="n">
        <v>27.5</v>
      </c>
      <c r="T1138" s="0" t="n">
        <v>53</v>
      </c>
      <c r="U1138" s="0" t="n">
        <v>113</v>
      </c>
      <c r="V1138" s="0" t="n">
        <v>20</v>
      </c>
      <c r="W1138" s="0" t="n">
        <v>5</v>
      </c>
      <c r="X1138" s="0" t="n">
        <v>0.65</v>
      </c>
      <c r="Y1138" s="0" t="n">
        <v>1</v>
      </c>
      <c r="Z1138" s="0" t="s">
        <v>35</v>
      </c>
      <c r="AA1138" s="0" t="n">
        <v>10</v>
      </c>
      <c r="AB1138" s="0" t="n">
        <v>0.1</v>
      </c>
      <c r="AC1138" s="0" t="n">
        <f aca="false">V1138/O1138</f>
        <v>5</v>
      </c>
    </row>
    <row r="1139" customFormat="false" ht="12.8" hidden="false" customHeight="false" outlineLevel="0" collapsed="false">
      <c r="A1139" s="0" t="s">
        <v>2522</v>
      </c>
      <c r="B1139" s="0" t="s">
        <v>569</v>
      </c>
      <c r="C1139" s="0" t="n">
        <v>24.5333521366119</v>
      </c>
      <c r="D1139" s="0" t="n">
        <v>176277.49716971</v>
      </c>
      <c r="E1139" s="0" t="n">
        <v>43472.1424215958</v>
      </c>
      <c r="F1139" s="0" t="n">
        <v>11805.3547481148</v>
      </c>
      <c r="G1139" s="0" t="n">
        <v>90000</v>
      </c>
      <c r="H1139" s="0" t="n">
        <v>31000</v>
      </c>
      <c r="I1139" s="0" t="s">
        <v>2854</v>
      </c>
      <c r="J1139" s="0" t="s">
        <v>2855</v>
      </c>
      <c r="K1139" s="0" t="s">
        <v>2856</v>
      </c>
      <c r="L1139" s="0" t="s">
        <v>1602</v>
      </c>
      <c r="M1139" s="0" t="n">
        <v>10833.0293953873</v>
      </c>
      <c r="N1139" s="0" t="n">
        <v>6.54783417126057</v>
      </c>
      <c r="O1139" s="0" t="n">
        <v>3</v>
      </c>
      <c r="P1139" s="0" t="n">
        <v>9</v>
      </c>
      <c r="Q1139" s="0" t="n">
        <v>3</v>
      </c>
      <c r="R1139" s="0" t="n">
        <v>3.44444444444444</v>
      </c>
      <c r="S1139" s="0" t="n">
        <v>34.4444444444444</v>
      </c>
      <c r="T1139" s="0" t="n">
        <v>139</v>
      </c>
      <c r="U1139" s="0" t="n">
        <v>114</v>
      </c>
      <c r="V1139" s="0" t="n">
        <v>10</v>
      </c>
      <c r="W1139" s="0" t="n">
        <v>10</v>
      </c>
      <c r="X1139" s="0" t="n">
        <v>0.65</v>
      </c>
      <c r="Y1139" s="0" t="n">
        <v>1</v>
      </c>
      <c r="Z1139" s="0" t="s">
        <v>35</v>
      </c>
      <c r="AA1139" s="0" t="n">
        <v>10</v>
      </c>
      <c r="AB1139" s="0" t="n">
        <v>0.1</v>
      </c>
      <c r="AC1139" s="0" t="n">
        <f aca="false">V1139/O1139</f>
        <v>3.33333333333333</v>
      </c>
    </row>
    <row r="1140" customFormat="false" ht="12.8" hidden="false" customHeight="false" outlineLevel="0" collapsed="false">
      <c r="A1140" s="0" t="s">
        <v>2522</v>
      </c>
      <c r="B1140" s="0" t="s">
        <v>574</v>
      </c>
      <c r="C1140" s="0" t="n">
        <v>12.9687318801879</v>
      </c>
      <c r="D1140" s="0" t="n">
        <v>124016.241643269</v>
      </c>
      <c r="E1140" s="0" t="n">
        <v>19535.2736559787</v>
      </c>
      <c r="F1140" s="0" t="n">
        <v>6480.96798729085</v>
      </c>
      <c r="G1140" s="0" t="n">
        <v>80000</v>
      </c>
      <c r="H1140" s="0" t="n">
        <v>18000</v>
      </c>
      <c r="I1140" s="0" t="s">
        <v>2857</v>
      </c>
      <c r="J1140" s="0" t="s">
        <v>2858</v>
      </c>
      <c r="K1140" s="0" t="s">
        <v>2859</v>
      </c>
      <c r="L1140" s="0" t="s">
        <v>50</v>
      </c>
      <c r="M1140" s="0" t="n">
        <v>31208.7711212254</v>
      </c>
      <c r="N1140" s="0" t="n">
        <v>33.627434241743</v>
      </c>
      <c r="O1140" s="0" t="n">
        <v>5</v>
      </c>
      <c r="P1140" s="0" t="n">
        <v>8</v>
      </c>
      <c r="Q1140" s="0" t="n">
        <v>1.6</v>
      </c>
      <c r="R1140" s="0" t="n">
        <v>2.25</v>
      </c>
      <c r="S1140" s="0" t="n">
        <v>22.5</v>
      </c>
      <c r="T1140" s="0" t="n">
        <v>37</v>
      </c>
      <c r="U1140" s="0" t="n">
        <v>115</v>
      </c>
      <c r="V1140" s="0" t="n">
        <v>10</v>
      </c>
      <c r="W1140" s="0" t="n">
        <v>5</v>
      </c>
      <c r="X1140" s="0" t="n">
        <v>0.65</v>
      </c>
      <c r="Y1140" s="0" t="n">
        <v>100</v>
      </c>
      <c r="Z1140" s="0" t="s">
        <v>35</v>
      </c>
      <c r="AA1140" s="0" t="n">
        <v>10</v>
      </c>
      <c r="AB1140" s="0" t="n">
        <v>0.1</v>
      </c>
      <c r="AC1140" s="0" t="n">
        <f aca="false">V1140/O1140</f>
        <v>2</v>
      </c>
    </row>
    <row r="1141" customFormat="false" ht="12.8" hidden="false" customHeight="false" outlineLevel="0" collapsed="false">
      <c r="A1141" s="0" t="s">
        <v>2522</v>
      </c>
      <c r="B1141" s="0" t="s">
        <v>578</v>
      </c>
      <c r="C1141" s="0" t="n">
        <v>41.7581207752227</v>
      </c>
      <c r="D1141" s="0" t="n">
        <v>250500.437422705</v>
      </c>
      <c r="E1141" s="0" t="n">
        <v>42374.2862789426</v>
      </c>
      <c r="F1141" s="0" t="n">
        <v>23126.1511437631</v>
      </c>
      <c r="G1141" s="0" t="n">
        <v>130000</v>
      </c>
      <c r="H1141" s="0" t="n">
        <v>55000</v>
      </c>
      <c r="I1141" s="0" t="s">
        <v>2860</v>
      </c>
      <c r="J1141" s="0" t="s">
        <v>2861</v>
      </c>
      <c r="K1141" s="0" t="s">
        <v>2862</v>
      </c>
      <c r="L1141" s="0" t="s">
        <v>2863</v>
      </c>
      <c r="M1141" s="0" t="n">
        <v>46052.2201964666</v>
      </c>
      <c r="N1141" s="0" t="n">
        <v>22.5251268126764</v>
      </c>
      <c r="O1141" s="0" t="n">
        <v>5</v>
      </c>
      <c r="P1141" s="0" t="n">
        <v>13</v>
      </c>
      <c r="Q1141" s="0" t="n">
        <v>2.6</v>
      </c>
      <c r="R1141" s="0" t="n">
        <v>4.23076923076923</v>
      </c>
      <c r="S1141" s="0" t="n">
        <v>21.1538461538462</v>
      </c>
      <c r="T1141" s="0" t="n">
        <v>65</v>
      </c>
      <c r="U1141" s="0" t="n">
        <v>116</v>
      </c>
      <c r="V1141" s="0" t="n">
        <v>20</v>
      </c>
      <c r="W1141" s="0" t="n">
        <v>10</v>
      </c>
      <c r="X1141" s="0" t="n">
        <v>0.65</v>
      </c>
      <c r="Y1141" s="0" t="n">
        <v>100</v>
      </c>
      <c r="Z1141" s="0" t="s">
        <v>35</v>
      </c>
      <c r="AA1141" s="0" t="n">
        <v>10</v>
      </c>
      <c r="AB1141" s="0" t="n">
        <v>0.1</v>
      </c>
      <c r="AC1141" s="0" t="n">
        <f aca="false">V1141/O1141</f>
        <v>4</v>
      </c>
    </row>
    <row r="1142" customFormat="false" ht="12.8" hidden="false" customHeight="false" outlineLevel="0" collapsed="false">
      <c r="A1142" s="0" t="s">
        <v>2522</v>
      </c>
      <c r="B1142" s="0" t="s">
        <v>583</v>
      </c>
      <c r="C1142" s="0" t="n">
        <v>25.4774279594421</v>
      </c>
      <c r="D1142" s="0" t="n">
        <v>151158.296693014</v>
      </c>
      <c r="E1142" s="0" t="n">
        <v>16358.0807649165</v>
      </c>
      <c r="F1142" s="0" t="n">
        <v>9800.21592809825</v>
      </c>
      <c r="G1142" s="0" t="n">
        <v>100000</v>
      </c>
      <c r="H1142" s="0" t="n">
        <v>25000</v>
      </c>
      <c r="I1142" s="0" t="s">
        <v>2864</v>
      </c>
      <c r="J1142" s="0" t="s">
        <v>2865</v>
      </c>
      <c r="K1142" s="0" t="s">
        <v>2866</v>
      </c>
      <c r="L1142" s="0" t="s">
        <v>739</v>
      </c>
      <c r="M1142" s="0" t="n">
        <v>9649.52527238187</v>
      </c>
      <c r="N1142" s="0" t="n">
        <v>6.81902978558041</v>
      </c>
      <c r="O1142" s="0" t="n">
        <v>8</v>
      </c>
      <c r="P1142" s="0" t="n">
        <v>10</v>
      </c>
      <c r="Q1142" s="0" t="n">
        <v>1.25</v>
      </c>
      <c r="R1142" s="0" t="n">
        <v>2.5</v>
      </c>
      <c r="S1142" s="0" t="n">
        <v>12.5</v>
      </c>
      <c r="T1142" s="0" t="n">
        <v>70</v>
      </c>
      <c r="U1142" s="0" t="n">
        <v>117</v>
      </c>
      <c r="V1142" s="0" t="n">
        <v>20</v>
      </c>
      <c r="W1142" s="0" t="n">
        <v>5</v>
      </c>
      <c r="X1142" s="0" t="n">
        <v>0.8</v>
      </c>
      <c r="Y1142" s="0" t="n">
        <v>1</v>
      </c>
      <c r="Z1142" s="0" t="s">
        <v>114</v>
      </c>
      <c r="AA1142" s="0" t="n">
        <v>10</v>
      </c>
      <c r="AB1142" s="0" t="n">
        <v>0.1</v>
      </c>
      <c r="AC1142" s="0" t="n">
        <f aca="false">V1142/O1142</f>
        <v>2.5</v>
      </c>
    </row>
    <row r="1143" customFormat="false" ht="12.8" hidden="false" customHeight="false" outlineLevel="0" collapsed="false">
      <c r="A1143" s="0" t="s">
        <v>2522</v>
      </c>
      <c r="B1143" s="0" t="s">
        <v>587</v>
      </c>
      <c r="C1143" s="0" t="n">
        <v>19.5696651935577</v>
      </c>
      <c r="D1143" s="0" t="n">
        <v>177712.400296522</v>
      </c>
      <c r="E1143" s="0" t="n">
        <v>25133.2041267418</v>
      </c>
      <c r="F1143" s="0" t="n">
        <v>6579.19616978062</v>
      </c>
      <c r="G1143" s="0" t="n">
        <v>100000</v>
      </c>
      <c r="H1143" s="0" t="n">
        <v>46000</v>
      </c>
      <c r="I1143" s="0" t="s">
        <v>2867</v>
      </c>
      <c r="J1143" s="0" t="s">
        <v>2868</v>
      </c>
      <c r="K1143" s="0" t="s">
        <v>2869</v>
      </c>
      <c r="L1143" s="0" t="s">
        <v>2870</v>
      </c>
      <c r="M1143" s="0" t="n">
        <v>12453.957788153</v>
      </c>
      <c r="N1143" s="0" t="n">
        <v>7.53604935343762</v>
      </c>
      <c r="O1143" s="0" t="n">
        <v>2</v>
      </c>
      <c r="P1143" s="0" t="n">
        <v>10</v>
      </c>
      <c r="Q1143" s="0" t="n">
        <v>5</v>
      </c>
      <c r="R1143" s="0" t="n">
        <v>4.6</v>
      </c>
      <c r="S1143" s="0" t="n">
        <v>46</v>
      </c>
      <c r="T1143" s="0" t="n">
        <v>108</v>
      </c>
      <c r="U1143" s="0" t="n">
        <v>118</v>
      </c>
      <c r="V1143" s="0" t="n">
        <v>10</v>
      </c>
      <c r="W1143" s="0" t="n">
        <v>10</v>
      </c>
      <c r="X1143" s="0" t="n">
        <v>0.8</v>
      </c>
      <c r="Y1143" s="0" t="n">
        <v>1</v>
      </c>
      <c r="Z1143" s="0" t="s">
        <v>114</v>
      </c>
      <c r="AA1143" s="0" t="n">
        <v>10</v>
      </c>
      <c r="AB1143" s="0" t="n">
        <v>0.1</v>
      </c>
      <c r="AC1143" s="0" t="n">
        <f aca="false">V1143/O1143</f>
        <v>5</v>
      </c>
    </row>
    <row r="1144" customFormat="false" ht="12.8" hidden="false" customHeight="false" outlineLevel="0" collapsed="false">
      <c r="A1144" s="0" t="s">
        <v>2522</v>
      </c>
      <c r="B1144" s="0" t="s">
        <v>592</v>
      </c>
      <c r="C1144" s="0" t="n">
        <v>13.6344053745269</v>
      </c>
      <c r="D1144" s="0" t="n">
        <v>129856.638854647</v>
      </c>
      <c r="E1144" s="0" t="n">
        <v>12224.8528445544</v>
      </c>
      <c r="F1144" s="0" t="n">
        <v>3631.78601009274</v>
      </c>
      <c r="G1144" s="0" t="n">
        <v>100000</v>
      </c>
      <c r="H1144" s="0" t="n">
        <v>14000</v>
      </c>
      <c r="I1144" s="0" t="s">
        <v>2871</v>
      </c>
      <c r="J1144" s="0" t="s">
        <v>2872</v>
      </c>
      <c r="K1144" s="0" t="s">
        <v>2873</v>
      </c>
      <c r="L1144" s="0" t="s">
        <v>2874</v>
      </c>
      <c r="M1144" s="0" t="n">
        <v>27594.3755553939</v>
      </c>
      <c r="N1144" s="0" t="n">
        <v>26.983928054324</v>
      </c>
      <c r="O1144" s="0" t="n">
        <v>8</v>
      </c>
      <c r="P1144" s="0" t="n">
        <v>10</v>
      </c>
      <c r="Q1144" s="0" t="n">
        <v>1.25</v>
      </c>
      <c r="R1144" s="0" t="n">
        <v>1.4</v>
      </c>
      <c r="S1144" s="0" t="n">
        <v>14</v>
      </c>
      <c r="T1144" s="0" t="n">
        <v>38</v>
      </c>
      <c r="U1144" s="0" t="n">
        <v>119</v>
      </c>
      <c r="V1144" s="0" t="n">
        <v>10</v>
      </c>
      <c r="W1144" s="0" t="n">
        <v>5</v>
      </c>
      <c r="X1144" s="0" t="n">
        <v>0.8</v>
      </c>
      <c r="Y1144" s="0" t="n">
        <v>100</v>
      </c>
      <c r="Z1144" s="0" t="s">
        <v>114</v>
      </c>
      <c r="AA1144" s="0" t="n">
        <v>10</v>
      </c>
      <c r="AB1144" s="0" t="n">
        <v>0.1</v>
      </c>
      <c r="AC1144" s="0" t="n">
        <f aca="false">V1144/O1144</f>
        <v>1.25</v>
      </c>
    </row>
    <row r="1145" customFormat="false" ht="12.8" hidden="false" customHeight="false" outlineLevel="0" collapsed="false">
      <c r="A1145" s="0" t="s">
        <v>2522</v>
      </c>
      <c r="B1145" s="0" t="s">
        <v>597</v>
      </c>
      <c r="C1145" s="0" t="n">
        <v>45.3778257369995</v>
      </c>
      <c r="D1145" s="0" t="n">
        <v>219868.221531979</v>
      </c>
      <c r="E1145" s="0" t="n">
        <v>32823.5168970971</v>
      </c>
      <c r="F1145" s="0" t="n">
        <v>11044.7046348818</v>
      </c>
      <c r="G1145" s="0" t="n">
        <v>140000</v>
      </c>
      <c r="H1145" s="0" t="n">
        <v>36000</v>
      </c>
      <c r="I1145" s="0" t="s">
        <v>2875</v>
      </c>
      <c r="J1145" s="0" t="s">
        <v>2876</v>
      </c>
      <c r="K1145" s="0" t="s">
        <v>2877</v>
      </c>
      <c r="L1145" s="0" t="s">
        <v>2878</v>
      </c>
      <c r="M1145" s="0" t="n">
        <v>27940.9156826918</v>
      </c>
      <c r="N1145" s="0" t="n">
        <v>14.558072161255</v>
      </c>
      <c r="O1145" s="0" t="n">
        <v>8</v>
      </c>
      <c r="P1145" s="0" t="n">
        <v>14</v>
      </c>
      <c r="Q1145" s="0" t="n">
        <v>1.75</v>
      </c>
      <c r="R1145" s="0" t="n">
        <v>2.57142857142857</v>
      </c>
      <c r="S1145" s="0" t="n">
        <v>12.8571428571429</v>
      </c>
      <c r="T1145" s="0" t="n">
        <v>107</v>
      </c>
      <c r="U1145" s="0" t="n">
        <v>120</v>
      </c>
      <c r="V1145" s="0" t="n">
        <v>20</v>
      </c>
      <c r="W1145" s="0" t="n">
        <v>10</v>
      </c>
      <c r="X1145" s="0" t="n">
        <v>0.8</v>
      </c>
      <c r="Y1145" s="0" t="n">
        <v>100</v>
      </c>
      <c r="Z1145" s="0" t="s">
        <v>114</v>
      </c>
      <c r="AA1145" s="0" t="n">
        <v>10</v>
      </c>
      <c r="AB1145" s="0" t="n">
        <v>0.1</v>
      </c>
      <c r="AC1145" s="0" t="n">
        <f aca="false">V1145/O1145</f>
        <v>2.5</v>
      </c>
    </row>
    <row r="1146" customFormat="false" ht="12.8" hidden="false" customHeight="false" outlineLevel="0" collapsed="false">
      <c r="A1146" s="0" t="s">
        <v>2522</v>
      </c>
      <c r="B1146" s="0" t="s">
        <v>602</v>
      </c>
      <c r="C1146" s="0" t="n">
        <v>41.4001653194427</v>
      </c>
      <c r="D1146" s="0" t="n">
        <v>1057343.27796475</v>
      </c>
      <c r="E1146" s="0" t="n">
        <v>58727.1060054896</v>
      </c>
      <c r="F1146" s="0" t="n">
        <v>18616.1719592673</v>
      </c>
      <c r="G1146" s="0" t="n">
        <v>500000</v>
      </c>
      <c r="H1146" s="0" t="n">
        <v>480000</v>
      </c>
      <c r="I1146" s="0" t="s">
        <v>2879</v>
      </c>
      <c r="J1146" s="0" t="s">
        <v>2880</v>
      </c>
      <c r="K1146" s="0" t="s">
        <v>2881</v>
      </c>
      <c r="L1146" s="0" t="s">
        <v>75</v>
      </c>
      <c r="M1146" s="0" t="n">
        <v>187061.383254445</v>
      </c>
      <c r="N1146" s="0" t="n">
        <v>21.4943438891961</v>
      </c>
      <c r="O1146" s="0" t="n">
        <v>2</v>
      </c>
      <c r="P1146" s="0" t="n">
        <v>5</v>
      </c>
      <c r="Q1146" s="0" t="n">
        <v>2.5</v>
      </c>
      <c r="R1146" s="0" t="n">
        <v>9.6</v>
      </c>
      <c r="S1146" s="0" t="n">
        <v>48</v>
      </c>
      <c r="T1146" s="0" t="n">
        <v>140</v>
      </c>
      <c r="U1146" s="0" t="n">
        <v>121</v>
      </c>
      <c r="V1146" s="0" t="n">
        <v>20</v>
      </c>
      <c r="W1146" s="0" t="n">
        <v>5</v>
      </c>
      <c r="X1146" s="0" t="n">
        <v>0.8</v>
      </c>
      <c r="Y1146" s="0" t="n">
        <v>1</v>
      </c>
      <c r="Z1146" s="0" t="s">
        <v>35</v>
      </c>
      <c r="AA1146" s="0" t="n">
        <v>100</v>
      </c>
      <c r="AB1146" s="0" t="n">
        <v>0.1</v>
      </c>
      <c r="AC1146" s="0" t="n">
        <f aca="false">V1146/O1146</f>
        <v>10</v>
      </c>
    </row>
    <row r="1147" customFormat="false" ht="12.8" hidden="false" customHeight="false" outlineLevel="0" collapsed="false">
      <c r="A1147" s="0" t="s">
        <v>2522</v>
      </c>
      <c r="B1147" s="0" t="s">
        <v>606</v>
      </c>
      <c r="C1147" s="0" t="n">
        <v>13.5230901241302</v>
      </c>
      <c r="D1147" s="0" t="n">
        <v>1429792.00938812</v>
      </c>
      <c r="E1147" s="0" t="n">
        <v>71657.5791428951</v>
      </c>
      <c r="F1147" s="0" t="n">
        <v>18134.4302452297</v>
      </c>
      <c r="G1147" s="0" t="n">
        <v>1100000</v>
      </c>
      <c r="H1147" s="0" t="n">
        <v>240000</v>
      </c>
      <c r="I1147" s="0" t="s">
        <v>2882</v>
      </c>
      <c r="J1147" s="0" t="s">
        <v>2883</v>
      </c>
      <c r="K1147" s="0" t="s">
        <v>2884</v>
      </c>
      <c r="L1147" s="0" t="s">
        <v>2885</v>
      </c>
      <c r="M1147" s="0" t="n">
        <v>161300.415534531</v>
      </c>
      <c r="N1147" s="0" t="n">
        <v>12.7159230944929</v>
      </c>
      <c r="O1147" s="0" t="n">
        <v>6</v>
      </c>
      <c r="P1147" s="0" t="n">
        <v>11</v>
      </c>
      <c r="Q1147" s="0" t="n">
        <v>1.83333333333333</v>
      </c>
      <c r="R1147" s="0" t="n">
        <v>2.18181818181818</v>
      </c>
      <c r="S1147" s="0" t="n">
        <v>21.8181818181818</v>
      </c>
      <c r="T1147" s="0" t="n">
        <v>109</v>
      </c>
      <c r="U1147" s="0" t="n">
        <v>122</v>
      </c>
      <c r="V1147" s="0" t="n">
        <v>10</v>
      </c>
      <c r="W1147" s="0" t="n">
        <v>10</v>
      </c>
      <c r="X1147" s="0" t="n">
        <v>0.8</v>
      </c>
      <c r="Y1147" s="0" t="n">
        <v>1</v>
      </c>
      <c r="Z1147" s="0" t="s">
        <v>35</v>
      </c>
      <c r="AA1147" s="0" t="n">
        <v>100</v>
      </c>
      <c r="AB1147" s="0" t="n">
        <v>0.1</v>
      </c>
      <c r="AC1147" s="0" t="n">
        <f aca="false">V1147/O1147</f>
        <v>1.66666666666667</v>
      </c>
    </row>
    <row r="1148" customFormat="false" ht="12.8" hidden="false" customHeight="false" outlineLevel="0" collapsed="false">
      <c r="A1148" s="0" t="s">
        <v>2522</v>
      </c>
      <c r="B1148" s="0" t="s">
        <v>611</v>
      </c>
      <c r="C1148" s="0" t="n">
        <v>5.73964238166809</v>
      </c>
      <c r="D1148" s="0" t="n">
        <v>912128.311362545</v>
      </c>
      <c r="E1148" s="0" t="n">
        <v>64160.5408919652</v>
      </c>
      <c r="F1148" s="0" t="n">
        <v>17967.7704705802</v>
      </c>
      <c r="G1148" s="0" t="n">
        <v>700000</v>
      </c>
      <c r="H1148" s="0" t="n">
        <v>130000</v>
      </c>
      <c r="I1148" s="0" t="s">
        <v>2886</v>
      </c>
      <c r="J1148" s="0" t="s">
        <v>2887</v>
      </c>
      <c r="K1148" s="0" t="s">
        <v>2888</v>
      </c>
      <c r="L1148" s="0" t="s">
        <v>1100</v>
      </c>
      <c r="M1148" s="0" t="n">
        <v>210631.171338455</v>
      </c>
      <c r="N1148" s="0" t="n">
        <v>30.0259486918538</v>
      </c>
      <c r="O1148" s="0" t="n">
        <v>6</v>
      </c>
      <c r="P1148" s="0" t="n">
        <v>7</v>
      </c>
      <c r="Q1148" s="0" t="n">
        <v>1.16666666666667</v>
      </c>
      <c r="R1148" s="0" t="n">
        <v>1.85714285714286</v>
      </c>
      <c r="S1148" s="0" t="n">
        <v>18.5714285714286</v>
      </c>
      <c r="T1148" s="0" t="n">
        <v>180</v>
      </c>
      <c r="U1148" s="0" t="n">
        <v>123</v>
      </c>
      <c r="V1148" s="0" t="n">
        <v>10</v>
      </c>
      <c r="W1148" s="0" t="n">
        <v>5</v>
      </c>
      <c r="X1148" s="0" t="n">
        <v>0.8</v>
      </c>
      <c r="Y1148" s="0" t="n">
        <v>100</v>
      </c>
      <c r="Z1148" s="0" t="s">
        <v>35</v>
      </c>
      <c r="AA1148" s="0" t="n">
        <v>100</v>
      </c>
      <c r="AB1148" s="0" t="n">
        <v>0.1</v>
      </c>
      <c r="AC1148" s="0" t="n">
        <f aca="false">V1148/O1148</f>
        <v>1.66666666666667</v>
      </c>
    </row>
    <row r="1149" customFormat="false" ht="12.8" hidden="false" customHeight="false" outlineLevel="0" collapsed="false">
      <c r="A1149" s="0" t="s">
        <v>2522</v>
      </c>
      <c r="B1149" s="0" t="s">
        <v>616</v>
      </c>
      <c r="C1149" s="0" t="n">
        <v>279.575838804245</v>
      </c>
      <c r="D1149" s="0" t="n">
        <v>2137936.85874798</v>
      </c>
      <c r="E1149" s="0" t="n">
        <v>175150.439562521</v>
      </c>
      <c r="F1149" s="0" t="n">
        <v>182786.41918546</v>
      </c>
      <c r="G1149" s="0" t="n">
        <v>1400000</v>
      </c>
      <c r="H1149" s="0" t="n">
        <v>380000</v>
      </c>
      <c r="I1149" s="0" t="s">
        <v>2889</v>
      </c>
      <c r="J1149" s="0" t="s">
        <v>2890</v>
      </c>
      <c r="K1149" s="0" t="s">
        <v>2891</v>
      </c>
      <c r="L1149" s="0" t="s">
        <v>2892</v>
      </c>
      <c r="M1149" s="0" t="n">
        <v>429573.275825156</v>
      </c>
      <c r="N1149" s="0" t="n">
        <v>25.1453074813385</v>
      </c>
      <c r="O1149" s="0" t="n">
        <v>9</v>
      </c>
      <c r="P1149" s="0" t="n">
        <v>14</v>
      </c>
      <c r="Q1149" s="0" t="n">
        <v>1.55555555555556</v>
      </c>
      <c r="R1149" s="0" t="n">
        <v>2.71428571428571</v>
      </c>
      <c r="S1149" s="0" t="n">
        <v>13.5714285714286</v>
      </c>
      <c r="T1149" s="0" t="n">
        <v>383</v>
      </c>
      <c r="U1149" s="0" t="n">
        <v>124</v>
      </c>
      <c r="V1149" s="0" t="n">
        <v>20</v>
      </c>
      <c r="W1149" s="0" t="n">
        <v>10</v>
      </c>
      <c r="X1149" s="0" t="n">
        <v>0.8</v>
      </c>
      <c r="Y1149" s="0" t="n">
        <v>100</v>
      </c>
      <c r="Z1149" s="0" t="s">
        <v>35</v>
      </c>
      <c r="AA1149" s="0" t="n">
        <v>100</v>
      </c>
      <c r="AB1149" s="0" t="n">
        <v>0.1</v>
      </c>
      <c r="AC1149" s="0" t="n">
        <f aca="false">V1149/O1149</f>
        <v>2.22222222222222</v>
      </c>
    </row>
    <row r="1150" customFormat="false" ht="12.8" hidden="false" customHeight="false" outlineLevel="0" collapsed="false">
      <c r="A1150" s="0" t="s">
        <v>2522</v>
      </c>
      <c r="B1150" s="0" t="s">
        <v>621</v>
      </c>
      <c r="C1150" s="0" t="n">
        <v>14.1229789257049</v>
      </c>
      <c r="D1150" s="0" t="n">
        <v>901431.251650544</v>
      </c>
      <c r="E1150" s="0" t="n">
        <v>87937.4964720701</v>
      </c>
      <c r="F1150" s="0" t="n">
        <v>33493.7551784741</v>
      </c>
      <c r="G1150" s="0" t="n">
        <v>500000</v>
      </c>
      <c r="H1150" s="0" t="n">
        <v>280000</v>
      </c>
      <c r="I1150" s="0" t="s">
        <v>2893</v>
      </c>
      <c r="J1150" s="0" t="s">
        <v>2894</v>
      </c>
      <c r="K1150" s="0" t="s">
        <v>2895</v>
      </c>
      <c r="L1150" s="0" t="s">
        <v>615</v>
      </c>
      <c r="M1150" s="0" t="n">
        <v>81987.769681328</v>
      </c>
      <c r="N1150" s="0" t="n">
        <v>10.0052988992361</v>
      </c>
      <c r="O1150" s="0" t="n">
        <v>4</v>
      </c>
      <c r="P1150" s="0" t="n">
        <v>5</v>
      </c>
      <c r="Q1150" s="0" t="n">
        <v>1.25</v>
      </c>
      <c r="R1150" s="0" t="n">
        <v>5.6</v>
      </c>
      <c r="S1150" s="0" t="n">
        <v>28</v>
      </c>
      <c r="T1150" s="0" t="n">
        <v>232</v>
      </c>
      <c r="U1150" s="0" t="n">
        <v>125</v>
      </c>
      <c r="V1150" s="0" t="n">
        <v>20</v>
      </c>
      <c r="W1150" s="0" t="n">
        <v>5</v>
      </c>
      <c r="X1150" s="0" t="n">
        <v>0.65</v>
      </c>
      <c r="Y1150" s="0" t="n">
        <v>1</v>
      </c>
      <c r="Z1150" s="0" t="s">
        <v>114</v>
      </c>
      <c r="AA1150" s="0" t="n">
        <v>100</v>
      </c>
      <c r="AB1150" s="0" t="n">
        <v>0.1</v>
      </c>
      <c r="AC1150" s="0" t="n">
        <f aca="false">V1150/O1150</f>
        <v>5</v>
      </c>
    </row>
    <row r="1151" customFormat="false" ht="12.8" hidden="false" customHeight="false" outlineLevel="0" collapsed="false">
      <c r="A1151" s="0" t="s">
        <v>2522</v>
      </c>
      <c r="B1151" s="0" t="s">
        <v>625</v>
      </c>
      <c r="C1151" s="0" t="n">
        <v>15.4603660106658</v>
      </c>
      <c r="D1151" s="0" t="n">
        <v>1251379.09953531</v>
      </c>
      <c r="E1151" s="0" t="n">
        <v>40048.0948030939</v>
      </c>
      <c r="F1151" s="0" t="n">
        <v>11331.0047322249</v>
      </c>
      <c r="G1151" s="0" t="n">
        <v>900000</v>
      </c>
      <c r="H1151" s="0" t="n">
        <v>300000</v>
      </c>
      <c r="I1151" s="0" t="s">
        <v>2896</v>
      </c>
      <c r="J1151" s="0" t="s">
        <v>2897</v>
      </c>
      <c r="K1151" s="0" t="s">
        <v>2898</v>
      </c>
      <c r="L1151" s="0" t="s">
        <v>2899</v>
      </c>
      <c r="M1151" s="0" t="n">
        <v>65416.0492286284</v>
      </c>
      <c r="N1151" s="0" t="n">
        <v>5.51585896472169</v>
      </c>
      <c r="O1151" s="0" t="n">
        <v>4</v>
      </c>
      <c r="P1151" s="0" t="n">
        <v>9</v>
      </c>
      <c r="Q1151" s="0" t="n">
        <v>2.25</v>
      </c>
      <c r="R1151" s="0" t="n">
        <v>3.33333333333333</v>
      </c>
      <c r="S1151" s="0" t="n">
        <v>33.3333333333333</v>
      </c>
      <c r="T1151" s="0" t="n">
        <v>295</v>
      </c>
      <c r="U1151" s="0" t="n">
        <v>126</v>
      </c>
      <c r="V1151" s="0" t="n">
        <v>10</v>
      </c>
      <c r="W1151" s="0" t="n">
        <v>10</v>
      </c>
      <c r="X1151" s="0" t="n">
        <v>0.65</v>
      </c>
      <c r="Y1151" s="0" t="n">
        <v>1</v>
      </c>
      <c r="Z1151" s="0" t="s">
        <v>114</v>
      </c>
      <c r="AA1151" s="0" t="n">
        <v>100</v>
      </c>
      <c r="AB1151" s="0" t="n">
        <v>0.1</v>
      </c>
      <c r="AC1151" s="0" t="n">
        <f aca="false">V1151/O1151</f>
        <v>2.5</v>
      </c>
    </row>
    <row r="1152" customFormat="false" ht="12.8" hidden="false" customHeight="false" outlineLevel="0" collapsed="false">
      <c r="A1152" s="0" t="s">
        <v>2522</v>
      </c>
      <c r="B1152" s="0" t="s">
        <v>630</v>
      </c>
      <c r="C1152" s="0" t="n">
        <v>4.77886009216308</v>
      </c>
      <c r="D1152" s="0" t="n">
        <v>810383.91264149</v>
      </c>
      <c r="E1152" s="0" t="n">
        <v>23755.7375610803</v>
      </c>
      <c r="F1152" s="0" t="n">
        <v>6628.17508040977</v>
      </c>
      <c r="G1152" s="0" t="n">
        <v>600000</v>
      </c>
      <c r="H1152" s="0" t="n">
        <v>180000</v>
      </c>
      <c r="I1152" s="0" t="s">
        <v>2900</v>
      </c>
      <c r="J1152" s="0" t="s">
        <v>2901</v>
      </c>
      <c r="K1152" s="0" t="s">
        <v>2902</v>
      </c>
      <c r="L1152" s="0" t="s">
        <v>2903</v>
      </c>
      <c r="M1152" s="0" t="n">
        <v>252845.780321628</v>
      </c>
      <c r="N1152" s="0" t="n">
        <v>45.3504012845834</v>
      </c>
      <c r="O1152" s="0" t="n">
        <v>4</v>
      </c>
      <c r="P1152" s="0" t="n">
        <v>6</v>
      </c>
      <c r="Q1152" s="0" t="n">
        <v>1.5</v>
      </c>
      <c r="R1152" s="0" t="n">
        <v>3</v>
      </c>
      <c r="S1152" s="0" t="n">
        <v>30</v>
      </c>
      <c r="T1152" s="0" t="n">
        <v>75</v>
      </c>
      <c r="U1152" s="0" t="n">
        <v>127</v>
      </c>
      <c r="V1152" s="0" t="n">
        <v>10</v>
      </c>
      <c r="W1152" s="0" t="n">
        <v>5</v>
      </c>
      <c r="X1152" s="0" t="n">
        <v>0.65</v>
      </c>
      <c r="Y1152" s="0" t="n">
        <v>100</v>
      </c>
      <c r="Z1152" s="0" t="s">
        <v>114</v>
      </c>
      <c r="AA1152" s="0" t="n">
        <v>100</v>
      </c>
      <c r="AB1152" s="0" t="n">
        <v>0.1</v>
      </c>
      <c r="AC1152" s="0" t="n">
        <f aca="false">V1152/O1152</f>
        <v>2.5</v>
      </c>
    </row>
    <row r="1153" customFormat="false" ht="12.8" hidden="false" customHeight="false" outlineLevel="0" collapsed="false">
      <c r="A1153" s="0" t="s">
        <v>2522</v>
      </c>
      <c r="B1153" s="0" t="s">
        <v>634</v>
      </c>
      <c r="C1153" s="0" t="n">
        <v>25.5551784038543</v>
      </c>
      <c r="D1153" s="0" t="n">
        <v>1394554.31507546</v>
      </c>
      <c r="E1153" s="0" t="n">
        <v>71719.7874543665</v>
      </c>
      <c r="F1153" s="0" t="n">
        <v>22834.5276210996</v>
      </c>
      <c r="G1153" s="0" t="n">
        <v>900000</v>
      </c>
      <c r="H1153" s="0" t="n">
        <v>400000</v>
      </c>
      <c r="I1153" s="0" t="s">
        <v>2904</v>
      </c>
      <c r="J1153" s="0" t="s">
        <v>2905</v>
      </c>
      <c r="K1153" s="0" t="s">
        <v>2906</v>
      </c>
      <c r="L1153" s="0" t="s">
        <v>2907</v>
      </c>
      <c r="M1153" s="0" t="n">
        <v>-147791.537254151</v>
      </c>
      <c r="N1153" s="0" t="n">
        <v>-9.58225660158655</v>
      </c>
      <c r="O1153" s="0" t="n">
        <v>5</v>
      </c>
      <c r="P1153" s="0" t="n">
        <v>9</v>
      </c>
      <c r="Q1153" s="0" t="n">
        <v>1.8</v>
      </c>
      <c r="R1153" s="0" t="n">
        <v>4.44444444444444</v>
      </c>
      <c r="S1153" s="0" t="n">
        <v>22.2222222222222</v>
      </c>
      <c r="T1153" s="0" t="n">
        <v>221</v>
      </c>
      <c r="U1153" s="0" t="n">
        <v>128</v>
      </c>
      <c r="V1153" s="0" t="n">
        <v>20</v>
      </c>
      <c r="W1153" s="0" t="n">
        <v>10</v>
      </c>
      <c r="X1153" s="0" t="n">
        <v>0.65</v>
      </c>
      <c r="Y1153" s="0" t="n">
        <v>100</v>
      </c>
      <c r="Z1153" s="0" t="s">
        <v>114</v>
      </c>
      <c r="AA1153" s="0" t="n">
        <v>100</v>
      </c>
      <c r="AB1153" s="0" t="n">
        <v>0.1</v>
      </c>
      <c r="AC1153" s="0" t="n">
        <f aca="false">V1153/O1153</f>
        <v>4</v>
      </c>
    </row>
    <row r="1154" customFormat="false" ht="12.8" hidden="false" customHeight="false" outlineLevel="0" collapsed="false">
      <c r="A1154" s="0" t="s">
        <v>2908</v>
      </c>
      <c r="B1154" s="0" t="s">
        <v>30</v>
      </c>
      <c r="C1154" s="0" t="n">
        <v>5.67002916336059</v>
      </c>
      <c r="D1154" s="0" t="n">
        <v>800449.364628257</v>
      </c>
      <c r="E1154" s="0" t="n">
        <v>62367.8992128852</v>
      </c>
      <c r="F1154" s="0" t="n">
        <v>18081.465415372</v>
      </c>
      <c r="G1154" s="0" t="n">
        <v>500000</v>
      </c>
      <c r="H1154" s="0" t="n">
        <v>220000</v>
      </c>
      <c r="I1154" s="0" t="s">
        <v>2909</v>
      </c>
      <c r="J1154" s="0" t="s">
        <v>2910</v>
      </c>
      <c r="K1154" s="0" t="s">
        <v>2911</v>
      </c>
      <c r="L1154" s="0" t="s">
        <v>559</v>
      </c>
      <c r="M1154" s="0" t="n">
        <v>194935.647074099</v>
      </c>
      <c r="N1154" s="0" t="n">
        <v>32.1934320268582</v>
      </c>
      <c r="O1154" s="0" t="n">
        <v>3</v>
      </c>
      <c r="P1154" s="0" t="n">
        <v>5</v>
      </c>
      <c r="Q1154" s="0" t="n">
        <v>1.66666666666667</v>
      </c>
      <c r="R1154" s="0" t="n">
        <v>4.4</v>
      </c>
      <c r="S1154" s="0" t="n">
        <v>44</v>
      </c>
      <c r="T1154" s="0" t="n">
        <v>122</v>
      </c>
      <c r="U1154" s="0" t="n">
        <v>1</v>
      </c>
      <c r="V1154" s="0" t="n">
        <v>10</v>
      </c>
      <c r="W1154" s="0" t="n">
        <v>5</v>
      </c>
      <c r="X1154" s="0" t="n">
        <v>0.65</v>
      </c>
      <c r="Y1154" s="0" t="n">
        <v>1</v>
      </c>
      <c r="Z1154" s="0" t="s">
        <v>35</v>
      </c>
      <c r="AA1154" s="0" t="n">
        <v>100</v>
      </c>
      <c r="AB1154" s="0" t="n">
        <v>0.1</v>
      </c>
      <c r="AC1154" s="0" t="n">
        <f aca="false">V1154/O1154</f>
        <v>3.33333333333333</v>
      </c>
    </row>
    <row r="1155" customFormat="false" ht="12.8" hidden="false" customHeight="false" outlineLevel="0" collapsed="false">
      <c r="A1155" s="0" t="s">
        <v>2908</v>
      </c>
      <c r="B1155" s="0" t="s">
        <v>36</v>
      </c>
      <c r="C1155" s="0" t="n">
        <v>27.6397097110748</v>
      </c>
      <c r="D1155" s="0" t="n">
        <v>86567.6722745991</v>
      </c>
      <c r="E1155" s="0" t="n">
        <v>17352.0546014022</v>
      </c>
      <c r="F1155" s="0" t="n">
        <v>9215.6176731969</v>
      </c>
      <c r="G1155" s="0" t="n">
        <v>50000</v>
      </c>
      <c r="H1155" s="0" t="n">
        <v>10000</v>
      </c>
      <c r="I1155" s="0" t="s">
        <v>787</v>
      </c>
      <c r="J1155" s="0" t="s">
        <v>2526</v>
      </c>
      <c r="K1155" s="0" t="s">
        <v>2527</v>
      </c>
      <c r="L1155" s="0" t="s">
        <v>767</v>
      </c>
      <c r="M1155" s="0" t="n">
        <v>9389.59845021544</v>
      </c>
      <c r="N1155" s="0" t="n">
        <v>12.1661476957577</v>
      </c>
      <c r="O1155" s="0" t="n">
        <v>1</v>
      </c>
      <c r="P1155" s="0" t="n">
        <v>5</v>
      </c>
      <c r="Q1155" s="0" t="n">
        <v>5</v>
      </c>
      <c r="R1155" s="0" t="n">
        <v>20</v>
      </c>
      <c r="S1155" s="0" t="n">
        <v>100</v>
      </c>
      <c r="T1155" s="0" t="n">
        <v>46</v>
      </c>
      <c r="U1155" s="0" t="n">
        <v>2</v>
      </c>
      <c r="V1155" s="0" t="n">
        <v>20</v>
      </c>
      <c r="W1155" s="0" t="n">
        <v>5</v>
      </c>
      <c r="X1155" s="0" t="n">
        <v>0.65</v>
      </c>
      <c r="Y1155" s="0" t="n">
        <v>1</v>
      </c>
      <c r="Z1155" s="0" t="s">
        <v>35</v>
      </c>
      <c r="AA1155" s="0" t="n">
        <v>10</v>
      </c>
      <c r="AB1155" s="0" t="n">
        <v>0.01</v>
      </c>
      <c r="AC1155" s="0" t="n">
        <f aca="false">V1155/O1155</f>
        <v>20</v>
      </c>
    </row>
    <row r="1156" customFormat="false" ht="12.8" hidden="false" customHeight="false" outlineLevel="0" collapsed="false">
      <c r="A1156" s="0" t="s">
        <v>2908</v>
      </c>
      <c r="B1156" s="0" t="s">
        <v>41</v>
      </c>
      <c r="C1156" s="0" t="n">
        <v>14.9797472953796</v>
      </c>
      <c r="D1156" s="0" t="n">
        <v>115427.958757427</v>
      </c>
      <c r="E1156" s="0" t="n">
        <v>16444.3388609633</v>
      </c>
      <c r="F1156" s="0" t="n">
        <v>4483.61989646368</v>
      </c>
      <c r="G1156" s="0" t="n">
        <v>90000</v>
      </c>
      <c r="H1156" s="0" t="n">
        <v>4500</v>
      </c>
      <c r="I1156" s="0" t="s">
        <v>2912</v>
      </c>
      <c r="J1156" s="0" t="s">
        <v>2913</v>
      </c>
      <c r="K1156" s="0" t="s">
        <v>2914</v>
      </c>
      <c r="L1156" s="0" t="s">
        <v>682</v>
      </c>
      <c r="M1156" s="0" t="n">
        <v>2920.94508410482</v>
      </c>
      <c r="N1156" s="0" t="n">
        <v>2.59623377133281</v>
      </c>
      <c r="O1156" s="0" t="n">
        <v>2</v>
      </c>
      <c r="P1156" s="0" t="n">
        <v>9</v>
      </c>
      <c r="Q1156" s="0" t="n">
        <v>4.5</v>
      </c>
      <c r="R1156" s="0" t="n">
        <v>5</v>
      </c>
      <c r="S1156" s="0" t="n">
        <v>50</v>
      </c>
      <c r="T1156" s="0" t="n">
        <v>43</v>
      </c>
      <c r="U1156" s="0" t="n">
        <v>3</v>
      </c>
      <c r="V1156" s="0" t="n">
        <v>10</v>
      </c>
      <c r="W1156" s="0" t="n">
        <v>10</v>
      </c>
      <c r="X1156" s="0" t="n">
        <v>0.65</v>
      </c>
      <c r="Y1156" s="0" t="n">
        <v>1</v>
      </c>
      <c r="Z1156" s="0" t="s">
        <v>35</v>
      </c>
      <c r="AA1156" s="0" t="n">
        <v>10</v>
      </c>
      <c r="AB1156" s="0" t="n">
        <v>0.01</v>
      </c>
      <c r="AC1156" s="0" t="n">
        <f aca="false">V1156/O1156</f>
        <v>5</v>
      </c>
    </row>
    <row r="1157" customFormat="false" ht="12.8" hidden="false" customHeight="false" outlineLevel="0" collapsed="false">
      <c r="A1157" s="0" t="s">
        <v>2908</v>
      </c>
      <c r="B1157" s="0" t="s">
        <v>46</v>
      </c>
      <c r="C1157" s="0" t="n">
        <v>45.7720127105712</v>
      </c>
      <c r="D1157" s="0" t="n">
        <v>1733342.35027169</v>
      </c>
      <c r="E1157" s="0" t="n">
        <v>39154.2842517833</v>
      </c>
      <c r="F1157" s="0" t="n">
        <v>14188.0660199077</v>
      </c>
      <c r="G1157" s="0" t="n">
        <v>1400000</v>
      </c>
      <c r="H1157" s="0" t="n">
        <v>280000</v>
      </c>
      <c r="I1157" s="0" t="s">
        <v>2915</v>
      </c>
      <c r="J1157" s="0" t="s">
        <v>2916</v>
      </c>
      <c r="K1157" s="0" t="s">
        <v>2917</v>
      </c>
      <c r="L1157" s="0" t="s">
        <v>2918</v>
      </c>
      <c r="M1157" s="0" t="n">
        <v>193581.588438071</v>
      </c>
      <c r="N1157" s="0" t="n">
        <v>12.572186097764</v>
      </c>
      <c r="O1157" s="0" t="n">
        <v>11</v>
      </c>
      <c r="P1157" s="0" t="n">
        <v>14</v>
      </c>
      <c r="Q1157" s="0" t="n">
        <v>1.27272727272727</v>
      </c>
      <c r="R1157" s="0" t="n">
        <v>2</v>
      </c>
      <c r="S1157" s="0" t="n">
        <v>10</v>
      </c>
      <c r="T1157" s="0" t="n">
        <v>81</v>
      </c>
      <c r="U1157" s="0" t="n">
        <v>4</v>
      </c>
      <c r="V1157" s="0" t="n">
        <v>20</v>
      </c>
      <c r="W1157" s="0" t="n">
        <v>10</v>
      </c>
      <c r="X1157" s="0" t="n">
        <v>0.65</v>
      </c>
      <c r="Y1157" s="0" t="n">
        <v>1</v>
      </c>
      <c r="Z1157" s="0" t="s">
        <v>35</v>
      </c>
      <c r="AA1157" s="0" t="n">
        <v>100</v>
      </c>
      <c r="AB1157" s="0" t="n">
        <v>0.1</v>
      </c>
      <c r="AC1157" s="0" t="n">
        <f aca="false">V1157/O1157</f>
        <v>1.81818181818182</v>
      </c>
    </row>
    <row r="1158" customFormat="false" ht="12.8" hidden="false" customHeight="false" outlineLevel="0" collapsed="false">
      <c r="A1158" s="0" t="s">
        <v>2908</v>
      </c>
      <c r="B1158" s="0" t="s">
        <v>51</v>
      </c>
      <c r="C1158" s="0" t="n">
        <v>11.4230713844299</v>
      </c>
      <c r="D1158" s="0" t="n">
        <v>113894.567978071</v>
      </c>
      <c r="E1158" s="0" t="n">
        <v>12867.2258249806</v>
      </c>
      <c r="F1158" s="0" t="n">
        <v>6027.3421530909</v>
      </c>
      <c r="G1158" s="0" t="n">
        <v>80000</v>
      </c>
      <c r="H1158" s="0" t="n">
        <v>15000</v>
      </c>
      <c r="I1158" s="0" t="s">
        <v>2919</v>
      </c>
      <c r="J1158" s="0" t="s">
        <v>2920</v>
      </c>
      <c r="K1158" s="0" t="s">
        <v>2921</v>
      </c>
      <c r="L1158" s="0" t="s">
        <v>2922</v>
      </c>
      <c r="M1158" s="0" t="n">
        <v>15111.6328737028</v>
      </c>
      <c r="N1158" s="0" t="n">
        <v>15.2978172370933</v>
      </c>
      <c r="O1158" s="0" t="n">
        <v>6</v>
      </c>
      <c r="P1158" s="0" t="n">
        <v>8</v>
      </c>
      <c r="Q1158" s="0" t="n">
        <v>1.33333333333333</v>
      </c>
      <c r="R1158" s="0" t="n">
        <v>1.875</v>
      </c>
      <c r="S1158" s="0" t="n">
        <v>18.75</v>
      </c>
      <c r="T1158" s="0" t="n">
        <v>52</v>
      </c>
      <c r="U1158" s="0" t="n">
        <v>5</v>
      </c>
      <c r="V1158" s="0" t="n">
        <v>10</v>
      </c>
      <c r="W1158" s="0" t="n">
        <v>5</v>
      </c>
      <c r="X1158" s="0" t="n">
        <v>0.8</v>
      </c>
      <c r="Y1158" s="0" t="n">
        <v>1</v>
      </c>
      <c r="Z1158" s="0" t="s">
        <v>35</v>
      </c>
      <c r="AA1158" s="0" t="n">
        <v>10</v>
      </c>
      <c r="AB1158" s="0" t="n">
        <v>0.1</v>
      </c>
      <c r="AC1158" s="0" t="n">
        <f aca="false">V1158/O1158</f>
        <v>1.66666666666667</v>
      </c>
    </row>
    <row r="1159" customFormat="false" ht="12.8" hidden="false" customHeight="false" outlineLevel="0" collapsed="false">
      <c r="A1159" s="0" t="s">
        <v>2908</v>
      </c>
      <c r="B1159" s="0" t="s">
        <v>56</v>
      </c>
      <c r="C1159" s="0" t="n">
        <v>55.72008228302</v>
      </c>
      <c r="D1159" s="0" t="n">
        <v>742439.579777035</v>
      </c>
      <c r="E1159" s="0" t="n">
        <v>33966.8287813401</v>
      </c>
      <c r="F1159" s="0" t="n">
        <v>12472.7509956949</v>
      </c>
      <c r="G1159" s="0" t="n">
        <v>600000</v>
      </c>
      <c r="H1159" s="0" t="n">
        <v>96000</v>
      </c>
      <c r="I1159" s="0" t="s">
        <v>2923</v>
      </c>
      <c r="J1159" s="0" t="s">
        <v>2924</v>
      </c>
      <c r="K1159" s="0" t="s">
        <v>2925</v>
      </c>
      <c r="L1159" s="0" t="s">
        <v>2926</v>
      </c>
      <c r="M1159" s="0" t="n">
        <v>156817.27999157</v>
      </c>
      <c r="N1159" s="0" t="n">
        <v>26.7778873941477</v>
      </c>
      <c r="O1159" s="0" t="n">
        <v>2</v>
      </c>
      <c r="P1159" s="0" t="n">
        <v>6</v>
      </c>
      <c r="Q1159" s="0" t="n">
        <v>3</v>
      </c>
      <c r="R1159" s="0" t="n">
        <v>16</v>
      </c>
      <c r="S1159" s="0" t="n">
        <v>80</v>
      </c>
      <c r="T1159" s="0" t="n">
        <v>77</v>
      </c>
      <c r="U1159" s="0" t="n">
        <v>6</v>
      </c>
      <c r="V1159" s="0" t="n">
        <v>20</v>
      </c>
      <c r="W1159" s="0" t="n">
        <v>5</v>
      </c>
      <c r="X1159" s="0" t="n">
        <v>0.8</v>
      </c>
      <c r="Y1159" s="0" t="n">
        <v>1</v>
      </c>
      <c r="Z1159" s="0" t="s">
        <v>35</v>
      </c>
      <c r="AA1159" s="0" t="n">
        <v>100</v>
      </c>
      <c r="AB1159" s="0" t="n">
        <v>0.01</v>
      </c>
      <c r="AC1159" s="0" t="n">
        <f aca="false">V1159/O1159</f>
        <v>10</v>
      </c>
    </row>
    <row r="1160" customFormat="false" ht="12.8" hidden="false" customHeight="false" outlineLevel="0" collapsed="false">
      <c r="A1160" s="0" t="s">
        <v>2908</v>
      </c>
      <c r="B1160" s="0" t="s">
        <v>61</v>
      </c>
      <c r="C1160" s="0" t="n">
        <v>28.2523624897003</v>
      </c>
      <c r="D1160" s="0" t="n">
        <v>1124154.36378471</v>
      </c>
      <c r="E1160" s="0" t="n">
        <v>65618.4956623629</v>
      </c>
      <c r="F1160" s="0" t="n">
        <v>15535.8681223546</v>
      </c>
      <c r="G1160" s="0" t="n">
        <v>1000000</v>
      </c>
      <c r="H1160" s="0" t="n">
        <v>43000</v>
      </c>
      <c r="I1160" s="0" t="s">
        <v>2927</v>
      </c>
      <c r="J1160" s="0" t="s">
        <v>2928</v>
      </c>
      <c r="K1160" s="0" t="s">
        <v>2929</v>
      </c>
      <c r="L1160" s="0" t="s">
        <v>2930</v>
      </c>
      <c r="M1160" s="0" t="n">
        <v>127472.148583189</v>
      </c>
      <c r="N1160" s="0" t="n">
        <v>12.7896481585571</v>
      </c>
      <c r="O1160" s="0" t="n">
        <v>3</v>
      </c>
      <c r="P1160" s="0" t="n">
        <v>10</v>
      </c>
      <c r="Q1160" s="0" t="n">
        <v>3.33333333333333</v>
      </c>
      <c r="R1160" s="0" t="n">
        <v>4.3</v>
      </c>
      <c r="S1160" s="0" t="n">
        <v>43</v>
      </c>
      <c r="T1160" s="0" t="n">
        <v>271</v>
      </c>
      <c r="U1160" s="0" t="n">
        <v>7</v>
      </c>
      <c r="V1160" s="0" t="n">
        <v>10</v>
      </c>
      <c r="W1160" s="0" t="n">
        <v>10</v>
      </c>
      <c r="X1160" s="0" t="n">
        <v>0.8</v>
      </c>
      <c r="Y1160" s="0" t="n">
        <v>1</v>
      </c>
      <c r="Z1160" s="0" t="s">
        <v>35</v>
      </c>
      <c r="AA1160" s="0" t="n">
        <v>100</v>
      </c>
      <c r="AB1160" s="0" t="n">
        <v>0.01</v>
      </c>
      <c r="AC1160" s="0" t="n">
        <f aca="false">V1160/O1160</f>
        <v>3.33333333333333</v>
      </c>
    </row>
    <row r="1161" customFormat="false" ht="12.8" hidden="false" customHeight="false" outlineLevel="0" collapsed="false">
      <c r="A1161" s="0" t="s">
        <v>2908</v>
      </c>
      <c r="B1161" s="0" t="s">
        <v>66</v>
      </c>
      <c r="C1161" s="0" t="n">
        <v>248.218402862548</v>
      </c>
      <c r="D1161" s="0" t="n">
        <v>225614.448226705</v>
      </c>
      <c r="E1161" s="0" t="n">
        <v>22264.2974009033</v>
      </c>
      <c r="F1161" s="0" t="n">
        <v>7350.15082580222</v>
      </c>
      <c r="G1161" s="0" t="n">
        <v>130000</v>
      </c>
      <c r="H1161" s="0" t="n">
        <v>66000</v>
      </c>
      <c r="I1161" s="0" t="s">
        <v>2931</v>
      </c>
      <c r="J1161" s="0" t="s">
        <v>2932</v>
      </c>
      <c r="K1161" s="0" t="s">
        <v>2933</v>
      </c>
      <c r="L1161" s="0" t="s">
        <v>2934</v>
      </c>
      <c r="M1161" s="0" t="n">
        <v>41028.5705978893</v>
      </c>
      <c r="N1161" s="0" t="n">
        <v>22.2273616621926</v>
      </c>
      <c r="O1161" s="0" t="n">
        <v>6</v>
      </c>
      <c r="P1161" s="0" t="n">
        <v>13</v>
      </c>
      <c r="Q1161" s="0" t="n">
        <v>2.16666666666667</v>
      </c>
      <c r="R1161" s="0" t="n">
        <v>5.07692307692308</v>
      </c>
      <c r="S1161" s="0" t="n">
        <v>25.3846153846154</v>
      </c>
      <c r="T1161" s="0" t="n">
        <v>86</v>
      </c>
      <c r="U1161" s="0" t="n">
        <v>8</v>
      </c>
      <c r="V1161" s="0" t="n">
        <v>20</v>
      </c>
      <c r="W1161" s="0" t="n">
        <v>10</v>
      </c>
      <c r="X1161" s="0" t="n">
        <v>0.8</v>
      </c>
      <c r="Y1161" s="0" t="n">
        <v>1</v>
      </c>
      <c r="Z1161" s="0" t="s">
        <v>35</v>
      </c>
      <c r="AA1161" s="0" t="n">
        <v>10</v>
      </c>
      <c r="AB1161" s="0" t="n">
        <v>0.1</v>
      </c>
      <c r="AC1161" s="0" t="n">
        <f aca="false">V1161/O1161</f>
        <v>3.33333333333333</v>
      </c>
    </row>
    <row r="1162" customFormat="false" ht="12.8" hidden="false" customHeight="false" outlineLevel="0" collapsed="false">
      <c r="A1162" s="0" t="s">
        <v>2908</v>
      </c>
      <c r="B1162" s="0" t="s">
        <v>71</v>
      </c>
      <c r="C1162" s="0" t="n">
        <v>7.02037382125854</v>
      </c>
      <c r="D1162" s="0" t="n">
        <v>70200.0309199911</v>
      </c>
      <c r="E1162" s="0" t="n">
        <v>12701.6654686686</v>
      </c>
      <c r="F1162" s="0" t="n">
        <v>4998.36545132253</v>
      </c>
      <c r="G1162" s="0" t="n">
        <v>50000</v>
      </c>
      <c r="H1162" s="0" t="n">
        <v>2500</v>
      </c>
      <c r="I1162" s="0" t="s">
        <v>2935</v>
      </c>
      <c r="J1162" s="0" t="s">
        <v>2936</v>
      </c>
      <c r="K1162" s="0" t="s">
        <v>2937</v>
      </c>
      <c r="L1162" s="0" t="s">
        <v>954</v>
      </c>
      <c r="M1162" s="0" t="n">
        <v>2674.01839443981</v>
      </c>
      <c r="N1162" s="0" t="n">
        <v>3.95998267101583</v>
      </c>
      <c r="O1162" s="0" t="n">
        <v>2</v>
      </c>
      <c r="P1162" s="0" t="n">
        <v>5</v>
      </c>
      <c r="Q1162" s="0" t="n">
        <v>2.5</v>
      </c>
      <c r="R1162" s="0" t="n">
        <v>5</v>
      </c>
      <c r="S1162" s="0" t="n">
        <v>50</v>
      </c>
      <c r="T1162" s="0" t="n">
        <v>31</v>
      </c>
      <c r="U1162" s="0" t="n">
        <v>9</v>
      </c>
      <c r="V1162" s="0" t="n">
        <v>10</v>
      </c>
      <c r="W1162" s="0" t="n">
        <v>5</v>
      </c>
      <c r="X1162" s="0" t="n">
        <v>0.65</v>
      </c>
      <c r="Y1162" s="0" t="n">
        <v>100</v>
      </c>
      <c r="Z1162" s="0" t="s">
        <v>35</v>
      </c>
      <c r="AA1162" s="0" t="n">
        <v>10</v>
      </c>
      <c r="AB1162" s="0" t="n">
        <v>0.01</v>
      </c>
      <c r="AC1162" s="0" t="n">
        <f aca="false">V1162/O1162</f>
        <v>5</v>
      </c>
    </row>
    <row r="1163" customFormat="false" ht="12.8" hidden="false" customHeight="false" outlineLevel="0" collapsed="false">
      <c r="A1163" s="0" t="s">
        <v>2908</v>
      </c>
      <c r="B1163" s="0" t="s">
        <v>76</v>
      </c>
      <c r="C1163" s="0" t="n">
        <v>18.8369238376617</v>
      </c>
      <c r="D1163" s="0" t="n">
        <v>1075279.51070045</v>
      </c>
      <c r="E1163" s="0" t="n">
        <v>34144.7497347121</v>
      </c>
      <c r="F1163" s="0" t="n">
        <v>11134.7609657435</v>
      </c>
      <c r="G1163" s="0" t="n">
        <v>700000</v>
      </c>
      <c r="H1163" s="0" t="n">
        <v>330000</v>
      </c>
      <c r="I1163" s="0" t="s">
        <v>2938</v>
      </c>
      <c r="J1163" s="0" t="s">
        <v>2939</v>
      </c>
      <c r="K1163" s="0" t="s">
        <v>2940</v>
      </c>
      <c r="L1163" s="0" t="s">
        <v>2941</v>
      </c>
      <c r="M1163" s="0" t="n">
        <v>236875.86760338</v>
      </c>
      <c r="N1163" s="0" t="n">
        <v>28.2532011345224</v>
      </c>
      <c r="O1163" s="0" t="n">
        <v>5</v>
      </c>
      <c r="P1163" s="0" t="n">
        <v>7</v>
      </c>
      <c r="Q1163" s="0" t="n">
        <v>1.4</v>
      </c>
      <c r="R1163" s="0" t="n">
        <v>4.71428571428571</v>
      </c>
      <c r="S1163" s="0" t="n">
        <v>23.5714285714286</v>
      </c>
      <c r="T1163" s="0" t="n">
        <v>62</v>
      </c>
      <c r="U1163" s="0" t="n">
        <v>10</v>
      </c>
      <c r="V1163" s="0" t="n">
        <v>20</v>
      </c>
      <c r="W1163" s="0" t="n">
        <v>5</v>
      </c>
      <c r="X1163" s="0" t="n">
        <v>0.65</v>
      </c>
      <c r="Y1163" s="0" t="n">
        <v>100</v>
      </c>
      <c r="Z1163" s="0" t="s">
        <v>35</v>
      </c>
      <c r="AA1163" s="0" t="n">
        <v>100</v>
      </c>
      <c r="AB1163" s="0" t="n">
        <v>0.1</v>
      </c>
      <c r="AC1163" s="0" t="n">
        <f aca="false">V1163/O1163</f>
        <v>4</v>
      </c>
    </row>
    <row r="1164" customFormat="false" ht="12.8" hidden="false" customHeight="false" outlineLevel="0" collapsed="false">
      <c r="A1164" s="0" t="s">
        <v>2908</v>
      </c>
      <c r="B1164" s="0" t="s">
        <v>80</v>
      </c>
      <c r="C1164" s="0" t="n">
        <v>9.05847692489624</v>
      </c>
      <c r="D1164" s="0" t="n">
        <v>1209689.75873284</v>
      </c>
      <c r="E1164" s="0" t="n">
        <v>61679.7838062544</v>
      </c>
      <c r="F1164" s="0" t="n">
        <v>18009.9749265923</v>
      </c>
      <c r="G1164" s="0" t="n">
        <v>1000000</v>
      </c>
      <c r="H1164" s="0" t="n">
        <v>130000</v>
      </c>
      <c r="I1164" s="0" t="s">
        <v>2942</v>
      </c>
      <c r="J1164" s="0" t="s">
        <v>2943</v>
      </c>
      <c r="K1164" s="0" t="s">
        <v>2944</v>
      </c>
      <c r="L1164" s="0" t="s">
        <v>2251</v>
      </c>
      <c r="M1164" s="0" t="n">
        <v>93375.4318111538</v>
      </c>
      <c r="N1164" s="0" t="n">
        <v>8.36461824051318</v>
      </c>
      <c r="O1164" s="0" t="n">
        <v>8</v>
      </c>
      <c r="P1164" s="0" t="n">
        <v>10</v>
      </c>
      <c r="Q1164" s="0" t="n">
        <v>1.25</v>
      </c>
      <c r="R1164" s="0" t="n">
        <v>1.3</v>
      </c>
      <c r="S1164" s="0" t="n">
        <v>13</v>
      </c>
      <c r="T1164" s="0" t="n">
        <v>116</v>
      </c>
      <c r="U1164" s="0" t="n">
        <v>11</v>
      </c>
      <c r="V1164" s="0" t="n">
        <v>10</v>
      </c>
      <c r="W1164" s="0" t="n">
        <v>10</v>
      </c>
      <c r="X1164" s="0" t="n">
        <v>0.65</v>
      </c>
      <c r="Y1164" s="0" t="n">
        <v>100</v>
      </c>
      <c r="Z1164" s="0" t="s">
        <v>35</v>
      </c>
      <c r="AA1164" s="0" t="n">
        <v>100</v>
      </c>
      <c r="AB1164" s="0" t="n">
        <v>0.1</v>
      </c>
      <c r="AC1164" s="0" t="n">
        <f aca="false">V1164/O1164</f>
        <v>1.25</v>
      </c>
    </row>
    <row r="1165" customFormat="false" ht="12.8" hidden="false" customHeight="false" outlineLevel="0" collapsed="false">
      <c r="A1165" s="0" t="s">
        <v>2908</v>
      </c>
      <c r="B1165" s="0" t="s">
        <v>85</v>
      </c>
      <c r="C1165" s="0" t="n">
        <v>277.064757108688</v>
      </c>
      <c r="D1165" s="0" t="n">
        <v>158122.67438593</v>
      </c>
      <c r="E1165" s="0" t="n">
        <v>19811.1605140933</v>
      </c>
      <c r="F1165" s="0" t="n">
        <v>6311.51387183709</v>
      </c>
      <c r="G1165" s="0" t="n">
        <v>110000</v>
      </c>
      <c r="H1165" s="0" t="n">
        <v>22000</v>
      </c>
      <c r="I1165" s="0" t="s">
        <v>787</v>
      </c>
      <c r="J1165" s="0" t="s">
        <v>2559</v>
      </c>
      <c r="K1165" s="0" t="s">
        <v>2560</v>
      </c>
      <c r="L1165" s="0" t="s">
        <v>2561</v>
      </c>
      <c r="M1165" s="0" t="n">
        <v>18160.1990212209</v>
      </c>
      <c r="N1165" s="0" t="n">
        <v>12.9750484720277</v>
      </c>
      <c r="O1165" s="0" t="n">
        <v>1</v>
      </c>
      <c r="P1165" s="0" t="n">
        <v>11</v>
      </c>
      <c r="Q1165" s="0" t="n">
        <v>11</v>
      </c>
      <c r="R1165" s="0" t="n">
        <v>20</v>
      </c>
      <c r="S1165" s="0" t="n">
        <v>100</v>
      </c>
      <c r="T1165" s="0" t="n">
        <v>37</v>
      </c>
      <c r="U1165" s="0" t="n">
        <v>12</v>
      </c>
      <c r="V1165" s="0" t="n">
        <v>20</v>
      </c>
      <c r="W1165" s="0" t="n">
        <v>10</v>
      </c>
      <c r="X1165" s="0" t="n">
        <v>0.65</v>
      </c>
      <c r="Y1165" s="0" t="n">
        <v>100</v>
      </c>
      <c r="Z1165" s="0" t="s">
        <v>35</v>
      </c>
      <c r="AA1165" s="0" t="n">
        <v>10</v>
      </c>
      <c r="AB1165" s="0" t="n">
        <v>0.01</v>
      </c>
      <c r="AC1165" s="0" t="n">
        <f aca="false">V1165/O1165</f>
        <v>20</v>
      </c>
    </row>
    <row r="1166" customFormat="false" ht="12.8" hidden="false" customHeight="false" outlineLevel="0" collapsed="false">
      <c r="A1166" s="0" t="s">
        <v>2908</v>
      </c>
      <c r="B1166" s="0" t="s">
        <v>90</v>
      </c>
      <c r="C1166" s="0" t="n">
        <v>11.8167114257812</v>
      </c>
      <c r="D1166" s="0" t="n">
        <v>706905.28199229</v>
      </c>
      <c r="E1166" s="0" t="n">
        <v>62738.4313206821</v>
      </c>
      <c r="F1166" s="0" t="n">
        <v>22166.8506716082</v>
      </c>
      <c r="G1166" s="0" t="n">
        <v>600000</v>
      </c>
      <c r="H1166" s="0" t="n">
        <v>22000</v>
      </c>
      <c r="I1166" s="0" t="s">
        <v>2945</v>
      </c>
      <c r="J1166" s="0" t="s">
        <v>2946</v>
      </c>
      <c r="K1166" s="0" t="s">
        <v>2947</v>
      </c>
      <c r="L1166" s="0" t="s">
        <v>2600</v>
      </c>
      <c r="M1166" s="0" t="n">
        <v>108812.377435938</v>
      </c>
      <c r="N1166" s="0" t="n">
        <v>18.1932232613013</v>
      </c>
      <c r="O1166" s="0" t="n">
        <v>3</v>
      </c>
      <c r="P1166" s="0" t="n">
        <v>6</v>
      </c>
      <c r="Q1166" s="0" t="n">
        <v>2</v>
      </c>
      <c r="R1166" s="0" t="n">
        <v>3.66666666666667</v>
      </c>
      <c r="S1166" s="0" t="n">
        <v>36.6666666666667</v>
      </c>
      <c r="T1166" s="0" t="n">
        <v>92</v>
      </c>
      <c r="U1166" s="0" t="n">
        <v>13</v>
      </c>
      <c r="V1166" s="0" t="n">
        <v>10</v>
      </c>
      <c r="W1166" s="0" t="n">
        <v>5</v>
      </c>
      <c r="X1166" s="0" t="n">
        <v>0.8</v>
      </c>
      <c r="Y1166" s="0" t="n">
        <v>100</v>
      </c>
      <c r="Z1166" s="0" t="s">
        <v>35</v>
      </c>
      <c r="AA1166" s="0" t="n">
        <v>100</v>
      </c>
      <c r="AB1166" s="0" t="n">
        <v>0.01</v>
      </c>
      <c r="AC1166" s="0" t="n">
        <f aca="false">V1166/O1166</f>
        <v>3.33333333333333</v>
      </c>
    </row>
    <row r="1167" customFormat="false" ht="12.8" hidden="false" customHeight="false" outlineLevel="0" collapsed="false">
      <c r="A1167" s="0" t="s">
        <v>2908</v>
      </c>
      <c r="B1167" s="0" t="s">
        <v>95</v>
      </c>
      <c r="C1167" s="0" t="n">
        <v>32.5869038105011</v>
      </c>
      <c r="D1167" s="0" t="n">
        <v>156440.089379781</v>
      </c>
      <c r="E1167" s="0" t="n">
        <v>27790.2113937595</v>
      </c>
      <c r="F1167" s="0" t="n">
        <v>8649.87798602164</v>
      </c>
      <c r="G1167" s="0" t="n">
        <v>90000</v>
      </c>
      <c r="H1167" s="0" t="n">
        <v>30000</v>
      </c>
      <c r="I1167" s="0" t="s">
        <v>2948</v>
      </c>
      <c r="J1167" s="0" t="s">
        <v>2949</v>
      </c>
      <c r="K1167" s="0" t="s">
        <v>2950</v>
      </c>
      <c r="L1167" s="0" t="s">
        <v>2951</v>
      </c>
      <c r="M1167" s="0" t="n">
        <v>10577.2908040483</v>
      </c>
      <c r="N1167" s="0" t="n">
        <v>7.25153425501877</v>
      </c>
      <c r="O1167" s="0" t="n">
        <v>7</v>
      </c>
      <c r="P1167" s="0" t="n">
        <v>9</v>
      </c>
      <c r="Q1167" s="0" t="n">
        <v>1.28571428571429</v>
      </c>
      <c r="R1167" s="0" t="n">
        <v>3.33333333333333</v>
      </c>
      <c r="S1167" s="0" t="n">
        <v>16.6666666666667</v>
      </c>
      <c r="T1167" s="0" t="n">
        <v>51</v>
      </c>
      <c r="U1167" s="0" t="n">
        <v>14</v>
      </c>
      <c r="V1167" s="0" t="n">
        <v>20</v>
      </c>
      <c r="W1167" s="0" t="n">
        <v>5</v>
      </c>
      <c r="X1167" s="0" t="n">
        <v>0.8</v>
      </c>
      <c r="Y1167" s="0" t="n">
        <v>100</v>
      </c>
      <c r="Z1167" s="0" t="s">
        <v>35</v>
      </c>
      <c r="AA1167" s="0" t="n">
        <v>10</v>
      </c>
      <c r="AB1167" s="0" t="n">
        <v>0.1</v>
      </c>
      <c r="AC1167" s="0" t="n">
        <f aca="false">V1167/O1167</f>
        <v>2.85714285714286</v>
      </c>
    </row>
    <row r="1168" customFormat="false" ht="12.8" hidden="false" customHeight="false" outlineLevel="0" collapsed="false">
      <c r="A1168" s="0" t="s">
        <v>2908</v>
      </c>
      <c r="B1168" s="0" t="s">
        <v>100</v>
      </c>
      <c r="C1168" s="0" t="n">
        <v>3240.57882356643</v>
      </c>
      <c r="D1168" s="0" t="n">
        <v>205340.770659744</v>
      </c>
      <c r="E1168" s="0" t="n">
        <v>32353.1279419367</v>
      </c>
      <c r="F1168" s="0" t="n">
        <v>8987.64271780754</v>
      </c>
      <c r="G1168" s="0" t="n">
        <v>140000</v>
      </c>
      <c r="H1168" s="0" t="n">
        <v>24000</v>
      </c>
      <c r="I1168" s="0" t="s">
        <v>2952</v>
      </c>
      <c r="J1168" s="0" t="s">
        <v>2953</v>
      </c>
      <c r="K1168" s="0" t="s">
        <v>2954</v>
      </c>
      <c r="L1168" s="0" t="s">
        <v>2955</v>
      </c>
      <c r="M1168" s="0" t="n">
        <v>28215.0604536703</v>
      </c>
      <c r="N1168" s="0" t="n">
        <v>15.9293986292808</v>
      </c>
      <c r="O1168" s="0" t="n">
        <v>8</v>
      </c>
      <c r="P1168" s="0" t="n">
        <v>14</v>
      </c>
      <c r="Q1168" s="0" t="n">
        <v>1.75</v>
      </c>
      <c r="R1168" s="0" t="n">
        <v>1.71428571428571</v>
      </c>
      <c r="S1168" s="0" t="n">
        <v>17.1428571428571</v>
      </c>
      <c r="T1168" s="0" t="n">
        <v>73</v>
      </c>
      <c r="U1168" s="0" t="n">
        <v>15</v>
      </c>
      <c r="V1168" s="0" t="n">
        <v>10</v>
      </c>
      <c r="W1168" s="0" t="n">
        <v>10</v>
      </c>
      <c r="X1168" s="0" t="n">
        <v>0.8</v>
      </c>
      <c r="Y1168" s="0" t="n">
        <v>100</v>
      </c>
      <c r="Z1168" s="0" t="s">
        <v>35</v>
      </c>
      <c r="AA1168" s="0" t="n">
        <v>10</v>
      </c>
      <c r="AB1168" s="0" t="n">
        <v>0.1</v>
      </c>
      <c r="AC1168" s="0" t="n">
        <f aca="false">V1168/O1168</f>
        <v>1.25</v>
      </c>
    </row>
    <row r="1169" customFormat="false" ht="12.8" hidden="false" customHeight="false" outlineLevel="0" collapsed="false">
      <c r="A1169" s="0" t="s">
        <v>2908</v>
      </c>
      <c r="B1169" s="0" t="s">
        <v>105</v>
      </c>
      <c r="C1169" s="0" t="n">
        <v>164.135995864868</v>
      </c>
      <c r="D1169" s="0" t="n">
        <v>1310080.4527096</v>
      </c>
      <c r="E1169" s="0" t="n">
        <v>75721.8843993069</v>
      </c>
      <c r="F1169" s="0" t="n">
        <v>34358.5683102987</v>
      </c>
      <c r="G1169" s="0" t="n">
        <v>1000000</v>
      </c>
      <c r="H1169" s="0" t="n">
        <v>200000</v>
      </c>
      <c r="I1169" s="0" t="s">
        <v>787</v>
      </c>
      <c r="J1169" s="0" t="s">
        <v>2573</v>
      </c>
      <c r="K1169" s="0" t="s">
        <v>2574</v>
      </c>
      <c r="L1169" s="0" t="s">
        <v>866</v>
      </c>
      <c r="M1169" s="0" t="n">
        <v>161819.249419036</v>
      </c>
      <c r="N1169" s="0" t="n">
        <v>14.0925469706118</v>
      </c>
      <c r="O1169" s="0" t="n">
        <v>1</v>
      </c>
      <c r="P1169" s="0" t="n">
        <v>10</v>
      </c>
      <c r="Q1169" s="0" t="n">
        <v>10</v>
      </c>
      <c r="R1169" s="0" t="n">
        <v>20</v>
      </c>
      <c r="S1169" s="0" t="n">
        <v>100</v>
      </c>
      <c r="T1169" s="0" t="n">
        <v>143</v>
      </c>
      <c r="U1169" s="0" t="n">
        <v>16</v>
      </c>
      <c r="V1169" s="0" t="n">
        <v>20</v>
      </c>
      <c r="W1169" s="0" t="n">
        <v>10</v>
      </c>
      <c r="X1169" s="0" t="n">
        <v>0.8</v>
      </c>
      <c r="Y1169" s="0" t="n">
        <v>100</v>
      </c>
      <c r="Z1169" s="0" t="s">
        <v>35</v>
      </c>
      <c r="AA1169" s="0" t="n">
        <v>100</v>
      </c>
      <c r="AB1169" s="0" t="n">
        <v>0.01</v>
      </c>
      <c r="AC1169" s="0" t="n">
        <f aca="false">V1169/O1169</f>
        <v>20</v>
      </c>
    </row>
    <row r="1170" customFormat="false" ht="12.8" hidden="false" customHeight="false" outlineLevel="0" collapsed="false">
      <c r="A1170" s="0" t="s">
        <v>2908</v>
      </c>
      <c r="B1170" s="0" t="s">
        <v>110</v>
      </c>
      <c r="C1170" s="0" t="n">
        <v>5.53116559982299</v>
      </c>
      <c r="D1170" s="0" t="n">
        <v>480494.262097543</v>
      </c>
      <c r="E1170" s="0" t="n">
        <v>29829.849685539</v>
      </c>
      <c r="F1170" s="0" t="n">
        <v>10664.4124120046</v>
      </c>
      <c r="G1170" s="0" t="n">
        <v>400000</v>
      </c>
      <c r="H1170" s="0" t="n">
        <v>40000</v>
      </c>
      <c r="I1170" s="0" t="s">
        <v>646</v>
      </c>
      <c r="J1170" s="0" t="s">
        <v>2575</v>
      </c>
      <c r="K1170" s="0" t="s">
        <v>2576</v>
      </c>
      <c r="L1170" s="0" t="s">
        <v>982</v>
      </c>
      <c r="M1170" s="0" t="n">
        <v>23015.3936660828</v>
      </c>
      <c r="N1170" s="0" t="n">
        <v>5.03091951437993</v>
      </c>
      <c r="O1170" s="0" t="n">
        <v>1</v>
      </c>
      <c r="P1170" s="0" t="n">
        <v>4</v>
      </c>
      <c r="Q1170" s="0" t="n">
        <v>4</v>
      </c>
      <c r="R1170" s="0" t="n">
        <v>10</v>
      </c>
      <c r="S1170" s="0" t="n">
        <v>100</v>
      </c>
      <c r="T1170" s="0" t="n">
        <v>78</v>
      </c>
      <c r="U1170" s="0" t="n">
        <v>17</v>
      </c>
      <c r="V1170" s="0" t="n">
        <v>10</v>
      </c>
      <c r="W1170" s="0" t="n">
        <v>5</v>
      </c>
      <c r="X1170" s="0" t="n">
        <v>0.65</v>
      </c>
      <c r="Y1170" s="0" t="n">
        <v>1</v>
      </c>
      <c r="Z1170" s="0" t="s">
        <v>114</v>
      </c>
      <c r="AA1170" s="0" t="n">
        <v>100</v>
      </c>
      <c r="AB1170" s="0" t="n">
        <v>0.01</v>
      </c>
      <c r="AC1170" s="0" t="n">
        <f aca="false">V1170/O1170</f>
        <v>10</v>
      </c>
    </row>
    <row r="1171" customFormat="false" ht="12.8" hidden="false" customHeight="false" outlineLevel="0" collapsed="false">
      <c r="A1171" s="0" t="s">
        <v>2908</v>
      </c>
      <c r="B1171" s="0" t="s">
        <v>115</v>
      </c>
      <c r="C1171" s="0" t="n">
        <v>15.480529308319</v>
      </c>
      <c r="D1171" s="0" t="n">
        <v>107414.75922307</v>
      </c>
      <c r="E1171" s="0" t="n">
        <v>15415.5193187364</v>
      </c>
      <c r="F1171" s="0" t="n">
        <v>4999.23990433426</v>
      </c>
      <c r="G1171" s="0" t="n">
        <v>60000</v>
      </c>
      <c r="H1171" s="0" t="n">
        <v>27000</v>
      </c>
      <c r="I1171" s="0" t="s">
        <v>2956</v>
      </c>
      <c r="J1171" s="0" t="s">
        <v>2957</v>
      </c>
      <c r="K1171" s="0" t="s">
        <v>2958</v>
      </c>
      <c r="L1171" s="0" t="s">
        <v>262</v>
      </c>
      <c r="M1171" s="0" t="n">
        <v>6064.99072248984</v>
      </c>
      <c r="N1171" s="0" t="n">
        <v>5.9842176378085</v>
      </c>
      <c r="O1171" s="0" t="n">
        <v>5</v>
      </c>
      <c r="P1171" s="0" t="n">
        <v>6</v>
      </c>
      <c r="Q1171" s="0" t="n">
        <v>1.2</v>
      </c>
      <c r="R1171" s="0" t="n">
        <v>4.5</v>
      </c>
      <c r="S1171" s="0" t="n">
        <v>22.5</v>
      </c>
      <c r="T1171" s="0" t="n">
        <v>63</v>
      </c>
      <c r="U1171" s="0" t="n">
        <v>18</v>
      </c>
      <c r="V1171" s="0" t="n">
        <v>20</v>
      </c>
      <c r="W1171" s="0" t="n">
        <v>5</v>
      </c>
      <c r="X1171" s="0" t="n">
        <v>0.65</v>
      </c>
      <c r="Y1171" s="0" t="n">
        <v>1</v>
      </c>
      <c r="Z1171" s="0" t="s">
        <v>114</v>
      </c>
      <c r="AA1171" s="0" t="n">
        <v>10</v>
      </c>
      <c r="AB1171" s="0" t="n">
        <v>0.1</v>
      </c>
      <c r="AC1171" s="0" t="n">
        <f aca="false">V1171/O1171</f>
        <v>4</v>
      </c>
    </row>
    <row r="1172" customFormat="false" ht="12.8" hidden="false" customHeight="false" outlineLevel="0" collapsed="false">
      <c r="A1172" s="0" t="s">
        <v>2908</v>
      </c>
      <c r="B1172" s="0" t="s">
        <v>120</v>
      </c>
      <c r="C1172" s="0" t="n">
        <v>67.0973889827728</v>
      </c>
      <c r="D1172" s="0" t="n">
        <v>166699.427901143</v>
      </c>
      <c r="E1172" s="0" t="n">
        <v>19191.5811681922</v>
      </c>
      <c r="F1172" s="0" t="n">
        <v>4507.8467329508</v>
      </c>
      <c r="G1172" s="0" t="n">
        <v>130000</v>
      </c>
      <c r="H1172" s="0" t="n">
        <v>13000</v>
      </c>
      <c r="I1172" s="0" t="s">
        <v>2569</v>
      </c>
      <c r="J1172" s="0" t="s">
        <v>2959</v>
      </c>
      <c r="K1172" s="0" t="s">
        <v>2960</v>
      </c>
      <c r="L1172" s="0" t="s">
        <v>2961</v>
      </c>
      <c r="M1172" s="0" t="n">
        <v>14148.0462437074</v>
      </c>
      <c r="N1172" s="0" t="n">
        <v>9.27428259907721</v>
      </c>
      <c r="O1172" s="0" t="n">
        <v>10</v>
      </c>
      <c r="P1172" s="0" t="n">
        <v>13</v>
      </c>
      <c r="Q1172" s="0" t="n">
        <v>1.3</v>
      </c>
      <c r="R1172" s="0" t="n">
        <v>1</v>
      </c>
      <c r="S1172" s="0" t="n">
        <v>10</v>
      </c>
      <c r="T1172" s="0" t="n">
        <v>80</v>
      </c>
      <c r="U1172" s="0" t="n">
        <v>19</v>
      </c>
      <c r="V1172" s="0" t="n">
        <v>10</v>
      </c>
      <c r="W1172" s="0" t="n">
        <v>10</v>
      </c>
      <c r="X1172" s="0" t="n">
        <v>0.65</v>
      </c>
      <c r="Y1172" s="0" t="n">
        <v>1</v>
      </c>
      <c r="Z1172" s="0" t="s">
        <v>114</v>
      </c>
      <c r="AA1172" s="0" t="n">
        <v>10</v>
      </c>
      <c r="AB1172" s="0" t="n">
        <v>0.1</v>
      </c>
      <c r="AC1172" s="0" t="n">
        <f aca="false">V1172/O1172</f>
        <v>1</v>
      </c>
    </row>
    <row r="1173" customFormat="false" ht="12.8" hidden="false" customHeight="false" outlineLevel="0" collapsed="false">
      <c r="A1173" s="0" t="s">
        <v>2908</v>
      </c>
      <c r="B1173" s="0" t="s">
        <v>125</v>
      </c>
      <c r="C1173" s="0" t="n">
        <v>35.6633050441741</v>
      </c>
      <c r="D1173" s="0" t="n">
        <v>955107.262529887</v>
      </c>
      <c r="E1173" s="0" t="n">
        <v>33881.8676632765</v>
      </c>
      <c r="F1173" s="0" t="n">
        <v>11225.3948666107</v>
      </c>
      <c r="G1173" s="0" t="n">
        <v>800000</v>
      </c>
      <c r="H1173" s="0" t="n">
        <v>110000</v>
      </c>
      <c r="I1173" s="0" t="s">
        <v>2962</v>
      </c>
      <c r="J1173" s="0" t="s">
        <v>2963</v>
      </c>
      <c r="K1173" s="0" t="s">
        <v>2964</v>
      </c>
      <c r="L1173" s="0" t="s">
        <v>2828</v>
      </c>
      <c r="M1173" s="0" t="n">
        <v>-43051.7542502421</v>
      </c>
      <c r="N1173" s="0" t="n">
        <v>-4.31311579883522</v>
      </c>
      <c r="O1173" s="0" t="n">
        <v>2</v>
      </c>
      <c r="P1173" s="0" t="n">
        <v>8</v>
      </c>
      <c r="Q1173" s="0" t="n">
        <v>4</v>
      </c>
      <c r="R1173" s="0" t="n">
        <v>13.75</v>
      </c>
      <c r="S1173" s="0" t="n">
        <v>68.75</v>
      </c>
      <c r="T1173" s="0" t="n">
        <v>96</v>
      </c>
      <c r="U1173" s="0" t="n">
        <v>20</v>
      </c>
      <c r="V1173" s="0" t="n">
        <v>20</v>
      </c>
      <c r="W1173" s="0" t="n">
        <v>10</v>
      </c>
      <c r="X1173" s="0" t="n">
        <v>0.65</v>
      </c>
      <c r="Y1173" s="0" t="n">
        <v>1</v>
      </c>
      <c r="Z1173" s="0" t="s">
        <v>114</v>
      </c>
      <c r="AA1173" s="0" t="n">
        <v>100</v>
      </c>
      <c r="AB1173" s="0" t="n">
        <v>0.01</v>
      </c>
      <c r="AC1173" s="0" t="n">
        <f aca="false">V1173/O1173</f>
        <v>10</v>
      </c>
    </row>
    <row r="1174" customFormat="false" ht="12.8" hidden="false" customHeight="false" outlineLevel="0" collapsed="false">
      <c r="A1174" s="0" t="s">
        <v>2908</v>
      </c>
      <c r="B1174" s="0" t="s">
        <v>130</v>
      </c>
      <c r="C1174" s="0" t="n">
        <v>10.0399386882781</v>
      </c>
      <c r="D1174" s="0" t="n">
        <v>80791.9782649098</v>
      </c>
      <c r="E1174" s="0" t="n">
        <v>9574.47403440248</v>
      </c>
      <c r="F1174" s="0" t="n">
        <v>5217.50423050738</v>
      </c>
      <c r="G1174" s="0" t="n">
        <v>60000</v>
      </c>
      <c r="H1174" s="0" t="n">
        <v>6000</v>
      </c>
      <c r="I1174" s="0" t="s">
        <v>646</v>
      </c>
      <c r="J1174" s="0" t="s">
        <v>2587</v>
      </c>
      <c r="K1174" s="0" t="s">
        <v>2588</v>
      </c>
      <c r="L1174" s="0" t="s">
        <v>790</v>
      </c>
      <c r="M1174" s="0" t="n">
        <v>12227.2205703019</v>
      </c>
      <c r="N1174" s="0" t="n">
        <v>17.8330982000444</v>
      </c>
      <c r="O1174" s="0" t="n">
        <v>1</v>
      </c>
      <c r="P1174" s="0" t="n">
        <v>6</v>
      </c>
      <c r="Q1174" s="0" t="n">
        <v>6</v>
      </c>
      <c r="R1174" s="0" t="n">
        <v>10</v>
      </c>
      <c r="S1174" s="0" t="n">
        <v>100</v>
      </c>
      <c r="T1174" s="0" t="n">
        <v>45</v>
      </c>
      <c r="U1174" s="0" t="n">
        <v>21</v>
      </c>
      <c r="V1174" s="0" t="n">
        <v>10</v>
      </c>
      <c r="W1174" s="0" t="n">
        <v>5</v>
      </c>
      <c r="X1174" s="0" t="n">
        <v>0.8</v>
      </c>
      <c r="Y1174" s="0" t="n">
        <v>1</v>
      </c>
      <c r="Z1174" s="0" t="s">
        <v>114</v>
      </c>
      <c r="AA1174" s="0" t="n">
        <v>10</v>
      </c>
      <c r="AB1174" s="0" t="n">
        <v>0.01</v>
      </c>
      <c r="AC1174" s="0" t="n">
        <f aca="false">V1174/O1174</f>
        <v>10</v>
      </c>
    </row>
    <row r="1175" customFormat="false" ht="12.8" hidden="false" customHeight="false" outlineLevel="0" collapsed="false">
      <c r="A1175" s="0" t="s">
        <v>2908</v>
      </c>
      <c r="B1175" s="0" t="s">
        <v>135</v>
      </c>
      <c r="C1175" s="0" t="n">
        <v>26.4380729198455</v>
      </c>
      <c r="D1175" s="0" t="n">
        <v>1008869.29357421</v>
      </c>
      <c r="E1175" s="0" t="n">
        <v>66407.8608083813</v>
      </c>
      <c r="F1175" s="0" t="n">
        <v>22461.4327658322</v>
      </c>
      <c r="G1175" s="0" t="n">
        <v>600000</v>
      </c>
      <c r="H1175" s="0" t="n">
        <v>320000</v>
      </c>
      <c r="I1175" s="0" t="s">
        <v>2965</v>
      </c>
      <c r="J1175" s="0" t="s">
        <v>2966</v>
      </c>
      <c r="K1175" s="0" t="s">
        <v>2967</v>
      </c>
      <c r="L1175" s="0" t="s">
        <v>2493</v>
      </c>
      <c r="M1175" s="0" t="n">
        <v>99396.7373873972</v>
      </c>
      <c r="N1175" s="0" t="n">
        <v>10.9290529671551</v>
      </c>
      <c r="O1175" s="0" t="n">
        <v>4</v>
      </c>
      <c r="P1175" s="0" t="n">
        <v>6</v>
      </c>
      <c r="Q1175" s="0" t="n">
        <v>1.5</v>
      </c>
      <c r="R1175" s="0" t="n">
        <v>5.33333333333333</v>
      </c>
      <c r="S1175" s="0" t="n">
        <v>26.6666666666667</v>
      </c>
      <c r="T1175" s="0" t="n">
        <v>287</v>
      </c>
      <c r="U1175" s="0" t="n">
        <v>22</v>
      </c>
      <c r="V1175" s="0" t="n">
        <v>20</v>
      </c>
      <c r="W1175" s="0" t="n">
        <v>5</v>
      </c>
      <c r="X1175" s="0" t="n">
        <v>0.8</v>
      </c>
      <c r="Y1175" s="0" t="n">
        <v>1</v>
      </c>
      <c r="Z1175" s="0" t="s">
        <v>114</v>
      </c>
      <c r="AA1175" s="0" t="n">
        <v>100</v>
      </c>
      <c r="AB1175" s="0" t="n">
        <v>0.1</v>
      </c>
      <c r="AC1175" s="0" t="n">
        <f aca="false">V1175/O1175</f>
        <v>5</v>
      </c>
    </row>
    <row r="1176" customFormat="false" ht="12.8" hidden="false" customHeight="false" outlineLevel="0" collapsed="false">
      <c r="A1176" s="0" t="s">
        <v>2908</v>
      </c>
      <c r="B1176" s="0" t="s">
        <v>139</v>
      </c>
      <c r="C1176" s="0" t="n">
        <v>34.9426054954528</v>
      </c>
      <c r="D1176" s="0" t="n">
        <v>1401869.18564045</v>
      </c>
      <c r="E1176" s="0" t="n">
        <v>41234.4818286041</v>
      </c>
      <c r="F1176" s="0" t="n">
        <v>10634.7038118486</v>
      </c>
      <c r="G1176" s="0" t="n">
        <v>1100000</v>
      </c>
      <c r="H1176" s="0" t="n">
        <v>250000</v>
      </c>
      <c r="I1176" s="0" t="s">
        <v>2968</v>
      </c>
      <c r="J1176" s="0" t="s">
        <v>2969</v>
      </c>
      <c r="K1176" s="0" t="s">
        <v>2970</v>
      </c>
      <c r="L1176" s="0" t="s">
        <v>2971</v>
      </c>
      <c r="M1176" s="0" t="n">
        <v>214157.384884466</v>
      </c>
      <c r="N1176" s="0" t="n">
        <v>18.0310900967855</v>
      </c>
      <c r="O1176" s="0" t="n">
        <v>5</v>
      </c>
      <c r="P1176" s="0" t="n">
        <v>11</v>
      </c>
      <c r="Q1176" s="0" t="n">
        <v>2.2</v>
      </c>
      <c r="R1176" s="0" t="n">
        <v>2.27272727272727</v>
      </c>
      <c r="S1176" s="0" t="n">
        <v>22.7272727272727</v>
      </c>
      <c r="T1176" s="0" t="n">
        <v>230</v>
      </c>
      <c r="U1176" s="0" t="n">
        <v>23</v>
      </c>
      <c r="V1176" s="0" t="n">
        <v>10</v>
      </c>
      <c r="W1176" s="0" t="n">
        <v>10</v>
      </c>
      <c r="X1176" s="0" t="n">
        <v>0.8</v>
      </c>
      <c r="Y1176" s="0" t="n">
        <v>1</v>
      </c>
      <c r="Z1176" s="0" t="s">
        <v>114</v>
      </c>
      <c r="AA1176" s="0" t="n">
        <v>100</v>
      </c>
      <c r="AB1176" s="0" t="n">
        <v>0.1</v>
      </c>
      <c r="AC1176" s="0" t="n">
        <f aca="false">V1176/O1176</f>
        <v>2</v>
      </c>
    </row>
    <row r="1177" customFormat="false" ht="12.8" hidden="false" customHeight="false" outlineLevel="0" collapsed="false">
      <c r="A1177" s="0" t="s">
        <v>2908</v>
      </c>
      <c r="B1177" s="0" t="s">
        <v>144</v>
      </c>
      <c r="C1177" s="0" t="n">
        <v>261.207914113998</v>
      </c>
      <c r="D1177" s="0" t="n">
        <v>159469.393787157</v>
      </c>
      <c r="E1177" s="0" t="n">
        <v>15605.2635644969</v>
      </c>
      <c r="F1177" s="0" t="n">
        <v>11864.1302226607</v>
      </c>
      <c r="G1177" s="0" t="n">
        <v>110000</v>
      </c>
      <c r="H1177" s="0" t="n">
        <v>22000</v>
      </c>
      <c r="I1177" s="0" t="s">
        <v>787</v>
      </c>
      <c r="J1177" s="0" t="s">
        <v>2595</v>
      </c>
      <c r="K1177" s="0" t="s">
        <v>2596</v>
      </c>
      <c r="L1177" s="0" t="s">
        <v>2561</v>
      </c>
      <c r="M1177" s="0" t="n">
        <v>19788.5703972746</v>
      </c>
      <c r="N1177" s="0" t="n">
        <v>14.1669915146762</v>
      </c>
      <c r="O1177" s="0" t="n">
        <v>1</v>
      </c>
      <c r="P1177" s="0" t="n">
        <v>11</v>
      </c>
      <c r="Q1177" s="0" t="n">
        <v>11</v>
      </c>
      <c r="R1177" s="0" t="n">
        <v>20</v>
      </c>
      <c r="S1177" s="0" t="n">
        <v>100</v>
      </c>
      <c r="T1177" s="0" t="n">
        <v>57</v>
      </c>
      <c r="U1177" s="0" t="n">
        <v>24</v>
      </c>
      <c r="V1177" s="0" t="n">
        <v>20</v>
      </c>
      <c r="W1177" s="0" t="n">
        <v>10</v>
      </c>
      <c r="X1177" s="0" t="n">
        <v>0.8</v>
      </c>
      <c r="Y1177" s="0" t="n">
        <v>1</v>
      </c>
      <c r="Z1177" s="0" t="s">
        <v>114</v>
      </c>
      <c r="AA1177" s="0" t="n">
        <v>10</v>
      </c>
      <c r="AB1177" s="0" t="n">
        <v>0.01</v>
      </c>
      <c r="AC1177" s="0" t="n">
        <f aca="false">V1177/O1177</f>
        <v>20</v>
      </c>
    </row>
    <row r="1178" customFormat="false" ht="12.8" hidden="false" customHeight="false" outlineLevel="0" collapsed="false">
      <c r="A1178" s="0" t="s">
        <v>2908</v>
      </c>
      <c r="B1178" s="0" t="s">
        <v>149</v>
      </c>
      <c r="C1178" s="0" t="n">
        <v>9.27612519264221</v>
      </c>
      <c r="D1178" s="0" t="n">
        <v>103905.728114541</v>
      </c>
      <c r="E1178" s="0" t="n">
        <v>9343.29303798696</v>
      </c>
      <c r="F1178" s="0" t="n">
        <v>2562.43507655411</v>
      </c>
      <c r="G1178" s="0" t="n">
        <v>80000</v>
      </c>
      <c r="H1178" s="0" t="n">
        <v>12000</v>
      </c>
      <c r="I1178" s="0" t="s">
        <v>2972</v>
      </c>
      <c r="J1178" s="0" t="s">
        <v>2973</v>
      </c>
      <c r="K1178" s="0" t="s">
        <v>2974</v>
      </c>
      <c r="L1178" s="0" t="s">
        <v>1228</v>
      </c>
      <c r="M1178" s="0" t="n">
        <v>23562.7636518047</v>
      </c>
      <c r="N1178" s="0" t="n">
        <v>29.3277249717781</v>
      </c>
      <c r="O1178" s="0" t="n">
        <v>7</v>
      </c>
      <c r="P1178" s="0" t="n">
        <v>8</v>
      </c>
      <c r="Q1178" s="0" t="n">
        <v>1.14285714285714</v>
      </c>
      <c r="R1178" s="0" t="n">
        <v>1.5</v>
      </c>
      <c r="S1178" s="0" t="n">
        <v>15</v>
      </c>
      <c r="T1178" s="0" t="n">
        <v>40</v>
      </c>
      <c r="U1178" s="0" t="n">
        <v>25</v>
      </c>
      <c r="V1178" s="0" t="n">
        <v>10</v>
      </c>
      <c r="W1178" s="0" t="n">
        <v>5</v>
      </c>
      <c r="X1178" s="0" t="n">
        <v>0.65</v>
      </c>
      <c r="Y1178" s="0" t="n">
        <v>100</v>
      </c>
      <c r="Z1178" s="0" t="s">
        <v>114</v>
      </c>
      <c r="AA1178" s="0" t="n">
        <v>10</v>
      </c>
      <c r="AB1178" s="0" t="n">
        <v>0.1</v>
      </c>
      <c r="AC1178" s="0" t="n">
        <f aca="false">V1178/O1178</f>
        <v>1.42857142857143</v>
      </c>
    </row>
    <row r="1179" customFormat="false" ht="12.8" hidden="false" customHeight="false" outlineLevel="0" collapsed="false">
      <c r="A1179" s="0" t="s">
        <v>2908</v>
      </c>
      <c r="B1179" s="0" t="s">
        <v>153</v>
      </c>
      <c r="C1179" s="0" t="n">
        <v>21.5760288238525</v>
      </c>
      <c r="D1179" s="0" t="n">
        <v>539858.718908442</v>
      </c>
      <c r="E1179" s="0" t="n">
        <v>41844.6860974474</v>
      </c>
      <c r="F1179" s="0" t="n">
        <v>18014.0328109947</v>
      </c>
      <c r="G1179" s="0" t="n">
        <v>400000</v>
      </c>
      <c r="H1179" s="0" t="n">
        <v>80000</v>
      </c>
      <c r="I1179" s="0" t="s">
        <v>787</v>
      </c>
      <c r="J1179" s="0" t="s">
        <v>1514</v>
      </c>
      <c r="K1179" s="0" t="s">
        <v>2601</v>
      </c>
      <c r="L1179" s="0" t="s">
        <v>982</v>
      </c>
      <c r="M1179" s="0" t="n">
        <v>-21623.4566058823</v>
      </c>
      <c r="N1179" s="0" t="n">
        <v>-3.85113856661167</v>
      </c>
      <c r="O1179" s="0" t="n">
        <v>1</v>
      </c>
      <c r="P1179" s="0" t="n">
        <v>4</v>
      </c>
      <c r="Q1179" s="0" t="n">
        <v>4</v>
      </c>
      <c r="R1179" s="0" t="n">
        <v>20</v>
      </c>
      <c r="S1179" s="0" t="n">
        <v>100</v>
      </c>
      <c r="T1179" s="0" t="n">
        <v>122</v>
      </c>
      <c r="U1179" s="0" t="n">
        <v>26</v>
      </c>
      <c r="V1179" s="0" t="n">
        <v>20</v>
      </c>
      <c r="W1179" s="0" t="n">
        <v>5</v>
      </c>
      <c r="X1179" s="0" t="n">
        <v>0.65</v>
      </c>
      <c r="Y1179" s="0" t="n">
        <v>100</v>
      </c>
      <c r="Z1179" s="0" t="s">
        <v>114</v>
      </c>
      <c r="AA1179" s="0" t="n">
        <v>100</v>
      </c>
      <c r="AB1179" s="0" t="n">
        <v>0.01</v>
      </c>
      <c r="AC1179" s="0" t="n">
        <f aca="false">V1179/O1179</f>
        <v>20</v>
      </c>
    </row>
    <row r="1180" customFormat="false" ht="12.8" hidden="false" customHeight="false" outlineLevel="0" collapsed="false">
      <c r="A1180" s="0" t="s">
        <v>2908</v>
      </c>
      <c r="B1180" s="0" t="s">
        <v>157</v>
      </c>
      <c r="C1180" s="0" t="n">
        <v>19.9330558776855</v>
      </c>
      <c r="D1180" s="0" t="n">
        <v>935458.476713932</v>
      </c>
      <c r="E1180" s="0" t="n">
        <v>88903.3020225279</v>
      </c>
      <c r="F1180" s="0" t="n">
        <v>20555.1746914045</v>
      </c>
      <c r="G1180" s="0" t="n">
        <v>800000</v>
      </c>
      <c r="H1180" s="0" t="n">
        <v>26000</v>
      </c>
      <c r="I1180" s="0" t="s">
        <v>2975</v>
      </c>
      <c r="J1180" s="0" t="s">
        <v>2976</v>
      </c>
      <c r="K1180" s="0" t="s">
        <v>2977</v>
      </c>
      <c r="L1180" s="0" t="s">
        <v>2978</v>
      </c>
      <c r="M1180" s="0" t="n">
        <v>-35820.3034136333</v>
      </c>
      <c r="N1180" s="0" t="n">
        <v>-3.68795284593047</v>
      </c>
      <c r="O1180" s="0" t="n">
        <v>4</v>
      </c>
      <c r="P1180" s="0" t="n">
        <v>8</v>
      </c>
      <c r="Q1180" s="0" t="n">
        <v>2</v>
      </c>
      <c r="R1180" s="0" t="n">
        <v>3.25</v>
      </c>
      <c r="S1180" s="0" t="n">
        <v>32.5</v>
      </c>
      <c r="T1180" s="0" t="n">
        <v>284</v>
      </c>
      <c r="U1180" s="0" t="n">
        <v>27</v>
      </c>
      <c r="V1180" s="0" t="n">
        <v>10</v>
      </c>
      <c r="W1180" s="0" t="n">
        <v>10</v>
      </c>
      <c r="X1180" s="0" t="n">
        <v>0.65</v>
      </c>
      <c r="Y1180" s="0" t="n">
        <v>100</v>
      </c>
      <c r="Z1180" s="0" t="s">
        <v>114</v>
      </c>
      <c r="AA1180" s="0" t="n">
        <v>100</v>
      </c>
      <c r="AB1180" s="0" t="n">
        <v>0.01</v>
      </c>
      <c r="AC1180" s="0" t="n">
        <f aca="false">V1180/O1180</f>
        <v>2.5</v>
      </c>
    </row>
    <row r="1181" customFormat="false" ht="12.8" hidden="false" customHeight="false" outlineLevel="0" collapsed="false">
      <c r="A1181" s="0" t="s">
        <v>2908</v>
      </c>
      <c r="B1181" s="0" t="s">
        <v>162</v>
      </c>
      <c r="C1181" s="0" t="n">
        <v>98.5763037204742</v>
      </c>
      <c r="D1181" s="0" t="n">
        <v>221521.837370583</v>
      </c>
      <c r="E1181" s="0" t="n">
        <v>25684.3149895172</v>
      </c>
      <c r="F1181" s="0" t="n">
        <v>6837.52238106639</v>
      </c>
      <c r="G1181" s="0" t="n">
        <v>160000</v>
      </c>
      <c r="H1181" s="0" t="n">
        <v>29000</v>
      </c>
      <c r="I1181" s="0" t="s">
        <v>2979</v>
      </c>
      <c r="J1181" s="0" t="s">
        <v>2980</v>
      </c>
      <c r="K1181" s="0" t="s">
        <v>2981</v>
      </c>
      <c r="L1181" s="0" t="s">
        <v>2982</v>
      </c>
      <c r="M1181" s="0" t="n">
        <v>31200.1429203698</v>
      </c>
      <c r="N1181" s="0" t="n">
        <v>16.3933717648418</v>
      </c>
      <c r="O1181" s="0" t="n">
        <v>13</v>
      </c>
      <c r="P1181" s="0" t="n">
        <v>16</v>
      </c>
      <c r="Q1181" s="0" t="n">
        <v>1.23076923076923</v>
      </c>
      <c r="R1181" s="0" t="n">
        <v>1.8125</v>
      </c>
      <c r="S1181" s="0" t="n">
        <v>9.0625</v>
      </c>
      <c r="T1181" s="0" t="n">
        <v>90</v>
      </c>
      <c r="U1181" s="0" t="n">
        <v>28</v>
      </c>
      <c r="V1181" s="0" t="n">
        <v>20</v>
      </c>
      <c r="W1181" s="0" t="n">
        <v>10</v>
      </c>
      <c r="X1181" s="0" t="n">
        <v>0.65</v>
      </c>
      <c r="Y1181" s="0" t="n">
        <v>100</v>
      </c>
      <c r="Z1181" s="0" t="s">
        <v>114</v>
      </c>
      <c r="AA1181" s="0" t="n">
        <v>10</v>
      </c>
      <c r="AB1181" s="0" t="n">
        <v>0.1</v>
      </c>
      <c r="AC1181" s="0" t="n">
        <f aca="false">V1181/O1181</f>
        <v>1.53846153846154</v>
      </c>
    </row>
    <row r="1182" customFormat="false" ht="12.8" hidden="false" customHeight="false" outlineLevel="0" collapsed="false">
      <c r="A1182" s="0" t="s">
        <v>2908</v>
      </c>
      <c r="B1182" s="0" t="s">
        <v>167</v>
      </c>
      <c r="C1182" s="0" t="n">
        <v>16.7655758857727</v>
      </c>
      <c r="D1182" s="0" t="n">
        <v>991624.844313503</v>
      </c>
      <c r="E1182" s="0" t="n">
        <v>31679.3055835397</v>
      </c>
      <c r="F1182" s="0" t="n">
        <v>9945.53872996312</v>
      </c>
      <c r="G1182" s="0" t="n">
        <v>700000</v>
      </c>
      <c r="H1182" s="0" t="n">
        <v>250000</v>
      </c>
      <c r="I1182" s="0" t="s">
        <v>2983</v>
      </c>
      <c r="J1182" s="0" t="s">
        <v>2984</v>
      </c>
      <c r="K1182" s="0" t="s">
        <v>2985</v>
      </c>
      <c r="L1182" s="0" t="s">
        <v>2986</v>
      </c>
      <c r="M1182" s="0" t="n">
        <v>310368.04464169</v>
      </c>
      <c r="N1182" s="0" t="n">
        <v>45.5581573337992</v>
      </c>
      <c r="O1182" s="0" t="n">
        <v>4</v>
      </c>
      <c r="P1182" s="0" t="n">
        <v>7</v>
      </c>
      <c r="Q1182" s="0" t="n">
        <v>1.75</v>
      </c>
      <c r="R1182" s="0" t="n">
        <v>3.57142857142857</v>
      </c>
      <c r="S1182" s="0" t="n">
        <v>35.7142857142857</v>
      </c>
      <c r="T1182" s="0" t="n">
        <v>102</v>
      </c>
      <c r="U1182" s="0" t="n">
        <v>29</v>
      </c>
      <c r="V1182" s="0" t="n">
        <v>10</v>
      </c>
      <c r="W1182" s="0" t="n">
        <v>5</v>
      </c>
      <c r="X1182" s="0" t="n">
        <v>0.8</v>
      </c>
      <c r="Y1182" s="0" t="n">
        <v>100</v>
      </c>
      <c r="Z1182" s="0" t="s">
        <v>114</v>
      </c>
      <c r="AA1182" s="0" t="n">
        <v>100</v>
      </c>
      <c r="AB1182" s="0" t="n">
        <v>0.1</v>
      </c>
      <c r="AC1182" s="0" t="n">
        <f aca="false">V1182/O1182</f>
        <v>2.5</v>
      </c>
    </row>
    <row r="1183" customFormat="false" ht="12.8" hidden="false" customHeight="false" outlineLevel="0" collapsed="false">
      <c r="A1183" s="0" t="s">
        <v>2908</v>
      </c>
      <c r="B1183" s="0" t="s">
        <v>172</v>
      </c>
      <c r="C1183" s="0" t="n">
        <v>52.7108376026153</v>
      </c>
      <c r="D1183" s="0" t="n">
        <v>93520.6882933462</v>
      </c>
      <c r="E1183" s="0" t="n">
        <v>14651.5305168441</v>
      </c>
      <c r="F1183" s="0" t="n">
        <v>6869.15777650208</v>
      </c>
      <c r="G1183" s="0" t="n">
        <v>60000</v>
      </c>
      <c r="H1183" s="0" t="n">
        <v>12000</v>
      </c>
      <c r="I1183" s="0" t="s">
        <v>787</v>
      </c>
      <c r="J1183" s="0" t="s">
        <v>2612</v>
      </c>
      <c r="K1183" s="0" t="s">
        <v>2613</v>
      </c>
      <c r="L1183" s="0" t="s">
        <v>790</v>
      </c>
      <c r="M1183" s="0" t="n">
        <v>4691.62128968803</v>
      </c>
      <c r="N1183" s="0" t="n">
        <v>5.28162846683374</v>
      </c>
      <c r="O1183" s="0" t="n">
        <v>1</v>
      </c>
      <c r="P1183" s="0" t="n">
        <v>6</v>
      </c>
      <c r="Q1183" s="0" t="n">
        <v>6</v>
      </c>
      <c r="R1183" s="0" t="n">
        <v>20</v>
      </c>
      <c r="S1183" s="0" t="n">
        <v>100</v>
      </c>
      <c r="T1183" s="0" t="n">
        <v>37</v>
      </c>
      <c r="U1183" s="0" t="n">
        <v>30</v>
      </c>
      <c r="V1183" s="0" t="n">
        <v>20</v>
      </c>
      <c r="W1183" s="0" t="n">
        <v>5</v>
      </c>
      <c r="X1183" s="0" t="n">
        <v>0.8</v>
      </c>
      <c r="Y1183" s="0" t="n">
        <v>100</v>
      </c>
      <c r="Z1183" s="0" t="s">
        <v>114</v>
      </c>
      <c r="AA1183" s="0" t="n">
        <v>10</v>
      </c>
      <c r="AB1183" s="0" t="n">
        <v>0.01</v>
      </c>
      <c r="AC1183" s="0" t="n">
        <f aca="false">V1183/O1183</f>
        <v>20</v>
      </c>
    </row>
    <row r="1184" customFormat="false" ht="12.8" hidden="false" customHeight="false" outlineLevel="0" collapsed="false">
      <c r="A1184" s="0" t="s">
        <v>2908</v>
      </c>
      <c r="B1184" s="0" t="s">
        <v>177</v>
      </c>
      <c r="C1184" s="0" t="n">
        <v>108.670506000518</v>
      </c>
      <c r="D1184" s="0" t="n">
        <v>165261.964109571</v>
      </c>
      <c r="E1184" s="0" t="n">
        <v>16637.1030321768</v>
      </c>
      <c r="F1184" s="0" t="n">
        <v>10324.8610773942</v>
      </c>
      <c r="G1184" s="0" t="n">
        <v>130000</v>
      </c>
      <c r="H1184" s="0" t="n">
        <v>8300</v>
      </c>
      <c r="I1184" s="0" t="s">
        <v>2987</v>
      </c>
      <c r="J1184" s="0" t="s">
        <v>2988</v>
      </c>
      <c r="K1184" s="0" t="s">
        <v>2989</v>
      </c>
      <c r="L1184" s="0" t="s">
        <v>2990</v>
      </c>
      <c r="M1184" s="0" t="n">
        <v>26351.6187245271</v>
      </c>
      <c r="N1184" s="0" t="n">
        <v>18.9702348313104</v>
      </c>
      <c r="O1184" s="0" t="n">
        <v>2</v>
      </c>
      <c r="P1184" s="0" t="n">
        <v>13</v>
      </c>
      <c r="Q1184" s="0" t="n">
        <v>6.5</v>
      </c>
      <c r="R1184" s="0" t="n">
        <v>6.38461538461539</v>
      </c>
      <c r="S1184" s="0" t="n">
        <v>63.8461538461539</v>
      </c>
      <c r="T1184" s="0" t="n">
        <v>46</v>
      </c>
      <c r="U1184" s="0" t="n">
        <v>31</v>
      </c>
      <c r="V1184" s="0" t="n">
        <v>10</v>
      </c>
      <c r="W1184" s="0" t="n">
        <v>10</v>
      </c>
      <c r="X1184" s="0" t="n">
        <v>0.8</v>
      </c>
      <c r="Y1184" s="0" t="n">
        <v>100</v>
      </c>
      <c r="Z1184" s="0" t="s">
        <v>114</v>
      </c>
      <c r="AA1184" s="0" t="n">
        <v>10</v>
      </c>
      <c r="AB1184" s="0" t="n">
        <v>0.01</v>
      </c>
      <c r="AC1184" s="0" t="n">
        <f aca="false">V1184/O1184</f>
        <v>5</v>
      </c>
    </row>
    <row r="1185" customFormat="false" ht="12.8" hidden="false" customHeight="false" outlineLevel="0" collapsed="false">
      <c r="A1185" s="0" t="s">
        <v>2908</v>
      </c>
      <c r="B1185" s="0" t="s">
        <v>182</v>
      </c>
      <c r="C1185" s="0" t="n">
        <v>115.526039123535</v>
      </c>
      <c r="D1185" s="0" t="n">
        <v>2139768.9779458</v>
      </c>
      <c r="E1185" s="0" t="n">
        <v>31783.4415167393</v>
      </c>
      <c r="F1185" s="0" t="n">
        <v>7985.53642906969</v>
      </c>
      <c r="G1185" s="0" t="n">
        <v>1800000</v>
      </c>
      <c r="H1185" s="0" t="n">
        <v>300000</v>
      </c>
      <c r="I1185" s="0" t="s">
        <v>2991</v>
      </c>
      <c r="J1185" s="0" t="s">
        <v>2992</v>
      </c>
      <c r="K1185" s="0" t="s">
        <v>2993</v>
      </c>
      <c r="L1185" s="0" t="s">
        <v>2994</v>
      </c>
      <c r="M1185" s="0" t="n">
        <v>628153.273617402</v>
      </c>
      <c r="N1185" s="0" t="n">
        <v>41.5550904782696</v>
      </c>
      <c r="O1185" s="0" t="n">
        <v>14</v>
      </c>
      <c r="P1185" s="0" t="n">
        <v>18</v>
      </c>
      <c r="Q1185" s="0" t="n">
        <v>1.28571428571429</v>
      </c>
      <c r="R1185" s="0" t="n">
        <v>1.66666666666667</v>
      </c>
      <c r="S1185" s="0" t="n">
        <v>8.33333333333333</v>
      </c>
      <c r="T1185" s="0" t="n">
        <v>94</v>
      </c>
      <c r="U1185" s="0" t="n">
        <v>32</v>
      </c>
      <c r="V1185" s="0" t="n">
        <v>20</v>
      </c>
      <c r="W1185" s="0" t="n">
        <v>10</v>
      </c>
      <c r="X1185" s="0" t="n">
        <v>0.8</v>
      </c>
      <c r="Y1185" s="0" t="n">
        <v>100</v>
      </c>
      <c r="Z1185" s="0" t="s">
        <v>114</v>
      </c>
      <c r="AA1185" s="0" t="n">
        <v>100</v>
      </c>
      <c r="AB1185" s="0" t="n">
        <v>0.1</v>
      </c>
      <c r="AC1185" s="0" t="n">
        <f aca="false">V1185/O1185</f>
        <v>1.42857142857143</v>
      </c>
    </row>
    <row r="1186" customFormat="false" ht="12.8" hidden="false" customHeight="false" outlineLevel="0" collapsed="false">
      <c r="A1186" s="0" t="s">
        <v>2908</v>
      </c>
      <c r="B1186" s="0" t="s">
        <v>187</v>
      </c>
      <c r="C1186" s="0" t="n">
        <v>189.427720785141</v>
      </c>
      <c r="D1186" s="0" t="n">
        <v>159832.387889901</v>
      </c>
      <c r="E1186" s="0" t="n">
        <v>19387.144722038</v>
      </c>
      <c r="F1186" s="0" t="n">
        <v>8445.24316786376</v>
      </c>
      <c r="G1186" s="0" t="n">
        <v>110000</v>
      </c>
      <c r="H1186" s="0" t="n">
        <v>22000</v>
      </c>
      <c r="I1186" s="0" t="s">
        <v>787</v>
      </c>
      <c r="J1186" s="0" t="s">
        <v>2995</v>
      </c>
      <c r="K1186" s="0" t="s">
        <v>2996</v>
      </c>
      <c r="L1186" s="0" t="s">
        <v>2561</v>
      </c>
      <c r="M1186" s="0" t="n">
        <v>22239.1848514703</v>
      </c>
      <c r="N1186" s="0" t="n">
        <v>16.1629966890578</v>
      </c>
      <c r="O1186" s="0" t="n">
        <v>1</v>
      </c>
      <c r="P1186" s="0" t="n">
        <v>11</v>
      </c>
      <c r="Q1186" s="0" t="n">
        <v>11</v>
      </c>
      <c r="R1186" s="0" t="n">
        <v>20</v>
      </c>
      <c r="S1186" s="0" t="n">
        <v>100</v>
      </c>
      <c r="T1186" s="0" t="n">
        <v>56</v>
      </c>
      <c r="U1186" s="0" t="n">
        <v>33</v>
      </c>
      <c r="V1186" s="0" t="n">
        <v>20</v>
      </c>
      <c r="W1186" s="0" t="n">
        <v>10</v>
      </c>
      <c r="X1186" s="0" t="n">
        <v>0.8</v>
      </c>
      <c r="Y1186" s="0" t="n">
        <v>100</v>
      </c>
      <c r="Z1186" s="0" t="s">
        <v>114</v>
      </c>
      <c r="AA1186" s="0" t="n">
        <v>10</v>
      </c>
      <c r="AB1186" s="0" t="n">
        <v>0.01</v>
      </c>
      <c r="AC1186" s="0" t="n">
        <f aca="false">V1186/O1186</f>
        <v>20</v>
      </c>
    </row>
    <row r="1187" customFormat="false" ht="12.8" hidden="false" customHeight="false" outlineLevel="0" collapsed="false">
      <c r="A1187" s="0" t="s">
        <v>2908</v>
      </c>
      <c r="B1187" s="0" t="s">
        <v>192</v>
      </c>
      <c r="C1187" s="0" t="n">
        <v>41.2264575958251</v>
      </c>
      <c r="D1187" s="0" t="n">
        <v>1456853.29288782</v>
      </c>
      <c r="E1187" s="0" t="n">
        <v>61582.0218256646</v>
      </c>
      <c r="F1187" s="0" t="n">
        <v>15271.2710621609</v>
      </c>
      <c r="G1187" s="0" t="n">
        <v>1000000</v>
      </c>
      <c r="H1187" s="0" t="n">
        <v>380000</v>
      </c>
      <c r="I1187" s="0" t="s">
        <v>2997</v>
      </c>
      <c r="J1187" s="0" t="s">
        <v>2998</v>
      </c>
      <c r="K1187" s="0" t="s">
        <v>2999</v>
      </c>
      <c r="L1187" s="0" t="s">
        <v>3000</v>
      </c>
      <c r="M1187" s="0" t="n">
        <v>196941.572639056</v>
      </c>
      <c r="N1187" s="0" t="n">
        <v>15.6313787286756</v>
      </c>
      <c r="O1187" s="0" t="n">
        <v>4</v>
      </c>
      <c r="P1187" s="0" t="n">
        <v>10</v>
      </c>
      <c r="Q1187" s="0" t="n">
        <v>2.5</v>
      </c>
      <c r="R1187" s="0" t="n">
        <v>3.8</v>
      </c>
      <c r="S1187" s="0" t="n">
        <v>38</v>
      </c>
      <c r="T1187" s="0" t="n">
        <v>194</v>
      </c>
      <c r="U1187" s="0" t="n">
        <v>34</v>
      </c>
      <c r="V1187" s="0" t="n">
        <v>10</v>
      </c>
      <c r="W1187" s="0" t="n">
        <v>10</v>
      </c>
      <c r="X1187" s="0" t="n">
        <v>0.8</v>
      </c>
      <c r="Y1187" s="0" t="n">
        <v>100</v>
      </c>
      <c r="Z1187" s="0" t="s">
        <v>114</v>
      </c>
      <c r="AA1187" s="0" t="n">
        <v>100</v>
      </c>
      <c r="AB1187" s="0" t="n">
        <v>0.1</v>
      </c>
      <c r="AC1187" s="0" t="n">
        <f aca="false">V1187/O1187</f>
        <v>2.5</v>
      </c>
    </row>
    <row r="1188" customFormat="false" ht="12.8" hidden="false" customHeight="false" outlineLevel="0" collapsed="false">
      <c r="A1188" s="0" t="s">
        <v>2908</v>
      </c>
      <c r="B1188" s="0" t="s">
        <v>197</v>
      </c>
      <c r="C1188" s="0" t="n">
        <v>24.6961469650268</v>
      </c>
      <c r="D1188" s="0" t="n">
        <v>1134902.04372718</v>
      </c>
      <c r="E1188" s="0" t="n">
        <v>26281.2869417098</v>
      </c>
      <c r="F1188" s="0" t="n">
        <v>8620.75678547701</v>
      </c>
      <c r="G1188" s="0" t="n">
        <v>600000</v>
      </c>
      <c r="H1188" s="0" t="n">
        <v>500000</v>
      </c>
      <c r="I1188" s="0" t="s">
        <v>3001</v>
      </c>
      <c r="J1188" s="0" t="s">
        <v>3002</v>
      </c>
      <c r="K1188" s="0" t="s">
        <v>3003</v>
      </c>
      <c r="L1188" s="0" t="s">
        <v>3004</v>
      </c>
      <c r="M1188" s="0" t="n">
        <v>253351.252905934</v>
      </c>
      <c r="N1188" s="0" t="n">
        <v>28.7392689727965</v>
      </c>
      <c r="O1188" s="0" t="n">
        <v>3</v>
      </c>
      <c r="P1188" s="0" t="n">
        <v>6</v>
      </c>
      <c r="Q1188" s="0" t="n">
        <v>2</v>
      </c>
      <c r="R1188" s="0" t="n">
        <v>8.33333333333333</v>
      </c>
      <c r="S1188" s="0" t="n">
        <v>41.6666666666667</v>
      </c>
      <c r="T1188" s="0" t="n">
        <v>69</v>
      </c>
      <c r="U1188" s="0" t="n">
        <v>35</v>
      </c>
      <c r="V1188" s="0" t="n">
        <v>20</v>
      </c>
      <c r="W1188" s="0" t="n">
        <v>5</v>
      </c>
      <c r="X1188" s="0" t="n">
        <v>0.8</v>
      </c>
      <c r="Y1188" s="0" t="n">
        <v>100</v>
      </c>
      <c r="Z1188" s="0" t="s">
        <v>114</v>
      </c>
      <c r="AA1188" s="0" t="n">
        <v>100</v>
      </c>
      <c r="AB1188" s="0" t="n">
        <v>0.1</v>
      </c>
      <c r="AC1188" s="0" t="n">
        <f aca="false">V1188/O1188</f>
        <v>6.66666666666667</v>
      </c>
    </row>
    <row r="1189" customFormat="false" ht="12.8" hidden="false" customHeight="false" outlineLevel="0" collapsed="false">
      <c r="A1189" s="0" t="s">
        <v>2908</v>
      </c>
      <c r="B1189" s="0" t="s">
        <v>201</v>
      </c>
      <c r="C1189" s="0" t="n">
        <v>8.4809398651123</v>
      </c>
      <c r="D1189" s="0" t="n">
        <v>74453.2817851328</v>
      </c>
      <c r="E1189" s="0" t="n">
        <v>15077.6538633822</v>
      </c>
      <c r="F1189" s="0" t="n">
        <v>4375.62792175058</v>
      </c>
      <c r="G1189" s="0" t="n">
        <v>50000</v>
      </c>
      <c r="H1189" s="0" t="n">
        <v>5000</v>
      </c>
      <c r="I1189" s="0" t="s">
        <v>646</v>
      </c>
      <c r="J1189" s="0" t="s">
        <v>765</v>
      </c>
      <c r="K1189" s="0" t="s">
        <v>2633</v>
      </c>
      <c r="L1189" s="0" t="s">
        <v>767</v>
      </c>
      <c r="M1189" s="0" t="n">
        <v>3484.31076941284</v>
      </c>
      <c r="N1189" s="0" t="n">
        <v>4.9096256005192</v>
      </c>
      <c r="O1189" s="0" t="n">
        <v>1</v>
      </c>
      <c r="P1189" s="0" t="n">
        <v>5</v>
      </c>
      <c r="Q1189" s="0" t="n">
        <v>5</v>
      </c>
      <c r="R1189" s="0" t="n">
        <v>10</v>
      </c>
      <c r="S1189" s="0" t="n">
        <v>100</v>
      </c>
      <c r="T1189" s="0" t="n">
        <v>41</v>
      </c>
      <c r="U1189" s="0" t="n">
        <v>36</v>
      </c>
      <c r="V1189" s="0" t="n">
        <v>10</v>
      </c>
      <c r="W1189" s="0" t="n">
        <v>5</v>
      </c>
      <c r="X1189" s="0" t="n">
        <v>0.8</v>
      </c>
      <c r="Y1189" s="0" t="n">
        <v>100</v>
      </c>
      <c r="Z1189" s="0" t="s">
        <v>114</v>
      </c>
      <c r="AA1189" s="0" t="n">
        <v>10</v>
      </c>
      <c r="AB1189" s="0" t="n">
        <v>0.01</v>
      </c>
      <c r="AC1189" s="0" t="n">
        <f aca="false">V1189/O1189</f>
        <v>10</v>
      </c>
    </row>
    <row r="1190" customFormat="false" ht="12.8" hidden="false" customHeight="false" outlineLevel="0" collapsed="false">
      <c r="A1190" s="0" t="s">
        <v>2908</v>
      </c>
      <c r="B1190" s="0" t="s">
        <v>206</v>
      </c>
      <c r="C1190" s="0" t="n">
        <v>49.1875252723693</v>
      </c>
      <c r="D1190" s="0" t="n">
        <v>969632.018539659</v>
      </c>
      <c r="E1190" s="0" t="n">
        <v>100018.036155874</v>
      </c>
      <c r="F1190" s="0" t="n">
        <v>29613.9823837849</v>
      </c>
      <c r="G1190" s="0" t="n">
        <v>700000</v>
      </c>
      <c r="H1190" s="0" t="n">
        <v>140000</v>
      </c>
      <c r="I1190" s="0" t="s">
        <v>787</v>
      </c>
      <c r="J1190" s="0" t="s">
        <v>3005</v>
      </c>
      <c r="K1190" s="0" t="s">
        <v>3006</v>
      </c>
      <c r="L1190" s="0" t="s">
        <v>2723</v>
      </c>
      <c r="M1190" s="0" t="n">
        <v>-116063.521887248</v>
      </c>
      <c r="N1190" s="0" t="n">
        <v>-10.690245797787</v>
      </c>
      <c r="O1190" s="0" t="n">
        <v>1</v>
      </c>
      <c r="P1190" s="0" t="n">
        <v>7</v>
      </c>
      <c r="Q1190" s="0" t="n">
        <v>7</v>
      </c>
      <c r="R1190" s="0" t="n">
        <v>20</v>
      </c>
      <c r="S1190" s="0" t="n">
        <v>100</v>
      </c>
      <c r="T1190" s="0" t="n">
        <v>222</v>
      </c>
      <c r="U1190" s="0" t="n">
        <v>37</v>
      </c>
      <c r="V1190" s="0" t="n">
        <v>20</v>
      </c>
      <c r="W1190" s="0" t="n">
        <v>10</v>
      </c>
      <c r="X1190" s="0" t="n">
        <v>0.65</v>
      </c>
      <c r="Y1190" s="0" t="n">
        <v>100</v>
      </c>
      <c r="Z1190" s="0" t="s">
        <v>114</v>
      </c>
      <c r="AA1190" s="0" t="n">
        <v>100</v>
      </c>
      <c r="AB1190" s="0" t="n">
        <v>0.01</v>
      </c>
      <c r="AC1190" s="0" t="n">
        <f aca="false">V1190/O1190</f>
        <v>20</v>
      </c>
    </row>
    <row r="1191" customFormat="false" ht="12.8" hidden="false" customHeight="false" outlineLevel="0" collapsed="false">
      <c r="A1191" s="0" t="s">
        <v>2908</v>
      </c>
      <c r="B1191" s="0" t="s">
        <v>211</v>
      </c>
      <c r="C1191" s="0" t="n">
        <v>38.6245410442352</v>
      </c>
      <c r="D1191" s="0" t="n">
        <v>158984.983581494</v>
      </c>
      <c r="E1191" s="0" t="n">
        <v>22931.9830162463</v>
      </c>
      <c r="F1191" s="0" t="n">
        <v>5053.00056524774</v>
      </c>
      <c r="G1191" s="0" t="n">
        <v>110000</v>
      </c>
      <c r="H1191" s="0" t="n">
        <v>21000</v>
      </c>
      <c r="I1191" s="0" t="s">
        <v>3007</v>
      </c>
      <c r="J1191" s="0" t="s">
        <v>3008</v>
      </c>
      <c r="K1191" s="0" t="s">
        <v>3009</v>
      </c>
      <c r="L1191" s="0" t="s">
        <v>3010</v>
      </c>
      <c r="M1191" s="0" t="n">
        <v>6846.75938396007</v>
      </c>
      <c r="N1191" s="0" t="n">
        <v>4.50035447703815</v>
      </c>
      <c r="O1191" s="0" t="n">
        <v>6</v>
      </c>
      <c r="P1191" s="0" t="n">
        <v>11</v>
      </c>
      <c r="Q1191" s="0" t="n">
        <v>1.83333333333333</v>
      </c>
      <c r="R1191" s="0" t="n">
        <v>1.90909090909091</v>
      </c>
      <c r="S1191" s="0" t="n">
        <v>19.0909090909091</v>
      </c>
      <c r="T1191" s="0" t="n">
        <v>76</v>
      </c>
      <c r="U1191" s="0" t="n">
        <v>38</v>
      </c>
      <c r="V1191" s="0" t="n">
        <v>10</v>
      </c>
      <c r="W1191" s="0" t="n">
        <v>10</v>
      </c>
      <c r="X1191" s="0" t="n">
        <v>0.65</v>
      </c>
      <c r="Y1191" s="0" t="n">
        <v>100</v>
      </c>
      <c r="Z1191" s="0" t="s">
        <v>114</v>
      </c>
      <c r="AA1191" s="0" t="n">
        <v>10</v>
      </c>
      <c r="AB1191" s="0" t="n">
        <v>0.1</v>
      </c>
      <c r="AC1191" s="0" t="n">
        <f aca="false">V1191/O1191</f>
        <v>1.66666666666667</v>
      </c>
    </row>
    <row r="1192" customFormat="false" ht="12.8" hidden="false" customHeight="false" outlineLevel="0" collapsed="false">
      <c r="A1192" s="0" t="s">
        <v>2908</v>
      </c>
      <c r="B1192" s="0" t="s">
        <v>216</v>
      </c>
      <c r="C1192" s="0" t="n">
        <v>25.7285118103027</v>
      </c>
      <c r="D1192" s="0" t="n">
        <v>145090.556092346</v>
      </c>
      <c r="E1192" s="0" t="n">
        <v>20237.4259705072</v>
      </c>
      <c r="F1192" s="0" t="n">
        <v>6853.13012183928</v>
      </c>
      <c r="G1192" s="0" t="n">
        <v>80000</v>
      </c>
      <c r="H1192" s="0" t="n">
        <v>38000</v>
      </c>
      <c r="I1192" s="0" t="s">
        <v>3011</v>
      </c>
      <c r="J1192" s="0" t="s">
        <v>3012</v>
      </c>
      <c r="K1192" s="0" t="s">
        <v>3013</v>
      </c>
      <c r="L1192" s="0" t="s">
        <v>3014</v>
      </c>
      <c r="M1192" s="0" t="n">
        <v>25966.5994559015</v>
      </c>
      <c r="N1192" s="0" t="n">
        <v>21.797965908024</v>
      </c>
      <c r="O1192" s="0" t="n">
        <v>6</v>
      </c>
      <c r="P1192" s="0" t="n">
        <v>8</v>
      </c>
      <c r="Q1192" s="0" t="n">
        <v>1.33333333333333</v>
      </c>
      <c r="R1192" s="0" t="n">
        <v>4.75</v>
      </c>
      <c r="S1192" s="0" t="n">
        <v>23.75</v>
      </c>
      <c r="T1192" s="0" t="n">
        <v>58</v>
      </c>
      <c r="U1192" s="0" t="n">
        <v>39</v>
      </c>
      <c r="V1192" s="0" t="n">
        <v>20</v>
      </c>
      <c r="W1192" s="0" t="n">
        <v>5</v>
      </c>
      <c r="X1192" s="0" t="n">
        <v>0.65</v>
      </c>
      <c r="Y1192" s="0" t="n">
        <v>100</v>
      </c>
      <c r="Z1192" s="0" t="s">
        <v>114</v>
      </c>
      <c r="AA1192" s="0" t="n">
        <v>10</v>
      </c>
      <c r="AB1192" s="0" t="n">
        <v>0.1</v>
      </c>
      <c r="AC1192" s="0" t="n">
        <f aca="false">V1192/O1192</f>
        <v>3.33333333333333</v>
      </c>
    </row>
    <row r="1193" customFormat="false" ht="12.8" hidden="false" customHeight="false" outlineLevel="0" collapsed="false">
      <c r="A1193" s="0" t="s">
        <v>2908</v>
      </c>
      <c r="B1193" s="0" t="s">
        <v>220</v>
      </c>
      <c r="C1193" s="0" t="n">
        <v>6.43898463249206</v>
      </c>
      <c r="D1193" s="0" t="n">
        <v>571442.29217372</v>
      </c>
      <c r="E1193" s="0" t="n">
        <v>98541.3257683194</v>
      </c>
      <c r="F1193" s="0" t="n">
        <v>32900.9664054011</v>
      </c>
      <c r="G1193" s="0" t="n">
        <v>400000</v>
      </c>
      <c r="H1193" s="0" t="n">
        <v>40000</v>
      </c>
      <c r="I1193" s="0" t="s">
        <v>646</v>
      </c>
      <c r="J1193" s="0" t="s">
        <v>3015</v>
      </c>
      <c r="K1193" s="0" t="s">
        <v>3016</v>
      </c>
      <c r="L1193" s="0" t="s">
        <v>982</v>
      </c>
      <c r="M1193" s="0" t="n">
        <v>77064.187255583</v>
      </c>
      <c r="N1193" s="0" t="n">
        <v>15.5881068536285</v>
      </c>
      <c r="O1193" s="0" t="n">
        <v>1</v>
      </c>
      <c r="P1193" s="0" t="n">
        <v>4</v>
      </c>
      <c r="Q1193" s="0" t="n">
        <v>4</v>
      </c>
      <c r="R1193" s="0" t="n">
        <v>10</v>
      </c>
      <c r="S1193" s="0" t="n">
        <v>100</v>
      </c>
      <c r="T1193" s="0" t="n">
        <v>139</v>
      </c>
      <c r="U1193" s="0" t="n">
        <v>40</v>
      </c>
      <c r="V1193" s="0" t="n">
        <v>10</v>
      </c>
      <c r="W1193" s="0" t="n">
        <v>5</v>
      </c>
      <c r="X1193" s="0" t="n">
        <v>0.65</v>
      </c>
      <c r="Y1193" s="0" t="n">
        <v>100</v>
      </c>
      <c r="Z1193" s="0" t="s">
        <v>114</v>
      </c>
      <c r="AA1193" s="0" t="n">
        <v>100</v>
      </c>
      <c r="AB1193" s="0" t="n">
        <v>0.01</v>
      </c>
      <c r="AC1193" s="0" t="n">
        <f aca="false">V1193/O1193</f>
        <v>10</v>
      </c>
    </row>
    <row r="1194" customFormat="false" ht="12.8" hidden="false" customHeight="false" outlineLevel="0" collapsed="false">
      <c r="A1194" s="0" t="s">
        <v>2908</v>
      </c>
      <c r="B1194" s="0" t="s">
        <v>225</v>
      </c>
      <c r="C1194" s="0" t="n">
        <v>36.7591474056243</v>
      </c>
      <c r="D1194" s="0" t="n">
        <v>1573707.75399122</v>
      </c>
      <c r="E1194" s="0" t="n">
        <v>67030.7474622296</v>
      </c>
      <c r="F1194" s="0" t="n">
        <v>16677.0065289928</v>
      </c>
      <c r="G1194" s="0" t="n">
        <v>1000000</v>
      </c>
      <c r="H1194" s="0" t="n">
        <v>490000</v>
      </c>
      <c r="I1194" s="0" t="s">
        <v>3017</v>
      </c>
      <c r="J1194" s="0" t="s">
        <v>3018</v>
      </c>
      <c r="K1194" s="0" t="s">
        <v>3019</v>
      </c>
      <c r="L1194" s="0" t="s">
        <v>1744</v>
      </c>
      <c r="M1194" s="0" t="n">
        <v>23620.4908579099</v>
      </c>
      <c r="N1194" s="0" t="n">
        <v>1.52381684694085</v>
      </c>
      <c r="O1194" s="0" t="n">
        <v>5</v>
      </c>
      <c r="P1194" s="0" t="n">
        <v>10</v>
      </c>
      <c r="Q1194" s="0" t="n">
        <v>2</v>
      </c>
      <c r="R1194" s="0" t="n">
        <v>4.9</v>
      </c>
      <c r="S1194" s="0" t="n">
        <v>24.5</v>
      </c>
      <c r="T1194" s="0" t="n">
        <v>413</v>
      </c>
      <c r="U1194" s="0" t="n">
        <v>41</v>
      </c>
      <c r="V1194" s="0" t="n">
        <v>20</v>
      </c>
      <c r="W1194" s="0" t="n">
        <v>10</v>
      </c>
      <c r="X1194" s="0" t="n">
        <v>0.8</v>
      </c>
      <c r="Y1194" s="0" t="n">
        <v>1</v>
      </c>
      <c r="Z1194" s="0" t="s">
        <v>114</v>
      </c>
      <c r="AA1194" s="0" t="n">
        <v>100</v>
      </c>
      <c r="AB1194" s="0" t="n">
        <v>0.1</v>
      </c>
      <c r="AC1194" s="0" t="n">
        <f aca="false">V1194/O1194</f>
        <v>4</v>
      </c>
    </row>
    <row r="1195" customFormat="false" ht="12.8" hidden="false" customHeight="false" outlineLevel="0" collapsed="false">
      <c r="A1195" s="0" t="s">
        <v>2908</v>
      </c>
      <c r="B1195" s="0" t="s">
        <v>230</v>
      </c>
      <c r="C1195" s="0" t="n">
        <v>74.0849964618682</v>
      </c>
      <c r="D1195" s="0" t="n">
        <v>151630.276334802</v>
      </c>
      <c r="E1195" s="0" t="n">
        <v>23594.6112543713</v>
      </c>
      <c r="F1195" s="0" t="n">
        <v>6435.6650804309</v>
      </c>
      <c r="G1195" s="0" t="n">
        <v>120000</v>
      </c>
      <c r="H1195" s="0" t="n">
        <v>1600</v>
      </c>
      <c r="I1195" s="0" t="s">
        <v>3020</v>
      </c>
      <c r="J1195" s="0" t="s">
        <v>3021</v>
      </c>
      <c r="K1195" s="0" t="s">
        <v>3022</v>
      </c>
      <c r="L1195" s="0" t="s">
        <v>3023</v>
      </c>
      <c r="M1195" s="0" t="n">
        <v>25479.2716734295</v>
      </c>
      <c r="N1195" s="0" t="n">
        <v>20.1974385711977</v>
      </c>
      <c r="O1195" s="0" t="n">
        <v>7</v>
      </c>
      <c r="P1195" s="0" t="n">
        <v>12</v>
      </c>
      <c r="Q1195" s="0" t="n">
        <v>1.71428571428571</v>
      </c>
      <c r="R1195" s="0" t="n">
        <v>1.33333333333333</v>
      </c>
      <c r="S1195" s="0" t="n">
        <v>13.3333333333333</v>
      </c>
      <c r="T1195" s="0" t="n">
        <v>124</v>
      </c>
      <c r="U1195" s="0" t="n">
        <v>42</v>
      </c>
      <c r="V1195" s="0" t="n">
        <v>10</v>
      </c>
      <c r="W1195" s="0" t="n">
        <v>10</v>
      </c>
      <c r="X1195" s="0" t="n">
        <v>0.8</v>
      </c>
      <c r="Y1195" s="0" t="n">
        <v>1</v>
      </c>
      <c r="Z1195" s="0" t="s">
        <v>114</v>
      </c>
      <c r="AA1195" s="0" t="n">
        <v>10</v>
      </c>
      <c r="AB1195" s="0" t="n">
        <v>0.01</v>
      </c>
      <c r="AC1195" s="0" t="n">
        <f aca="false">V1195/O1195</f>
        <v>1.42857142857143</v>
      </c>
    </row>
    <row r="1196" customFormat="false" ht="12.8" hidden="false" customHeight="false" outlineLevel="0" collapsed="false">
      <c r="A1196" s="0" t="s">
        <v>2908</v>
      </c>
      <c r="B1196" s="0" t="s">
        <v>235</v>
      </c>
      <c r="C1196" s="0" t="n">
        <v>29.5675587654113</v>
      </c>
      <c r="D1196" s="0" t="n">
        <v>85443.2487840559</v>
      </c>
      <c r="E1196" s="0" t="n">
        <v>8071.54283055797</v>
      </c>
      <c r="F1196" s="0" t="n">
        <v>5371.705953498</v>
      </c>
      <c r="G1196" s="0" t="n">
        <v>60000</v>
      </c>
      <c r="H1196" s="0" t="n">
        <v>12000</v>
      </c>
      <c r="I1196" s="0" t="s">
        <v>787</v>
      </c>
      <c r="J1196" s="0" t="s">
        <v>2656</v>
      </c>
      <c r="K1196" s="0" t="s">
        <v>2657</v>
      </c>
      <c r="L1196" s="0" t="s">
        <v>790</v>
      </c>
      <c r="M1196" s="0" t="n">
        <v>6586.70431546996</v>
      </c>
      <c r="N1196" s="0" t="n">
        <v>8.35276813086059</v>
      </c>
      <c r="O1196" s="0" t="n">
        <v>1</v>
      </c>
      <c r="P1196" s="0" t="n">
        <v>6</v>
      </c>
      <c r="Q1196" s="0" t="n">
        <v>6</v>
      </c>
      <c r="R1196" s="0" t="n">
        <v>20</v>
      </c>
      <c r="S1196" s="0" t="n">
        <v>100</v>
      </c>
      <c r="T1196" s="0" t="n">
        <v>38</v>
      </c>
      <c r="U1196" s="0" t="n">
        <v>43</v>
      </c>
      <c r="V1196" s="0" t="n">
        <v>20</v>
      </c>
      <c r="W1196" s="0" t="n">
        <v>5</v>
      </c>
      <c r="X1196" s="0" t="n">
        <v>0.8</v>
      </c>
      <c r="Y1196" s="0" t="n">
        <v>1</v>
      </c>
      <c r="Z1196" s="0" t="s">
        <v>114</v>
      </c>
      <c r="AA1196" s="0" t="n">
        <v>10</v>
      </c>
      <c r="AB1196" s="0" t="n">
        <v>0.01</v>
      </c>
      <c r="AC1196" s="0" t="n">
        <f aca="false">V1196/O1196</f>
        <v>20</v>
      </c>
    </row>
    <row r="1197" customFormat="false" ht="12.8" hidden="false" customHeight="false" outlineLevel="0" collapsed="false">
      <c r="A1197" s="0" t="s">
        <v>2908</v>
      </c>
      <c r="B1197" s="0" t="s">
        <v>240</v>
      </c>
      <c r="C1197" s="0" t="n">
        <v>6.35979485511779</v>
      </c>
      <c r="D1197" s="0" t="n">
        <v>886432.661380694</v>
      </c>
      <c r="E1197" s="0" t="n">
        <v>36340.5401126457</v>
      </c>
      <c r="F1197" s="0" t="n">
        <v>10092.1212680488</v>
      </c>
      <c r="G1197" s="0" t="n">
        <v>500000</v>
      </c>
      <c r="H1197" s="0" t="n">
        <v>340000</v>
      </c>
      <c r="I1197" s="0" t="s">
        <v>1993</v>
      </c>
      <c r="J1197" s="0" t="s">
        <v>3024</v>
      </c>
      <c r="K1197" s="0" t="s">
        <v>3025</v>
      </c>
      <c r="L1197" s="0" t="s">
        <v>205</v>
      </c>
      <c r="M1197" s="0" t="n">
        <v>189565.376950456</v>
      </c>
      <c r="N1197" s="0" t="n">
        <v>27.2025077350914</v>
      </c>
      <c r="O1197" s="0" t="n">
        <v>2</v>
      </c>
      <c r="P1197" s="0" t="n">
        <v>5</v>
      </c>
      <c r="Q1197" s="0" t="n">
        <v>2.5</v>
      </c>
      <c r="R1197" s="0" t="n">
        <v>6.8</v>
      </c>
      <c r="S1197" s="0" t="n">
        <v>68</v>
      </c>
      <c r="T1197" s="0" t="n">
        <v>138</v>
      </c>
      <c r="U1197" s="0" t="n">
        <v>44</v>
      </c>
      <c r="V1197" s="0" t="n">
        <v>10</v>
      </c>
      <c r="W1197" s="0" t="n">
        <v>5</v>
      </c>
      <c r="X1197" s="0" t="n">
        <v>0.8</v>
      </c>
      <c r="Y1197" s="0" t="n">
        <v>1</v>
      </c>
      <c r="Z1197" s="0" t="s">
        <v>114</v>
      </c>
      <c r="AA1197" s="0" t="n">
        <v>100</v>
      </c>
      <c r="AB1197" s="0" t="n">
        <v>0.1</v>
      </c>
      <c r="AC1197" s="0" t="n">
        <f aca="false">V1197/O1197</f>
        <v>5</v>
      </c>
    </row>
    <row r="1198" customFormat="false" ht="12.8" hidden="false" customHeight="false" outlineLevel="0" collapsed="false">
      <c r="A1198" s="0" t="s">
        <v>2908</v>
      </c>
      <c r="B1198" s="0" t="s">
        <v>244</v>
      </c>
      <c r="C1198" s="0" t="n">
        <v>76.4809646606445</v>
      </c>
      <c r="D1198" s="0" t="n">
        <v>181715.158226899</v>
      </c>
      <c r="E1198" s="0" t="n">
        <v>16485.4098572216</v>
      </c>
      <c r="F1198" s="0" t="n">
        <v>6229.74836967741</v>
      </c>
      <c r="G1198" s="0" t="n">
        <v>120000</v>
      </c>
      <c r="H1198" s="0" t="n">
        <v>39000</v>
      </c>
      <c r="I1198" s="0" t="s">
        <v>3026</v>
      </c>
      <c r="J1198" s="0" t="s">
        <v>3027</v>
      </c>
      <c r="K1198" s="0" t="s">
        <v>3028</v>
      </c>
      <c r="L1198" s="0" t="s">
        <v>3029</v>
      </c>
      <c r="M1198" s="0" t="n">
        <v>-928.908906324766</v>
      </c>
      <c r="N1198" s="0" t="n">
        <v>-0.508589696290109</v>
      </c>
      <c r="O1198" s="0" t="n">
        <v>7</v>
      </c>
      <c r="P1198" s="0" t="n">
        <v>12</v>
      </c>
      <c r="Q1198" s="0" t="n">
        <v>1.71428571428571</v>
      </c>
      <c r="R1198" s="0" t="n">
        <v>3.25</v>
      </c>
      <c r="S1198" s="0" t="n">
        <v>16.25</v>
      </c>
      <c r="T1198" s="0" t="n">
        <v>71</v>
      </c>
      <c r="U1198" s="0" t="n">
        <v>45</v>
      </c>
      <c r="V1198" s="0" t="n">
        <v>20</v>
      </c>
      <c r="W1198" s="0" t="n">
        <v>10</v>
      </c>
      <c r="X1198" s="0" t="n">
        <v>0.65</v>
      </c>
      <c r="Y1198" s="0" t="n">
        <v>1</v>
      </c>
      <c r="Z1198" s="0" t="s">
        <v>114</v>
      </c>
      <c r="AA1198" s="0" t="n">
        <v>10</v>
      </c>
      <c r="AB1198" s="0" t="n">
        <v>0.1</v>
      </c>
      <c r="AC1198" s="0" t="n">
        <f aca="false">V1198/O1198</f>
        <v>2.85714285714286</v>
      </c>
    </row>
    <row r="1199" customFormat="false" ht="12.8" hidden="false" customHeight="false" outlineLevel="0" collapsed="false">
      <c r="A1199" s="0" t="s">
        <v>2908</v>
      </c>
      <c r="B1199" s="0" t="s">
        <v>249</v>
      </c>
      <c r="C1199" s="0" t="n">
        <v>12.9138705730438</v>
      </c>
      <c r="D1199" s="0" t="n">
        <v>876343.339687025</v>
      </c>
      <c r="E1199" s="0" t="n">
        <v>81411.2668494968</v>
      </c>
      <c r="F1199" s="0" t="n">
        <v>24932.0728375285</v>
      </c>
      <c r="G1199" s="0" t="n">
        <v>700000</v>
      </c>
      <c r="H1199" s="0" t="n">
        <v>70000</v>
      </c>
      <c r="I1199" s="0" t="s">
        <v>646</v>
      </c>
      <c r="J1199" s="0" t="s">
        <v>3030</v>
      </c>
      <c r="K1199" s="0" t="s">
        <v>3031</v>
      </c>
      <c r="L1199" s="0" t="s">
        <v>2723</v>
      </c>
      <c r="M1199" s="0" t="n">
        <v>-72430.7486311092</v>
      </c>
      <c r="N1199" s="0" t="n">
        <v>-7.63414067931652</v>
      </c>
      <c r="O1199" s="0" t="n">
        <v>1</v>
      </c>
      <c r="P1199" s="0" t="n">
        <v>7</v>
      </c>
      <c r="Q1199" s="0" t="n">
        <v>7</v>
      </c>
      <c r="R1199" s="0" t="n">
        <v>10</v>
      </c>
      <c r="S1199" s="0" t="n">
        <v>100</v>
      </c>
      <c r="T1199" s="0" t="n">
        <v>232</v>
      </c>
      <c r="U1199" s="0" t="n">
        <v>46</v>
      </c>
      <c r="V1199" s="0" t="n">
        <v>10</v>
      </c>
      <c r="W1199" s="0" t="n">
        <v>10</v>
      </c>
      <c r="X1199" s="0" t="n">
        <v>0.65</v>
      </c>
      <c r="Y1199" s="0" t="n">
        <v>1</v>
      </c>
      <c r="Z1199" s="0" t="s">
        <v>114</v>
      </c>
      <c r="AA1199" s="0" t="n">
        <v>100</v>
      </c>
      <c r="AB1199" s="0" t="n">
        <v>0.01</v>
      </c>
      <c r="AC1199" s="0" t="n">
        <f aca="false">V1199/O1199</f>
        <v>10</v>
      </c>
    </row>
    <row r="1200" customFormat="false" ht="12.8" hidden="false" customHeight="false" outlineLevel="0" collapsed="false">
      <c r="A1200" s="0" t="s">
        <v>2908</v>
      </c>
      <c r="B1200" s="0" t="s">
        <v>254</v>
      </c>
      <c r="C1200" s="0" t="n">
        <v>15.8427145481109</v>
      </c>
      <c r="D1200" s="0" t="n">
        <v>526075.083976084</v>
      </c>
      <c r="E1200" s="0" t="n">
        <v>32215.0701806145</v>
      </c>
      <c r="F1200" s="0" t="n">
        <v>13860.01379547</v>
      </c>
      <c r="G1200" s="0" t="n">
        <v>400000</v>
      </c>
      <c r="H1200" s="0" t="n">
        <v>80000</v>
      </c>
      <c r="I1200" s="0" t="s">
        <v>787</v>
      </c>
      <c r="J1200" s="0" t="s">
        <v>2669</v>
      </c>
      <c r="K1200" s="0" t="s">
        <v>2670</v>
      </c>
      <c r="L1200" s="0" t="s">
        <v>982</v>
      </c>
      <c r="M1200" s="0" t="n">
        <v>-30691.9630214549</v>
      </c>
      <c r="N1200" s="0" t="n">
        <v>-5.51253224970238</v>
      </c>
      <c r="O1200" s="0" t="n">
        <v>1</v>
      </c>
      <c r="P1200" s="0" t="n">
        <v>4</v>
      </c>
      <c r="Q1200" s="0" t="n">
        <v>4</v>
      </c>
      <c r="R1200" s="0" t="n">
        <v>20</v>
      </c>
      <c r="S1200" s="0" t="n">
        <v>100</v>
      </c>
      <c r="T1200" s="0" t="n">
        <v>99</v>
      </c>
      <c r="U1200" s="0" t="n">
        <v>47</v>
      </c>
      <c r="V1200" s="0" t="n">
        <v>20</v>
      </c>
      <c r="W1200" s="0" t="n">
        <v>5</v>
      </c>
      <c r="X1200" s="0" t="n">
        <v>0.65</v>
      </c>
      <c r="Y1200" s="0" t="n">
        <v>1</v>
      </c>
      <c r="Z1200" s="0" t="s">
        <v>114</v>
      </c>
      <c r="AA1200" s="0" t="n">
        <v>100</v>
      </c>
      <c r="AB1200" s="0" t="n">
        <v>0.01</v>
      </c>
      <c r="AC1200" s="0" t="n">
        <f aca="false">V1200/O1200</f>
        <v>20</v>
      </c>
    </row>
    <row r="1201" customFormat="false" ht="12.8" hidden="false" customHeight="false" outlineLevel="0" collapsed="false">
      <c r="A1201" s="0" t="s">
        <v>2908</v>
      </c>
      <c r="B1201" s="0" t="s">
        <v>258</v>
      </c>
      <c r="C1201" s="0" t="n">
        <v>6.61313152313232</v>
      </c>
      <c r="D1201" s="0" t="n">
        <v>96765.7424324949</v>
      </c>
      <c r="E1201" s="0" t="n">
        <v>7692.37112858787</v>
      </c>
      <c r="F1201" s="0" t="n">
        <v>3073.37130390704</v>
      </c>
      <c r="G1201" s="0" t="n">
        <v>70000</v>
      </c>
      <c r="H1201" s="0" t="n">
        <v>16000</v>
      </c>
      <c r="I1201" s="0" t="s">
        <v>3032</v>
      </c>
      <c r="J1201" s="0" t="s">
        <v>3033</v>
      </c>
      <c r="K1201" s="0" t="s">
        <v>3034</v>
      </c>
      <c r="L1201" s="0" t="s">
        <v>3035</v>
      </c>
      <c r="M1201" s="0" t="n">
        <v>14942.9322873337</v>
      </c>
      <c r="N1201" s="0" t="n">
        <v>18.2625508227151</v>
      </c>
      <c r="O1201" s="0" t="n">
        <v>5</v>
      </c>
      <c r="P1201" s="0" t="n">
        <v>7</v>
      </c>
      <c r="Q1201" s="0" t="n">
        <v>1.4</v>
      </c>
      <c r="R1201" s="0" t="n">
        <v>2.28571428571429</v>
      </c>
      <c r="S1201" s="0" t="n">
        <v>22.8571428571429</v>
      </c>
      <c r="T1201" s="0" t="n">
        <v>41</v>
      </c>
      <c r="U1201" s="0" t="n">
        <v>48</v>
      </c>
      <c r="V1201" s="0" t="n">
        <v>10</v>
      </c>
      <c r="W1201" s="0" t="n">
        <v>5</v>
      </c>
      <c r="X1201" s="0" t="n">
        <v>0.65</v>
      </c>
      <c r="Y1201" s="0" t="n">
        <v>1</v>
      </c>
      <c r="Z1201" s="0" t="s">
        <v>114</v>
      </c>
      <c r="AA1201" s="0" t="n">
        <v>10</v>
      </c>
      <c r="AB1201" s="0" t="n">
        <v>0.1</v>
      </c>
      <c r="AC1201" s="0" t="n">
        <f aca="false">V1201/O1201</f>
        <v>2</v>
      </c>
    </row>
    <row r="1202" customFormat="false" ht="12.8" hidden="false" customHeight="false" outlineLevel="0" collapsed="false">
      <c r="A1202" s="0" t="s">
        <v>2908</v>
      </c>
      <c r="B1202" s="0" t="s">
        <v>263</v>
      </c>
      <c r="C1202" s="0" t="n">
        <v>123.348994493484</v>
      </c>
      <c r="D1202" s="0" t="n">
        <v>244868.682514603</v>
      </c>
      <c r="E1202" s="0" t="n">
        <v>31000.3130833674</v>
      </c>
      <c r="F1202" s="0" t="n">
        <v>8868.36943123586</v>
      </c>
      <c r="G1202" s="0" t="n">
        <v>140000</v>
      </c>
      <c r="H1202" s="0" t="n">
        <v>65000</v>
      </c>
      <c r="I1202" s="0" t="s">
        <v>3036</v>
      </c>
      <c r="J1202" s="0" t="s">
        <v>3037</v>
      </c>
      <c r="K1202" s="0" t="s">
        <v>3038</v>
      </c>
      <c r="L1202" s="0" t="s">
        <v>3039</v>
      </c>
      <c r="M1202" s="0" t="n">
        <v>29135.9132163932</v>
      </c>
      <c r="N1202" s="0" t="n">
        <v>13.5055575057854</v>
      </c>
      <c r="O1202" s="0" t="n">
        <v>7</v>
      </c>
      <c r="P1202" s="0" t="n">
        <v>14</v>
      </c>
      <c r="Q1202" s="0" t="n">
        <v>2</v>
      </c>
      <c r="R1202" s="0" t="n">
        <v>4.64285714285714</v>
      </c>
      <c r="S1202" s="0" t="n">
        <v>23.2142857142857</v>
      </c>
      <c r="T1202" s="0" t="n">
        <v>66</v>
      </c>
      <c r="U1202" s="0" t="n">
        <v>49</v>
      </c>
      <c r="V1202" s="0" t="n">
        <v>20</v>
      </c>
      <c r="W1202" s="0" t="n">
        <v>10</v>
      </c>
      <c r="X1202" s="0" t="n">
        <v>0.8</v>
      </c>
      <c r="Y1202" s="0" t="n">
        <v>100</v>
      </c>
      <c r="Z1202" s="0" t="s">
        <v>35</v>
      </c>
      <c r="AA1202" s="0" t="n">
        <v>10</v>
      </c>
      <c r="AB1202" s="0" t="n">
        <v>0.1</v>
      </c>
      <c r="AC1202" s="0" t="n">
        <f aca="false">V1202/O1202</f>
        <v>2.85714285714286</v>
      </c>
    </row>
    <row r="1203" customFormat="false" ht="12.8" hidden="false" customHeight="false" outlineLevel="0" collapsed="false">
      <c r="A1203" s="0" t="s">
        <v>2908</v>
      </c>
      <c r="B1203" s="0" t="s">
        <v>268</v>
      </c>
      <c r="C1203" s="0" t="n">
        <v>948.039438009262</v>
      </c>
      <c r="D1203" s="0" t="n">
        <v>1320410.71850621</v>
      </c>
      <c r="E1203" s="0" t="n">
        <v>72246.6599361074</v>
      </c>
      <c r="F1203" s="0" t="n">
        <v>18164.0585701063</v>
      </c>
      <c r="G1203" s="0" t="n">
        <v>1200000</v>
      </c>
      <c r="H1203" s="0" t="n">
        <v>30000</v>
      </c>
      <c r="I1203" s="0" t="s">
        <v>3040</v>
      </c>
      <c r="J1203" s="0" t="s">
        <v>3041</v>
      </c>
      <c r="K1203" s="0" t="s">
        <v>3042</v>
      </c>
      <c r="L1203" s="0" t="s">
        <v>3043</v>
      </c>
      <c r="M1203" s="0" t="n">
        <v>322519.801761897</v>
      </c>
      <c r="N1203" s="0" t="n">
        <v>32.3201460550557</v>
      </c>
      <c r="O1203" s="0" t="n">
        <v>5</v>
      </c>
      <c r="P1203" s="0" t="n">
        <v>12</v>
      </c>
      <c r="Q1203" s="0" t="n">
        <v>2.4</v>
      </c>
      <c r="R1203" s="0" t="n">
        <v>2.5</v>
      </c>
      <c r="S1203" s="0" t="n">
        <v>25</v>
      </c>
      <c r="T1203" s="0" t="n">
        <v>145</v>
      </c>
      <c r="U1203" s="0" t="n">
        <v>50</v>
      </c>
      <c r="V1203" s="0" t="n">
        <v>10</v>
      </c>
      <c r="W1203" s="0" t="n">
        <v>10</v>
      </c>
      <c r="X1203" s="0" t="n">
        <v>0.8</v>
      </c>
      <c r="Y1203" s="0" t="n">
        <v>100</v>
      </c>
      <c r="Z1203" s="0" t="s">
        <v>35</v>
      </c>
      <c r="AA1203" s="0" t="n">
        <v>100</v>
      </c>
      <c r="AB1203" s="0" t="n">
        <v>0.01</v>
      </c>
      <c r="AC1203" s="0" t="n">
        <f aca="false">V1203/O1203</f>
        <v>2</v>
      </c>
    </row>
    <row r="1204" customFormat="false" ht="12.8" hidden="false" customHeight="false" outlineLevel="0" collapsed="false">
      <c r="A1204" s="0" t="s">
        <v>2908</v>
      </c>
      <c r="B1204" s="0" t="s">
        <v>273</v>
      </c>
      <c r="C1204" s="0" t="n">
        <v>22.3692281246185</v>
      </c>
      <c r="D1204" s="0" t="n">
        <v>643473.049868787</v>
      </c>
      <c r="E1204" s="0" t="n">
        <v>30139.4196726422</v>
      </c>
      <c r="F1204" s="0" t="n">
        <v>13333.6301961447</v>
      </c>
      <c r="G1204" s="0" t="n">
        <v>500000</v>
      </c>
      <c r="H1204" s="0" t="n">
        <v>100000</v>
      </c>
      <c r="I1204" s="0" t="s">
        <v>787</v>
      </c>
      <c r="J1204" s="0" t="s">
        <v>2682</v>
      </c>
      <c r="K1204" s="0" t="s">
        <v>2683</v>
      </c>
      <c r="L1204" s="0" t="s">
        <v>767</v>
      </c>
      <c r="M1204" s="0" t="n">
        <v>56646.14712763</v>
      </c>
      <c r="N1204" s="0" t="n">
        <v>9.65295675147601</v>
      </c>
      <c r="O1204" s="0" t="n">
        <v>1</v>
      </c>
      <c r="P1204" s="0" t="n">
        <v>5</v>
      </c>
      <c r="Q1204" s="0" t="n">
        <v>5</v>
      </c>
      <c r="R1204" s="0" t="n">
        <v>20</v>
      </c>
      <c r="S1204" s="0" t="n">
        <v>100</v>
      </c>
      <c r="T1204" s="0" t="n">
        <v>65</v>
      </c>
      <c r="U1204" s="0" t="n">
        <v>51</v>
      </c>
      <c r="V1204" s="0" t="n">
        <v>20</v>
      </c>
      <c r="W1204" s="0" t="n">
        <v>5</v>
      </c>
      <c r="X1204" s="0" t="n">
        <v>0.8</v>
      </c>
      <c r="Y1204" s="0" t="n">
        <v>100</v>
      </c>
      <c r="Z1204" s="0" t="s">
        <v>35</v>
      </c>
      <c r="AA1204" s="0" t="n">
        <v>100</v>
      </c>
      <c r="AB1204" s="0" t="n">
        <v>0.01</v>
      </c>
      <c r="AC1204" s="0" t="n">
        <f aca="false">V1204/O1204</f>
        <v>20</v>
      </c>
    </row>
    <row r="1205" customFormat="false" ht="12.8" hidden="false" customHeight="false" outlineLevel="0" collapsed="false">
      <c r="A1205" s="0" t="s">
        <v>2908</v>
      </c>
      <c r="B1205" s="0" t="s">
        <v>277</v>
      </c>
      <c r="C1205" s="0" t="n">
        <v>18.928418636322</v>
      </c>
      <c r="D1205" s="0" t="n">
        <v>135981.318396867</v>
      </c>
      <c r="E1205" s="0" t="n">
        <v>34336.9077903128</v>
      </c>
      <c r="F1205" s="0" t="n">
        <v>10644.4106065548</v>
      </c>
      <c r="G1205" s="0" t="n">
        <v>70000</v>
      </c>
      <c r="H1205" s="0" t="n">
        <v>21000</v>
      </c>
      <c r="I1205" s="0" t="s">
        <v>3044</v>
      </c>
      <c r="J1205" s="0" t="s">
        <v>3045</v>
      </c>
      <c r="K1205" s="0" t="s">
        <v>3046</v>
      </c>
      <c r="L1205" s="0" t="s">
        <v>3047</v>
      </c>
      <c r="M1205" s="0" t="n">
        <v>22458.7010657767</v>
      </c>
      <c r="N1205" s="0" t="n">
        <v>19.7834595376492</v>
      </c>
      <c r="O1205" s="0" t="n">
        <v>4</v>
      </c>
      <c r="P1205" s="0" t="n">
        <v>7</v>
      </c>
      <c r="Q1205" s="0" t="n">
        <v>1.75</v>
      </c>
      <c r="R1205" s="0" t="n">
        <v>3</v>
      </c>
      <c r="S1205" s="0" t="n">
        <v>30</v>
      </c>
      <c r="T1205" s="0" t="n">
        <v>50</v>
      </c>
      <c r="U1205" s="0" t="n">
        <v>52</v>
      </c>
      <c r="V1205" s="0" t="n">
        <v>10</v>
      </c>
      <c r="W1205" s="0" t="n">
        <v>5</v>
      </c>
      <c r="X1205" s="0" t="n">
        <v>0.8</v>
      </c>
      <c r="Y1205" s="0" t="n">
        <v>100</v>
      </c>
      <c r="Z1205" s="0" t="s">
        <v>35</v>
      </c>
      <c r="AA1205" s="0" t="n">
        <v>10</v>
      </c>
      <c r="AB1205" s="0" t="n">
        <v>0.1</v>
      </c>
      <c r="AC1205" s="0" t="n">
        <f aca="false">V1205/O1205</f>
        <v>2.5</v>
      </c>
    </row>
    <row r="1206" customFormat="false" ht="12.8" hidden="false" customHeight="false" outlineLevel="0" collapsed="false">
      <c r="A1206" s="0" t="s">
        <v>2908</v>
      </c>
      <c r="B1206" s="0" t="s">
        <v>282</v>
      </c>
      <c r="C1206" s="0" t="n">
        <v>35.9728019237518</v>
      </c>
      <c r="D1206" s="0" t="n">
        <v>1621547.82329937</v>
      </c>
      <c r="E1206" s="0" t="n">
        <v>63025.2813595211</v>
      </c>
      <c r="F1206" s="0" t="n">
        <v>18522.5419398532</v>
      </c>
      <c r="G1206" s="0" t="n">
        <v>1200000</v>
      </c>
      <c r="H1206" s="0" t="n">
        <v>340000</v>
      </c>
      <c r="I1206" s="0" t="s">
        <v>3048</v>
      </c>
      <c r="J1206" s="0" t="s">
        <v>3049</v>
      </c>
      <c r="K1206" s="0" t="s">
        <v>3050</v>
      </c>
      <c r="L1206" s="0" t="s">
        <v>3051</v>
      </c>
      <c r="M1206" s="0" t="n">
        <v>205151.482419001</v>
      </c>
      <c r="N1206" s="0" t="n">
        <v>14.4840449313423</v>
      </c>
      <c r="O1206" s="0" t="n">
        <v>9</v>
      </c>
      <c r="P1206" s="0" t="n">
        <v>12</v>
      </c>
      <c r="Q1206" s="0" t="n">
        <v>1.33333333333333</v>
      </c>
      <c r="R1206" s="0" t="n">
        <v>2.83333333333333</v>
      </c>
      <c r="S1206" s="0" t="n">
        <v>14.1666666666667</v>
      </c>
      <c r="T1206" s="0" t="n">
        <v>141</v>
      </c>
      <c r="U1206" s="0" t="n">
        <v>53</v>
      </c>
      <c r="V1206" s="0" t="n">
        <v>20</v>
      </c>
      <c r="W1206" s="0" t="n">
        <v>10</v>
      </c>
      <c r="X1206" s="0" t="n">
        <v>0.65</v>
      </c>
      <c r="Y1206" s="0" t="n">
        <v>100</v>
      </c>
      <c r="Z1206" s="0" t="s">
        <v>35</v>
      </c>
      <c r="AA1206" s="0" t="n">
        <v>100</v>
      </c>
      <c r="AB1206" s="0" t="n">
        <v>0.1</v>
      </c>
      <c r="AC1206" s="0" t="n">
        <f aca="false">V1206/O1206</f>
        <v>2.22222222222222</v>
      </c>
    </row>
    <row r="1207" customFormat="false" ht="12.8" hidden="false" customHeight="false" outlineLevel="0" collapsed="false">
      <c r="A1207" s="0" t="s">
        <v>2908</v>
      </c>
      <c r="B1207" s="0" t="s">
        <v>286</v>
      </c>
      <c r="C1207" s="0" t="n">
        <v>54.5311198234558</v>
      </c>
      <c r="D1207" s="0" t="n">
        <v>139788.23022941</v>
      </c>
      <c r="E1207" s="0" t="n">
        <v>11804.0077831891</v>
      </c>
      <c r="F1207" s="0" t="n">
        <v>6984.22244622168</v>
      </c>
      <c r="G1207" s="0" t="n">
        <v>110000</v>
      </c>
      <c r="H1207" s="0" t="n">
        <v>11000</v>
      </c>
      <c r="I1207" s="0" t="s">
        <v>646</v>
      </c>
      <c r="J1207" s="0" t="s">
        <v>3052</v>
      </c>
      <c r="K1207" s="0" t="s">
        <v>3053</v>
      </c>
      <c r="L1207" s="0" t="s">
        <v>2561</v>
      </c>
      <c r="M1207" s="0" t="n">
        <v>17862.0986182336</v>
      </c>
      <c r="N1207" s="0" t="n">
        <v>14.6499346630597</v>
      </c>
      <c r="O1207" s="0" t="n">
        <v>1</v>
      </c>
      <c r="P1207" s="0" t="n">
        <v>11</v>
      </c>
      <c r="Q1207" s="0" t="n">
        <v>11</v>
      </c>
      <c r="R1207" s="0" t="n">
        <v>10</v>
      </c>
      <c r="S1207" s="0" t="n">
        <v>100</v>
      </c>
      <c r="T1207" s="0" t="n">
        <v>26</v>
      </c>
      <c r="U1207" s="0" t="n">
        <v>54</v>
      </c>
      <c r="V1207" s="0" t="n">
        <v>10</v>
      </c>
      <c r="W1207" s="0" t="n">
        <v>10</v>
      </c>
      <c r="X1207" s="0" t="n">
        <v>0.65</v>
      </c>
      <c r="Y1207" s="0" t="n">
        <v>100</v>
      </c>
      <c r="Z1207" s="0" t="s">
        <v>35</v>
      </c>
      <c r="AA1207" s="0" t="n">
        <v>10</v>
      </c>
      <c r="AB1207" s="0" t="n">
        <v>0.01</v>
      </c>
      <c r="AC1207" s="0" t="n">
        <f aca="false">V1207/O1207</f>
        <v>10</v>
      </c>
    </row>
    <row r="1208" customFormat="false" ht="12.8" hidden="false" customHeight="false" outlineLevel="0" collapsed="false">
      <c r="A1208" s="0" t="s">
        <v>2908</v>
      </c>
      <c r="B1208" s="0" t="s">
        <v>291</v>
      </c>
      <c r="C1208" s="0" t="n">
        <v>27.8340334892272</v>
      </c>
      <c r="D1208" s="0" t="n">
        <v>96342.351734672</v>
      </c>
      <c r="E1208" s="0" t="n">
        <v>17503.6259796813</v>
      </c>
      <c r="F1208" s="0" t="n">
        <v>6838.72575499073</v>
      </c>
      <c r="G1208" s="0" t="n">
        <v>60000</v>
      </c>
      <c r="H1208" s="0" t="n">
        <v>12000</v>
      </c>
      <c r="I1208" s="0" t="s">
        <v>787</v>
      </c>
      <c r="J1208" s="0" t="s">
        <v>2695</v>
      </c>
      <c r="K1208" s="0" t="s">
        <v>2696</v>
      </c>
      <c r="L1208" s="0" t="s">
        <v>790</v>
      </c>
      <c r="M1208" s="0" t="n">
        <v>6819.86743982523</v>
      </c>
      <c r="N1208" s="0" t="n">
        <v>7.61804980452022</v>
      </c>
      <c r="O1208" s="0" t="n">
        <v>1</v>
      </c>
      <c r="P1208" s="0" t="n">
        <v>6</v>
      </c>
      <c r="Q1208" s="0" t="n">
        <v>6</v>
      </c>
      <c r="R1208" s="0" t="n">
        <v>20</v>
      </c>
      <c r="S1208" s="0" t="n">
        <v>100</v>
      </c>
      <c r="T1208" s="0" t="n">
        <v>26</v>
      </c>
      <c r="U1208" s="0" t="n">
        <v>55</v>
      </c>
      <c r="V1208" s="0" t="n">
        <v>20</v>
      </c>
      <c r="W1208" s="0" t="n">
        <v>5</v>
      </c>
      <c r="X1208" s="0" t="n">
        <v>0.65</v>
      </c>
      <c r="Y1208" s="0" t="n">
        <v>100</v>
      </c>
      <c r="Z1208" s="0" t="s">
        <v>35</v>
      </c>
      <c r="AA1208" s="0" t="n">
        <v>10</v>
      </c>
      <c r="AB1208" s="0" t="n">
        <v>0.01</v>
      </c>
      <c r="AC1208" s="0" t="n">
        <f aca="false">V1208/O1208</f>
        <v>20</v>
      </c>
    </row>
    <row r="1209" customFormat="false" ht="12.8" hidden="false" customHeight="false" outlineLevel="0" collapsed="false">
      <c r="A1209" s="0" t="s">
        <v>2908</v>
      </c>
      <c r="B1209" s="0" t="s">
        <v>296</v>
      </c>
      <c r="C1209" s="0" t="n">
        <v>5.8862121105194</v>
      </c>
      <c r="D1209" s="0" t="n">
        <v>864561.307614112</v>
      </c>
      <c r="E1209" s="0" t="n">
        <v>111781.39300306</v>
      </c>
      <c r="F1209" s="0" t="n">
        <v>32779.9146110519</v>
      </c>
      <c r="G1209" s="0" t="n">
        <v>500000</v>
      </c>
      <c r="H1209" s="0" t="n">
        <v>220000</v>
      </c>
      <c r="I1209" s="0" t="s">
        <v>3054</v>
      </c>
      <c r="J1209" s="0" t="s">
        <v>3055</v>
      </c>
      <c r="K1209" s="0" t="s">
        <v>3056</v>
      </c>
      <c r="L1209" s="0" t="s">
        <v>520</v>
      </c>
      <c r="M1209" s="0" t="n">
        <v>142236.541816993</v>
      </c>
      <c r="N1209" s="0" t="n">
        <v>19.6914945398596</v>
      </c>
      <c r="O1209" s="0" t="n">
        <v>3</v>
      </c>
      <c r="P1209" s="0" t="n">
        <v>5</v>
      </c>
      <c r="Q1209" s="0" t="n">
        <v>1.66666666666667</v>
      </c>
      <c r="R1209" s="0" t="n">
        <v>4.4</v>
      </c>
      <c r="S1209" s="0" t="n">
        <v>44</v>
      </c>
      <c r="T1209" s="0" t="n">
        <v>161</v>
      </c>
      <c r="U1209" s="0" t="n">
        <v>56</v>
      </c>
      <c r="V1209" s="0" t="n">
        <v>10</v>
      </c>
      <c r="W1209" s="0" t="n">
        <v>5</v>
      </c>
      <c r="X1209" s="0" t="n">
        <v>0.65</v>
      </c>
      <c r="Y1209" s="0" t="n">
        <v>100</v>
      </c>
      <c r="Z1209" s="0" t="s">
        <v>35</v>
      </c>
      <c r="AA1209" s="0" t="n">
        <v>100</v>
      </c>
      <c r="AB1209" s="0" t="n">
        <v>0.1</v>
      </c>
      <c r="AC1209" s="0" t="n">
        <f aca="false">V1209/O1209</f>
        <v>3.33333333333333</v>
      </c>
    </row>
    <row r="1210" customFormat="false" ht="12.8" hidden="false" customHeight="false" outlineLevel="0" collapsed="false">
      <c r="A1210" s="0" t="s">
        <v>2908</v>
      </c>
      <c r="B1210" s="0" t="s">
        <v>301</v>
      </c>
      <c r="C1210" s="0" t="n">
        <v>46.4755568504333</v>
      </c>
      <c r="D1210" s="0" t="n">
        <v>1130105.21274879</v>
      </c>
      <c r="E1210" s="0" t="n">
        <v>77611.0114499416</v>
      </c>
      <c r="F1210" s="0" t="n">
        <v>20494.2012988499</v>
      </c>
      <c r="G1210" s="0" t="n">
        <v>900000</v>
      </c>
      <c r="H1210" s="0" t="n">
        <v>132000</v>
      </c>
      <c r="I1210" s="0" t="s">
        <v>3057</v>
      </c>
      <c r="J1210" s="0" t="s">
        <v>3058</v>
      </c>
      <c r="K1210" s="0" t="s">
        <v>3059</v>
      </c>
      <c r="L1210" s="0" t="s">
        <v>2835</v>
      </c>
      <c r="M1210" s="0" t="n">
        <v>16223.6495954922</v>
      </c>
      <c r="N1210" s="0" t="n">
        <v>1.45649682445273</v>
      </c>
      <c r="O1210" s="0" t="n">
        <v>2</v>
      </c>
      <c r="P1210" s="0" t="n">
        <v>9</v>
      </c>
      <c r="Q1210" s="0" t="n">
        <v>4.5</v>
      </c>
      <c r="R1210" s="0" t="n">
        <v>14.6666666666667</v>
      </c>
      <c r="S1210" s="0" t="n">
        <v>73.3333333333333</v>
      </c>
      <c r="T1210" s="0" t="n">
        <v>222</v>
      </c>
      <c r="U1210" s="0" t="n">
        <v>57</v>
      </c>
      <c r="V1210" s="0" t="n">
        <v>20</v>
      </c>
      <c r="W1210" s="0" t="n">
        <v>10</v>
      </c>
      <c r="X1210" s="0" t="n">
        <v>0.8</v>
      </c>
      <c r="Y1210" s="0" t="n">
        <v>1</v>
      </c>
      <c r="Z1210" s="0" t="s">
        <v>35</v>
      </c>
      <c r="AA1210" s="0" t="n">
        <v>100</v>
      </c>
      <c r="AB1210" s="0" t="n">
        <v>0.01</v>
      </c>
      <c r="AC1210" s="0" t="n">
        <f aca="false">V1210/O1210</f>
        <v>10</v>
      </c>
    </row>
    <row r="1211" customFormat="false" ht="12.8" hidden="false" customHeight="false" outlineLevel="0" collapsed="false">
      <c r="A1211" s="0" t="s">
        <v>2908</v>
      </c>
      <c r="B1211" s="0" t="s">
        <v>306</v>
      </c>
      <c r="C1211" s="0" t="n">
        <v>30.9653306007385</v>
      </c>
      <c r="D1211" s="0" t="n">
        <v>176571.393371014</v>
      </c>
      <c r="E1211" s="0" t="n">
        <v>33828.4803830975</v>
      </c>
      <c r="F1211" s="0" t="n">
        <v>8742.91298791671</v>
      </c>
      <c r="G1211" s="0" t="n">
        <v>110000</v>
      </c>
      <c r="H1211" s="0" t="n">
        <v>24000</v>
      </c>
      <c r="I1211" s="0" t="s">
        <v>3060</v>
      </c>
      <c r="J1211" s="0" t="s">
        <v>3061</v>
      </c>
      <c r="K1211" s="0" t="s">
        <v>3062</v>
      </c>
      <c r="L1211" s="0" t="s">
        <v>3063</v>
      </c>
      <c r="M1211" s="0" t="n">
        <v>5251.32388055409</v>
      </c>
      <c r="N1211" s="0" t="n">
        <v>3.0652123222764</v>
      </c>
      <c r="O1211" s="0" t="n">
        <v>5</v>
      </c>
      <c r="P1211" s="0" t="n">
        <v>11</v>
      </c>
      <c r="Q1211" s="0" t="n">
        <v>2.2</v>
      </c>
      <c r="R1211" s="0" t="n">
        <v>2.18181818181818</v>
      </c>
      <c r="S1211" s="0" t="n">
        <v>21.8181818181818</v>
      </c>
      <c r="T1211" s="0" t="n">
        <v>77</v>
      </c>
      <c r="U1211" s="0" t="n">
        <v>58</v>
      </c>
      <c r="V1211" s="0" t="n">
        <v>10</v>
      </c>
      <c r="W1211" s="0" t="n">
        <v>10</v>
      </c>
      <c r="X1211" s="0" t="n">
        <v>0.8</v>
      </c>
      <c r="Y1211" s="0" t="n">
        <v>1</v>
      </c>
      <c r="Z1211" s="0" t="s">
        <v>35</v>
      </c>
      <c r="AA1211" s="0" t="n">
        <v>10</v>
      </c>
      <c r="AB1211" s="0" t="n">
        <v>0.1</v>
      </c>
      <c r="AC1211" s="0" t="n">
        <f aca="false">V1211/O1211</f>
        <v>2</v>
      </c>
    </row>
    <row r="1212" customFormat="false" ht="12.8" hidden="false" customHeight="false" outlineLevel="0" collapsed="false">
      <c r="A1212" s="0" t="s">
        <v>2908</v>
      </c>
      <c r="B1212" s="0" t="s">
        <v>311</v>
      </c>
      <c r="C1212" s="0" t="n">
        <v>23.6799798011779</v>
      </c>
      <c r="D1212" s="0" t="n">
        <v>163223.96390609</v>
      </c>
      <c r="E1212" s="0" t="n">
        <v>28508.9628411257</v>
      </c>
      <c r="F1212" s="0" t="n">
        <v>8715.00106496504</v>
      </c>
      <c r="G1212" s="0" t="n">
        <v>70000</v>
      </c>
      <c r="H1212" s="0" t="n">
        <v>56000</v>
      </c>
      <c r="I1212" s="0" t="s">
        <v>3064</v>
      </c>
      <c r="J1212" s="0" t="s">
        <v>3065</v>
      </c>
      <c r="K1212" s="0" t="s">
        <v>3066</v>
      </c>
      <c r="L1212" s="0" t="s">
        <v>3067</v>
      </c>
      <c r="M1212" s="0" t="n">
        <v>33579.1311967785</v>
      </c>
      <c r="N1212" s="0" t="n">
        <v>25.900863532347</v>
      </c>
      <c r="O1212" s="0" t="n">
        <v>4</v>
      </c>
      <c r="P1212" s="0" t="n">
        <v>7</v>
      </c>
      <c r="Q1212" s="0" t="n">
        <v>1.75</v>
      </c>
      <c r="R1212" s="0" t="n">
        <v>8</v>
      </c>
      <c r="S1212" s="0" t="n">
        <v>40</v>
      </c>
      <c r="T1212" s="0" t="n">
        <v>71</v>
      </c>
      <c r="U1212" s="0" t="n">
        <v>59</v>
      </c>
      <c r="V1212" s="0" t="n">
        <v>20</v>
      </c>
      <c r="W1212" s="0" t="n">
        <v>5</v>
      </c>
      <c r="X1212" s="0" t="n">
        <v>0.8</v>
      </c>
      <c r="Y1212" s="0" t="n">
        <v>1</v>
      </c>
      <c r="Z1212" s="0" t="s">
        <v>35</v>
      </c>
      <c r="AA1212" s="0" t="n">
        <v>10</v>
      </c>
      <c r="AB1212" s="0" t="n">
        <v>0.1</v>
      </c>
      <c r="AC1212" s="0" t="n">
        <f aca="false">V1212/O1212</f>
        <v>5</v>
      </c>
    </row>
    <row r="1213" customFormat="false" ht="12.8" hidden="false" customHeight="false" outlineLevel="0" collapsed="false">
      <c r="A1213" s="0" t="s">
        <v>2908</v>
      </c>
      <c r="B1213" s="0" t="s">
        <v>316</v>
      </c>
      <c r="C1213" s="0" t="n">
        <v>11.2447206974029</v>
      </c>
      <c r="D1213" s="0" t="n">
        <v>582079.938812275</v>
      </c>
      <c r="E1213" s="0" t="n">
        <v>24629.5656535815</v>
      </c>
      <c r="F1213" s="0" t="n">
        <v>7450.37315869344</v>
      </c>
      <c r="G1213" s="0" t="n">
        <v>500000</v>
      </c>
      <c r="H1213" s="0" t="n">
        <v>50000</v>
      </c>
      <c r="I1213" s="0" t="s">
        <v>646</v>
      </c>
      <c r="J1213" s="0" t="s">
        <v>3068</v>
      </c>
      <c r="K1213" s="0" t="s">
        <v>3069</v>
      </c>
      <c r="L1213" s="0" t="s">
        <v>767</v>
      </c>
      <c r="M1213" s="0" t="n">
        <v>30290.5016089594</v>
      </c>
      <c r="N1213" s="0" t="n">
        <v>5.48950370679139</v>
      </c>
      <c r="O1213" s="0" t="n">
        <v>1</v>
      </c>
      <c r="P1213" s="0" t="n">
        <v>5</v>
      </c>
      <c r="Q1213" s="0" t="n">
        <v>5</v>
      </c>
      <c r="R1213" s="0" t="n">
        <v>10</v>
      </c>
      <c r="S1213" s="0" t="n">
        <v>100</v>
      </c>
      <c r="T1213" s="0" t="n">
        <v>59</v>
      </c>
      <c r="U1213" s="0" t="n">
        <v>60</v>
      </c>
      <c r="V1213" s="0" t="n">
        <v>10</v>
      </c>
      <c r="W1213" s="0" t="n">
        <v>5</v>
      </c>
      <c r="X1213" s="0" t="n">
        <v>0.8</v>
      </c>
      <c r="Y1213" s="0" t="n">
        <v>1</v>
      </c>
      <c r="Z1213" s="0" t="s">
        <v>35</v>
      </c>
      <c r="AA1213" s="0" t="n">
        <v>100</v>
      </c>
      <c r="AB1213" s="0" t="n">
        <v>0.01</v>
      </c>
      <c r="AC1213" s="0" t="n">
        <f aca="false">V1213/O1213</f>
        <v>10</v>
      </c>
    </row>
    <row r="1214" customFormat="false" ht="12.8" hidden="false" customHeight="false" outlineLevel="0" collapsed="false">
      <c r="A1214" s="0" t="s">
        <v>2908</v>
      </c>
      <c r="B1214" s="0" t="s">
        <v>320</v>
      </c>
      <c r="C1214" s="0" t="n">
        <v>133.397593021392</v>
      </c>
      <c r="D1214" s="0" t="n">
        <v>147197.635165197</v>
      </c>
      <c r="E1214" s="0" t="n">
        <v>18322.2452182594</v>
      </c>
      <c r="F1214" s="0" t="n">
        <v>8875.38994693853</v>
      </c>
      <c r="G1214" s="0" t="n">
        <v>100000</v>
      </c>
      <c r="H1214" s="0" t="n">
        <v>20000</v>
      </c>
      <c r="I1214" s="0" t="s">
        <v>787</v>
      </c>
      <c r="J1214" s="0" t="s">
        <v>2713</v>
      </c>
      <c r="K1214" s="0" t="s">
        <v>2714</v>
      </c>
      <c r="L1214" s="0" t="s">
        <v>866</v>
      </c>
      <c r="M1214" s="0" t="n">
        <v>12170.5163134136</v>
      </c>
      <c r="N1214" s="0" t="n">
        <v>9.01338665662626</v>
      </c>
      <c r="O1214" s="0" t="n">
        <v>1</v>
      </c>
      <c r="P1214" s="0" t="n">
        <v>10</v>
      </c>
      <c r="Q1214" s="0" t="n">
        <v>10</v>
      </c>
      <c r="R1214" s="0" t="n">
        <v>20</v>
      </c>
      <c r="S1214" s="0" t="n">
        <v>100</v>
      </c>
      <c r="T1214" s="0" t="n">
        <v>42</v>
      </c>
      <c r="U1214" s="0" t="n">
        <v>61</v>
      </c>
      <c r="V1214" s="0" t="n">
        <v>20</v>
      </c>
      <c r="W1214" s="0" t="n">
        <v>10</v>
      </c>
      <c r="X1214" s="0" t="n">
        <v>0.65</v>
      </c>
      <c r="Y1214" s="0" t="n">
        <v>1</v>
      </c>
      <c r="Z1214" s="0" t="s">
        <v>35</v>
      </c>
      <c r="AA1214" s="0" t="n">
        <v>10</v>
      </c>
      <c r="AB1214" s="0" t="n">
        <v>0.01</v>
      </c>
      <c r="AC1214" s="0" t="n">
        <f aca="false">V1214/O1214</f>
        <v>20</v>
      </c>
    </row>
    <row r="1215" customFormat="false" ht="12.8" hidden="false" customHeight="false" outlineLevel="0" collapsed="false">
      <c r="A1215" s="0" t="s">
        <v>2908</v>
      </c>
      <c r="B1215" s="0" t="s">
        <v>325</v>
      </c>
      <c r="C1215" s="0" t="n">
        <v>10.5522992610931</v>
      </c>
      <c r="D1215" s="0" t="n">
        <v>1126245.86668241</v>
      </c>
      <c r="E1215" s="0" t="n">
        <v>28772.9610603378</v>
      </c>
      <c r="F1215" s="0" t="n">
        <v>7472.90562207402</v>
      </c>
      <c r="G1215" s="0" t="n">
        <v>900000</v>
      </c>
      <c r="H1215" s="0" t="n">
        <v>190000</v>
      </c>
      <c r="I1215" s="0" t="s">
        <v>3070</v>
      </c>
      <c r="J1215" s="0" t="s">
        <v>3071</v>
      </c>
      <c r="K1215" s="0" t="s">
        <v>3072</v>
      </c>
      <c r="L1215" s="0" t="s">
        <v>2346</v>
      </c>
      <c r="M1215" s="0" t="n">
        <v>-76202.9200321969</v>
      </c>
      <c r="N1215" s="0" t="n">
        <v>-6.33731106672762</v>
      </c>
      <c r="O1215" s="0" t="n">
        <v>5</v>
      </c>
      <c r="P1215" s="0" t="n">
        <v>9</v>
      </c>
      <c r="Q1215" s="0" t="n">
        <v>1.8</v>
      </c>
      <c r="R1215" s="0" t="n">
        <v>2.11111111111111</v>
      </c>
      <c r="S1215" s="0" t="n">
        <v>21.1111111111111</v>
      </c>
      <c r="T1215" s="0" t="n">
        <v>100</v>
      </c>
      <c r="U1215" s="0" t="n">
        <v>62</v>
      </c>
      <c r="V1215" s="0" t="n">
        <v>10</v>
      </c>
      <c r="W1215" s="0" t="n">
        <v>10</v>
      </c>
      <c r="X1215" s="0" t="n">
        <v>0.65</v>
      </c>
      <c r="Y1215" s="0" t="n">
        <v>1</v>
      </c>
      <c r="Z1215" s="0" t="s">
        <v>35</v>
      </c>
      <c r="AA1215" s="0" t="n">
        <v>100</v>
      </c>
      <c r="AB1215" s="0" t="n">
        <v>0.1</v>
      </c>
      <c r="AC1215" s="0" t="n">
        <f aca="false">V1215/O1215</f>
        <v>2</v>
      </c>
    </row>
    <row r="1216" customFormat="false" ht="12.8" hidden="false" customHeight="false" outlineLevel="0" collapsed="false">
      <c r="A1216" s="0" t="s">
        <v>2908</v>
      </c>
      <c r="B1216" s="0" t="s">
        <v>330</v>
      </c>
      <c r="C1216" s="0" t="n">
        <v>17.7199876308441</v>
      </c>
      <c r="D1216" s="0" t="n">
        <v>1037425.58605684</v>
      </c>
      <c r="E1216" s="0" t="n">
        <v>28989.1773935075</v>
      </c>
      <c r="F1216" s="0" t="n">
        <v>8436.40866333533</v>
      </c>
      <c r="G1216" s="0" t="n">
        <v>800000</v>
      </c>
      <c r="H1216" s="0" t="n">
        <v>200000</v>
      </c>
      <c r="I1216" s="0" t="s">
        <v>3073</v>
      </c>
      <c r="J1216" s="0" t="s">
        <v>3074</v>
      </c>
      <c r="K1216" s="0" t="s">
        <v>3075</v>
      </c>
      <c r="L1216" s="0" t="s">
        <v>410</v>
      </c>
      <c r="M1216" s="0" t="n">
        <v>227307.901382301</v>
      </c>
      <c r="N1216" s="0" t="n">
        <v>28.0586272442158</v>
      </c>
      <c r="O1216" s="0" t="n">
        <v>8</v>
      </c>
      <c r="P1216" s="0" t="n">
        <v>8</v>
      </c>
      <c r="Q1216" s="0" t="n">
        <v>1</v>
      </c>
      <c r="R1216" s="0" t="n">
        <v>2.5</v>
      </c>
      <c r="S1216" s="0" t="n">
        <v>12.5</v>
      </c>
      <c r="T1216" s="0" t="n">
        <v>91</v>
      </c>
      <c r="U1216" s="0" t="n">
        <v>63</v>
      </c>
      <c r="V1216" s="0" t="n">
        <v>20</v>
      </c>
      <c r="W1216" s="0" t="n">
        <v>5</v>
      </c>
      <c r="X1216" s="0" t="n">
        <v>0.65</v>
      </c>
      <c r="Y1216" s="0" t="n">
        <v>1</v>
      </c>
      <c r="Z1216" s="0" t="s">
        <v>35</v>
      </c>
      <c r="AA1216" s="0" t="n">
        <v>100</v>
      </c>
      <c r="AB1216" s="0" t="n">
        <v>0.1</v>
      </c>
      <c r="AC1216" s="0" t="n">
        <f aca="false">V1216/O1216</f>
        <v>2.5</v>
      </c>
    </row>
    <row r="1217" customFormat="false" ht="12.8" hidden="false" customHeight="false" outlineLevel="0" collapsed="false">
      <c r="A1217" s="0" t="s">
        <v>2908</v>
      </c>
      <c r="B1217" s="0" t="s">
        <v>334</v>
      </c>
      <c r="C1217" s="0" t="n">
        <v>25.9442353248596</v>
      </c>
      <c r="D1217" s="0" t="n">
        <v>93944.857127781</v>
      </c>
      <c r="E1217" s="0" t="n">
        <v>9902.07147170505</v>
      </c>
      <c r="F1217" s="0" t="n">
        <v>7042.78565607596</v>
      </c>
      <c r="G1217" s="0" t="n">
        <v>70000</v>
      </c>
      <c r="H1217" s="0" t="n">
        <v>7000</v>
      </c>
      <c r="I1217" s="0" t="s">
        <v>646</v>
      </c>
      <c r="J1217" s="0" t="s">
        <v>2721</v>
      </c>
      <c r="K1217" s="0" t="s">
        <v>2722</v>
      </c>
      <c r="L1217" s="0" t="s">
        <v>2723</v>
      </c>
      <c r="M1217" s="0" t="n">
        <v>21511.4742780337</v>
      </c>
      <c r="N1217" s="0" t="n">
        <v>29.6982874908055</v>
      </c>
      <c r="O1217" s="0" t="n">
        <v>1</v>
      </c>
      <c r="P1217" s="0" t="n">
        <v>7</v>
      </c>
      <c r="Q1217" s="0" t="n">
        <v>7</v>
      </c>
      <c r="R1217" s="0" t="n">
        <v>10</v>
      </c>
      <c r="S1217" s="0" t="n">
        <v>100</v>
      </c>
      <c r="T1217" s="0" t="n">
        <v>21</v>
      </c>
      <c r="U1217" s="0" t="n">
        <v>64</v>
      </c>
      <c r="V1217" s="0" t="n">
        <v>10</v>
      </c>
      <c r="W1217" s="0" t="n">
        <v>5</v>
      </c>
      <c r="X1217" s="0" t="n">
        <v>0.65</v>
      </c>
      <c r="Y1217" s="0" t="n">
        <v>1</v>
      </c>
      <c r="Z1217" s="0" t="s">
        <v>35</v>
      </c>
      <c r="AA1217" s="0" t="n">
        <v>10</v>
      </c>
      <c r="AB1217" s="0" t="n">
        <v>0.01</v>
      </c>
      <c r="AC1217" s="0" t="n">
        <f aca="false">V1217/O1217</f>
        <v>10</v>
      </c>
    </row>
    <row r="1218" customFormat="false" ht="12.8" hidden="false" customHeight="false" outlineLevel="0" collapsed="false">
      <c r="A1218" s="0" t="s">
        <v>2908</v>
      </c>
      <c r="B1218" s="0" t="s">
        <v>339</v>
      </c>
      <c r="C1218" s="0" t="n">
        <v>8.6624321937561</v>
      </c>
      <c r="D1218" s="0" t="n">
        <v>110469.110777787</v>
      </c>
      <c r="E1218" s="0" t="n">
        <v>22057.5215749907</v>
      </c>
      <c r="F1218" s="0" t="n">
        <v>6411.58920279663</v>
      </c>
      <c r="G1218" s="0" t="n">
        <v>70000</v>
      </c>
      <c r="H1218" s="0" t="n">
        <v>12000</v>
      </c>
      <c r="I1218" s="0" t="s">
        <v>3076</v>
      </c>
      <c r="J1218" s="0" t="s">
        <v>3077</v>
      </c>
      <c r="K1218" s="0" t="s">
        <v>3078</v>
      </c>
      <c r="L1218" s="0" t="s">
        <v>1247</v>
      </c>
      <c r="M1218" s="0" t="n">
        <v>23029.1722120257</v>
      </c>
      <c r="N1218" s="0" t="n">
        <v>26.3371321958397</v>
      </c>
      <c r="O1218" s="0" t="n">
        <v>6</v>
      </c>
      <c r="P1218" s="0" t="n">
        <v>7</v>
      </c>
      <c r="Q1218" s="0" t="n">
        <v>1.16666666666667</v>
      </c>
      <c r="R1218" s="0" t="n">
        <v>1.71428571428571</v>
      </c>
      <c r="S1218" s="0" t="n">
        <v>17.1428571428571</v>
      </c>
      <c r="T1218" s="0" t="n">
        <v>43</v>
      </c>
      <c r="U1218" s="0" t="n">
        <v>65</v>
      </c>
      <c r="V1218" s="0" t="n">
        <v>10</v>
      </c>
      <c r="W1218" s="0" t="n">
        <v>5</v>
      </c>
      <c r="X1218" s="0" t="n">
        <v>0.65</v>
      </c>
      <c r="Y1218" s="0" t="n">
        <v>1</v>
      </c>
      <c r="Z1218" s="0" t="s">
        <v>35</v>
      </c>
      <c r="AA1218" s="0" t="n">
        <v>10</v>
      </c>
      <c r="AB1218" s="0" t="n">
        <v>0.1</v>
      </c>
      <c r="AC1218" s="0" t="n">
        <f aca="false">V1218/O1218</f>
        <v>1.66666666666667</v>
      </c>
    </row>
    <row r="1219" customFormat="false" ht="12.8" hidden="false" customHeight="false" outlineLevel="0" collapsed="false">
      <c r="A1219" s="0" t="s">
        <v>2908</v>
      </c>
      <c r="B1219" s="0" t="s">
        <v>344</v>
      </c>
      <c r="C1219" s="0" t="n">
        <v>48.5204741954803</v>
      </c>
      <c r="D1219" s="0" t="n">
        <v>212085.374556228</v>
      </c>
      <c r="E1219" s="0" t="n">
        <v>24787.1511052468</v>
      </c>
      <c r="F1219" s="0" t="n">
        <v>7298.22345098211</v>
      </c>
      <c r="G1219" s="0" t="n">
        <v>100000</v>
      </c>
      <c r="H1219" s="0" t="n">
        <v>80000</v>
      </c>
      <c r="I1219" s="0" t="s">
        <v>3079</v>
      </c>
      <c r="J1219" s="0" t="s">
        <v>3080</v>
      </c>
      <c r="K1219" s="0" t="s">
        <v>3081</v>
      </c>
      <c r="L1219" s="0" t="s">
        <v>3082</v>
      </c>
      <c r="M1219" s="0" t="n">
        <v>23314.6944936505</v>
      </c>
      <c r="N1219" s="0" t="n">
        <v>12.3508028290842</v>
      </c>
      <c r="O1219" s="0" t="n">
        <v>4</v>
      </c>
      <c r="P1219" s="0" t="n">
        <v>10</v>
      </c>
      <c r="Q1219" s="0" t="n">
        <v>2.5</v>
      </c>
      <c r="R1219" s="0" t="n">
        <v>8</v>
      </c>
      <c r="S1219" s="0" t="n">
        <v>40</v>
      </c>
      <c r="T1219" s="0" t="n">
        <v>62</v>
      </c>
      <c r="U1219" s="0" t="n">
        <v>66</v>
      </c>
      <c r="V1219" s="0" t="n">
        <v>20</v>
      </c>
      <c r="W1219" s="0" t="n">
        <v>10</v>
      </c>
      <c r="X1219" s="0" t="n">
        <v>0.65</v>
      </c>
      <c r="Y1219" s="0" t="n">
        <v>1</v>
      </c>
      <c r="Z1219" s="0" t="s">
        <v>35</v>
      </c>
      <c r="AA1219" s="0" t="n">
        <v>10</v>
      </c>
      <c r="AB1219" s="0" t="n">
        <v>0.1</v>
      </c>
      <c r="AC1219" s="0" t="n">
        <f aca="false">V1219/O1219</f>
        <v>5</v>
      </c>
    </row>
    <row r="1220" customFormat="false" ht="12.8" hidden="false" customHeight="false" outlineLevel="0" collapsed="false">
      <c r="A1220" s="0" t="s">
        <v>2908</v>
      </c>
      <c r="B1220" s="0" t="s">
        <v>349</v>
      </c>
      <c r="C1220" s="0" t="n">
        <v>8.13345575332641</v>
      </c>
      <c r="D1220" s="0" t="n">
        <v>78561.3455605368</v>
      </c>
      <c r="E1220" s="0" t="n">
        <v>18024.0193859125</v>
      </c>
      <c r="F1220" s="0" t="n">
        <v>5537.32617462435</v>
      </c>
      <c r="G1220" s="0" t="n">
        <v>50000</v>
      </c>
      <c r="H1220" s="0" t="n">
        <v>5000</v>
      </c>
      <c r="I1220" s="0" t="s">
        <v>646</v>
      </c>
      <c r="J1220" s="0" t="s">
        <v>862</v>
      </c>
      <c r="K1220" s="0" t="s">
        <v>2730</v>
      </c>
      <c r="L1220" s="0" t="s">
        <v>767</v>
      </c>
      <c r="M1220" s="0" t="n">
        <v>1952.28650239607</v>
      </c>
      <c r="N1220" s="0" t="n">
        <v>2.54837551380761</v>
      </c>
      <c r="O1220" s="0" t="n">
        <v>1</v>
      </c>
      <c r="P1220" s="0" t="n">
        <v>5</v>
      </c>
      <c r="Q1220" s="0" t="n">
        <v>5</v>
      </c>
      <c r="R1220" s="0" t="n">
        <v>10</v>
      </c>
      <c r="S1220" s="0" t="n">
        <v>100</v>
      </c>
      <c r="T1220" s="0" t="n">
        <v>42</v>
      </c>
      <c r="U1220" s="0" t="n">
        <v>67</v>
      </c>
      <c r="V1220" s="0" t="n">
        <v>10</v>
      </c>
      <c r="W1220" s="0" t="n">
        <v>5</v>
      </c>
      <c r="X1220" s="0" t="n">
        <v>0.8</v>
      </c>
      <c r="Y1220" s="0" t="n">
        <v>1</v>
      </c>
      <c r="Z1220" s="0" t="s">
        <v>35</v>
      </c>
      <c r="AA1220" s="0" t="n">
        <v>10</v>
      </c>
      <c r="AB1220" s="0" t="n">
        <v>0.01</v>
      </c>
      <c r="AC1220" s="0" t="n">
        <f aca="false">V1220/O1220</f>
        <v>10</v>
      </c>
    </row>
    <row r="1221" customFormat="false" ht="12.8" hidden="false" customHeight="false" outlineLevel="0" collapsed="false">
      <c r="A1221" s="0" t="s">
        <v>2908</v>
      </c>
      <c r="B1221" s="0" t="s">
        <v>354</v>
      </c>
      <c r="C1221" s="0" t="n">
        <v>121.64466881752</v>
      </c>
      <c r="D1221" s="0" t="n">
        <v>162724.931827322</v>
      </c>
      <c r="E1221" s="0" t="n">
        <v>31415.8754092049</v>
      </c>
      <c r="F1221" s="0" t="n">
        <v>11309.0564181171</v>
      </c>
      <c r="G1221" s="0" t="n">
        <v>100000</v>
      </c>
      <c r="H1221" s="0" t="n">
        <v>20000</v>
      </c>
      <c r="I1221" s="0" t="s">
        <v>787</v>
      </c>
      <c r="J1221" s="0" t="s">
        <v>2731</v>
      </c>
      <c r="K1221" s="0" t="s">
        <v>2732</v>
      </c>
      <c r="L1221" s="0" t="s">
        <v>866</v>
      </c>
      <c r="M1221" s="0" t="n">
        <v>10627.247635734</v>
      </c>
      <c r="N1221" s="0" t="n">
        <v>6.98711995006286</v>
      </c>
      <c r="O1221" s="0" t="n">
        <v>1</v>
      </c>
      <c r="P1221" s="0" t="n">
        <v>10</v>
      </c>
      <c r="Q1221" s="0" t="n">
        <v>10</v>
      </c>
      <c r="R1221" s="0" t="n">
        <v>20</v>
      </c>
      <c r="S1221" s="0" t="n">
        <v>100</v>
      </c>
      <c r="T1221" s="0" t="n">
        <v>73</v>
      </c>
      <c r="U1221" s="0" t="n">
        <v>68</v>
      </c>
      <c r="V1221" s="0" t="n">
        <v>20</v>
      </c>
      <c r="W1221" s="0" t="n">
        <v>10</v>
      </c>
      <c r="X1221" s="0" t="n">
        <v>0.8</v>
      </c>
      <c r="Y1221" s="0" t="n">
        <v>1</v>
      </c>
      <c r="Z1221" s="0" t="s">
        <v>35</v>
      </c>
      <c r="AA1221" s="0" t="n">
        <v>10</v>
      </c>
      <c r="AB1221" s="0" t="n">
        <v>0.01</v>
      </c>
      <c r="AC1221" s="0" t="n">
        <f aca="false">V1221/O1221</f>
        <v>20</v>
      </c>
    </row>
    <row r="1222" customFormat="false" ht="12.8" hidden="false" customHeight="false" outlineLevel="0" collapsed="false">
      <c r="A1222" s="0" t="s">
        <v>2908</v>
      </c>
      <c r="B1222" s="0" t="s">
        <v>359</v>
      </c>
      <c r="C1222" s="0" t="n">
        <v>26.7959229946136</v>
      </c>
      <c r="D1222" s="0" t="n">
        <v>166555.807229637</v>
      </c>
      <c r="E1222" s="0" t="n">
        <v>26176.4023620463</v>
      </c>
      <c r="F1222" s="0" t="n">
        <v>8379.40486759084</v>
      </c>
      <c r="G1222" s="0" t="n">
        <v>70000</v>
      </c>
      <c r="H1222" s="0" t="n">
        <v>62000</v>
      </c>
      <c r="I1222" s="0" t="s">
        <v>3083</v>
      </c>
      <c r="J1222" s="0" t="s">
        <v>3084</v>
      </c>
      <c r="K1222" s="0" t="s">
        <v>3085</v>
      </c>
      <c r="L1222" s="0" t="s">
        <v>295</v>
      </c>
      <c r="M1222" s="0" t="n">
        <v>41505.1156978252</v>
      </c>
      <c r="N1222" s="0" t="n">
        <v>33.1906326861588</v>
      </c>
      <c r="O1222" s="0" t="n">
        <v>4</v>
      </c>
      <c r="P1222" s="0" t="n">
        <v>7</v>
      </c>
      <c r="Q1222" s="0" t="n">
        <v>1.75</v>
      </c>
      <c r="R1222" s="0" t="n">
        <v>8.85714285714286</v>
      </c>
      <c r="S1222" s="0" t="n">
        <v>44.2857142857143</v>
      </c>
      <c r="T1222" s="0" t="n">
        <v>52</v>
      </c>
      <c r="U1222" s="0" t="n">
        <v>69</v>
      </c>
      <c r="V1222" s="0" t="n">
        <v>20</v>
      </c>
      <c r="W1222" s="0" t="n">
        <v>5</v>
      </c>
      <c r="X1222" s="0" t="n">
        <v>0.65</v>
      </c>
      <c r="Y1222" s="0" t="n">
        <v>100</v>
      </c>
      <c r="Z1222" s="0" t="s">
        <v>35</v>
      </c>
      <c r="AA1222" s="0" t="n">
        <v>10</v>
      </c>
      <c r="AB1222" s="0" t="n">
        <v>0.1</v>
      </c>
      <c r="AC1222" s="0" t="n">
        <f aca="false">V1222/O1222</f>
        <v>5</v>
      </c>
    </row>
    <row r="1223" customFormat="false" ht="12.8" hidden="false" customHeight="false" outlineLevel="0" collapsed="false">
      <c r="A1223" s="0" t="s">
        <v>2908</v>
      </c>
      <c r="B1223" s="0" t="s">
        <v>363</v>
      </c>
      <c r="C1223" s="0" t="n">
        <v>22.5527896881103</v>
      </c>
      <c r="D1223" s="0" t="n">
        <v>169655.798033304</v>
      </c>
      <c r="E1223" s="0" t="n">
        <v>37840.753220352</v>
      </c>
      <c r="F1223" s="0" t="n">
        <v>9815.04481295264</v>
      </c>
      <c r="G1223" s="0" t="n">
        <v>100000</v>
      </c>
      <c r="H1223" s="0" t="n">
        <v>22000</v>
      </c>
      <c r="I1223" s="0" t="s">
        <v>3086</v>
      </c>
      <c r="J1223" s="0" t="s">
        <v>3087</v>
      </c>
      <c r="K1223" s="0" t="s">
        <v>3088</v>
      </c>
      <c r="L1223" s="0" t="s">
        <v>554</v>
      </c>
      <c r="M1223" s="0" t="n">
        <v>11375.1854782781</v>
      </c>
      <c r="N1223" s="0" t="n">
        <v>7.18672065684829</v>
      </c>
      <c r="O1223" s="0" t="n">
        <v>5</v>
      </c>
      <c r="P1223" s="0" t="n">
        <v>10</v>
      </c>
      <c r="Q1223" s="0" t="n">
        <v>2</v>
      </c>
      <c r="R1223" s="0" t="n">
        <v>2.2</v>
      </c>
      <c r="S1223" s="0" t="n">
        <v>22</v>
      </c>
      <c r="T1223" s="0" t="n">
        <v>63</v>
      </c>
      <c r="U1223" s="0" t="n">
        <v>70</v>
      </c>
      <c r="V1223" s="0" t="n">
        <v>10</v>
      </c>
      <c r="W1223" s="0" t="n">
        <v>10</v>
      </c>
      <c r="X1223" s="0" t="n">
        <v>0.65</v>
      </c>
      <c r="Y1223" s="0" t="n">
        <v>100</v>
      </c>
      <c r="Z1223" s="0" t="s">
        <v>35</v>
      </c>
      <c r="AA1223" s="0" t="n">
        <v>10</v>
      </c>
      <c r="AB1223" s="0" t="n">
        <v>0.1</v>
      </c>
      <c r="AC1223" s="0" t="n">
        <f aca="false">V1223/O1223</f>
        <v>2</v>
      </c>
    </row>
    <row r="1224" customFormat="false" ht="12.8" hidden="false" customHeight="false" outlineLevel="0" collapsed="false">
      <c r="A1224" s="0" t="s">
        <v>2908</v>
      </c>
      <c r="B1224" s="0" t="s">
        <v>368</v>
      </c>
      <c r="C1224" s="0" t="n">
        <v>31.2908153533935</v>
      </c>
      <c r="D1224" s="0" t="n">
        <v>97292.8943237358</v>
      </c>
      <c r="E1224" s="0" t="n">
        <v>18467.4357509469</v>
      </c>
      <c r="F1224" s="0" t="n">
        <v>6825.4585727889</v>
      </c>
      <c r="G1224" s="0" t="n">
        <v>60000</v>
      </c>
      <c r="H1224" s="0" t="n">
        <v>12000</v>
      </c>
      <c r="I1224" s="0" t="s">
        <v>787</v>
      </c>
      <c r="J1224" s="0" t="s">
        <v>2740</v>
      </c>
      <c r="K1224" s="0" t="s">
        <v>2741</v>
      </c>
      <c r="L1224" s="0" t="s">
        <v>790</v>
      </c>
      <c r="M1224" s="0" t="n">
        <v>2545.82356909071</v>
      </c>
      <c r="N1224" s="0" t="n">
        <v>2.68696810235255</v>
      </c>
      <c r="O1224" s="0" t="n">
        <v>1</v>
      </c>
      <c r="P1224" s="0" t="n">
        <v>6</v>
      </c>
      <c r="Q1224" s="0" t="n">
        <v>6</v>
      </c>
      <c r="R1224" s="0" t="n">
        <v>20</v>
      </c>
      <c r="S1224" s="0" t="n">
        <v>100</v>
      </c>
      <c r="T1224" s="0" t="n">
        <v>38</v>
      </c>
      <c r="U1224" s="0" t="n">
        <v>71</v>
      </c>
      <c r="V1224" s="0" t="n">
        <v>20</v>
      </c>
      <c r="W1224" s="0" t="n">
        <v>5</v>
      </c>
      <c r="X1224" s="0" t="n">
        <v>0.8</v>
      </c>
      <c r="Y1224" s="0" t="n">
        <v>100</v>
      </c>
      <c r="Z1224" s="0" t="s">
        <v>35</v>
      </c>
      <c r="AA1224" s="0" t="n">
        <v>10</v>
      </c>
      <c r="AB1224" s="0" t="n">
        <v>0.01</v>
      </c>
      <c r="AC1224" s="0" t="n">
        <f aca="false">V1224/O1224</f>
        <v>20</v>
      </c>
    </row>
    <row r="1225" customFormat="false" ht="12.8" hidden="false" customHeight="false" outlineLevel="0" collapsed="false">
      <c r="A1225" s="0" t="s">
        <v>2908</v>
      </c>
      <c r="B1225" s="0" t="s">
        <v>373</v>
      </c>
      <c r="C1225" s="0" t="n">
        <v>29.5330791473388</v>
      </c>
      <c r="D1225" s="0" t="n">
        <v>144388.721882966</v>
      </c>
      <c r="E1225" s="0" t="n">
        <v>25856.419105192</v>
      </c>
      <c r="F1225" s="0" t="n">
        <v>8532.30277777477</v>
      </c>
      <c r="G1225" s="0" t="n">
        <v>100000</v>
      </c>
      <c r="H1225" s="0" t="n">
        <v>10000</v>
      </c>
      <c r="I1225" s="0" t="s">
        <v>646</v>
      </c>
      <c r="J1225" s="0" t="s">
        <v>2742</v>
      </c>
      <c r="K1225" s="0" t="s">
        <v>2743</v>
      </c>
      <c r="L1225" s="0" t="s">
        <v>866</v>
      </c>
      <c r="M1225" s="0" t="n">
        <v>7064.51009355808</v>
      </c>
      <c r="N1225" s="0" t="n">
        <v>5.14440243384884</v>
      </c>
      <c r="O1225" s="0" t="n">
        <v>1</v>
      </c>
      <c r="P1225" s="0" t="n">
        <v>10</v>
      </c>
      <c r="Q1225" s="0" t="n">
        <v>10</v>
      </c>
      <c r="R1225" s="0" t="n">
        <v>10</v>
      </c>
      <c r="S1225" s="0" t="n">
        <v>100</v>
      </c>
      <c r="T1225" s="0" t="n">
        <v>52</v>
      </c>
      <c r="U1225" s="0" t="n">
        <v>72</v>
      </c>
      <c r="V1225" s="0" t="n">
        <v>10</v>
      </c>
      <c r="W1225" s="0" t="n">
        <v>10</v>
      </c>
      <c r="X1225" s="0" t="n">
        <v>0.8</v>
      </c>
      <c r="Y1225" s="0" t="n">
        <v>100</v>
      </c>
      <c r="Z1225" s="0" t="s">
        <v>35</v>
      </c>
      <c r="AA1225" s="0" t="n">
        <v>10</v>
      </c>
      <c r="AB1225" s="0" t="n">
        <v>0.01</v>
      </c>
      <c r="AC1225" s="0" t="n">
        <f aca="false">V1225/O1225</f>
        <v>10</v>
      </c>
    </row>
    <row r="1226" customFormat="false" ht="12.8" hidden="false" customHeight="false" outlineLevel="0" collapsed="false">
      <c r="A1226" s="0" t="s">
        <v>2908</v>
      </c>
      <c r="B1226" s="0" t="s">
        <v>378</v>
      </c>
      <c r="C1226" s="0" t="n">
        <v>6.82208561897277</v>
      </c>
      <c r="D1226" s="0" t="n">
        <v>65830.770384169</v>
      </c>
      <c r="E1226" s="0" t="n">
        <v>7766.06225271632</v>
      </c>
      <c r="F1226" s="0" t="n">
        <v>3064.70813145273</v>
      </c>
      <c r="G1226" s="0" t="n">
        <v>50000</v>
      </c>
      <c r="H1226" s="0" t="n">
        <v>5000</v>
      </c>
      <c r="I1226" s="0" t="s">
        <v>646</v>
      </c>
      <c r="J1226" s="0" t="s">
        <v>2744</v>
      </c>
      <c r="K1226" s="0" t="s">
        <v>2745</v>
      </c>
      <c r="L1226" s="0" t="s">
        <v>767</v>
      </c>
      <c r="M1226" s="0" t="n">
        <v>5040.4882185856</v>
      </c>
      <c r="N1226" s="0" t="n">
        <v>8.29160194528474</v>
      </c>
      <c r="O1226" s="0" t="n">
        <v>1</v>
      </c>
      <c r="P1226" s="0" t="n">
        <v>5</v>
      </c>
      <c r="Q1226" s="0" t="n">
        <v>5</v>
      </c>
      <c r="R1226" s="0" t="n">
        <v>10</v>
      </c>
      <c r="S1226" s="0" t="n">
        <v>100</v>
      </c>
      <c r="T1226" s="0" t="n">
        <v>32</v>
      </c>
      <c r="U1226" s="0" t="n">
        <v>73</v>
      </c>
      <c r="V1226" s="0" t="n">
        <v>10</v>
      </c>
      <c r="W1226" s="0" t="n">
        <v>5</v>
      </c>
      <c r="X1226" s="0" t="n">
        <v>0.65</v>
      </c>
      <c r="Y1226" s="0" t="n">
        <v>1</v>
      </c>
      <c r="Z1226" s="0" t="s">
        <v>114</v>
      </c>
      <c r="AA1226" s="0" t="n">
        <v>10</v>
      </c>
      <c r="AB1226" s="0" t="n">
        <v>0.01</v>
      </c>
      <c r="AC1226" s="0" t="n">
        <f aca="false">V1226/O1226</f>
        <v>10</v>
      </c>
    </row>
    <row r="1227" customFormat="false" ht="12.8" hidden="false" customHeight="false" outlineLevel="0" collapsed="false">
      <c r="A1227" s="0" t="s">
        <v>2908</v>
      </c>
      <c r="B1227" s="0" t="s">
        <v>382</v>
      </c>
      <c r="C1227" s="0" t="n">
        <v>76.0537936687469</v>
      </c>
      <c r="D1227" s="0" t="n">
        <v>126180.341304804</v>
      </c>
      <c r="E1227" s="0" t="n">
        <v>13084.5592241626</v>
      </c>
      <c r="F1227" s="0" t="n">
        <v>5095.78208064157</v>
      </c>
      <c r="G1227" s="0" t="n">
        <v>90000</v>
      </c>
      <c r="H1227" s="0" t="n">
        <v>18000</v>
      </c>
      <c r="I1227" s="0" t="s">
        <v>787</v>
      </c>
      <c r="J1227" s="0" t="s">
        <v>2746</v>
      </c>
      <c r="K1227" s="0" t="s">
        <v>2747</v>
      </c>
      <c r="L1227" s="0" t="s">
        <v>2702</v>
      </c>
      <c r="M1227" s="0" t="n">
        <v>1820.08752576804</v>
      </c>
      <c r="N1227" s="0" t="n">
        <v>1.46356047889865</v>
      </c>
      <c r="O1227" s="0" t="n">
        <v>1</v>
      </c>
      <c r="P1227" s="0" t="n">
        <v>9</v>
      </c>
      <c r="Q1227" s="0" t="n">
        <v>9</v>
      </c>
      <c r="R1227" s="0" t="n">
        <v>20</v>
      </c>
      <c r="S1227" s="0" t="n">
        <v>100</v>
      </c>
      <c r="T1227" s="0" t="n">
        <v>45</v>
      </c>
      <c r="U1227" s="0" t="n">
        <v>74</v>
      </c>
      <c r="V1227" s="0" t="n">
        <v>20</v>
      </c>
      <c r="W1227" s="0" t="n">
        <v>10</v>
      </c>
      <c r="X1227" s="0" t="n">
        <v>0.65</v>
      </c>
      <c r="Y1227" s="0" t="n">
        <v>1</v>
      </c>
      <c r="Z1227" s="0" t="s">
        <v>114</v>
      </c>
      <c r="AA1227" s="0" t="n">
        <v>10</v>
      </c>
      <c r="AB1227" s="0" t="n">
        <v>0.01</v>
      </c>
      <c r="AC1227" s="0" t="n">
        <f aca="false">V1227/O1227</f>
        <v>20</v>
      </c>
    </row>
    <row r="1228" customFormat="false" ht="12.8" hidden="false" customHeight="false" outlineLevel="0" collapsed="false">
      <c r="A1228" s="0" t="s">
        <v>2908</v>
      </c>
      <c r="B1228" s="0" t="s">
        <v>387</v>
      </c>
      <c r="C1228" s="0" t="n">
        <v>44.126026391983</v>
      </c>
      <c r="D1228" s="0" t="n">
        <v>93850.4769912055</v>
      </c>
      <c r="E1228" s="0" t="n">
        <v>15314.9649267955</v>
      </c>
      <c r="F1228" s="0" t="n">
        <v>3535.51206440997</v>
      </c>
      <c r="G1228" s="0" t="n">
        <v>60000</v>
      </c>
      <c r="H1228" s="0" t="n">
        <v>15000</v>
      </c>
      <c r="I1228" s="0" t="s">
        <v>3089</v>
      </c>
      <c r="J1228" s="0" t="s">
        <v>3090</v>
      </c>
      <c r="K1228" s="0" t="s">
        <v>3091</v>
      </c>
      <c r="L1228" s="0" t="s">
        <v>657</v>
      </c>
      <c r="M1228" s="0" t="n">
        <v>6465.62057590457</v>
      </c>
      <c r="N1228" s="0" t="n">
        <v>7.39901722236216</v>
      </c>
      <c r="O1228" s="0" t="n">
        <v>4</v>
      </c>
      <c r="P1228" s="0" t="n">
        <v>6</v>
      </c>
      <c r="Q1228" s="0" t="n">
        <v>1.5</v>
      </c>
      <c r="R1228" s="0" t="n">
        <v>2.5</v>
      </c>
      <c r="S1228" s="0" t="n">
        <v>25</v>
      </c>
      <c r="T1228" s="0" t="n">
        <v>76</v>
      </c>
      <c r="U1228" s="0" t="n">
        <v>75</v>
      </c>
      <c r="V1228" s="0" t="n">
        <v>10</v>
      </c>
      <c r="W1228" s="0" t="n">
        <v>5</v>
      </c>
      <c r="X1228" s="0" t="n">
        <v>0.8</v>
      </c>
      <c r="Y1228" s="0" t="n">
        <v>1</v>
      </c>
      <c r="Z1228" s="0" t="s">
        <v>114</v>
      </c>
      <c r="AA1228" s="0" t="n">
        <v>10</v>
      </c>
      <c r="AB1228" s="0" t="n">
        <v>0.1</v>
      </c>
      <c r="AC1228" s="0" t="n">
        <f aca="false">V1228/O1228</f>
        <v>2.5</v>
      </c>
    </row>
    <row r="1229" customFormat="false" ht="12.8" hidden="false" customHeight="false" outlineLevel="0" collapsed="false">
      <c r="A1229" s="0" t="s">
        <v>2908</v>
      </c>
      <c r="B1229" s="0" t="s">
        <v>392</v>
      </c>
      <c r="C1229" s="0" t="n">
        <v>64.0184931755065</v>
      </c>
      <c r="D1229" s="0" t="n">
        <v>208278.718818873</v>
      </c>
      <c r="E1229" s="0" t="n">
        <v>25289.7420291949</v>
      </c>
      <c r="F1229" s="0" t="n">
        <v>9988.97678967862</v>
      </c>
      <c r="G1229" s="0" t="n">
        <v>110000</v>
      </c>
      <c r="H1229" s="0" t="n">
        <v>63000</v>
      </c>
      <c r="I1229" s="0" t="s">
        <v>3092</v>
      </c>
      <c r="J1229" s="0" t="s">
        <v>3093</v>
      </c>
      <c r="K1229" s="0" t="s">
        <v>3094</v>
      </c>
      <c r="L1229" s="0" t="s">
        <v>3095</v>
      </c>
      <c r="M1229" s="0" t="n">
        <v>19426.7889417615</v>
      </c>
      <c r="N1229" s="0" t="n">
        <v>10.2867833833642</v>
      </c>
      <c r="O1229" s="0" t="n">
        <v>5</v>
      </c>
      <c r="P1229" s="0" t="n">
        <v>11</v>
      </c>
      <c r="Q1229" s="0" t="n">
        <v>2.2</v>
      </c>
      <c r="R1229" s="0" t="n">
        <v>5.72727272727273</v>
      </c>
      <c r="S1229" s="0" t="n">
        <v>28.6363636363636</v>
      </c>
      <c r="T1229" s="0" t="n">
        <v>138</v>
      </c>
      <c r="U1229" s="0" t="n">
        <v>76</v>
      </c>
      <c r="V1229" s="0" t="n">
        <v>20</v>
      </c>
      <c r="W1229" s="0" t="n">
        <v>10</v>
      </c>
      <c r="X1229" s="0" t="n">
        <v>0.8</v>
      </c>
      <c r="Y1229" s="0" t="n">
        <v>1</v>
      </c>
      <c r="Z1229" s="0" t="s">
        <v>114</v>
      </c>
      <c r="AA1229" s="0" t="n">
        <v>10</v>
      </c>
      <c r="AB1229" s="0" t="n">
        <v>0.1</v>
      </c>
      <c r="AC1229" s="0" t="n">
        <f aca="false">V1229/O1229</f>
        <v>4</v>
      </c>
    </row>
    <row r="1230" customFormat="false" ht="12.8" hidden="false" customHeight="false" outlineLevel="0" collapsed="false">
      <c r="A1230" s="0" t="s">
        <v>2908</v>
      </c>
      <c r="B1230" s="0" t="s">
        <v>397</v>
      </c>
      <c r="C1230" s="0" t="n">
        <v>25.1501033306121</v>
      </c>
      <c r="D1230" s="0" t="n">
        <v>77605.6527059036</v>
      </c>
      <c r="E1230" s="0" t="n">
        <v>11663.1877777059</v>
      </c>
      <c r="F1230" s="0" t="n">
        <v>5942.46492819772</v>
      </c>
      <c r="G1230" s="0" t="n">
        <v>50000</v>
      </c>
      <c r="H1230" s="0" t="n">
        <v>10000</v>
      </c>
      <c r="I1230" s="0" t="s">
        <v>787</v>
      </c>
      <c r="J1230" s="0" t="s">
        <v>2756</v>
      </c>
      <c r="K1230" s="0" t="s">
        <v>2757</v>
      </c>
      <c r="L1230" s="0" t="s">
        <v>767</v>
      </c>
      <c r="M1230" s="0" t="n">
        <v>5216.43070248651</v>
      </c>
      <c r="N1230" s="0" t="n">
        <v>7.20608753363901</v>
      </c>
      <c r="O1230" s="0" t="n">
        <v>1</v>
      </c>
      <c r="P1230" s="0" t="n">
        <v>5</v>
      </c>
      <c r="Q1230" s="0" t="n">
        <v>5</v>
      </c>
      <c r="R1230" s="0" t="n">
        <v>20</v>
      </c>
      <c r="S1230" s="0" t="n">
        <v>100</v>
      </c>
      <c r="T1230" s="0" t="n">
        <v>36</v>
      </c>
      <c r="U1230" s="0" t="n">
        <v>77</v>
      </c>
      <c r="V1230" s="0" t="n">
        <v>20</v>
      </c>
      <c r="W1230" s="0" t="n">
        <v>5</v>
      </c>
      <c r="X1230" s="0" t="n">
        <v>0.65</v>
      </c>
      <c r="Y1230" s="0" t="n">
        <v>100</v>
      </c>
      <c r="Z1230" s="0" t="s">
        <v>114</v>
      </c>
      <c r="AA1230" s="0" t="n">
        <v>10</v>
      </c>
      <c r="AB1230" s="0" t="n">
        <v>0.01</v>
      </c>
      <c r="AC1230" s="0" t="n">
        <f aca="false">V1230/O1230</f>
        <v>20</v>
      </c>
    </row>
    <row r="1231" customFormat="false" ht="12.8" hidden="false" customHeight="false" outlineLevel="0" collapsed="false">
      <c r="A1231" s="0" t="s">
        <v>2908</v>
      </c>
      <c r="B1231" s="0" t="s">
        <v>401</v>
      </c>
      <c r="C1231" s="0" t="n">
        <v>18.7946157455444</v>
      </c>
      <c r="D1231" s="0" t="n">
        <v>112985.489447162</v>
      </c>
      <c r="E1231" s="0" t="n">
        <v>18985.6787274443</v>
      </c>
      <c r="F1231" s="0" t="n">
        <v>5999.8107197178</v>
      </c>
      <c r="G1231" s="0" t="n">
        <v>80000</v>
      </c>
      <c r="H1231" s="0" t="n">
        <v>8000</v>
      </c>
      <c r="I1231" s="0" t="s">
        <v>646</v>
      </c>
      <c r="J1231" s="0" t="s">
        <v>2758</v>
      </c>
      <c r="K1231" s="0" t="s">
        <v>2759</v>
      </c>
      <c r="L1231" s="0" t="s">
        <v>649</v>
      </c>
      <c r="M1231" s="0" t="n">
        <v>2206.51230801988</v>
      </c>
      <c r="N1231" s="0" t="n">
        <v>1.99181502213044</v>
      </c>
      <c r="O1231" s="0" t="n">
        <v>1</v>
      </c>
      <c r="P1231" s="0" t="n">
        <v>8</v>
      </c>
      <c r="Q1231" s="0" t="n">
        <v>8</v>
      </c>
      <c r="R1231" s="0" t="n">
        <v>10</v>
      </c>
      <c r="S1231" s="0" t="n">
        <v>100</v>
      </c>
      <c r="T1231" s="0" t="n">
        <v>49</v>
      </c>
      <c r="U1231" s="0" t="n">
        <v>78</v>
      </c>
      <c r="V1231" s="0" t="n">
        <v>10</v>
      </c>
      <c r="W1231" s="0" t="n">
        <v>10</v>
      </c>
      <c r="X1231" s="0" t="n">
        <v>0.65</v>
      </c>
      <c r="Y1231" s="0" t="n">
        <v>100</v>
      </c>
      <c r="Z1231" s="0" t="s">
        <v>114</v>
      </c>
      <c r="AA1231" s="0" t="n">
        <v>10</v>
      </c>
      <c r="AB1231" s="0" t="n">
        <v>0.01</v>
      </c>
      <c r="AC1231" s="0" t="n">
        <f aca="false">V1231/O1231</f>
        <v>10</v>
      </c>
    </row>
    <row r="1232" customFormat="false" ht="12.8" hidden="false" customHeight="false" outlineLevel="0" collapsed="false">
      <c r="A1232" s="0" t="s">
        <v>2908</v>
      </c>
      <c r="B1232" s="0" t="s">
        <v>406</v>
      </c>
      <c r="C1232" s="0" t="n">
        <v>33.6300365924835</v>
      </c>
      <c r="D1232" s="0" t="n">
        <v>158932.928092088</v>
      </c>
      <c r="E1232" s="0" t="n">
        <v>31440.2008557449</v>
      </c>
      <c r="F1232" s="0" t="n">
        <v>11492.7272363434</v>
      </c>
      <c r="G1232" s="0" t="n">
        <v>80000</v>
      </c>
      <c r="H1232" s="0" t="n">
        <v>36000</v>
      </c>
      <c r="I1232" s="0" t="s">
        <v>3096</v>
      </c>
      <c r="J1232" s="0" t="s">
        <v>3097</v>
      </c>
      <c r="K1232" s="0" t="s">
        <v>3098</v>
      </c>
      <c r="L1232" s="0" t="s">
        <v>3099</v>
      </c>
      <c r="M1232" s="0" t="n">
        <v>20302.5663176007</v>
      </c>
      <c r="N1232" s="0" t="n">
        <v>14.6451080829084</v>
      </c>
      <c r="O1232" s="0" t="n">
        <v>6</v>
      </c>
      <c r="P1232" s="0" t="n">
        <v>8</v>
      </c>
      <c r="Q1232" s="0" t="n">
        <v>1.33333333333333</v>
      </c>
      <c r="R1232" s="0" t="n">
        <v>4.5</v>
      </c>
      <c r="S1232" s="0" t="n">
        <v>22.5</v>
      </c>
      <c r="T1232" s="0" t="n">
        <v>99</v>
      </c>
      <c r="U1232" s="0" t="n">
        <v>79</v>
      </c>
      <c r="V1232" s="0" t="n">
        <v>20</v>
      </c>
      <c r="W1232" s="0" t="n">
        <v>5</v>
      </c>
      <c r="X1232" s="0" t="n">
        <v>0.8</v>
      </c>
      <c r="Y1232" s="0" t="n">
        <v>100</v>
      </c>
      <c r="Z1232" s="0" t="s">
        <v>114</v>
      </c>
      <c r="AA1232" s="0" t="n">
        <v>10</v>
      </c>
      <c r="AB1232" s="0" t="n">
        <v>0.1</v>
      </c>
      <c r="AC1232" s="0" t="n">
        <f aca="false">V1232/O1232</f>
        <v>3.33333333333333</v>
      </c>
    </row>
    <row r="1233" customFormat="false" ht="12.8" hidden="false" customHeight="false" outlineLevel="0" collapsed="false">
      <c r="A1233" s="0" t="s">
        <v>2908</v>
      </c>
      <c r="B1233" s="0" t="s">
        <v>411</v>
      </c>
      <c r="C1233" s="0" t="n">
        <v>16.1881208419799</v>
      </c>
      <c r="D1233" s="0" t="n">
        <v>175133.655307289</v>
      </c>
      <c r="E1233" s="0" t="n">
        <v>19330.7183669197</v>
      </c>
      <c r="F1233" s="0" t="n">
        <v>5802.93694037011</v>
      </c>
      <c r="G1233" s="0" t="n">
        <v>100000</v>
      </c>
      <c r="H1233" s="0" t="n">
        <v>50000</v>
      </c>
      <c r="I1233" s="0" t="s">
        <v>3100</v>
      </c>
      <c r="J1233" s="0" t="s">
        <v>3101</v>
      </c>
      <c r="K1233" s="0" t="s">
        <v>3102</v>
      </c>
      <c r="L1233" s="0" t="s">
        <v>3103</v>
      </c>
      <c r="M1233" s="0" t="n">
        <v>19321.0079135476</v>
      </c>
      <c r="N1233" s="0" t="n">
        <v>12.4001537979924</v>
      </c>
      <c r="O1233" s="0" t="n">
        <v>2</v>
      </c>
      <c r="P1233" s="0" t="n">
        <v>10</v>
      </c>
      <c r="Q1233" s="0" t="n">
        <v>5</v>
      </c>
      <c r="R1233" s="0" t="n">
        <v>5</v>
      </c>
      <c r="S1233" s="0" t="n">
        <v>50</v>
      </c>
      <c r="T1233" s="0" t="n">
        <v>61</v>
      </c>
      <c r="U1233" s="0" t="n">
        <v>80</v>
      </c>
      <c r="V1233" s="0" t="n">
        <v>10</v>
      </c>
      <c r="W1233" s="0" t="n">
        <v>10</v>
      </c>
      <c r="X1233" s="0" t="n">
        <v>0.8</v>
      </c>
      <c r="Y1233" s="0" t="n">
        <v>100</v>
      </c>
      <c r="Z1233" s="0" t="s">
        <v>114</v>
      </c>
      <c r="AA1233" s="0" t="n">
        <v>10</v>
      </c>
      <c r="AB1233" s="0" t="n">
        <v>0.1</v>
      </c>
      <c r="AC1233" s="0" t="n">
        <f aca="false">V1233/O1233</f>
        <v>5</v>
      </c>
    </row>
    <row r="1234" customFormat="false" ht="12.8" hidden="false" customHeight="false" outlineLevel="0" collapsed="false">
      <c r="A1234" s="0" t="s">
        <v>2908</v>
      </c>
      <c r="B1234" s="0" t="s">
        <v>416</v>
      </c>
      <c r="C1234" s="0" t="n">
        <v>4.97678899765014</v>
      </c>
      <c r="D1234" s="0" t="n">
        <v>499782.736258452</v>
      </c>
      <c r="E1234" s="0" t="n">
        <v>44459.0300840532</v>
      </c>
      <c r="F1234" s="0" t="n">
        <v>15323.7061743993</v>
      </c>
      <c r="G1234" s="0" t="n">
        <v>400000</v>
      </c>
      <c r="H1234" s="0" t="n">
        <v>40000</v>
      </c>
      <c r="I1234" s="0" t="s">
        <v>646</v>
      </c>
      <c r="J1234" s="0" t="s">
        <v>2768</v>
      </c>
      <c r="K1234" s="0" t="s">
        <v>2769</v>
      </c>
      <c r="L1234" s="0" t="s">
        <v>982</v>
      </c>
      <c r="M1234" s="0" t="n">
        <v>37611.0490122254</v>
      </c>
      <c r="N1234" s="0" t="n">
        <v>8.13789551591196</v>
      </c>
      <c r="O1234" s="0" t="n">
        <v>1</v>
      </c>
      <c r="P1234" s="0" t="n">
        <v>4</v>
      </c>
      <c r="Q1234" s="0" t="n">
        <v>4</v>
      </c>
      <c r="R1234" s="0" t="n">
        <v>10</v>
      </c>
      <c r="S1234" s="0" t="n">
        <v>100</v>
      </c>
      <c r="T1234" s="0" t="n">
        <v>65</v>
      </c>
      <c r="U1234" s="0" t="n">
        <v>81</v>
      </c>
      <c r="V1234" s="0" t="n">
        <v>10</v>
      </c>
      <c r="W1234" s="0" t="n">
        <v>5</v>
      </c>
      <c r="X1234" s="0" t="n">
        <v>0.65</v>
      </c>
      <c r="Y1234" s="0" t="n">
        <v>1</v>
      </c>
      <c r="Z1234" s="0" t="s">
        <v>35</v>
      </c>
      <c r="AA1234" s="0" t="n">
        <v>100</v>
      </c>
      <c r="AB1234" s="0" t="n">
        <v>0.01</v>
      </c>
      <c r="AC1234" s="0" t="n">
        <f aca="false">V1234/O1234</f>
        <v>10</v>
      </c>
    </row>
    <row r="1235" customFormat="false" ht="12.8" hidden="false" customHeight="false" outlineLevel="0" collapsed="false">
      <c r="A1235" s="0" t="s">
        <v>2908</v>
      </c>
      <c r="B1235" s="0" t="s">
        <v>420</v>
      </c>
      <c r="C1235" s="0" t="n">
        <v>50.2301595211029</v>
      </c>
      <c r="D1235" s="0" t="n">
        <v>1028190.20658921</v>
      </c>
      <c r="E1235" s="0" t="n">
        <v>47289.996139</v>
      </c>
      <c r="F1235" s="0" t="n">
        <v>20900.2104502197</v>
      </c>
      <c r="G1235" s="0" t="n">
        <v>800000</v>
      </c>
      <c r="H1235" s="0" t="n">
        <v>160000</v>
      </c>
      <c r="I1235" s="0" t="s">
        <v>787</v>
      </c>
      <c r="J1235" s="0" t="s">
        <v>2770</v>
      </c>
      <c r="K1235" s="0" t="s">
        <v>2771</v>
      </c>
      <c r="L1235" s="0" t="s">
        <v>649</v>
      </c>
      <c r="M1235" s="0" t="n">
        <v>-61607.7219318206</v>
      </c>
      <c r="N1235" s="0" t="n">
        <v>-5.65313259637299</v>
      </c>
      <c r="O1235" s="0" t="n">
        <v>1</v>
      </c>
      <c r="P1235" s="0" t="n">
        <v>8</v>
      </c>
      <c r="Q1235" s="0" t="n">
        <v>8</v>
      </c>
      <c r="R1235" s="0" t="n">
        <v>20</v>
      </c>
      <c r="S1235" s="0" t="n">
        <v>100</v>
      </c>
      <c r="T1235" s="0" t="n">
        <v>101</v>
      </c>
      <c r="U1235" s="0" t="n">
        <v>82</v>
      </c>
      <c r="V1235" s="0" t="n">
        <v>20</v>
      </c>
      <c r="W1235" s="0" t="n">
        <v>10</v>
      </c>
      <c r="X1235" s="0" t="n">
        <v>0.65</v>
      </c>
      <c r="Y1235" s="0" t="n">
        <v>1</v>
      </c>
      <c r="Z1235" s="0" t="s">
        <v>35</v>
      </c>
      <c r="AA1235" s="0" t="n">
        <v>100</v>
      </c>
      <c r="AB1235" s="0" t="n">
        <v>0.01</v>
      </c>
      <c r="AC1235" s="0" t="n">
        <f aca="false">V1235/O1235</f>
        <v>20</v>
      </c>
    </row>
    <row r="1236" customFormat="false" ht="12.8" hidden="false" customHeight="false" outlineLevel="0" collapsed="false">
      <c r="A1236" s="0" t="s">
        <v>2908</v>
      </c>
      <c r="B1236" s="0" t="s">
        <v>424</v>
      </c>
      <c r="C1236" s="0" t="n">
        <v>11.3542730808258</v>
      </c>
      <c r="D1236" s="0" t="n">
        <v>999369.632566658</v>
      </c>
      <c r="E1236" s="0" t="n">
        <v>56320.0636499401</v>
      </c>
      <c r="F1236" s="0" t="n">
        <v>23049.5689167178</v>
      </c>
      <c r="G1236" s="0" t="n">
        <v>700000</v>
      </c>
      <c r="H1236" s="0" t="n">
        <v>220000</v>
      </c>
      <c r="I1236" s="0" t="s">
        <v>3104</v>
      </c>
      <c r="J1236" s="0" t="s">
        <v>3105</v>
      </c>
      <c r="K1236" s="0" t="s">
        <v>3106</v>
      </c>
      <c r="L1236" s="0" t="s">
        <v>3107</v>
      </c>
      <c r="M1236" s="0" t="n">
        <v>285731.418174119</v>
      </c>
      <c r="N1236" s="0" t="n">
        <v>40.03869361415</v>
      </c>
      <c r="O1236" s="0" t="n">
        <v>4</v>
      </c>
      <c r="P1236" s="0" t="n">
        <v>7</v>
      </c>
      <c r="Q1236" s="0" t="n">
        <v>1.75</v>
      </c>
      <c r="R1236" s="0" t="n">
        <v>3.14285714285714</v>
      </c>
      <c r="S1236" s="0" t="n">
        <v>31.4285714285714</v>
      </c>
      <c r="T1236" s="0" t="n">
        <v>112</v>
      </c>
      <c r="U1236" s="0" t="n">
        <v>83</v>
      </c>
      <c r="V1236" s="0" t="n">
        <v>10</v>
      </c>
      <c r="W1236" s="0" t="n">
        <v>5</v>
      </c>
      <c r="X1236" s="0" t="n">
        <v>0.8</v>
      </c>
      <c r="Y1236" s="0" t="n">
        <v>1</v>
      </c>
      <c r="Z1236" s="0" t="s">
        <v>35</v>
      </c>
      <c r="AA1236" s="0" t="n">
        <v>100</v>
      </c>
      <c r="AB1236" s="0" t="n">
        <v>0.1</v>
      </c>
      <c r="AC1236" s="0" t="n">
        <f aca="false">V1236/O1236</f>
        <v>2.5</v>
      </c>
    </row>
    <row r="1237" customFormat="false" ht="12.8" hidden="false" customHeight="false" outlineLevel="0" collapsed="false">
      <c r="A1237" s="0" t="s">
        <v>2908</v>
      </c>
      <c r="B1237" s="0" t="s">
        <v>428</v>
      </c>
      <c r="C1237" s="0" t="n">
        <v>91.2161085605621</v>
      </c>
      <c r="D1237" s="0" t="n">
        <v>1952184.9730763</v>
      </c>
      <c r="E1237" s="0" t="n">
        <v>40664.898751949</v>
      </c>
      <c r="F1237" s="0" t="n">
        <v>11520.0743243552</v>
      </c>
      <c r="G1237" s="0" t="n">
        <v>1400000</v>
      </c>
      <c r="H1237" s="0" t="n">
        <v>500000</v>
      </c>
      <c r="I1237" s="0" t="s">
        <v>3108</v>
      </c>
      <c r="J1237" s="0" t="s">
        <v>3109</v>
      </c>
      <c r="K1237" s="0" t="s">
        <v>3110</v>
      </c>
      <c r="L1237" s="0" t="s">
        <v>3111</v>
      </c>
      <c r="M1237" s="0" t="n">
        <v>363471.187076218</v>
      </c>
      <c r="N1237" s="0" t="n">
        <v>22.8783302744122</v>
      </c>
      <c r="O1237" s="0" t="n">
        <v>8</v>
      </c>
      <c r="P1237" s="0" t="n">
        <v>14</v>
      </c>
      <c r="Q1237" s="0" t="n">
        <v>1.75</v>
      </c>
      <c r="R1237" s="0" t="n">
        <v>3.57142857142857</v>
      </c>
      <c r="S1237" s="0" t="n">
        <v>17.8571428571429</v>
      </c>
      <c r="T1237" s="0" t="n">
        <v>96</v>
      </c>
      <c r="U1237" s="0" t="n">
        <v>84</v>
      </c>
      <c r="V1237" s="0" t="n">
        <v>20</v>
      </c>
      <c r="W1237" s="0" t="n">
        <v>10</v>
      </c>
      <c r="X1237" s="0" t="n">
        <v>0.8</v>
      </c>
      <c r="Y1237" s="0" t="n">
        <v>1</v>
      </c>
      <c r="Z1237" s="0" t="s">
        <v>35</v>
      </c>
      <c r="AA1237" s="0" t="n">
        <v>100</v>
      </c>
      <c r="AB1237" s="0" t="n">
        <v>0.1</v>
      </c>
      <c r="AC1237" s="0" t="n">
        <f aca="false">V1237/O1237</f>
        <v>2.5</v>
      </c>
    </row>
    <row r="1238" customFormat="false" ht="12.8" hidden="false" customHeight="false" outlineLevel="0" collapsed="false">
      <c r="A1238" s="0" t="s">
        <v>2908</v>
      </c>
      <c r="B1238" s="0" t="s">
        <v>433</v>
      </c>
      <c r="C1238" s="0" t="n">
        <v>21.2445044517517</v>
      </c>
      <c r="D1238" s="0" t="n">
        <v>581189.060199206</v>
      </c>
      <c r="E1238" s="0" t="n">
        <v>75157.9544511321</v>
      </c>
      <c r="F1238" s="0" t="n">
        <v>26031.1057480746</v>
      </c>
      <c r="G1238" s="0" t="n">
        <v>400000</v>
      </c>
      <c r="H1238" s="0" t="n">
        <v>80000</v>
      </c>
      <c r="I1238" s="0" t="s">
        <v>787</v>
      </c>
      <c r="J1238" s="0" t="s">
        <v>3112</v>
      </c>
      <c r="K1238" s="0" t="s">
        <v>3113</v>
      </c>
      <c r="L1238" s="0" t="s">
        <v>982</v>
      </c>
      <c r="M1238" s="0" t="n">
        <v>8400.89052159513</v>
      </c>
      <c r="N1238" s="0" t="n">
        <v>1.46666620686727</v>
      </c>
      <c r="O1238" s="0" t="n">
        <v>1</v>
      </c>
      <c r="P1238" s="0" t="n">
        <v>4</v>
      </c>
      <c r="Q1238" s="0" t="n">
        <v>4</v>
      </c>
      <c r="R1238" s="0" t="n">
        <v>20</v>
      </c>
      <c r="S1238" s="0" t="n">
        <v>100</v>
      </c>
      <c r="T1238" s="0" t="n">
        <v>132</v>
      </c>
      <c r="U1238" s="0" t="n">
        <v>85</v>
      </c>
      <c r="V1238" s="0" t="n">
        <v>20</v>
      </c>
      <c r="W1238" s="0" t="n">
        <v>5</v>
      </c>
      <c r="X1238" s="0" t="n">
        <v>0.65</v>
      </c>
      <c r="Y1238" s="0" t="n">
        <v>100</v>
      </c>
      <c r="Z1238" s="0" t="s">
        <v>35</v>
      </c>
      <c r="AA1238" s="0" t="n">
        <v>100</v>
      </c>
      <c r="AB1238" s="0" t="n">
        <v>0.01</v>
      </c>
      <c r="AC1238" s="0" t="n">
        <f aca="false">V1238/O1238</f>
        <v>20</v>
      </c>
    </row>
    <row r="1239" customFormat="false" ht="12.8" hidden="false" customHeight="false" outlineLevel="0" collapsed="false">
      <c r="A1239" s="0" t="s">
        <v>2908</v>
      </c>
      <c r="B1239" s="0" t="s">
        <v>437</v>
      </c>
      <c r="C1239" s="0" t="n">
        <v>19.5621695518493</v>
      </c>
      <c r="D1239" s="0" t="n">
        <v>974962.261882043</v>
      </c>
      <c r="E1239" s="0" t="n">
        <v>67656.9231091983</v>
      </c>
      <c r="F1239" s="0" t="n">
        <v>27305.3387728446</v>
      </c>
      <c r="G1239" s="0" t="n">
        <v>800000</v>
      </c>
      <c r="H1239" s="0" t="n">
        <v>80000</v>
      </c>
      <c r="I1239" s="0" t="s">
        <v>646</v>
      </c>
      <c r="J1239" s="0" t="s">
        <v>2782</v>
      </c>
      <c r="K1239" s="0" t="s">
        <v>2783</v>
      </c>
      <c r="L1239" s="0" t="s">
        <v>649</v>
      </c>
      <c r="M1239" s="0" t="n">
        <v>-3934.56209567864</v>
      </c>
      <c r="N1239" s="0" t="n">
        <v>-0.401938386079408</v>
      </c>
      <c r="O1239" s="0" t="n">
        <v>1</v>
      </c>
      <c r="P1239" s="0" t="n">
        <v>8</v>
      </c>
      <c r="Q1239" s="0" t="n">
        <v>8</v>
      </c>
      <c r="R1239" s="0" t="n">
        <v>10</v>
      </c>
      <c r="S1239" s="0" t="n">
        <v>100</v>
      </c>
      <c r="T1239" s="0" t="n">
        <v>115</v>
      </c>
      <c r="U1239" s="0" t="n">
        <v>86</v>
      </c>
      <c r="V1239" s="0" t="n">
        <v>10</v>
      </c>
      <c r="W1239" s="0" t="n">
        <v>10</v>
      </c>
      <c r="X1239" s="0" t="n">
        <v>0.65</v>
      </c>
      <c r="Y1239" s="0" t="n">
        <v>100</v>
      </c>
      <c r="Z1239" s="0" t="s">
        <v>35</v>
      </c>
      <c r="AA1239" s="0" t="n">
        <v>100</v>
      </c>
      <c r="AB1239" s="0" t="n">
        <v>0.01</v>
      </c>
      <c r="AC1239" s="0" t="n">
        <f aca="false">V1239/O1239</f>
        <v>10</v>
      </c>
    </row>
    <row r="1240" customFormat="false" ht="12.8" hidden="false" customHeight="false" outlineLevel="0" collapsed="false">
      <c r="A1240" s="0" t="s">
        <v>2908</v>
      </c>
      <c r="B1240" s="0" t="s">
        <v>442</v>
      </c>
      <c r="C1240" s="0" t="n">
        <v>41.09348654747</v>
      </c>
      <c r="D1240" s="0" t="n">
        <v>1280946.5690397</v>
      </c>
      <c r="E1240" s="0" t="n">
        <v>109464.062802076</v>
      </c>
      <c r="F1240" s="0" t="n">
        <v>31482.5062376327</v>
      </c>
      <c r="G1240" s="0" t="n">
        <v>900000</v>
      </c>
      <c r="H1240" s="0" t="n">
        <v>240000</v>
      </c>
      <c r="I1240" s="0" t="s">
        <v>3114</v>
      </c>
      <c r="J1240" s="0" t="s">
        <v>3115</v>
      </c>
      <c r="K1240" s="0" t="s">
        <v>3116</v>
      </c>
      <c r="L1240" s="0" t="s">
        <v>1792</v>
      </c>
      <c r="M1240" s="0" t="n">
        <v>380242.435299494</v>
      </c>
      <c r="N1240" s="0" t="n">
        <v>42.2161308087396</v>
      </c>
      <c r="O1240" s="0" t="n">
        <v>8</v>
      </c>
      <c r="P1240" s="0" t="n">
        <v>9</v>
      </c>
      <c r="Q1240" s="0" t="n">
        <v>1.125</v>
      </c>
      <c r="R1240" s="0" t="n">
        <v>2.66666666666667</v>
      </c>
      <c r="S1240" s="0" t="n">
        <v>13.3333333333333</v>
      </c>
      <c r="T1240" s="0" t="n">
        <v>220</v>
      </c>
      <c r="U1240" s="0" t="n">
        <v>87</v>
      </c>
      <c r="V1240" s="0" t="n">
        <v>20</v>
      </c>
      <c r="W1240" s="0" t="n">
        <v>5</v>
      </c>
      <c r="X1240" s="0" t="n">
        <v>0.8</v>
      </c>
      <c r="Y1240" s="0" t="n">
        <v>100</v>
      </c>
      <c r="Z1240" s="0" t="s">
        <v>35</v>
      </c>
      <c r="AA1240" s="0" t="n">
        <v>100</v>
      </c>
      <c r="AB1240" s="0" t="n">
        <v>0.1</v>
      </c>
      <c r="AC1240" s="0" t="n">
        <f aca="false">V1240/O1240</f>
        <v>2.5</v>
      </c>
    </row>
    <row r="1241" customFormat="false" ht="12.8" hidden="false" customHeight="false" outlineLevel="0" collapsed="false">
      <c r="A1241" s="0" t="s">
        <v>2908</v>
      </c>
      <c r="B1241" s="0" t="s">
        <v>446</v>
      </c>
      <c r="C1241" s="0" t="n">
        <v>30.5225956439971</v>
      </c>
      <c r="D1241" s="0" t="n">
        <v>1535225.465525</v>
      </c>
      <c r="E1241" s="0" t="n">
        <v>106986.048741702</v>
      </c>
      <c r="F1241" s="0" t="n">
        <v>28239.4167833047</v>
      </c>
      <c r="G1241" s="0" t="n">
        <v>1200000</v>
      </c>
      <c r="H1241" s="0" t="n">
        <v>200000</v>
      </c>
      <c r="I1241" s="0" t="s">
        <v>3117</v>
      </c>
      <c r="J1241" s="0" t="s">
        <v>3118</v>
      </c>
      <c r="K1241" s="0" t="s">
        <v>3119</v>
      </c>
      <c r="L1241" s="0" t="s">
        <v>3120</v>
      </c>
      <c r="M1241" s="0" t="n">
        <v>271923.522257864</v>
      </c>
      <c r="N1241" s="0" t="n">
        <v>21.5248241884768</v>
      </c>
      <c r="O1241" s="0" t="n">
        <v>7</v>
      </c>
      <c r="P1241" s="0" t="n">
        <v>12</v>
      </c>
      <c r="Q1241" s="0" t="n">
        <v>1.71428571428571</v>
      </c>
      <c r="R1241" s="0" t="n">
        <v>1.66666666666667</v>
      </c>
      <c r="S1241" s="0" t="n">
        <v>16.6666666666667</v>
      </c>
      <c r="T1241" s="0" t="n">
        <v>252</v>
      </c>
      <c r="U1241" s="0" t="n">
        <v>88</v>
      </c>
      <c r="V1241" s="0" t="n">
        <v>10</v>
      </c>
      <c r="W1241" s="0" t="n">
        <v>10</v>
      </c>
      <c r="X1241" s="0" t="n">
        <v>0.8</v>
      </c>
      <c r="Y1241" s="0" t="n">
        <v>100</v>
      </c>
      <c r="Z1241" s="0" t="s">
        <v>35</v>
      </c>
      <c r="AA1241" s="0" t="n">
        <v>100</v>
      </c>
      <c r="AB1241" s="0" t="n">
        <v>0.1</v>
      </c>
      <c r="AC1241" s="0" t="n">
        <f aca="false">V1241/O1241</f>
        <v>1.42857142857143</v>
      </c>
    </row>
    <row r="1242" customFormat="false" ht="12.8" hidden="false" customHeight="false" outlineLevel="0" collapsed="false">
      <c r="A1242" s="0" t="s">
        <v>2908</v>
      </c>
      <c r="B1242" s="0" t="s">
        <v>451</v>
      </c>
      <c r="C1242" s="0" t="n">
        <v>9.14673900604248</v>
      </c>
      <c r="D1242" s="0" t="n">
        <v>765776.656602411</v>
      </c>
      <c r="E1242" s="0" t="n">
        <v>29059.2905723925</v>
      </c>
      <c r="F1242" s="0" t="n">
        <v>6717.36603001851</v>
      </c>
      <c r="G1242" s="0" t="n">
        <v>600000</v>
      </c>
      <c r="H1242" s="0" t="n">
        <v>130000</v>
      </c>
      <c r="I1242" s="0" t="s">
        <v>3121</v>
      </c>
      <c r="J1242" s="0" t="s">
        <v>3122</v>
      </c>
      <c r="K1242" s="0" t="s">
        <v>3123</v>
      </c>
      <c r="L1242" s="0" t="s">
        <v>805</v>
      </c>
      <c r="M1242" s="0" t="n">
        <v>103556.833396969</v>
      </c>
      <c r="N1242" s="0" t="n">
        <v>15.6378335060567</v>
      </c>
      <c r="O1242" s="0" t="n">
        <v>5</v>
      </c>
      <c r="P1242" s="0" t="n">
        <v>6</v>
      </c>
      <c r="Q1242" s="0" t="n">
        <v>1.2</v>
      </c>
      <c r="R1242" s="0" t="n">
        <v>2.16666666666667</v>
      </c>
      <c r="S1242" s="0" t="n">
        <v>21.6666666666667</v>
      </c>
      <c r="T1242" s="0" t="n">
        <v>154</v>
      </c>
      <c r="U1242" s="0" t="n">
        <v>89</v>
      </c>
      <c r="V1242" s="0" t="n">
        <v>10</v>
      </c>
      <c r="W1242" s="0" t="n">
        <v>5</v>
      </c>
      <c r="X1242" s="0" t="n">
        <v>0.65</v>
      </c>
      <c r="Y1242" s="0" t="n">
        <v>1</v>
      </c>
      <c r="Z1242" s="0" t="s">
        <v>114</v>
      </c>
      <c r="AA1242" s="0" t="n">
        <v>100</v>
      </c>
      <c r="AB1242" s="0" t="n">
        <v>0.1</v>
      </c>
      <c r="AC1242" s="0" t="n">
        <f aca="false">V1242/O1242</f>
        <v>2</v>
      </c>
    </row>
    <row r="1243" customFormat="false" ht="12.8" hidden="false" customHeight="false" outlineLevel="0" collapsed="false">
      <c r="A1243" s="0" t="s">
        <v>2908</v>
      </c>
      <c r="B1243" s="0" t="s">
        <v>455</v>
      </c>
      <c r="C1243" s="0" t="n">
        <v>104.288979530334</v>
      </c>
      <c r="D1243" s="0" t="n">
        <v>1626870.81707119</v>
      </c>
      <c r="E1243" s="0" t="n">
        <v>66690.7928829736</v>
      </c>
      <c r="F1243" s="0" t="n">
        <v>20180.0241882261</v>
      </c>
      <c r="G1243" s="0" t="n">
        <v>1200000</v>
      </c>
      <c r="H1243" s="0" t="n">
        <v>340000</v>
      </c>
      <c r="I1243" s="0" t="s">
        <v>3124</v>
      </c>
      <c r="J1243" s="0" t="s">
        <v>3125</v>
      </c>
      <c r="K1243" s="0" t="s">
        <v>3126</v>
      </c>
      <c r="L1243" s="0" t="s">
        <v>3127</v>
      </c>
      <c r="M1243" s="0" t="n">
        <v>109691.671856454</v>
      </c>
      <c r="N1243" s="0" t="n">
        <v>7.22997493093861</v>
      </c>
      <c r="O1243" s="0" t="n">
        <v>9</v>
      </c>
      <c r="P1243" s="0" t="n">
        <v>12</v>
      </c>
      <c r="Q1243" s="0" t="n">
        <v>1.33333333333333</v>
      </c>
      <c r="R1243" s="0" t="n">
        <v>2.83333333333333</v>
      </c>
      <c r="S1243" s="0" t="n">
        <v>14.1666666666667</v>
      </c>
      <c r="T1243" s="0" t="n">
        <v>217</v>
      </c>
      <c r="U1243" s="0" t="n">
        <v>90</v>
      </c>
      <c r="V1243" s="0" t="n">
        <v>20</v>
      </c>
      <c r="W1243" s="0" t="n">
        <v>10</v>
      </c>
      <c r="X1243" s="0" t="n">
        <v>0.65</v>
      </c>
      <c r="Y1243" s="0" t="n">
        <v>1</v>
      </c>
      <c r="Z1243" s="0" t="s">
        <v>114</v>
      </c>
      <c r="AA1243" s="0" t="n">
        <v>100</v>
      </c>
      <c r="AB1243" s="0" t="n">
        <v>0.1</v>
      </c>
      <c r="AC1243" s="0" t="n">
        <f aca="false">V1243/O1243</f>
        <v>2.22222222222222</v>
      </c>
    </row>
    <row r="1244" customFormat="false" ht="12.8" hidden="false" customHeight="false" outlineLevel="0" collapsed="false">
      <c r="A1244" s="0" t="s">
        <v>2908</v>
      </c>
      <c r="B1244" s="0" t="s">
        <v>460</v>
      </c>
      <c r="C1244" s="0" t="n">
        <v>8.45215082168579</v>
      </c>
      <c r="D1244" s="0" t="n">
        <v>563943.378961228</v>
      </c>
      <c r="E1244" s="0" t="n">
        <v>10666.7676013875</v>
      </c>
      <c r="F1244" s="0" t="n">
        <v>3276.61135984049</v>
      </c>
      <c r="G1244" s="0" t="n">
        <v>500000</v>
      </c>
      <c r="H1244" s="0" t="n">
        <v>50000</v>
      </c>
      <c r="I1244" s="0" t="s">
        <v>646</v>
      </c>
      <c r="J1244" s="0" t="s">
        <v>2799</v>
      </c>
      <c r="K1244" s="0" t="s">
        <v>2800</v>
      </c>
      <c r="L1244" s="0" t="s">
        <v>767</v>
      </c>
      <c r="M1244" s="0" t="n">
        <v>30917.6871968568</v>
      </c>
      <c r="N1244" s="0" t="n">
        <v>5.80041218923538</v>
      </c>
      <c r="O1244" s="0" t="n">
        <v>1</v>
      </c>
      <c r="P1244" s="0" t="n">
        <v>5</v>
      </c>
      <c r="Q1244" s="0" t="n">
        <v>5</v>
      </c>
      <c r="R1244" s="0" t="n">
        <v>10</v>
      </c>
      <c r="S1244" s="0" t="n">
        <v>100</v>
      </c>
      <c r="T1244" s="0" t="n">
        <v>48</v>
      </c>
      <c r="U1244" s="0" t="n">
        <v>91</v>
      </c>
      <c r="V1244" s="0" t="n">
        <v>10</v>
      </c>
      <c r="W1244" s="0" t="n">
        <v>5</v>
      </c>
      <c r="X1244" s="0" t="n">
        <v>0.8</v>
      </c>
      <c r="Y1244" s="0" t="n">
        <v>1</v>
      </c>
      <c r="Z1244" s="0" t="s">
        <v>114</v>
      </c>
      <c r="AA1244" s="0" t="n">
        <v>100</v>
      </c>
      <c r="AB1244" s="0" t="n">
        <v>0.01</v>
      </c>
      <c r="AC1244" s="0" t="n">
        <f aca="false">V1244/O1244</f>
        <v>10</v>
      </c>
    </row>
    <row r="1245" customFormat="false" ht="12.8" hidden="false" customHeight="false" outlineLevel="0" collapsed="false">
      <c r="A1245" s="0" t="s">
        <v>2908</v>
      </c>
      <c r="B1245" s="0" t="s">
        <v>465</v>
      </c>
      <c r="C1245" s="0" t="n">
        <v>296.009967088699</v>
      </c>
      <c r="D1245" s="0" t="n">
        <v>1237997.9057985</v>
      </c>
      <c r="E1245" s="0" t="n">
        <v>18442.8612380689</v>
      </c>
      <c r="F1245" s="0" t="n">
        <v>19555.0445604398</v>
      </c>
      <c r="G1245" s="0" t="n">
        <v>1000000</v>
      </c>
      <c r="H1245" s="0" t="n">
        <v>200000</v>
      </c>
      <c r="I1245" s="0" t="s">
        <v>787</v>
      </c>
      <c r="J1245" s="0" t="s">
        <v>3128</v>
      </c>
      <c r="K1245" s="0" t="s">
        <v>3129</v>
      </c>
      <c r="L1245" s="0" t="s">
        <v>866</v>
      </c>
      <c r="M1245" s="0" t="n">
        <v>135698.541959564</v>
      </c>
      <c r="N1245" s="0" t="n">
        <v>12.3104980744043</v>
      </c>
      <c r="O1245" s="0" t="n">
        <v>1</v>
      </c>
      <c r="P1245" s="0" t="n">
        <v>10</v>
      </c>
      <c r="Q1245" s="0" t="n">
        <v>10</v>
      </c>
      <c r="R1245" s="0" t="n">
        <v>20</v>
      </c>
      <c r="S1245" s="0" t="n">
        <v>100</v>
      </c>
      <c r="T1245" s="0" t="n">
        <v>66</v>
      </c>
      <c r="U1245" s="0" t="n">
        <v>92</v>
      </c>
      <c r="V1245" s="0" t="n">
        <v>20</v>
      </c>
      <c r="W1245" s="0" t="n">
        <v>10</v>
      </c>
      <c r="X1245" s="0" t="n">
        <v>0.8</v>
      </c>
      <c r="Y1245" s="0" t="n">
        <v>1</v>
      </c>
      <c r="Z1245" s="0" t="s">
        <v>114</v>
      </c>
      <c r="AA1245" s="0" t="n">
        <v>100</v>
      </c>
      <c r="AB1245" s="0" t="n">
        <v>0.01</v>
      </c>
      <c r="AC1245" s="0" t="n">
        <f aca="false">V1245/O1245</f>
        <v>20</v>
      </c>
    </row>
    <row r="1246" customFormat="false" ht="12.8" hidden="false" customHeight="false" outlineLevel="0" collapsed="false">
      <c r="A1246" s="0" t="s">
        <v>2908</v>
      </c>
      <c r="B1246" s="0" t="s">
        <v>470</v>
      </c>
      <c r="C1246" s="0" t="n">
        <v>24.2570698261261</v>
      </c>
      <c r="D1246" s="0" t="n">
        <v>1121740.53925811</v>
      </c>
      <c r="E1246" s="0" t="n">
        <v>32127.0571810604</v>
      </c>
      <c r="F1246" s="0" t="n">
        <v>9613.48207705766</v>
      </c>
      <c r="G1246" s="0" t="n">
        <v>700000</v>
      </c>
      <c r="H1246" s="0" t="n">
        <v>380000</v>
      </c>
      <c r="I1246" s="0" t="s">
        <v>3130</v>
      </c>
      <c r="J1246" s="0" t="s">
        <v>3131</v>
      </c>
      <c r="K1246" s="0" t="s">
        <v>3132</v>
      </c>
      <c r="L1246" s="0" t="s">
        <v>3133</v>
      </c>
      <c r="M1246" s="0" t="n">
        <v>252603.876081808</v>
      </c>
      <c r="N1246" s="0" t="n">
        <v>29.0637694604496</v>
      </c>
      <c r="O1246" s="0" t="n">
        <v>5</v>
      </c>
      <c r="P1246" s="0" t="n">
        <v>7</v>
      </c>
      <c r="Q1246" s="0" t="n">
        <v>1.4</v>
      </c>
      <c r="R1246" s="0" t="n">
        <v>5.42857142857143</v>
      </c>
      <c r="S1246" s="0" t="n">
        <v>27.1428571428571</v>
      </c>
      <c r="T1246" s="0" t="n">
        <v>86</v>
      </c>
      <c r="U1246" s="0" t="n">
        <v>93</v>
      </c>
      <c r="V1246" s="0" t="n">
        <v>20</v>
      </c>
      <c r="W1246" s="0" t="n">
        <v>5</v>
      </c>
      <c r="X1246" s="0" t="n">
        <v>0.65</v>
      </c>
      <c r="Y1246" s="0" t="n">
        <v>100</v>
      </c>
      <c r="Z1246" s="0" t="s">
        <v>114</v>
      </c>
      <c r="AA1246" s="0" t="n">
        <v>100</v>
      </c>
      <c r="AB1246" s="0" t="n">
        <v>0.1</v>
      </c>
      <c r="AC1246" s="0" t="n">
        <f aca="false">V1246/O1246</f>
        <v>4</v>
      </c>
    </row>
    <row r="1247" customFormat="false" ht="12.8" hidden="false" customHeight="false" outlineLevel="0" collapsed="false">
      <c r="A1247" s="0" t="s">
        <v>2908</v>
      </c>
      <c r="B1247" s="0" t="s">
        <v>474</v>
      </c>
      <c r="C1247" s="0" t="n">
        <v>17.7901575565338</v>
      </c>
      <c r="D1247" s="0" t="n">
        <v>1425259.73739494</v>
      </c>
      <c r="E1247" s="0" t="n">
        <v>36269.8741664304</v>
      </c>
      <c r="F1247" s="0" t="n">
        <v>8989.8632285183</v>
      </c>
      <c r="G1247" s="0" t="n">
        <v>800000</v>
      </c>
      <c r="H1247" s="0" t="n">
        <v>580000</v>
      </c>
      <c r="I1247" s="0" t="s">
        <v>3134</v>
      </c>
      <c r="J1247" s="0" t="s">
        <v>3135</v>
      </c>
      <c r="K1247" s="0" t="s">
        <v>3136</v>
      </c>
      <c r="L1247" s="0" t="s">
        <v>2637</v>
      </c>
      <c r="M1247" s="0" t="n">
        <v>340337.208193902</v>
      </c>
      <c r="N1247" s="0" t="n">
        <v>31.3697244765054</v>
      </c>
      <c r="O1247" s="0" t="n">
        <v>2</v>
      </c>
      <c r="P1247" s="0" t="n">
        <v>8</v>
      </c>
      <c r="Q1247" s="0" t="n">
        <v>4</v>
      </c>
      <c r="R1247" s="0" t="n">
        <v>7.25</v>
      </c>
      <c r="S1247" s="0" t="n">
        <v>72.5</v>
      </c>
      <c r="T1247" s="0" t="n">
        <v>92</v>
      </c>
      <c r="U1247" s="0" t="n">
        <v>94</v>
      </c>
      <c r="V1247" s="0" t="n">
        <v>10</v>
      </c>
      <c r="W1247" s="0" t="n">
        <v>10</v>
      </c>
      <c r="X1247" s="0" t="n">
        <v>0.65</v>
      </c>
      <c r="Y1247" s="0" t="n">
        <v>100</v>
      </c>
      <c r="Z1247" s="0" t="s">
        <v>114</v>
      </c>
      <c r="AA1247" s="0" t="n">
        <v>100</v>
      </c>
      <c r="AB1247" s="0" t="n">
        <v>0.1</v>
      </c>
      <c r="AC1247" s="0" t="n">
        <f aca="false">V1247/O1247</f>
        <v>5</v>
      </c>
    </row>
    <row r="1248" customFormat="false" ht="12.8" hidden="false" customHeight="false" outlineLevel="0" collapsed="false">
      <c r="A1248" s="0" t="s">
        <v>2908</v>
      </c>
      <c r="B1248" s="0" t="s">
        <v>479</v>
      </c>
      <c r="C1248" s="0" t="n">
        <v>99.1963346004486</v>
      </c>
      <c r="D1248" s="0" t="n">
        <v>744065.558019283</v>
      </c>
      <c r="E1248" s="0" t="n">
        <v>91922.1146962975</v>
      </c>
      <c r="F1248" s="0" t="n">
        <v>52143.4433229862</v>
      </c>
      <c r="G1248" s="0" t="n">
        <v>500000</v>
      </c>
      <c r="H1248" s="0" t="n">
        <v>100000</v>
      </c>
      <c r="I1248" s="0" t="s">
        <v>787</v>
      </c>
      <c r="J1248" s="0" t="s">
        <v>3137</v>
      </c>
      <c r="K1248" s="0" t="s">
        <v>3138</v>
      </c>
      <c r="L1248" s="0" t="s">
        <v>767</v>
      </c>
      <c r="M1248" s="0" t="n">
        <v>138861.982897382</v>
      </c>
      <c r="N1248" s="0" t="n">
        <v>22.9446732645974</v>
      </c>
      <c r="O1248" s="0" t="n">
        <v>1</v>
      </c>
      <c r="P1248" s="0" t="n">
        <v>5</v>
      </c>
      <c r="Q1248" s="0" t="n">
        <v>5</v>
      </c>
      <c r="R1248" s="0" t="n">
        <v>20</v>
      </c>
      <c r="S1248" s="0" t="n">
        <v>100</v>
      </c>
      <c r="T1248" s="0" t="n">
        <v>205</v>
      </c>
      <c r="U1248" s="0" t="n">
        <v>95</v>
      </c>
      <c r="V1248" s="0" t="n">
        <v>20</v>
      </c>
      <c r="W1248" s="0" t="n">
        <v>5</v>
      </c>
      <c r="X1248" s="0" t="n">
        <v>0.8</v>
      </c>
      <c r="Y1248" s="0" t="n">
        <v>100</v>
      </c>
      <c r="Z1248" s="0" t="s">
        <v>114</v>
      </c>
      <c r="AA1248" s="0" t="n">
        <v>100</v>
      </c>
      <c r="AB1248" s="0" t="n">
        <v>0.01</v>
      </c>
      <c r="AC1248" s="0" t="n">
        <f aca="false">V1248/O1248</f>
        <v>20</v>
      </c>
    </row>
    <row r="1249" customFormat="false" ht="12.8" hidden="false" customHeight="false" outlineLevel="0" collapsed="false">
      <c r="A1249" s="0" t="s">
        <v>2908</v>
      </c>
      <c r="B1249" s="0" t="s">
        <v>483</v>
      </c>
      <c r="C1249" s="0" t="n">
        <v>28.1530241966247</v>
      </c>
      <c r="D1249" s="0" t="n">
        <v>1084865.22321465</v>
      </c>
      <c r="E1249" s="0" t="n">
        <v>71422.9062909515</v>
      </c>
      <c r="F1249" s="0" t="n">
        <v>23442.3169236988</v>
      </c>
      <c r="G1249" s="0" t="n">
        <v>900000</v>
      </c>
      <c r="H1249" s="0" t="n">
        <v>90000</v>
      </c>
      <c r="I1249" s="0" t="s">
        <v>646</v>
      </c>
      <c r="J1249" s="0" t="s">
        <v>2812</v>
      </c>
      <c r="K1249" s="0" t="s">
        <v>2813</v>
      </c>
      <c r="L1249" s="0" t="s">
        <v>2702</v>
      </c>
      <c r="M1249" s="0" t="n">
        <v>87925.1797306024</v>
      </c>
      <c r="N1249" s="0" t="n">
        <v>8.81950527569608</v>
      </c>
      <c r="O1249" s="0" t="n">
        <v>1</v>
      </c>
      <c r="P1249" s="0" t="n">
        <v>9</v>
      </c>
      <c r="Q1249" s="0" t="n">
        <v>9</v>
      </c>
      <c r="R1249" s="0" t="n">
        <v>10</v>
      </c>
      <c r="S1249" s="0" t="n">
        <v>100</v>
      </c>
      <c r="T1249" s="0" t="n">
        <v>177</v>
      </c>
      <c r="U1249" s="0" t="n">
        <v>96</v>
      </c>
      <c r="V1249" s="0" t="n">
        <v>10</v>
      </c>
      <c r="W1249" s="0" t="n">
        <v>10</v>
      </c>
      <c r="X1249" s="0" t="n">
        <v>0.8</v>
      </c>
      <c r="Y1249" s="0" t="n">
        <v>100</v>
      </c>
      <c r="Z1249" s="0" t="s">
        <v>114</v>
      </c>
      <c r="AA1249" s="0" t="n">
        <v>100</v>
      </c>
      <c r="AB1249" s="0" t="n">
        <v>0.01</v>
      </c>
      <c r="AC1249" s="0" t="n">
        <f aca="false">V1249/O1249</f>
        <v>10</v>
      </c>
    </row>
    <row r="1250" customFormat="false" ht="12.8" hidden="false" customHeight="false" outlineLevel="0" collapsed="false">
      <c r="A1250" s="0" t="s">
        <v>2908</v>
      </c>
      <c r="B1250" s="0" t="s">
        <v>488</v>
      </c>
      <c r="C1250" s="0" t="n">
        <v>31.7962729930877</v>
      </c>
      <c r="D1250" s="0" t="n">
        <v>96557.3152662384</v>
      </c>
      <c r="E1250" s="0" t="n">
        <v>18068.9916447894</v>
      </c>
      <c r="F1250" s="0" t="n">
        <v>6488.32362144899</v>
      </c>
      <c r="G1250" s="0" t="n">
        <v>60000</v>
      </c>
      <c r="H1250" s="0" t="n">
        <v>12000</v>
      </c>
      <c r="I1250" s="0" t="s">
        <v>787</v>
      </c>
      <c r="J1250" s="0" t="s">
        <v>2814</v>
      </c>
      <c r="K1250" s="0" t="s">
        <v>2815</v>
      </c>
      <c r="L1250" s="0" t="s">
        <v>790</v>
      </c>
      <c r="M1250" s="0" t="n">
        <v>3135.30798484032</v>
      </c>
      <c r="N1250" s="0" t="n">
        <v>3.35607002683683</v>
      </c>
      <c r="O1250" s="0" t="n">
        <v>1</v>
      </c>
      <c r="P1250" s="0" t="n">
        <v>6</v>
      </c>
      <c r="Q1250" s="0" t="n">
        <v>6</v>
      </c>
      <c r="R1250" s="0" t="n">
        <v>20</v>
      </c>
      <c r="S1250" s="0" t="n">
        <v>100</v>
      </c>
      <c r="T1250" s="0" t="n">
        <v>41</v>
      </c>
      <c r="U1250" s="0" t="n">
        <v>97</v>
      </c>
      <c r="V1250" s="0" t="n">
        <v>20</v>
      </c>
      <c r="W1250" s="0" t="n">
        <v>5</v>
      </c>
      <c r="X1250" s="0" t="n">
        <v>0.8</v>
      </c>
      <c r="Y1250" s="0" t="n">
        <v>1</v>
      </c>
      <c r="Z1250" s="0" t="s">
        <v>35</v>
      </c>
      <c r="AA1250" s="0" t="n">
        <v>10</v>
      </c>
      <c r="AB1250" s="0" t="n">
        <v>0.01</v>
      </c>
      <c r="AC1250" s="0" t="n">
        <f aca="false">V1250/O1250</f>
        <v>20</v>
      </c>
    </row>
    <row r="1251" customFormat="false" ht="12.8" hidden="false" customHeight="false" outlineLevel="0" collapsed="false">
      <c r="A1251" s="0" t="s">
        <v>2908</v>
      </c>
      <c r="B1251" s="0" t="s">
        <v>493</v>
      </c>
      <c r="C1251" s="0" t="n">
        <v>52.6062343120574</v>
      </c>
      <c r="D1251" s="0" t="n">
        <v>155632.750059996</v>
      </c>
      <c r="E1251" s="0" t="n">
        <v>21114.0654814424</v>
      </c>
      <c r="F1251" s="0" t="n">
        <v>6318.68457855418</v>
      </c>
      <c r="G1251" s="0" t="n">
        <v>120000</v>
      </c>
      <c r="H1251" s="0" t="n">
        <v>8200</v>
      </c>
      <c r="I1251" s="0" t="s">
        <v>3139</v>
      </c>
      <c r="J1251" s="0" t="s">
        <v>3140</v>
      </c>
      <c r="K1251" s="0" t="s">
        <v>3141</v>
      </c>
      <c r="L1251" s="0" t="s">
        <v>3142</v>
      </c>
      <c r="M1251" s="0" t="n">
        <v>21686.5156077128</v>
      </c>
      <c r="N1251" s="0" t="n">
        <v>16.1904630588464</v>
      </c>
      <c r="O1251" s="0" t="n">
        <v>3</v>
      </c>
      <c r="P1251" s="0" t="n">
        <v>12</v>
      </c>
      <c r="Q1251" s="0" t="n">
        <v>4</v>
      </c>
      <c r="R1251" s="0" t="n">
        <v>6.83333333333333</v>
      </c>
      <c r="S1251" s="0" t="n">
        <v>68.3333333333333</v>
      </c>
      <c r="T1251" s="0" t="n">
        <v>63</v>
      </c>
      <c r="U1251" s="0" t="n">
        <v>98</v>
      </c>
      <c r="V1251" s="0" t="n">
        <v>10</v>
      </c>
      <c r="W1251" s="0" t="n">
        <v>10</v>
      </c>
      <c r="X1251" s="0" t="n">
        <v>0.8</v>
      </c>
      <c r="Y1251" s="0" t="n">
        <v>1</v>
      </c>
      <c r="Z1251" s="0" t="s">
        <v>35</v>
      </c>
      <c r="AA1251" s="0" t="n">
        <v>10</v>
      </c>
      <c r="AB1251" s="0" t="n">
        <v>0.01</v>
      </c>
      <c r="AC1251" s="0" t="n">
        <f aca="false">V1251/O1251</f>
        <v>3.33333333333333</v>
      </c>
    </row>
    <row r="1252" customFormat="false" ht="12.8" hidden="false" customHeight="false" outlineLevel="0" collapsed="false">
      <c r="A1252" s="0" t="s">
        <v>2908</v>
      </c>
      <c r="B1252" s="0" t="s">
        <v>498</v>
      </c>
      <c r="C1252" s="0" t="n">
        <v>11.2252206802368</v>
      </c>
      <c r="D1252" s="0" t="n">
        <v>82257.768733183</v>
      </c>
      <c r="E1252" s="0" t="n">
        <v>11095.4865841673</v>
      </c>
      <c r="F1252" s="0" t="n">
        <v>5162.28214901564</v>
      </c>
      <c r="G1252" s="0" t="n">
        <v>60000</v>
      </c>
      <c r="H1252" s="0" t="n">
        <v>6000</v>
      </c>
      <c r="I1252" s="0" t="s">
        <v>646</v>
      </c>
      <c r="J1252" s="0" t="s">
        <v>2819</v>
      </c>
      <c r="K1252" s="0" t="s">
        <v>2820</v>
      </c>
      <c r="L1252" s="0" t="s">
        <v>790</v>
      </c>
      <c r="M1252" s="0" t="n">
        <v>2418.42969737933</v>
      </c>
      <c r="N1252" s="0" t="n">
        <v>3.02912038925422</v>
      </c>
      <c r="O1252" s="0" t="n">
        <v>1</v>
      </c>
      <c r="P1252" s="0" t="n">
        <v>6</v>
      </c>
      <c r="Q1252" s="0" t="n">
        <v>6</v>
      </c>
      <c r="R1252" s="0" t="n">
        <v>10</v>
      </c>
      <c r="S1252" s="0" t="n">
        <v>100</v>
      </c>
      <c r="T1252" s="0" t="n">
        <v>34</v>
      </c>
      <c r="U1252" s="0" t="n">
        <v>99</v>
      </c>
      <c r="V1252" s="0" t="n">
        <v>10</v>
      </c>
      <c r="W1252" s="0" t="n">
        <v>5</v>
      </c>
      <c r="X1252" s="0" t="n">
        <v>0.8</v>
      </c>
      <c r="Y1252" s="0" t="n">
        <v>100</v>
      </c>
      <c r="Z1252" s="0" t="s">
        <v>35</v>
      </c>
      <c r="AA1252" s="0" t="n">
        <v>10</v>
      </c>
      <c r="AB1252" s="0" t="n">
        <v>0.01</v>
      </c>
      <c r="AC1252" s="0" t="n">
        <f aca="false">V1252/O1252</f>
        <v>10</v>
      </c>
    </row>
    <row r="1253" customFormat="false" ht="12.8" hidden="false" customHeight="false" outlineLevel="0" collapsed="false">
      <c r="A1253" s="0" t="s">
        <v>2908</v>
      </c>
      <c r="B1253" s="0" t="s">
        <v>502</v>
      </c>
      <c r="C1253" s="0" t="n">
        <v>211.623376131057</v>
      </c>
      <c r="D1253" s="0" t="n">
        <v>179912.725548316</v>
      </c>
      <c r="E1253" s="0" t="n">
        <v>28310.4800869289</v>
      </c>
      <c r="F1253" s="0" t="n">
        <v>7602.24546138746</v>
      </c>
      <c r="G1253" s="0" t="n">
        <v>120000</v>
      </c>
      <c r="H1253" s="0" t="n">
        <v>24000</v>
      </c>
      <c r="I1253" s="0" t="s">
        <v>787</v>
      </c>
      <c r="J1253" s="0" t="s">
        <v>2821</v>
      </c>
      <c r="K1253" s="0" t="s">
        <v>2822</v>
      </c>
      <c r="L1253" s="0" t="s">
        <v>2818</v>
      </c>
      <c r="M1253" s="0" t="n">
        <v>9190.16914520671</v>
      </c>
      <c r="N1253" s="0" t="n">
        <v>5.38310188110522</v>
      </c>
      <c r="O1253" s="0" t="n">
        <v>1</v>
      </c>
      <c r="P1253" s="0" t="n">
        <v>12</v>
      </c>
      <c r="Q1253" s="0" t="n">
        <v>12</v>
      </c>
      <c r="R1253" s="0" t="n">
        <v>20</v>
      </c>
      <c r="S1253" s="0" t="n">
        <v>100</v>
      </c>
      <c r="T1253" s="0" t="n">
        <v>47</v>
      </c>
      <c r="U1253" s="0" t="n">
        <v>100</v>
      </c>
      <c r="V1253" s="0" t="n">
        <v>20</v>
      </c>
      <c r="W1253" s="0" t="n">
        <v>10</v>
      </c>
      <c r="X1253" s="0" t="n">
        <v>0.8</v>
      </c>
      <c r="Y1253" s="0" t="n">
        <v>100</v>
      </c>
      <c r="Z1253" s="0" t="s">
        <v>35</v>
      </c>
      <c r="AA1253" s="0" t="n">
        <v>10</v>
      </c>
      <c r="AB1253" s="0" t="n">
        <v>0.01</v>
      </c>
      <c r="AC1253" s="0" t="n">
        <f aca="false">V1253/O1253</f>
        <v>20</v>
      </c>
    </row>
    <row r="1254" customFormat="false" ht="12.8" hidden="false" customHeight="false" outlineLevel="0" collapsed="false">
      <c r="A1254" s="0" t="s">
        <v>2908</v>
      </c>
      <c r="B1254" s="0" t="s">
        <v>507</v>
      </c>
      <c r="C1254" s="0" t="n">
        <v>29.12011885643</v>
      </c>
      <c r="D1254" s="0" t="n">
        <v>75112.3218539418</v>
      </c>
      <c r="E1254" s="0" t="n">
        <v>8433.46188348749</v>
      </c>
      <c r="F1254" s="0" t="n">
        <v>6678.8599704544</v>
      </c>
      <c r="G1254" s="0" t="n">
        <v>50000</v>
      </c>
      <c r="H1254" s="0" t="n">
        <v>10000</v>
      </c>
      <c r="I1254" s="0" t="s">
        <v>787</v>
      </c>
      <c r="J1254" s="0" t="s">
        <v>2823</v>
      </c>
      <c r="K1254" s="0" t="s">
        <v>2824</v>
      </c>
      <c r="L1254" s="0" t="s">
        <v>767</v>
      </c>
      <c r="M1254" s="0" t="n">
        <v>6354.11786358153</v>
      </c>
      <c r="N1254" s="0" t="n">
        <v>9.24125049059215</v>
      </c>
      <c r="O1254" s="0" t="n">
        <v>1</v>
      </c>
      <c r="P1254" s="0" t="n">
        <v>5</v>
      </c>
      <c r="Q1254" s="0" t="n">
        <v>5</v>
      </c>
      <c r="R1254" s="0" t="n">
        <v>20</v>
      </c>
      <c r="S1254" s="0" t="n">
        <v>100</v>
      </c>
      <c r="T1254" s="0" t="n">
        <v>34</v>
      </c>
      <c r="U1254" s="0" t="n">
        <v>101</v>
      </c>
      <c r="V1254" s="0" t="n">
        <v>20</v>
      </c>
      <c r="W1254" s="0" t="n">
        <v>5</v>
      </c>
      <c r="X1254" s="0" t="n">
        <v>0.65</v>
      </c>
      <c r="Y1254" s="0" t="n">
        <v>1</v>
      </c>
      <c r="Z1254" s="0" t="s">
        <v>114</v>
      </c>
      <c r="AA1254" s="0" t="n">
        <v>10</v>
      </c>
      <c r="AB1254" s="0" t="n">
        <v>0.01</v>
      </c>
      <c r="AC1254" s="0" t="n">
        <f aca="false">V1254/O1254</f>
        <v>20</v>
      </c>
    </row>
    <row r="1255" customFormat="false" ht="12.8" hidden="false" customHeight="false" outlineLevel="0" collapsed="false">
      <c r="A1255" s="0" t="s">
        <v>2908</v>
      </c>
      <c r="B1255" s="0" t="s">
        <v>511</v>
      </c>
      <c r="C1255" s="0" t="n">
        <v>14.243026971817</v>
      </c>
      <c r="D1255" s="0" t="n">
        <v>103918.108454172</v>
      </c>
      <c r="E1255" s="0" t="n">
        <v>14528.9722561798</v>
      </c>
      <c r="F1255" s="0" t="n">
        <v>4189.1361979922</v>
      </c>
      <c r="G1255" s="0" t="n">
        <v>80000</v>
      </c>
      <c r="H1255" s="0" t="n">
        <v>5200</v>
      </c>
      <c r="I1255" s="0" t="s">
        <v>3143</v>
      </c>
      <c r="J1255" s="0" t="s">
        <v>3144</v>
      </c>
      <c r="K1255" s="0" t="s">
        <v>3145</v>
      </c>
      <c r="L1255" s="0" t="s">
        <v>2637</v>
      </c>
      <c r="M1255" s="0" t="n">
        <v>-2012.97876660963</v>
      </c>
      <c r="N1255" s="0" t="n">
        <v>-1.90027197815329</v>
      </c>
      <c r="O1255" s="0" t="n">
        <v>2</v>
      </c>
      <c r="P1255" s="0" t="n">
        <v>8</v>
      </c>
      <c r="Q1255" s="0" t="n">
        <v>4</v>
      </c>
      <c r="R1255" s="0" t="n">
        <v>6.5</v>
      </c>
      <c r="S1255" s="0" t="n">
        <v>65</v>
      </c>
      <c r="T1255" s="0" t="n">
        <v>80</v>
      </c>
      <c r="U1255" s="0" t="n">
        <v>102</v>
      </c>
      <c r="V1255" s="0" t="n">
        <v>10</v>
      </c>
      <c r="W1255" s="0" t="n">
        <v>10</v>
      </c>
      <c r="X1255" s="0" t="n">
        <v>0.65</v>
      </c>
      <c r="Y1255" s="0" t="n">
        <v>1</v>
      </c>
      <c r="Z1255" s="0" t="s">
        <v>114</v>
      </c>
      <c r="AA1255" s="0" t="n">
        <v>10</v>
      </c>
      <c r="AB1255" s="0" t="n">
        <v>0.01</v>
      </c>
      <c r="AC1255" s="0" t="n">
        <f aca="false">V1255/O1255</f>
        <v>5</v>
      </c>
    </row>
    <row r="1256" customFormat="false" ht="12.8" hidden="false" customHeight="false" outlineLevel="0" collapsed="false">
      <c r="A1256" s="0" t="s">
        <v>2908</v>
      </c>
      <c r="B1256" s="0" t="s">
        <v>516</v>
      </c>
      <c r="C1256" s="0" t="n">
        <v>7.32581806182861</v>
      </c>
      <c r="D1256" s="0" t="n">
        <v>67847.0344595148</v>
      </c>
      <c r="E1256" s="0" t="n">
        <v>10265.6587815704</v>
      </c>
      <c r="F1256" s="0" t="n">
        <v>4481.3756779444</v>
      </c>
      <c r="G1256" s="0" t="n">
        <v>50000</v>
      </c>
      <c r="H1256" s="0" t="n">
        <v>3100</v>
      </c>
      <c r="I1256" s="0" t="s">
        <v>3146</v>
      </c>
      <c r="J1256" s="0" t="s">
        <v>3147</v>
      </c>
      <c r="K1256" s="0" t="s">
        <v>3148</v>
      </c>
      <c r="L1256" s="0" t="s">
        <v>205</v>
      </c>
      <c r="M1256" s="0" t="n">
        <v>2547.11280222716</v>
      </c>
      <c r="N1256" s="0" t="n">
        <v>3.90063684240714</v>
      </c>
      <c r="O1256" s="0" t="n">
        <v>2</v>
      </c>
      <c r="P1256" s="0" t="n">
        <v>5</v>
      </c>
      <c r="Q1256" s="0" t="n">
        <v>2.5</v>
      </c>
      <c r="R1256" s="0" t="n">
        <v>6.2</v>
      </c>
      <c r="S1256" s="0" t="n">
        <v>62</v>
      </c>
      <c r="T1256" s="0" t="n">
        <v>37</v>
      </c>
      <c r="U1256" s="0" t="n">
        <v>103</v>
      </c>
      <c r="V1256" s="0" t="n">
        <v>10</v>
      </c>
      <c r="W1256" s="0" t="n">
        <v>5</v>
      </c>
      <c r="X1256" s="0" t="n">
        <v>0.65</v>
      </c>
      <c r="Y1256" s="0" t="n">
        <v>100</v>
      </c>
      <c r="Z1256" s="0" t="s">
        <v>114</v>
      </c>
      <c r="AA1256" s="0" t="n">
        <v>10</v>
      </c>
      <c r="AB1256" s="0" t="n">
        <v>0.01</v>
      </c>
      <c r="AC1256" s="0" t="n">
        <f aca="false">V1256/O1256</f>
        <v>5</v>
      </c>
    </row>
    <row r="1257" customFormat="false" ht="12.8" hidden="false" customHeight="false" outlineLevel="0" collapsed="false">
      <c r="A1257" s="0" t="s">
        <v>2908</v>
      </c>
      <c r="B1257" s="0" t="s">
        <v>521</v>
      </c>
      <c r="C1257" s="0" t="n">
        <v>73.9364376068115</v>
      </c>
      <c r="D1257" s="0" t="n">
        <v>132790.108731891</v>
      </c>
      <c r="E1257" s="0" t="n">
        <v>16111.2672738146</v>
      </c>
      <c r="F1257" s="0" t="n">
        <v>8678.84145807688</v>
      </c>
      <c r="G1257" s="0" t="n">
        <v>90000</v>
      </c>
      <c r="H1257" s="0" t="n">
        <v>18000</v>
      </c>
      <c r="I1257" s="0" t="s">
        <v>787</v>
      </c>
      <c r="J1257" s="0" t="s">
        <v>3149</v>
      </c>
      <c r="K1257" s="0" t="s">
        <v>3150</v>
      </c>
      <c r="L1257" s="0" t="s">
        <v>2702</v>
      </c>
      <c r="M1257" s="0" t="n">
        <v>5831.65039267716</v>
      </c>
      <c r="N1257" s="0" t="n">
        <v>4.59335318730466</v>
      </c>
      <c r="O1257" s="0" t="n">
        <v>1</v>
      </c>
      <c r="P1257" s="0" t="n">
        <v>9</v>
      </c>
      <c r="Q1257" s="0" t="n">
        <v>9</v>
      </c>
      <c r="R1257" s="0" t="n">
        <v>20</v>
      </c>
      <c r="S1257" s="0" t="n">
        <v>100</v>
      </c>
      <c r="T1257" s="0" t="n">
        <v>49</v>
      </c>
      <c r="U1257" s="0" t="n">
        <v>104</v>
      </c>
      <c r="V1257" s="0" t="n">
        <v>20</v>
      </c>
      <c r="W1257" s="0" t="n">
        <v>10</v>
      </c>
      <c r="X1257" s="0" t="n">
        <v>0.65</v>
      </c>
      <c r="Y1257" s="0" t="n">
        <v>100</v>
      </c>
      <c r="Z1257" s="0" t="s">
        <v>114</v>
      </c>
      <c r="AA1257" s="0" t="n">
        <v>10</v>
      </c>
      <c r="AB1257" s="0" t="n">
        <v>0.01</v>
      </c>
      <c r="AC1257" s="0" t="n">
        <f aca="false">V1257/O1257</f>
        <v>20</v>
      </c>
    </row>
    <row r="1258" customFormat="false" ht="12.8" hidden="false" customHeight="false" outlineLevel="0" collapsed="false">
      <c r="A1258" s="0" t="s">
        <v>2908</v>
      </c>
      <c r="B1258" s="0" t="s">
        <v>526</v>
      </c>
      <c r="C1258" s="0" t="n">
        <v>21.0268363952636</v>
      </c>
      <c r="D1258" s="0" t="n">
        <v>543797.959453557</v>
      </c>
      <c r="E1258" s="0" t="n">
        <v>44434.995740022</v>
      </c>
      <c r="F1258" s="0" t="n">
        <v>19362.963713535</v>
      </c>
      <c r="G1258" s="0" t="n">
        <v>400000</v>
      </c>
      <c r="H1258" s="0" t="n">
        <v>80000</v>
      </c>
      <c r="I1258" s="0" t="s">
        <v>787</v>
      </c>
      <c r="J1258" s="0" t="s">
        <v>980</v>
      </c>
      <c r="K1258" s="0" t="s">
        <v>2836</v>
      </c>
      <c r="L1258" s="0" t="s">
        <v>982</v>
      </c>
      <c r="M1258" s="0" t="n">
        <v>-27132.3814508689</v>
      </c>
      <c r="N1258" s="0" t="n">
        <v>-4.75231030950076</v>
      </c>
      <c r="O1258" s="0" t="n">
        <v>1</v>
      </c>
      <c r="P1258" s="0" t="n">
        <v>4</v>
      </c>
      <c r="Q1258" s="0" t="n">
        <v>4</v>
      </c>
      <c r="R1258" s="0" t="n">
        <v>20</v>
      </c>
      <c r="S1258" s="0" t="n">
        <v>100</v>
      </c>
      <c r="T1258" s="0" t="n">
        <v>132</v>
      </c>
      <c r="U1258" s="0" t="n">
        <v>105</v>
      </c>
      <c r="V1258" s="0" t="n">
        <v>20</v>
      </c>
      <c r="W1258" s="0" t="n">
        <v>5</v>
      </c>
      <c r="X1258" s="0" t="n">
        <v>0.65</v>
      </c>
      <c r="Y1258" s="0" t="n">
        <v>1</v>
      </c>
      <c r="Z1258" s="0" t="s">
        <v>35</v>
      </c>
      <c r="AA1258" s="0" t="n">
        <v>100</v>
      </c>
      <c r="AB1258" s="0" t="n">
        <v>0.01</v>
      </c>
      <c r="AC1258" s="0" t="n">
        <f aca="false">V1258/O1258</f>
        <v>20</v>
      </c>
    </row>
    <row r="1259" customFormat="false" ht="12.8" hidden="false" customHeight="false" outlineLevel="0" collapsed="false">
      <c r="A1259" s="0" t="s">
        <v>2908</v>
      </c>
      <c r="B1259" s="0" t="s">
        <v>530</v>
      </c>
      <c r="C1259" s="0" t="n">
        <v>11.4283497333526</v>
      </c>
      <c r="D1259" s="0" t="n">
        <v>921870.715338514</v>
      </c>
      <c r="E1259" s="0" t="n">
        <v>61337.7588539564</v>
      </c>
      <c r="F1259" s="0" t="n">
        <v>20532.9564845582</v>
      </c>
      <c r="G1259" s="0" t="n">
        <v>800000</v>
      </c>
      <c r="H1259" s="0" t="n">
        <v>40000</v>
      </c>
      <c r="I1259" s="0" t="s">
        <v>3151</v>
      </c>
      <c r="J1259" s="0" t="s">
        <v>3152</v>
      </c>
      <c r="K1259" s="0" t="s">
        <v>3153</v>
      </c>
      <c r="L1259" s="0" t="s">
        <v>515</v>
      </c>
      <c r="M1259" s="0" t="n">
        <v>-45154.8671247134</v>
      </c>
      <c r="N1259" s="0" t="n">
        <v>-4.6694594169571</v>
      </c>
      <c r="O1259" s="0" t="n">
        <v>2</v>
      </c>
      <c r="P1259" s="0" t="n">
        <v>8</v>
      </c>
      <c r="Q1259" s="0" t="n">
        <v>4</v>
      </c>
      <c r="R1259" s="0" t="n">
        <v>5</v>
      </c>
      <c r="S1259" s="0" t="n">
        <v>50</v>
      </c>
      <c r="T1259" s="0" t="n">
        <v>171</v>
      </c>
      <c r="U1259" s="0" t="n">
        <v>106</v>
      </c>
      <c r="V1259" s="0" t="n">
        <v>10</v>
      </c>
      <c r="W1259" s="0" t="n">
        <v>10</v>
      </c>
      <c r="X1259" s="0" t="n">
        <v>0.65</v>
      </c>
      <c r="Y1259" s="0" t="n">
        <v>1</v>
      </c>
      <c r="Z1259" s="0" t="s">
        <v>35</v>
      </c>
      <c r="AA1259" s="0" t="n">
        <v>100</v>
      </c>
      <c r="AB1259" s="0" t="n">
        <v>0.01</v>
      </c>
      <c r="AC1259" s="0" t="n">
        <f aca="false">V1259/O1259</f>
        <v>5</v>
      </c>
    </row>
    <row r="1260" customFormat="false" ht="12.8" hidden="false" customHeight="false" outlineLevel="0" collapsed="false">
      <c r="A1260" s="0" t="s">
        <v>2908</v>
      </c>
      <c r="B1260" s="0" t="s">
        <v>535</v>
      </c>
      <c r="C1260" s="0" t="n">
        <v>5.84706091880798</v>
      </c>
      <c r="D1260" s="0" t="n">
        <v>494832.074767843</v>
      </c>
      <c r="E1260" s="0" t="n">
        <v>41143.4136162447</v>
      </c>
      <c r="F1260" s="0" t="n">
        <v>13688.6611515987</v>
      </c>
      <c r="G1260" s="0" t="n">
        <v>400000</v>
      </c>
      <c r="H1260" s="0" t="n">
        <v>40000</v>
      </c>
      <c r="I1260" s="0" t="s">
        <v>646</v>
      </c>
      <c r="J1260" s="0" t="s">
        <v>987</v>
      </c>
      <c r="K1260" s="0" t="s">
        <v>988</v>
      </c>
      <c r="L1260" s="0" t="s">
        <v>982</v>
      </c>
      <c r="M1260" s="0" t="n">
        <v>12621.5430590546</v>
      </c>
      <c r="N1260" s="0" t="n">
        <v>2.61743413490539</v>
      </c>
      <c r="O1260" s="0" t="n">
        <v>1</v>
      </c>
      <c r="P1260" s="0" t="n">
        <v>4</v>
      </c>
      <c r="Q1260" s="0" t="n">
        <v>4</v>
      </c>
      <c r="R1260" s="0" t="n">
        <v>10</v>
      </c>
      <c r="S1260" s="0" t="n">
        <v>100</v>
      </c>
      <c r="T1260" s="0" t="n">
        <v>92</v>
      </c>
      <c r="U1260" s="0" t="n">
        <v>107</v>
      </c>
      <c r="V1260" s="0" t="n">
        <v>10</v>
      </c>
      <c r="W1260" s="0" t="n">
        <v>5</v>
      </c>
      <c r="X1260" s="0" t="n">
        <v>0.65</v>
      </c>
      <c r="Y1260" s="0" t="n">
        <v>100</v>
      </c>
      <c r="Z1260" s="0" t="s">
        <v>35</v>
      </c>
      <c r="AA1260" s="0" t="n">
        <v>100</v>
      </c>
      <c r="AB1260" s="0" t="n">
        <v>0.01</v>
      </c>
      <c r="AC1260" s="0" t="n">
        <f aca="false">V1260/O1260</f>
        <v>10</v>
      </c>
    </row>
    <row r="1261" customFormat="false" ht="12.8" hidden="false" customHeight="false" outlineLevel="0" collapsed="false">
      <c r="A1261" s="0" t="s">
        <v>2908</v>
      </c>
      <c r="B1261" s="0" t="s">
        <v>540</v>
      </c>
      <c r="C1261" s="0" t="n">
        <v>53.2471759319305</v>
      </c>
      <c r="D1261" s="0" t="n">
        <v>1066321.89118305</v>
      </c>
      <c r="E1261" s="0" t="n">
        <v>73098.5692481178</v>
      </c>
      <c r="F1261" s="0" t="n">
        <v>33223.3219349391</v>
      </c>
      <c r="G1261" s="0" t="n">
        <v>800000</v>
      </c>
      <c r="H1261" s="0" t="n">
        <v>160000</v>
      </c>
      <c r="I1261" s="0" t="s">
        <v>787</v>
      </c>
      <c r="J1261" s="0" t="s">
        <v>2840</v>
      </c>
      <c r="K1261" s="0" t="s">
        <v>2841</v>
      </c>
      <c r="L1261" s="0" t="s">
        <v>649</v>
      </c>
      <c r="M1261" s="0" t="n">
        <v>-43694.3016265898</v>
      </c>
      <c r="N1261" s="0" t="n">
        <v>-3.93636614579395</v>
      </c>
      <c r="O1261" s="0" t="n">
        <v>1</v>
      </c>
      <c r="P1261" s="0" t="n">
        <v>8</v>
      </c>
      <c r="Q1261" s="0" t="n">
        <v>8</v>
      </c>
      <c r="R1261" s="0" t="n">
        <v>20</v>
      </c>
      <c r="S1261" s="0" t="n">
        <v>100</v>
      </c>
      <c r="T1261" s="0" t="n">
        <v>107</v>
      </c>
      <c r="U1261" s="0" t="n">
        <v>108</v>
      </c>
      <c r="V1261" s="0" t="n">
        <v>20</v>
      </c>
      <c r="W1261" s="0" t="n">
        <v>10</v>
      </c>
      <c r="X1261" s="0" t="n">
        <v>0.65</v>
      </c>
      <c r="Y1261" s="0" t="n">
        <v>100</v>
      </c>
      <c r="Z1261" s="0" t="s">
        <v>35</v>
      </c>
      <c r="AA1261" s="0" t="n">
        <v>100</v>
      </c>
      <c r="AB1261" s="0" t="n">
        <v>0.01</v>
      </c>
      <c r="AC1261" s="0" t="n">
        <f aca="false">V1261/O1261</f>
        <v>20</v>
      </c>
    </row>
    <row r="1262" customFormat="false" ht="12.8" hidden="false" customHeight="false" outlineLevel="0" collapsed="false">
      <c r="A1262" s="0" t="s">
        <v>2908</v>
      </c>
      <c r="B1262" s="0" t="s">
        <v>545</v>
      </c>
      <c r="C1262" s="0" t="n">
        <v>31.6461086273193</v>
      </c>
      <c r="D1262" s="0" t="n">
        <v>652987.092820103</v>
      </c>
      <c r="E1262" s="0" t="n">
        <v>35483.8543484701</v>
      </c>
      <c r="F1262" s="0" t="n">
        <v>17503.2384716329</v>
      </c>
      <c r="G1262" s="0" t="n">
        <v>500000</v>
      </c>
      <c r="H1262" s="0" t="n">
        <v>100000</v>
      </c>
      <c r="I1262" s="0" t="s">
        <v>787</v>
      </c>
      <c r="J1262" s="0" t="s">
        <v>2842</v>
      </c>
      <c r="K1262" s="0" t="s">
        <v>2843</v>
      </c>
      <c r="L1262" s="0" t="s">
        <v>767</v>
      </c>
      <c r="M1262" s="0" t="n">
        <v>74171.5377459415</v>
      </c>
      <c r="N1262" s="0" t="n">
        <v>12.8143649726963</v>
      </c>
      <c r="O1262" s="0" t="n">
        <v>1</v>
      </c>
      <c r="P1262" s="0" t="n">
        <v>5</v>
      </c>
      <c r="Q1262" s="0" t="n">
        <v>5</v>
      </c>
      <c r="R1262" s="0" t="n">
        <v>20</v>
      </c>
      <c r="S1262" s="0" t="n">
        <v>100</v>
      </c>
      <c r="T1262" s="0" t="n">
        <v>86</v>
      </c>
      <c r="U1262" s="0" t="n">
        <v>109</v>
      </c>
      <c r="V1262" s="0" t="n">
        <v>20</v>
      </c>
      <c r="W1262" s="0" t="n">
        <v>5</v>
      </c>
      <c r="X1262" s="0" t="n">
        <v>0.8</v>
      </c>
      <c r="Y1262" s="0" t="n">
        <v>1</v>
      </c>
      <c r="Z1262" s="0" t="s">
        <v>114</v>
      </c>
      <c r="AA1262" s="0" t="n">
        <v>100</v>
      </c>
      <c r="AB1262" s="0" t="n">
        <v>0.01</v>
      </c>
      <c r="AC1262" s="0" t="n">
        <f aca="false">V1262/O1262</f>
        <v>20</v>
      </c>
    </row>
    <row r="1263" customFormat="false" ht="12.8" hidden="false" customHeight="false" outlineLevel="0" collapsed="false">
      <c r="A1263" s="0" t="s">
        <v>2908</v>
      </c>
      <c r="B1263" s="0" t="s">
        <v>550</v>
      </c>
      <c r="C1263" s="0" t="n">
        <v>28.0991628170013</v>
      </c>
      <c r="D1263" s="0" t="n">
        <v>1125534.46507463</v>
      </c>
      <c r="E1263" s="0" t="n">
        <v>34504.8002186043</v>
      </c>
      <c r="F1263" s="0" t="n">
        <v>9029.66485602597</v>
      </c>
      <c r="G1263" s="0" t="n">
        <v>1000000</v>
      </c>
      <c r="H1263" s="0" t="n">
        <v>82000</v>
      </c>
      <c r="I1263" s="0" t="s">
        <v>3154</v>
      </c>
      <c r="J1263" s="0" t="s">
        <v>3155</v>
      </c>
      <c r="K1263" s="0" t="s">
        <v>3156</v>
      </c>
      <c r="L1263" s="0" t="s">
        <v>2426</v>
      </c>
      <c r="M1263" s="0" t="n">
        <v>116901.064095462</v>
      </c>
      <c r="N1263" s="0" t="n">
        <v>11.5900449045189</v>
      </c>
      <c r="O1263" s="0" t="n">
        <v>2</v>
      </c>
      <c r="P1263" s="0" t="n">
        <v>10</v>
      </c>
      <c r="Q1263" s="0" t="n">
        <v>5</v>
      </c>
      <c r="R1263" s="0" t="n">
        <v>8.2</v>
      </c>
      <c r="S1263" s="0" t="n">
        <v>82</v>
      </c>
      <c r="T1263" s="0" t="n">
        <v>107</v>
      </c>
      <c r="U1263" s="0" t="n">
        <v>110</v>
      </c>
      <c r="V1263" s="0" t="n">
        <v>10</v>
      </c>
      <c r="W1263" s="0" t="n">
        <v>10</v>
      </c>
      <c r="X1263" s="0" t="n">
        <v>0.8</v>
      </c>
      <c r="Y1263" s="0" t="n">
        <v>1</v>
      </c>
      <c r="Z1263" s="0" t="s">
        <v>114</v>
      </c>
      <c r="AA1263" s="0" t="n">
        <v>100</v>
      </c>
      <c r="AB1263" s="0" t="n">
        <v>0.01</v>
      </c>
      <c r="AC1263" s="0" t="n">
        <f aca="false">V1263/O1263</f>
        <v>5</v>
      </c>
    </row>
    <row r="1264" customFormat="false" ht="12.8" hidden="false" customHeight="false" outlineLevel="0" collapsed="false">
      <c r="A1264" s="0" t="s">
        <v>2908</v>
      </c>
      <c r="B1264" s="0" t="s">
        <v>555</v>
      </c>
      <c r="C1264" s="0" t="n">
        <v>7.9622585773468</v>
      </c>
      <c r="D1264" s="0" t="n">
        <v>592134.274778761</v>
      </c>
      <c r="E1264" s="0" t="n">
        <v>30933.0164112388</v>
      </c>
      <c r="F1264" s="0" t="n">
        <v>11201.2583675224</v>
      </c>
      <c r="G1264" s="0" t="n">
        <v>500000</v>
      </c>
      <c r="H1264" s="0" t="n">
        <v>50000</v>
      </c>
      <c r="I1264" s="0" t="s">
        <v>646</v>
      </c>
      <c r="J1264" s="0" t="s">
        <v>3157</v>
      </c>
      <c r="K1264" s="0" t="s">
        <v>3158</v>
      </c>
      <c r="L1264" s="0" t="s">
        <v>767</v>
      </c>
      <c r="M1264" s="0" t="n">
        <v>43297.2205506743</v>
      </c>
      <c r="N1264" s="0" t="n">
        <v>7.88890258358554</v>
      </c>
      <c r="O1264" s="0" t="n">
        <v>1</v>
      </c>
      <c r="P1264" s="0" t="n">
        <v>5</v>
      </c>
      <c r="Q1264" s="0" t="n">
        <v>5</v>
      </c>
      <c r="R1264" s="0" t="n">
        <v>10</v>
      </c>
      <c r="S1264" s="0" t="n">
        <v>100</v>
      </c>
      <c r="T1264" s="0" t="n">
        <v>67</v>
      </c>
      <c r="U1264" s="0" t="n">
        <v>111</v>
      </c>
      <c r="V1264" s="0" t="n">
        <v>10</v>
      </c>
      <c r="W1264" s="0" t="n">
        <v>5</v>
      </c>
      <c r="X1264" s="0" t="n">
        <v>0.8</v>
      </c>
      <c r="Y1264" s="0" t="n">
        <v>100</v>
      </c>
      <c r="Z1264" s="0" t="s">
        <v>114</v>
      </c>
      <c r="AA1264" s="0" t="n">
        <v>100</v>
      </c>
      <c r="AB1264" s="0" t="n">
        <v>0.01</v>
      </c>
      <c r="AC1264" s="0" t="n">
        <f aca="false">V1264/O1264</f>
        <v>10</v>
      </c>
    </row>
    <row r="1265" customFormat="false" ht="12.8" hidden="false" customHeight="false" outlineLevel="0" collapsed="false">
      <c r="A1265" s="0" t="s">
        <v>2908</v>
      </c>
      <c r="B1265" s="0" t="s">
        <v>560</v>
      </c>
      <c r="C1265" s="0" t="n">
        <v>122.815804243087</v>
      </c>
      <c r="D1265" s="0" t="n">
        <v>1124996.84325258</v>
      </c>
      <c r="E1265" s="0" t="n">
        <v>34019.6532541706</v>
      </c>
      <c r="F1265" s="0" t="n">
        <v>10977.1899984115</v>
      </c>
      <c r="G1265" s="0" t="n">
        <v>900000</v>
      </c>
      <c r="H1265" s="0" t="n">
        <v>180000</v>
      </c>
      <c r="I1265" s="0" t="s">
        <v>787</v>
      </c>
      <c r="J1265" s="0" t="s">
        <v>3159</v>
      </c>
      <c r="K1265" s="0" t="s">
        <v>3160</v>
      </c>
      <c r="L1265" s="0" t="s">
        <v>2702</v>
      </c>
      <c r="M1265" s="0" t="n">
        <v>30529.3711411762</v>
      </c>
      <c r="N1265" s="0" t="n">
        <v>2.78942699706552</v>
      </c>
      <c r="O1265" s="0" t="n">
        <v>1</v>
      </c>
      <c r="P1265" s="0" t="n">
        <v>9</v>
      </c>
      <c r="Q1265" s="0" t="n">
        <v>9</v>
      </c>
      <c r="R1265" s="0" t="n">
        <v>20</v>
      </c>
      <c r="S1265" s="0" t="n">
        <v>100</v>
      </c>
      <c r="T1265" s="0" t="n">
        <v>87</v>
      </c>
      <c r="U1265" s="0" t="n">
        <v>112</v>
      </c>
      <c r="V1265" s="0" t="n">
        <v>20</v>
      </c>
      <c r="W1265" s="0" t="n">
        <v>10</v>
      </c>
      <c r="X1265" s="0" t="n">
        <v>0.8</v>
      </c>
      <c r="Y1265" s="0" t="n">
        <v>100</v>
      </c>
      <c r="Z1265" s="0" t="s">
        <v>114</v>
      </c>
      <c r="AA1265" s="0" t="n">
        <v>100</v>
      </c>
      <c r="AB1265" s="0" t="n">
        <v>0.01</v>
      </c>
      <c r="AC1265" s="0" t="n">
        <f aca="false">V1265/O1265</f>
        <v>20</v>
      </c>
    </row>
    <row r="1266" customFormat="false" ht="12.8" hidden="false" customHeight="false" outlineLevel="0" collapsed="false">
      <c r="A1266" s="0" t="s">
        <v>2908</v>
      </c>
      <c r="B1266" s="0" t="s">
        <v>565</v>
      </c>
      <c r="C1266" s="0" t="n">
        <v>19.4461028575897</v>
      </c>
      <c r="D1266" s="0" t="n">
        <v>142470.280628301</v>
      </c>
      <c r="E1266" s="0" t="n">
        <v>17267.0538804189</v>
      </c>
      <c r="F1266" s="0" t="n">
        <v>5203.22674788206</v>
      </c>
      <c r="G1266" s="0" t="n">
        <v>80000</v>
      </c>
      <c r="H1266" s="0" t="n">
        <v>40000</v>
      </c>
      <c r="I1266" s="0" t="s">
        <v>3161</v>
      </c>
      <c r="J1266" s="0" t="s">
        <v>3162</v>
      </c>
      <c r="K1266" s="0" t="s">
        <v>3163</v>
      </c>
      <c r="L1266" s="0" t="s">
        <v>3164</v>
      </c>
      <c r="M1266" s="0" t="n">
        <v>29599.6006459097</v>
      </c>
      <c r="N1266" s="0" t="n">
        <v>26.2243486532795</v>
      </c>
      <c r="O1266" s="0" t="n">
        <v>5</v>
      </c>
      <c r="P1266" s="0" t="n">
        <v>8</v>
      </c>
      <c r="Q1266" s="0" t="n">
        <v>1.6</v>
      </c>
      <c r="R1266" s="0" t="n">
        <v>5</v>
      </c>
      <c r="S1266" s="0" t="n">
        <v>25</v>
      </c>
      <c r="T1266" s="0" t="n">
        <v>34</v>
      </c>
      <c r="U1266" s="0" t="n">
        <v>113</v>
      </c>
      <c r="V1266" s="0" t="n">
        <v>20</v>
      </c>
      <c r="W1266" s="0" t="n">
        <v>5</v>
      </c>
      <c r="X1266" s="0" t="n">
        <v>0.65</v>
      </c>
      <c r="Y1266" s="0" t="n">
        <v>1</v>
      </c>
      <c r="Z1266" s="0" t="s">
        <v>35</v>
      </c>
      <c r="AA1266" s="0" t="n">
        <v>10</v>
      </c>
      <c r="AB1266" s="0" t="n">
        <v>0.1</v>
      </c>
      <c r="AC1266" s="0" t="n">
        <f aca="false">V1266/O1266</f>
        <v>4</v>
      </c>
    </row>
    <row r="1267" customFormat="false" ht="12.8" hidden="false" customHeight="false" outlineLevel="0" collapsed="false">
      <c r="A1267" s="0" t="s">
        <v>2908</v>
      </c>
      <c r="B1267" s="0" t="s">
        <v>569</v>
      </c>
      <c r="C1267" s="0" t="n">
        <v>31.3648920059204</v>
      </c>
      <c r="D1267" s="0" t="n">
        <v>178210.434338442</v>
      </c>
      <c r="E1267" s="0" t="n">
        <v>27011.4021125105</v>
      </c>
      <c r="F1267" s="0" t="n">
        <v>9199.0322259315</v>
      </c>
      <c r="G1267" s="0" t="n">
        <v>100000</v>
      </c>
      <c r="H1267" s="0" t="n">
        <v>42000</v>
      </c>
      <c r="I1267" s="0" t="s">
        <v>3165</v>
      </c>
      <c r="J1267" s="0" t="s">
        <v>3166</v>
      </c>
      <c r="K1267" s="0" t="s">
        <v>3167</v>
      </c>
      <c r="L1267" s="0" t="s">
        <v>964</v>
      </c>
      <c r="M1267" s="0" t="n">
        <v>12765.9665641186</v>
      </c>
      <c r="N1267" s="0" t="n">
        <v>7.71616406148573</v>
      </c>
      <c r="O1267" s="0" t="n">
        <v>3</v>
      </c>
      <c r="P1267" s="0" t="n">
        <v>10</v>
      </c>
      <c r="Q1267" s="0" t="n">
        <v>3.33333333333333</v>
      </c>
      <c r="R1267" s="0" t="n">
        <v>4.2</v>
      </c>
      <c r="S1267" s="0" t="n">
        <v>42</v>
      </c>
      <c r="T1267" s="0" t="n">
        <v>60</v>
      </c>
      <c r="U1267" s="0" t="n">
        <v>114</v>
      </c>
      <c r="V1267" s="0" t="n">
        <v>10</v>
      </c>
      <c r="W1267" s="0" t="n">
        <v>10</v>
      </c>
      <c r="X1267" s="0" t="n">
        <v>0.65</v>
      </c>
      <c r="Y1267" s="0" t="n">
        <v>1</v>
      </c>
      <c r="Z1267" s="0" t="s">
        <v>35</v>
      </c>
      <c r="AA1267" s="0" t="n">
        <v>10</v>
      </c>
      <c r="AB1267" s="0" t="n">
        <v>0.1</v>
      </c>
      <c r="AC1267" s="0" t="n">
        <f aca="false">V1267/O1267</f>
        <v>3.33333333333333</v>
      </c>
    </row>
    <row r="1268" customFormat="false" ht="12.8" hidden="false" customHeight="false" outlineLevel="0" collapsed="false">
      <c r="A1268" s="0" t="s">
        <v>2908</v>
      </c>
      <c r="B1268" s="0" t="s">
        <v>574</v>
      </c>
      <c r="C1268" s="0" t="n">
        <v>15.7860898971557</v>
      </c>
      <c r="D1268" s="0" t="n">
        <v>127902.382639156</v>
      </c>
      <c r="E1268" s="0" t="n">
        <v>17092.3335125217</v>
      </c>
      <c r="F1268" s="0" t="n">
        <v>8810.04912663455</v>
      </c>
      <c r="G1268" s="0" t="n">
        <v>80000</v>
      </c>
      <c r="H1268" s="0" t="n">
        <v>22000</v>
      </c>
      <c r="I1268" s="0" t="s">
        <v>3168</v>
      </c>
      <c r="J1268" s="0" t="s">
        <v>3169</v>
      </c>
      <c r="K1268" s="0" t="s">
        <v>3170</v>
      </c>
      <c r="L1268" s="0" t="s">
        <v>2978</v>
      </c>
      <c r="M1268" s="0" t="n">
        <v>35094.9121171121</v>
      </c>
      <c r="N1268" s="0" t="n">
        <v>37.8147490926134</v>
      </c>
      <c r="O1268" s="0" t="n">
        <v>4</v>
      </c>
      <c r="P1268" s="0" t="n">
        <v>8</v>
      </c>
      <c r="Q1268" s="0" t="n">
        <v>2</v>
      </c>
      <c r="R1268" s="0" t="n">
        <v>2.75</v>
      </c>
      <c r="S1268" s="0" t="n">
        <v>27.5</v>
      </c>
      <c r="T1268" s="0" t="n">
        <v>31</v>
      </c>
      <c r="U1268" s="0" t="n">
        <v>115</v>
      </c>
      <c r="V1268" s="0" t="n">
        <v>10</v>
      </c>
      <c r="W1268" s="0" t="n">
        <v>5</v>
      </c>
      <c r="X1268" s="0" t="n">
        <v>0.65</v>
      </c>
      <c r="Y1268" s="0" t="n">
        <v>100</v>
      </c>
      <c r="Z1268" s="0" t="s">
        <v>35</v>
      </c>
      <c r="AA1268" s="0" t="n">
        <v>10</v>
      </c>
      <c r="AB1268" s="0" t="n">
        <v>0.1</v>
      </c>
      <c r="AC1268" s="0" t="n">
        <f aca="false">V1268/O1268</f>
        <v>2.5</v>
      </c>
    </row>
    <row r="1269" customFormat="false" ht="12.8" hidden="false" customHeight="false" outlineLevel="0" collapsed="false">
      <c r="A1269" s="0" t="s">
        <v>2908</v>
      </c>
      <c r="B1269" s="0" t="s">
        <v>578</v>
      </c>
      <c r="C1269" s="0" t="n">
        <v>70.6594178676605</v>
      </c>
      <c r="D1269" s="0" t="n">
        <v>224951.335168792</v>
      </c>
      <c r="E1269" s="0" t="n">
        <v>31838.5172729241</v>
      </c>
      <c r="F1269" s="0" t="n">
        <v>9112.81789586786</v>
      </c>
      <c r="G1269" s="0" t="n">
        <v>140000</v>
      </c>
      <c r="H1269" s="0" t="n">
        <v>44000</v>
      </c>
      <c r="I1269" s="0" t="s">
        <v>3171</v>
      </c>
      <c r="J1269" s="0" t="s">
        <v>3172</v>
      </c>
      <c r="K1269" s="0" t="s">
        <v>3173</v>
      </c>
      <c r="L1269" s="0" t="s">
        <v>3174</v>
      </c>
      <c r="M1269" s="0" t="n">
        <v>20503.1179425528</v>
      </c>
      <c r="N1269" s="0" t="n">
        <v>10.028513929209</v>
      </c>
      <c r="O1269" s="0" t="n">
        <v>9</v>
      </c>
      <c r="P1269" s="0" t="n">
        <v>14</v>
      </c>
      <c r="Q1269" s="0" t="n">
        <v>1.55555555555556</v>
      </c>
      <c r="R1269" s="0" t="n">
        <v>3.14285714285714</v>
      </c>
      <c r="S1269" s="0" t="n">
        <v>15.7142857142857</v>
      </c>
      <c r="T1269" s="0" t="n">
        <v>53</v>
      </c>
      <c r="U1269" s="0" t="n">
        <v>116</v>
      </c>
      <c r="V1269" s="0" t="n">
        <v>20</v>
      </c>
      <c r="W1269" s="0" t="n">
        <v>10</v>
      </c>
      <c r="X1269" s="0" t="n">
        <v>0.65</v>
      </c>
      <c r="Y1269" s="0" t="n">
        <v>100</v>
      </c>
      <c r="Z1269" s="0" t="s">
        <v>35</v>
      </c>
      <c r="AA1269" s="0" t="n">
        <v>10</v>
      </c>
      <c r="AB1269" s="0" t="n">
        <v>0.1</v>
      </c>
      <c r="AC1269" s="0" t="n">
        <f aca="false">V1269/O1269</f>
        <v>2.22222222222222</v>
      </c>
    </row>
    <row r="1270" customFormat="false" ht="12.8" hidden="false" customHeight="false" outlineLevel="0" collapsed="false">
      <c r="A1270" s="0" t="s">
        <v>2908</v>
      </c>
      <c r="B1270" s="0" t="s">
        <v>583</v>
      </c>
      <c r="C1270" s="0" t="n">
        <v>30.9655854701995</v>
      </c>
      <c r="D1270" s="0" t="n">
        <v>147459.175135128</v>
      </c>
      <c r="E1270" s="0" t="n">
        <v>23708.5523830431</v>
      </c>
      <c r="F1270" s="0" t="n">
        <v>6750.62275208493</v>
      </c>
      <c r="G1270" s="0" t="n">
        <v>70000</v>
      </c>
      <c r="H1270" s="0" t="n">
        <v>47000</v>
      </c>
      <c r="I1270" s="0" t="s">
        <v>3175</v>
      </c>
      <c r="J1270" s="0" t="s">
        <v>3176</v>
      </c>
      <c r="K1270" s="0" t="s">
        <v>3177</v>
      </c>
      <c r="L1270" s="0" t="s">
        <v>3067</v>
      </c>
      <c r="M1270" s="0" t="n">
        <v>5950.40371449515</v>
      </c>
      <c r="N1270" s="0" t="n">
        <v>4.20497164575591</v>
      </c>
      <c r="O1270" s="0" t="n">
        <v>4</v>
      </c>
      <c r="P1270" s="0" t="n">
        <v>7</v>
      </c>
      <c r="Q1270" s="0" t="n">
        <v>1.75</v>
      </c>
      <c r="R1270" s="0" t="n">
        <v>6.71428571428571</v>
      </c>
      <c r="S1270" s="0" t="n">
        <v>33.5714285714286</v>
      </c>
      <c r="T1270" s="0" t="n">
        <v>99</v>
      </c>
      <c r="U1270" s="0" t="n">
        <v>117</v>
      </c>
      <c r="V1270" s="0" t="n">
        <v>20</v>
      </c>
      <c r="W1270" s="0" t="n">
        <v>5</v>
      </c>
      <c r="X1270" s="0" t="n">
        <v>0.8</v>
      </c>
      <c r="Y1270" s="0" t="n">
        <v>1</v>
      </c>
      <c r="Z1270" s="0" t="s">
        <v>114</v>
      </c>
      <c r="AA1270" s="0" t="n">
        <v>10</v>
      </c>
      <c r="AB1270" s="0" t="n">
        <v>0.1</v>
      </c>
      <c r="AC1270" s="0" t="n">
        <f aca="false">V1270/O1270</f>
        <v>5</v>
      </c>
    </row>
    <row r="1271" customFormat="false" ht="12.8" hidden="false" customHeight="false" outlineLevel="0" collapsed="false">
      <c r="A1271" s="0" t="s">
        <v>2908</v>
      </c>
      <c r="B1271" s="0" t="s">
        <v>587</v>
      </c>
      <c r="C1271" s="0" t="n">
        <v>31.5086226463317</v>
      </c>
      <c r="D1271" s="0" t="n">
        <v>183997.058726532</v>
      </c>
      <c r="E1271" s="0" t="n">
        <v>18110.9778974146</v>
      </c>
      <c r="F1271" s="0" t="n">
        <v>4886.0808291178</v>
      </c>
      <c r="G1271" s="0" t="n">
        <v>130000</v>
      </c>
      <c r="H1271" s="0" t="n">
        <v>31000</v>
      </c>
      <c r="I1271" s="0" t="s">
        <v>3178</v>
      </c>
      <c r="J1271" s="0" t="s">
        <v>3179</v>
      </c>
      <c r="K1271" s="0" t="s">
        <v>3180</v>
      </c>
      <c r="L1271" s="0" t="s">
        <v>3181</v>
      </c>
      <c r="M1271" s="0" t="n">
        <v>18738.6162181629</v>
      </c>
      <c r="N1271" s="0" t="n">
        <v>11.3389766560422</v>
      </c>
      <c r="O1271" s="0" t="n">
        <v>6</v>
      </c>
      <c r="P1271" s="0" t="n">
        <v>13</v>
      </c>
      <c r="Q1271" s="0" t="n">
        <v>2.16666666666667</v>
      </c>
      <c r="R1271" s="0" t="n">
        <v>2.38461538461538</v>
      </c>
      <c r="S1271" s="0" t="n">
        <v>23.8461538461538</v>
      </c>
      <c r="T1271" s="0" t="n">
        <v>66</v>
      </c>
      <c r="U1271" s="0" t="n">
        <v>118</v>
      </c>
      <c r="V1271" s="0" t="n">
        <v>10</v>
      </c>
      <c r="W1271" s="0" t="n">
        <v>10</v>
      </c>
      <c r="X1271" s="0" t="n">
        <v>0.8</v>
      </c>
      <c r="Y1271" s="0" t="n">
        <v>1</v>
      </c>
      <c r="Z1271" s="0" t="s">
        <v>114</v>
      </c>
      <c r="AA1271" s="0" t="n">
        <v>10</v>
      </c>
      <c r="AB1271" s="0" t="n">
        <v>0.1</v>
      </c>
      <c r="AC1271" s="0" t="n">
        <f aca="false">V1271/O1271</f>
        <v>1.66666666666667</v>
      </c>
    </row>
    <row r="1272" customFormat="false" ht="12.8" hidden="false" customHeight="false" outlineLevel="0" collapsed="false">
      <c r="A1272" s="0" t="s">
        <v>2908</v>
      </c>
      <c r="B1272" s="0" t="s">
        <v>592</v>
      </c>
      <c r="C1272" s="0" t="n">
        <v>13.8149926662445</v>
      </c>
      <c r="D1272" s="0" t="n">
        <v>119169.816481182</v>
      </c>
      <c r="E1272" s="0" t="n">
        <v>16462.7750058977</v>
      </c>
      <c r="F1272" s="0" t="n">
        <v>5707.04147528434</v>
      </c>
      <c r="G1272" s="0" t="n">
        <v>80000</v>
      </c>
      <c r="H1272" s="0" t="n">
        <v>17000</v>
      </c>
      <c r="I1272" s="0" t="s">
        <v>3182</v>
      </c>
      <c r="J1272" s="0" t="s">
        <v>3183</v>
      </c>
      <c r="K1272" s="0" t="s">
        <v>3184</v>
      </c>
      <c r="L1272" s="0" t="s">
        <v>3185</v>
      </c>
      <c r="M1272" s="0" t="n">
        <v>16907.5531819287</v>
      </c>
      <c r="N1272" s="0" t="n">
        <v>16.533521395328</v>
      </c>
      <c r="O1272" s="0" t="n">
        <v>5</v>
      </c>
      <c r="P1272" s="0" t="n">
        <v>8</v>
      </c>
      <c r="Q1272" s="0" t="n">
        <v>1.6</v>
      </c>
      <c r="R1272" s="0" t="n">
        <v>2.125</v>
      </c>
      <c r="S1272" s="0" t="n">
        <v>21.25</v>
      </c>
      <c r="T1272" s="0" t="n">
        <v>55</v>
      </c>
      <c r="U1272" s="0" t="n">
        <v>119</v>
      </c>
      <c r="V1272" s="0" t="n">
        <v>10</v>
      </c>
      <c r="W1272" s="0" t="n">
        <v>5</v>
      </c>
      <c r="X1272" s="0" t="n">
        <v>0.8</v>
      </c>
      <c r="Y1272" s="0" t="n">
        <v>100</v>
      </c>
      <c r="Z1272" s="0" t="s">
        <v>114</v>
      </c>
      <c r="AA1272" s="0" t="n">
        <v>10</v>
      </c>
      <c r="AB1272" s="0" t="n">
        <v>0.1</v>
      </c>
      <c r="AC1272" s="0" t="n">
        <f aca="false">V1272/O1272</f>
        <v>2</v>
      </c>
    </row>
    <row r="1273" customFormat="false" ht="12.8" hidden="false" customHeight="false" outlineLevel="0" collapsed="false">
      <c r="A1273" s="0" t="s">
        <v>2908</v>
      </c>
      <c r="B1273" s="0" t="s">
        <v>597</v>
      </c>
      <c r="C1273" s="0" t="n">
        <v>120.116950273513</v>
      </c>
      <c r="D1273" s="0" t="n">
        <v>241352.15327782</v>
      </c>
      <c r="E1273" s="0" t="n">
        <v>20174.5521158818</v>
      </c>
      <c r="F1273" s="0" t="n">
        <v>6177.60116193909</v>
      </c>
      <c r="G1273" s="0" t="n">
        <v>150000</v>
      </c>
      <c r="H1273" s="0" t="n">
        <v>65000</v>
      </c>
      <c r="I1273" s="0" t="s">
        <v>3186</v>
      </c>
      <c r="J1273" s="0" t="s">
        <v>3187</v>
      </c>
      <c r="K1273" s="0" t="s">
        <v>3188</v>
      </c>
      <c r="L1273" s="0" t="s">
        <v>3189</v>
      </c>
      <c r="M1273" s="0" t="n">
        <v>49424.8474285337</v>
      </c>
      <c r="N1273" s="0" t="n">
        <v>25.7518580849277</v>
      </c>
      <c r="O1273" s="0" t="n">
        <v>8</v>
      </c>
      <c r="P1273" s="0" t="n">
        <v>15</v>
      </c>
      <c r="Q1273" s="0" t="n">
        <v>1.875</v>
      </c>
      <c r="R1273" s="0" t="n">
        <v>4.33333333333333</v>
      </c>
      <c r="S1273" s="0" t="n">
        <v>21.6666666666667</v>
      </c>
      <c r="T1273" s="0" t="n">
        <v>63</v>
      </c>
      <c r="U1273" s="0" t="n">
        <v>120</v>
      </c>
      <c r="V1273" s="0" t="n">
        <v>20</v>
      </c>
      <c r="W1273" s="0" t="n">
        <v>10</v>
      </c>
      <c r="X1273" s="0" t="n">
        <v>0.8</v>
      </c>
      <c r="Y1273" s="0" t="n">
        <v>100</v>
      </c>
      <c r="Z1273" s="0" t="s">
        <v>114</v>
      </c>
      <c r="AA1273" s="0" t="n">
        <v>10</v>
      </c>
      <c r="AB1273" s="0" t="n">
        <v>0.1</v>
      </c>
      <c r="AC1273" s="0" t="n">
        <f aca="false">V1273/O1273</f>
        <v>2.5</v>
      </c>
    </row>
    <row r="1274" customFormat="false" ht="12.8" hidden="false" customHeight="false" outlineLevel="0" collapsed="false">
      <c r="A1274" s="0" t="s">
        <v>2908</v>
      </c>
      <c r="B1274" s="0" t="s">
        <v>602</v>
      </c>
      <c r="C1274" s="0" t="n">
        <v>44.4926884174346</v>
      </c>
      <c r="D1274" s="0" t="n">
        <v>1141153.54981921</v>
      </c>
      <c r="E1274" s="0" t="n">
        <v>30591.9981140496</v>
      </c>
      <c r="F1274" s="0" t="n">
        <v>10561.5517051672</v>
      </c>
      <c r="G1274" s="0" t="n">
        <v>600000</v>
      </c>
      <c r="H1274" s="0" t="n">
        <v>500000</v>
      </c>
      <c r="I1274" s="0" t="s">
        <v>3190</v>
      </c>
      <c r="J1274" s="0" t="s">
        <v>3191</v>
      </c>
      <c r="K1274" s="0" t="s">
        <v>3192</v>
      </c>
      <c r="L1274" s="0" t="s">
        <v>2600</v>
      </c>
      <c r="M1274" s="0" t="n">
        <v>270871.655108905</v>
      </c>
      <c r="N1274" s="0" t="n">
        <v>31.1245881082095</v>
      </c>
      <c r="O1274" s="0" t="n">
        <v>3</v>
      </c>
      <c r="P1274" s="0" t="n">
        <v>6</v>
      </c>
      <c r="Q1274" s="0" t="n">
        <v>2</v>
      </c>
      <c r="R1274" s="0" t="n">
        <v>8.33333333333333</v>
      </c>
      <c r="S1274" s="0" t="n">
        <v>41.6666666666667</v>
      </c>
      <c r="T1274" s="0" t="n">
        <v>68</v>
      </c>
      <c r="U1274" s="0" t="n">
        <v>121</v>
      </c>
      <c r="V1274" s="0" t="n">
        <v>20</v>
      </c>
      <c r="W1274" s="0" t="n">
        <v>5</v>
      </c>
      <c r="X1274" s="0" t="n">
        <v>0.8</v>
      </c>
      <c r="Y1274" s="0" t="n">
        <v>1</v>
      </c>
      <c r="Z1274" s="0" t="s">
        <v>35</v>
      </c>
      <c r="AA1274" s="0" t="n">
        <v>100</v>
      </c>
      <c r="AB1274" s="0" t="n">
        <v>0.1</v>
      </c>
      <c r="AC1274" s="0" t="n">
        <f aca="false">V1274/O1274</f>
        <v>6.66666666666667</v>
      </c>
    </row>
    <row r="1275" customFormat="false" ht="12.8" hidden="false" customHeight="false" outlineLevel="0" collapsed="false">
      <c r="A1275" s="0" t="s">
        <v>2908</v>
      </c>
      <c r="B1275" s="0" t="s">
        <v>606</v>
      </c>
      <c r="C1275" s="0" t="n">
        <v>17.5214421749115</v>
      </c>
      <c r="D1275" s="0" t="n">
        <v>1499344.69866909</v>
      </c>
      <c r="E1275" s="0" t="n">
        <v>118255.543900037</v>
      </c>
      <c r="F1275" s="0" t="n">
        <v>31089.1547690581</v>
      </c>
      <c r="G1275" s="0" t="n">
        <v>1100000</v>
      </c>
      <c r="H1275" s="0" t="n">
        <v>250000</v>
      </c>
      <c r="I1275" s="0" t="s">
        <v>3193</v>
      </c>
      <c r="J1275" s="0" t="s">
        <v>3194</v>
      </c>
      <c r="K1275" s="0" t="s">
        <v>3195</v>
      </c>
      <c r="L1275" s="0" t="s">
        <v>3196</v>
      </c>
      <c r="M1275" s="0" t="n">
        <v>230853.104815502</v>
      </c>
      <c r="N1275" s="0" t="n">
        <v>18.1990251992278</v>
      </c>
      <c r="O1275" s="0" t="n">
        <v>6</v>
      </c>
      <c r="P1275" s="0" t="n">
        <v>11</v>
      </c>
      <c r="Q1275" s="0" t="n">
        <v>1.83333333333333</v>
      </c>
      <c r="R1275" s="0" t="n">
        <v>2.27272727272727</v>
      </c>
      <c r="S1275" s="0" t="n">
        <v>22.7272727272727</v>
      </c>
      <c r="T1275" s="0" t="n">
        <v>185</v>
      </c>
      <c r="U1275" s="0" t="n">
        <v>122</v>
      </c>
      <c r="V1275" s="0" t="n">
        <v>10</v>
      </c>
      <c r="W1275" s="0" t="n">
        <v>10</v>
      </c>
      <c r="X1275" s="0" t="n">
        <v>0.8</v>
      </c>
      <c r="Y1275" s="0" t="n">
        <v>1</v>
      </c>
      <c r="Z1275" s="0" t="s">
        <v>35</v>
      </c>
      <c r="AA1275" s="0" t="n">
        <v>100</v>
      </c>
      <c r="AB1275" s="0" t="n">
        <v>0.1</v>
      </c>
      <c r="AC1275" s="0" t="n">
        <f aca="false">V1275/O1275</f>
        <v>1.66666666666667</v>
      </c>
    </row>
    <row r="1276" customFormat="false" ht="12.8" hidden="false" customHeight="false" outlineLevel="0" collapsed="false">
      <c r="A1276" s="0" t="s">
        <v>2908</v>
      </c>
      <c r="B1276" s="0" t="s">
        <v>611</v>
      </c>
      <c r="C1276" s="0" t="n">
        <v>6.90706014633178</v>
      </c>
      <c r="D1276" s="0" t="n">
        <v>959179.699227425</v>
      </c>
      <c r="E1276" s="0" t="n">
        <v>93508.7363425006</v>
      </c>
      <c r="F1276" s="0" t="n">
        <v>25670.9628849243</v>
      </c>
      <c r="G1276" s="0" t="n">
        <v>500000</v>
      </c>
      <c r="H1276" s="0" t="n">
        <v>340000</v>
      </c>
      <c r="I1276" s="0" t="s">
        <v>3197</v>
      </c>
      <c r="J1276" s="0" t="s">
        <v>3198</v>
      </c>
      <c r="K1276" s="0" t="s">
        <v>3199</v>
      </c>
      <c r="L1276" s="0" t="s">
        <v>954</v>
      </c>
      <c r="M1276" s="0" t="n">
        <v>257682.559203335</v>
      </c>
      <c r="N1276" s="0" t="n">
        <v>36.7332301874368</v>
      </c>
      <c r="O1276" s="0" t="n">
        <v>2</v>
      </c>
      <c r="P1276" s="0" t="n">
        <v>5</v>
      </c>
      <c r="Q1276" s="0" t="n">
        <v>2.5</v>
      </c>
      <c r="R1276" s="0" t="n">
        <v>6.8</v>
      </c>
      <c r="S1276" s="0" t="n">
        <v>68</v>
      </c>
      <c r="T1276" s="0" t="n">
        <v>227</v>
      </c>
      <c r="U1276" s="0" t="n">
        <v>123</v>
      </c>
      <c r="V1276" s="0" t="n">
        <v>10</v>
      </c>
      <c r="W1276" s="0" t="n">
        <v>5</v>
      </c>
      <c r="X1276" s="0" t="n">
        <v>0.8</v>
      </c>
      <c r="Y1276" s="0" t="n">
        <v>100</v>
      </c>
      <c r="Z1276" s="0" t="s">
        <v>35</v>
      </c>
      <c r="AA1276" s="0" t="n">
        <v>100</v>
      </c>
      <c r="AB1276" s="0" t="n">
        <v>0.1</v>
      </c>
      <c r="AC1276" s="0" t="n">
        <f aca="false">V1276/O1276</f>
        <v>5</v>
      </c>
    </row>
    <row r="1277" customFormat="false" ht="12.8" hidden="false" customHeight="false" outlineLevel="0" collapsed="false">
      <c r="A1277" s="0" t="s">
        <v>2908</v>
      </c>
      <c r="B1277" s="0" t="s">
        <v>616</v>
      </c>
      <c r="C1277" s="0" t="n">
        <v>379.664084434509</v>
      </c>
      <c r="D1277" s="0" t="n">
        <v>1987577.58727724</v>
      </c>
      <c r="E1277" s="0" t="n">
        <v>66765.5526315488</v>
      </c>
      <c r="F1277" s="0" t="n">
        <v>20812.0346456974</v>
      </c>
      <c r="G1277" s="0" t="n">
        <v>1600000</v>
      </c>
      <c r="H1277" s="0" t="n">
        <v>300000</v>
      </c>
      <c r="I1277" s="0" t="s">
        <v>3200</v>
      </c>
      <c r="J1277" s="0" t="s">
        <v>3201</v>
      </c>
      <c r="K1277" s="0" t="s">
        <v>3202</v>
      </c>
      <c r="L1277" s="0" t="s">
        <v>3203</v>
      </c>
      <c r="M1277" s="0" t="n">
        <v>279214.004354422</v>
      </c>
      <c r="N1277" s="0" t="n">
        <v>16.3439449977455</v>
      </c>
      <c r="O1277" s="0" t="n">
        <v>12</v>
      </c>
      <c r="P1277" s="0" t="n">
        <v>16</v>
      </c>
      <c r="Q1277" s="0" t="n">
        <v>1.33333333333333</v>
      </c>
      <c r="R1277" s="0" t="n">
        <v>1.875</v>
      </c>
      <c r="S1277" s="0" t="n">
        <v>9.375</v>
      </c>
      <c r="T1277" s="0" t="n">
        <v>126</v>
      </c>
      <c r="U1277" s="0" t="n">
        <v>124</v>
      </c>
      <c r="V1277" s="0" t="n">
        <v>20</v>
      </c>
      <c r="W1277" s="0" t="n">
        <v>10</v>
      </c>
      <c r="X1277" s="0" t="n">
        <v>0.8</v>
      </c>
      <c r="Y1277" s="0" t="n">
        <v>100</v>
      </c>
      <c r="Z1277" s="0" t="s">
        <v>35</v>
      </c>
      <c r="AA1277" s="0" t="n">
        <v>100</v>
      </c>
      <c r="AB1277" s="0" t="n">
        <v>0.1</v>
      </c>
      <c r="AC1277" s="0" t="n">
        <f aca="false">V1277/O1277</f>
        <v>1.66666666666667</v>
      </c>
    </row>
    <row r="1278" customFormat="false" ht="12.8" hidden="false" customHeight="false" outlineLevel="0" collapsed="false">
      <c r="A1278" s="0" t="s">
        <v>2908</v>
      </c>
      <c r="B1278" s="0" t="s">
        <v>621</v>
      </c>
      <c r="C1278" s="0" t="n">
        <v>19.0126690864563</v>
      </c>
      <c r="D1278" s="0" t="n">
        <v>1185849.34751606</v>
      </c>
      <c r="E1278" s="0" t="n">
        <v>35966.3802962649</v>
      </c>
      <c r="F1278" s="0" t="n">
        <v>9882.9672198004</v>
      </c>
      <c r="G1278" s="0" t="n">
        <v>700000</v>
      </c>
      <c r="H1278" s="0" t="n">
        <v>440000</v>
      </c>
      <c r="I1278" s="0" t="s">
        <v>3204</v>
      </c>
      <c r="J1278" s="0" t="s">
        <v>3205</v>
      </c>
      <c r="K1278" s="0" t="s">
        <v>3206</v>
      </c>
      <c r="L1278" s="0" t="s">
        <v>3133</v>
      </c>
      <c r="M1278" s="0" t="n">
        <v>366405.865546849</v>
      </c>
      <c r="N1278" s="0" t="n">
        <v>44.7139886531691</v>
      </c>
      <c r="O1278" s="0" t="n">
        <v>5</v>
      </c>
      <c r="P1278" s="0" t="n">
        <v>7</v>
      </c>
      <c r="Q1278" s="0" t="n">
        <v>1.4</v>
      </c>
      <c r="R1278" s="0" t="n">
        <v>6.28571428571429</v>
      </c>
      <c r="S1278" s="0" t="n">
        <v>31.4285714285714</v>
      </c>
      <c r="T1278" s="0" t="n">
        <v>106</v>
      </c>
      <c r="U1278" s="0" t="n">
        <v>125</v>
      </c>
      <c r="V1278" s="0" t="n">
        <v>20</v>
      </c>
      <c r="W1278" s="0" t="n">
        <v>5</v>
      </c>
      <c r="X1278" s="0" t="n">
        <v>0.65</v>
      </c>
      <c r="Y1278" s="0" t="n">
        <v>1</v>
      </c>
      <c r="Z1278" s="0" t="s">
        <v>114</v>
      </c>
      <c r="AA1278" s="0" t="n">
        <v>100</v>
      </c>
      <c r="AB1278" s="0" t="n">
        <v>0.1</v>
      </c>
      <c r="AC1278" s="0" t="n">
        <f aca="false">V1278/O1278</f>
        <v>4</v>
      </c>
    </row>
    <row r="1279" customFormat="false" ht="12.8" hidden="false" customHeight="false" outlineLevel="0" collapsed="false">
      <c r="A1279" s="0" t="s">
        <v>2908</v>
      </c>
      <c r="B1279" s="0" t="s">
        <v>625</v>
      </c>
      <c r="C1279" s="0" t="n">
        <v>16.6963000297546</v>
      </c>
      <c r="D1279" s="0" t="n">
        <v>1272601.19612114</v>
      </c>
      <c r="E1279" s="0" t="n">
        <v>101363.524523367</v>
      </c>
      <c r="F1279" s="0" t="n">
        <v>21237.6715977754</v>
      </c>
      <c r="G1279" s="0" t="n">
        <v>800000</v>
      </c>
      <c r="H1279" s="0" t="n">
        <v>350000</v>
      </c>
      <c r="I1279" s="0" t="s">
        <v>3207</v>
      </c>
      <c r="J1279" s="0" t="s">
        <v>3208</v>
      </c>
      <c r="K1279" s="0" t="s">
        <v>3209</v>
      </c>
      <c r="L1279" s="0" t="s">
        <v>3210</v>
      </c>
      <c r="M1279" s="0" t="n">
        <v>86638.1458144525</v>
      </c>
      <c r="N1279" s="0" t="n">
        <v>7.30529891230994</v>
      </c>
      <c r="O1279" s="0" t="n">
        <v>3</v>
      </c>
      <c r="P1279" s="0" t="n">
        <v>8</v>
      </c>
      <c r="Q1279" s="0" t="n">
        <v>2.66666666666667</v>
      </c>
      <c r="R1279" s="0" t="n">
        <v>4.375</v>
      </c>
      <c r="S1279" s="0" t="n">
        <v>43.75</v>
      </c>
      <c r="T1279" s="0" t="n">
        <v>642</v>
      </c>
      <c r="U1279" s="0" t="n">
        <v>126</v>
      </c>
      <c r="V1279" s="0" t="n">
        <v>10</v>
      </c>
      <c r="W1279" s="0" t="n">
        <v>10</v>
      </c>
      <c r="X1279" s="0" t="n">
        <v>0.65</v>
      </c>
      <c r="Y1279" s="0" t="n">
        <v>1</v>
      </c>
      <c r="Z1279" s="0" t="s">
        <v>114</v>
      </c>
      <c r="AA1279" s="0" t="n">
        <v>100</v>
      </c>
      <c r="AB1279" s="0" t="n">
        <v>0.1</v>
      </c>
      <c r="AC1279" s="0" t="n">
        <f aca="false">V1279/O1279</f>
        <v>3.33333333333333</v>
      </c>
    </row>
    <row r="1280" customFormat="false" ht="12.8" hidden="false" customHeight="false" outlineLevel="0" collapsed="false">
      <c r="A1280" s="0" t="s">
        <v>2908</v>
      </c>
      <c r="B1280" s="0" t="s">
        <v>630</v>
      </c>
      <c r="C1280" s="0" t="n">
        <v>5.48295903205871</v>
      </c>
      <c r="D1280" s="0" t="n">
        <v>820094.255875514</v>
      </c>
      <c r="E1280" s="0" t="n">
        <v>14957.0597510149</v>
      </c>
      <c r="F1280" s="0" t="n">
        <v>5137.19612449943</v>
      </c>
      <c r="G1280" s="0" t="n">
        <v>600000</v>
      </c>
      <c r="H1280" s="0" t="n">
        <v>200000</v>
      </c>
      <c r="I1280" s="0" t="s">
        <v>3211</v>
      </c>
      <c r="J1280" s="0" t="s">
        <v>3212</v>
      </c>
      <c r="K1280" s="0" t="s">
        <v>3213</v>
      </c>
      <c r="L1280" s="0" t="s">
        <v>3214</v>
      </c>
      <c r="M1280" s="0" t="n">
        <v>262556.123555653</v>
      </c>
      <c r="N1280" s="0" t="n">
        <v>47.0920477606048</v>
      </c>
      <c r="O1280" s="0" t="n">
        <v>4</v>
      </c>
      <c r="P1280" s="0" t="n">
        <v>6</v>
      </c>
      <c r="Q1280" s="0" t="n">
        <v>1.5</v>
      </c>
      <c r="R1280" s="0" t="n">
        <v>3.33333333333333</v>
      </c>
      <c r="S1280" s="0" t="n">
        <v>33.3333333333333</v>
      </c>
      <c r="T1280" s="0" t="n">
        <v>49</v>
      </c>
      <c r="U1280" s="0" t="n">
        <v>127</v>
      </c>
      <c r="V1280" s="0" t="n">
        <v>10</v>
      </c>
      <c r="W1280" s="0" t="n">
        <v>5</v>
      </c>
      <c r="X1280" s="0" t="n">
        <v>0.65</v>
      </c>
      <c r="Y1280" s="0" t="n">
        <v>100</v>
      </c>
      <c r="Z1280" s="0" t="s">
        <v>114</v>
      </c>
      <c r="AA1280" s="0" t="n">
        <v>100</v>
      </c>
      <c r="AB1280" s="0" t="n">
        <v>0.1</v>
      </c>
      <c r="AC1280" s="0" t="n">
        <f aca="false">V1280/O1280</f>
        <v>2.5</v>
      </c>
    </row>
    <row r="1281" customFormat="false" ht="12.8" hidden="false" customHeight="false" outlineLevel="0" collapsed="false">
      <c r="A1281" s="0" t="s">
        <v>2908</v>
      </c>
      <c r="B1281" s="0" t="s">
        <v>634</v>
      </c>
      <c r="C1281" s="0" t="n">
        <v>25.8871192932128</v>
      </c>
      <c r="D1281" s="0" t="n">
        <v>1459337.84337887</v>
      </c>
      <c r="E1281" s="0" t="n">
        <v>38065.6805166797</v>
      </c>
      <c r="F1281" s="0" t="n">
        <v>11272.1628621907</v>
      </c>
      <c r="G1281" s="0" t="n">
        <v>900000</v>
      </c>
      <c r="H1281" s="0" t="n">
        <v>510000</v>
      </c>
      <c r="I1281" s="0" t="s">
        <v>3215</v>
      </c>
      <c r="J1281" s="0" t="s">
        <v>3216</v>
      </c>
      <c r="K1281" s="0" t="s">
        <v>3217</v>
      </c>
      <c r="L1281" s="0" t="s">
        <v>3218</v>
      </c>
      <c r="M1281" s="0" t="n">
        <v>-83008.0089507468</v>
      </c>
      <c r="N1281" s="0" t="n">
        <v>-5.38193225763005</v>
      </c>
      <c r="O1281" s="0" t="n">
        <v>4</v>
      </c>
      <c r="P1281" s="0" t="n">
        <v>9</v>
      </c>
      <c r="Q1281" s="0" t="n">
        <v>2.25</v>
      </c>
      <c r="R1281" s="0" t="n">
        <v>5.66666666666667</v>
      </c>
      <c r="S1281" s="0" t="n">
        <v>28.3333333333333</v>
      </c>
      <c r="T1281" s="0" t="n">
        <v>106</v>
      </c>
      <c r="U1281" s="0" t="n">
        <v>128</v>
      </c>
      <c r="V1281" s="0" t="n">
        <v>20</v>
      </c>
      <c r="W1281" s="0" t="n">
        <v>10</v>
      </c>
      <c r="X1281" s="0" t="n">
        <v>0.65</v>
      </c>
      <c r="Y1281" s="0" t="n">
        <v>100</v>
      </c>
      <c r="Z1281" s="0" t="s">
        <v>114</v>
      </c>
      <c r="AA1281" s="0" t="n">
        <v>100</v>
      </c>
      <c r="AB1281" s="0" t="n">
        <v>0.1</v>
      </c>
      <c r="AC1281" s="0" t="n">
        <f aca="false">V1281/O1281</f>
        <v>5</v>
      </c>
    </row>
    <row r="1282" customFormat="false" ht="12.8" hidden="false" customHeight="false" outlineLevel="0" collapsed="false">
      <c r="A1282" s="0" t="s">
        <v>3219</v>
      </c>
      <c r="B1282" s="0" t="s">
        <v>30</v>
      </c>
      <c r="C1282" s="0" t="n">
        <v>4.16597127914428</v>
      </c>
      <c r="D1282" s="0" t="n">
        <v>698285.871547934</v>
      </c>
      <c r="E1282" s="0" t="n">
        <v>44976.9939507789</v>
      </c>
      <c r="F1282" s="0" t="n">
        <v>13308.8775971556</v>
      </c>
      <c r="G1282" s="0" t="n">
        <v>400000</v>
      </c>
      <c r="H1282" s="0" t="n">
        <v>240000</v>
      </c>
      <c r="I1282" s="0" t="s">
        <v>3220</v>
      </c>
      <c r="J1282" s="0" t="s">
        <v>3221</v>
      </c>
      <c r="K1282" s="0" t="s">
        <v>3222</v>
      </c>
      <c r="L1282" s="0" t="s">
        <v>906</v>
      </c>
      <c r="M1282" s="0" t="n">
        <v>92772.1539937772</v>
      </c>
      <c r="N1282" s="0" t="n">
        <v>15.3212307672418</v>
      </c>
      <c r="O1282" s="0" t="n">
        <v>2</v>
      </c>
      <c r="P1282" s="0" t="n">
        <v>4</v>
      </c>
      <c r="Q1282" s="0" t="n">
        <v>2</v>
      </c>
      <c r="R1282" s="0" t="n">
        <v>6</v>
      </c>
      <c r="S1282" s="0" t="n">
        <v>60</v>
      </c>
      <c r="T1282" s="0" t="n">
        <v>111</v>
      </c>
      <c r="U1282" s="0" t="n">
        <v>1</v>
      </c>
      <c r="V1282" s="0" t="n">
        <v>10</v>
      </c>
      <c r="W1282" s="0" t="n">
        <v>5</v>
      </c>
      <c r="X1282" s="0" t="n">
        <v>0.65</v>
      </c>
      <c r="Y1282" s="0" t="n">
        <v>1</v>
      </c>
      <c r="Z1282" s="0" t="s">
        <v>35</v>
      </c>
      <c r="AA1282" s="0" t="n">
        <v>100</v>
      </c>
      <c r="AB1282" s="0" t="n">
        <v>0.1</v>
      </c>
      <c r="AC1282" s="0" t="n">
        <f aca="false">V1282/O1282</f>
        <v>5</v>
      </c>
    </row>
    <row r="1283" customFormat="false" ht="12.8" hidden="false" customHeight="false" outlineLevel="0" collapsed="false">
      <c r="A1283" s="0" t="s">
        <v>3219</v>
      </c>
      <c r="B1283" s="0" t="s">
        <v>36</v>
      </c>
      <c r="C1283" s="0" t="n">
        <v>18.8341007232666</v>
      </c>
      <c r="D1283" s="0" t="n">
        <v>86567.6722745991</v>
      </c>
      <c r="E1283" s="0" t="n">
        <v>17352.0546014022</v>
      </c>
      <c r="F1283" s="0" t="n">
        <v>9215.6176731969</v>
      </c>
      <c r="G1283" s="0" t="n">
        <v>50000</v>
      </c>
      <c r="H1283" s="0" t="n">
        <v>10000</v>
      </c>
      <c r="I1283" s="0" t="s">
        <v>787</v>
      </c>
      <c r="J1283" s="0" t="s">
        <v>2526</v>
      </c>
      <c r="K1283" s="0" t="s">
        <v>2527</v>
      </c>
      <c r="L1283" s="0" t="s">
        <v>767</v>
      </c>
      <c r="M1283" s="0" t="n">
        <v>9389.59845021544</v>
      </c>
      <c r="N1283" s="0" t="n">
        <v>12.1661476957577</v>
      </c>
      <c r="O1283" s="0" t="n">
        <v>1</v>
      </c>
      <c r="P1283" s="0" t="n">
        <v>5</v>
      </c>
      <c r="Q1283" s="0" t="n">
        <v>5</v>
      </c>
      <c r="R1283" s="0" t="n">
        <v>20</v>
      </c>
      <c r="S1283" s="0" t="n">
        <v>100</v>
      </c>
      <c r="T1283" s="0" t="n">
        <v>46</v>
      </c>
      <c r="U1283" s="0" t="n">
        <v>2</v>
      </c>
      <c r="V1283" s="0" t="n">
        <v>20</v>
      </c>
      <c r="W1283" s="0" t="n">
        <v>5</v>
      </c>
      <c r="X1283" s="0" t="n">
        <v>0.65</v>
      </c>
      <c r="Y1283" s="0" t="n">
        <v>1</v>
      </c>
      <c r="Z1283" s="0" t="s">
        <v>35</v>
      </c>
      <c r="AA1283" s="0" t="n">
        <v>10</v>
      </c>
      <c r="AB1283" s="0" t="n">
        <v>0.01</v>
      </c>
      <c r="AC1283" s="0" t="n">
        <f aca="false">V1283/O1283</f>
        <v>20</v>
      </c>
    </row>
    <row r="1284" customFormat="false" ht="12.8" hidden="false" customHeight="false" outlineLevel="0" collapsed="false">
      <c r="A1284" s="0" t="s">
        <v>3219</v>
      </c>
      <c r="B1284" s="0" t="s">
        <v>41</v>
      </c>
      <c r="C1284" s="0" t="n">
        <v>10.9061832427978</v>
      </c>
      <c r="D1284" s="0" t="n">
        <v>115573.597196374</v>
      </c>
      <c r="E1284" s="0" t="n">
        <v>19795.4535042233</v>
      </c>
      <c r="F1284" s="0" t="n">
        <v>7778.14369215103</v>
      </c>
      <c r="G1284" s="0" t="n">
        <v>80000</v>
      </c>
      <c r="H1284" s="0" t="n">
        <v>8000</v>
      </c>
      <c r="I1284" s="0" t="s">
        <v>646</v>
      </c>
      <c r="J1284" s="0" t="s">
        <v>2528</v>
      </c>
      <c r="K1284" s="0" t="s">
        <v>2529</v>
      </c>
      <c r="L1284" s="0" t="s">
        <v>649</v>
      </c>
      <c r="M1284" s="0" t="n">
        <v>3066.58352305216</v>
      </c>
      <c r="N1284" s="0" t="n">
        <v>2.72568209121287</v>
      </c>
      <c r="O1284" s="0" t="n">
        <v>1</v>
      </c>
      <c r="P1284" s="0" t="n">
        <v>8</v>
      </c>
      <c r="Q1284" s="0" t="n">
        <v>8</v>
      </c>
      <c r="R1284" s="0" t="n">
        <v>10</v>
      </c>
      <c r="S1284" s="0" t="n">
        <v>100</v>
      </c>
      <c r="T1284" s="0" t="n">
        <v>61</v>
      </c>
      <c r="U1284" s="0" t="n">
        <v>3</v>
      </c>
      <c r="V1284" s="0" t="n">
        <v>10</v>
      </c>
      <c r="W1284" s="0" t="n">
        <v>10</v>
      </c>
      <c r="X1284" s="0" t="n">
        <v>0.65</v>
      </c>
      <c r="Y1284" s="0" t="n">
        <v>1</v>
      </c>
      <c r="Z1284" s="0" t="s">
        <v>35</v>
      </c>
      <c r="AA1284" s="0" t="n">
        <v>10</v>
      </c>
      <c r="AB1284" s="0" t="n">
        <v>0.01</v>
      </c>
      <c r="AC1284" s="0" t="n">
        <f aca="false">V1284/O1284</f>
        <v>10</v>
      </c>
    </row>
    <row r="1285" customFormat="false" ht="12.8" hidden="false" customHeight="false" outlineLevel="0" collapsed="false">
      <c r="A1285" s="0" t="s">
        <v>3219</v>
      </c>
      <c r="B1285" s="0" t="s">
        <v>46</v>
      </c>
      <c r="C1285" s="0" t="n">
        <v>40.5682289600372</v>
      </c>
      <c r="D1285" s="0" t="n">
        <v>1552644.03983882</v>
      </c>
      <c r="E1285" s="0" t="n">
        <v>77611.5148350704</v>
      </c>
      <c r="F1285" s="0" t="n">
        <v>25032.5250037571</v>
      </c>
      <c r="G1285" s="0" t="n">
        <v>900000</v>
      </c>
      <c r="H1285" s="0" t="n">
        <v>550000</v>
      </c>
      <c r="I1285" s="0" t="s">
        <v>3223</v>
      </c>
      <c r="J1285" s="0" t="s">
        <v>3224</v>
      </c>
      <c r="K1285" s="0" t="s">
        <v>3225</v>
      </c>
      <c r="L1285" s="0" t="s">
        <v>3226</v>
      </c>
      <c r="M1285" s="0" t="n">
        <v>12883.2780052078</v>
      </c>
      <c r="N1285" s="0" t="n">
        <v>0.836706475742755</v>
      </c>
      <c r="O1285" s="0" t="n">
        <v>4</v>
      </c>
      <c r="P1285" s="0" t="n">
        <v>9</v>
      </c>
      <c r="Q1285" s="0" t="n">
        <v>2.25</v>
      </c>
      <c r="R1285" s="0" t="n">
        <v>6.11111111111111</v>
      </c>
      <c r="S1285" s="0" t="n">
        <v>30.5555555555556</v>
      </c>
      <c r="T1285" s="0" t="n">
        <v>146</v>
      </c>
      <c r="U1285" s="0" t="n">
        <v>4</v>
      </c>
      <c r="V1285" s="0" t="n">
        <v>20</v>
      </c>
      <c r="W1285" s="0" t="n">
        <v>10</v>
      </c>
      <c r="X1285" s="0" t="n">
        <v>0.65</v>
      </c>
      <c r="Y1285" s="0" t="n">
        <v>1</v>
      </c>
      <c r="Z1285" s="0" t="s">
        <v>35</v>
      </c>
      <c r="AA1285" s="0" t="n">
        <v>100</v>
      </c>
      <c r="AB1285" s="0" t="n">
        <v>0.1</v>
      </c>
      <c r="AC1285" s="0" t="n">
        <f aca="false">V1285/O1285</f>
        <v>5</v>
      </c>
    </row>
    <row r="1286" customFormat="false" ht="12.8" hidden="false" customHeight="false" outlineLevel="0" collapsed="false">
      <c r="A1286" s="0" t="s">
        <v>3219</v>
      </c>
      <c r="B1286" s="0" t="s">
        <v>51</v>
      </c>
      <c r="C1286" s="0" t="n">
        <v>9.07150602340698</v>
      </c>
      <c r="D1286" s="0" t="n">
        <v>123202.364547498</v>
      </c>
      <c r="E1286" s="0" t="n">
        <v>16696.839758652</v>
      </c>
      <c r="F1286" s="0" t="n">
        <v>6505.52478884614</v>
      </c>
      <c r="G1286" s="0" t="n">
        <v>80000</v>
      </c>
      <c r="H1286" s="0" t="n">
        <v>20000</v>
      </c>
      <c r="I1286" s="0" t="s">
        <v>3227</v>
      </c>
      <c r="J1286" s="0" t="s">
        <v>3228</v>
      </c>
      <c r="K1286" s="0" t="s">
        <v>3229</v>
      </c>
      <c r="L1286" s="0" t="s">
        <v>3230</v>
      </c>
      <c r="M1286" s="0" t="n">
        <v>24419.4294431295</v>
      </c>
      <c r="N1286" s="0" t="n">
        <v>24.7202914322492</v>
      </c>
      <c r="O1286" s="0" t="n">
        <v>5</v>
      </c>
      <c r="P1286" s="0" t="n">
        <v>8</v>
      </c>
      <c r="Q1286" s="0" t="n">
        <v>1.6</v>
      </c>
      <c r="R1286" s="0" t="n">
        <v>2.5</v>
      </c>
      <c r="S1286" s="0" t="n">
        <v>25</v>
      </c>
      <c r="T1286" s="0" t="n">
        <v>38</v>
      </c>
      <c r="U1286" s="0" t="n">
        <v>5</v>
      </c>
      <c r="V1286" s="0" t="n">
        <v>10</v>
      </c>
      <c r="W1286" s="0" t="n">
        <v>5</v>
      </c>
      <c r="X1286" s="0" t="n">
        <v>0.8</v>
      </c>
      <c r="Y1286" s="0" t="n">
        <v>1</v>
      </c>
      <c r="Z1286" s="0" t="s">
        <v>35</v>
      </c>
      <c r="AA1286" s="0" t="n">
        <v>10</v>
      </c>
      <c r="AB1286" s="0" t="n">
        <v>0.1</v>
      </c>
      <c r="AC1286" s="0" t="n">
        <f aca="false">V1286/O1286</f>
        <v>2</v>
      </c>
    </row>
    <row r="1287" customFormat="false" ht="12.8" hidden="false" customHeight="false" outlineLevel="0" collapsed="false">
      <c r="A1287" s="0" t="s">
        <v>3219</v>
      </c>
      <c r="B1287" s="0" t="s">
        <v>56</v>
      </c>
      <c r="C1287" s="0" t="n">
        <v>22.6100611686706</v>
      </c>
      <c r="D1287" s="0" t="n">
        <v>618441.225357046</v>
      </c>
      <c r="E1287" s="0" t="n">
        <v>41208.2315481527</v>
      </c>
      <c r="F1287" s="0" t="n">
        <v>12232.9938088936</v>
      </c>
      <c r="G1287" s="0" t="n">
        <v>500000</v>
      </c>
      <c r="H1287" s="0" t="n">
        <v>65000</v>
      </c>
      <c r="I1287" s="0" t="s">
        <v>3231</v>
      </c>
      <c r="J1287" s="0" t="s">
        <v>3232</v>
      </c>
      <c r="K1287" s="0" t="s">
        <v>3233</v>
      </c>
      <c r="L1287" s="0" t="s">
        <v>205</v>
      </c>
      <c r="M1287" s="0" t="n">
        <v>32818.9255715815</v>
      </c>
      <c r="N1287" s="0" t="n">
        <v>5.60411131604865</v>
      </c>
      <c r="O1287" s="0" t="n">
        <v>2</v>
      </c>
      <c r="P1287" s="0" t="n">
        <v>5</v>
      </c>
      <c r="Q1287" s="0" t="n">
        <v>2.5</v>
      </c>
      <c r="R1287" s="0" t="n">
        <v>13</v>
      </c>
      <c r="S1287" s="0" t="n">
        <v>65</v>
      </c>
      <c r="T1287" s="0" t="n">
        <v>100</v>
      </c>
      <c r="U1287" s="0" t="n">
        <v>6</v>
      </c>
      <c r="V1287" s="0" t="n">
        <v>20</v>
      </c>
      <c r="W1287" s="0" t="n">
        <v>5</v>
      </c>
      <c r="X1287" s="0" t="n">
        <v>0.8</v>
      </c>
      <c r="Y1287" s="0" t="n">
        <v>1</v>
      </c>
      <c r="Z1287" s="0" t="s">
        <v>35</v>
      </c>
      <c r="AA1287" s="0" t="n">
        <v>100</v>
      </c>
      <c r="AB1287" s="0" t="n">
        <v>0.01</v>
      </c>
      <c r="AC1287" s="0" t="n">
        <f aca="false">V1287/O1287</f>
        <v>10</v>
      </c>
    </row>
    <row r="1288" customFormat="false" ht="12.8" hidden="false" customHeight="false" outlineLevel="0" collapsed="false">
      <c r="A1288" s="0" t="s">
        <v>3219</v>
      </c>
      <c r="B1288" s="0" t="s">
        <v>61</v>
      </c>
      <c r="C1288" s="0" t="n">
        <v>14.3691091537475</v>
      </c>
      <c r="D1288" s="0" t="n">
        <v>1027262.96910586</v>
      </c>
      <c r="E1288" s="0" t="n">
        <v>66186.8040210725</v>
      </c>
      <c r="F1288" s="0" t="n">
        <v>16076.1650847878</v>
      </c>
      <c r="G1288" s="0" t="n">
        <v>900000</v>
      </c>
      <c r="H1288" s="0" t="n">
        <v>45000</v>
      </c>
      <c r="I1288" s="0" t="s">
        <v>3234</v>
      </c>
      <c r="J1288" s="0" t="s">
        <v>3235</v>
      </c>
      <c r="K1288" s="0" t="s">
        <v>3236</v>
      </c>
      <c r="L1288" s="0" t="s">
        <v>45</v>
      </c>
      <c r="M1288" s="0" t="n">
        <v>30580.7539043318</v>
      </c>
      <c r="N1288" s="0" t="n">
        <v>3.06825520089654</v>
      </c>
      <c r="O1288" s="0" t="n">
        <v>2</v>
      </c>
      <c r="P1288" s="0" t="n">
        <v>9</v>
      </c>
      <c r="Q1288" s="0" t="n">
        <v>4.5</v>
      </c>
      <c r="R1288" s="0" t="n">
        <v>5</v>
      </c>
      <c r="S1288" s="0" t="n">
        <v>50</v>
      </c>
      <c r="T1288" s="0" t="n">
        <v>273</v>
      </c>
      <c r="U1288" s="0" t="n">
        <v>7</v>
      </c>
      <c r="V1288" s="0" t="n">
        <v>10</v>
      </c>
      <c r="W1288" s="0" t="n">
        <v>10</v>
      </c>
      <c r="X1288" s="0" t="n">
        <v>0.8</v>
      </c>
      <c r="Y1288" s="0" t="n">
        <v>1</v>
      </c>
      <c r="Z1288" s="0" t="s">
        <v>35</v>
      </c>
      <c r="AA1288" s="0" t="n">
        <v>100</v>
      </c>
      <c r="AB1288" s="0" t="n">
        <v>0.01</v>
      </c>
      <c r="AC1288" s="0" t="n">
        <f aca="false">V1288/O1288</f>
        <v>5</v>
      </c>
    </row>
    <row r="1289" customFormat="false" ht="12.8" hidden="false" customHeight="false" outlineLevel="0" collapsed="false">
      <c r="A1289" s="0" t="s">
        <v>3219</v>
      </c>
      <c r="B1289" s="0" t="s">
        <v>66</v>
      </c>
      <c r="C1289" s="0" t="n">
        <v>223.650479793548</v>
      </c>
      <c r="D1289" s="0" t="n">
        <v>200228.418886715</v>
      </c>
      <c r="E1289" s="0" t="n">
        <v>38165.5587336125</v>
      </c>
      <c r="F1289" s="0" t="n">
        <v>13062.8601531032</v>
      </c>
      <c r="G1289" s="0" t="n">
        <v>110000</v>
      </c>
      <c r="H1289" s="0" t="n">
        <v>39000</v>
      </c>
      <c r="I1289" s="0" t="s">
        <v>3237</v>
      </c>
      <c r="J1289" s="0" t="s">
        <v>3238</v>
      </c>
      <c r="K1289" s="0" t="s">
        <v>3239</v>
      </c>
      <c r="L1289" s="0" t="s">
        <v>3240</v>
      </c>
      <c r="M1289" s="0" t="n">
        <v>15642.5412578995</v>
      </c>
      <c r="N1289" s="0" t="n">
        <v>8.47439764018955</v>
      </c>
      <c r="O1289" s="0" t="n">
        <v>6</v>
      </c>
      <c r="P1289" s="0" t="n">
        <v>11</v>
      </c>
      <c r="Q1289" s="0" t="n">
        <v>1.83333333333333</v>
      </c>
      <c r="R1289" s="0" t="n">
        <v>3.54545454545455</v>
      </c>
      <c r="S1289" s="0" t="n">
        <v>17.7272727272727</v>
      </c>
      <c r="T1289" s="0" t="n">
        <v>135</v>
      </c>
      <c r="U1289" s="0" t="n">
        <v>8</v>
      </c>
      <c r="V1289" s="0" t="n">
        <v>20</v>
      </c>
      <c r="W1289" s="0" t="n">
        <v>10</v>
      </c>
      <c r="X1289" s="0" t="n">
        <v>0.8</v>
      </c>
      <c r="Y1289" s="0" t="n">
        <v>1</v>
      </c>
      <c r="Z1289" s="0" t="s">
        <v>35</v>
      </c>
      <c r="AA1289" s="0" t="n">
        <v>10</v>
      </c>
      <c r="AB1289" s="0" t="n">
        <v>0.1</v>
      </c>
      <c r="AC1289" s="0" t="n">
        <f aca="false">V1289/O1289</f>
        <v>3.33333333333333</v>
      </c>
    </row>
    <row r="1290" customFormat="false" ht="12.8" hidden="false" customHeight="false" outlineLevel="0" collapsed="false">
      <c r="A1290" s="0" t="s">
        <v>3219</v>
      </c>
      <c r="B1290" s="0" t="s">
        <v>71</v>
      </c>
      <c r="C1290" s="0" t="n">
        <v>7.80321145057678</v>
      </c>
      <c r="D1290" s="0" t="n">
        <v>74028.1761145512</v>
      </c>
      <c r="E1290" s="0" t="n">
        <v>13484.512161749</v>
      </c>
      <c r="F1290" s="0" t="n">
        <v>5543.66395280215</v>
      </c>
      <c r="G1290" s="0" t="n">
        <v>50000</v>
      </c>
      <c r="H1290" s="0" t="n">
        <v>5000</v>
      </c>
      <c r="I1290" s="0" t="s">
        <v>646</v>
      </c>
      <c r="J1290" s="0" t="s">
        <v>2550</v>
      </c>
      <c r="K1290" s="0" t="s">
        <v>2551</v>
      </c>
      <c r="L1290" s="0" t="s">
        <v>767</v>
      </c>
      <c r="M1290" s="0" t="n">
        <v>6502.16358899984</v>
      </c>
      <c r="N1290" s="0" t="n">
        <v>9.62912416387606</v>
      </c>
      <c r="O1290" s="0" t="n">
        <v>1</v>
      </c>
      <c r="P1290" s="0" t="n">
        <v>5</v>
      </c>
      <c r="Q1290" s="0" t="n">
        <v>5</v>
      </c>
      <c r="R1290" s="0" t="n">
        <v>10</v>
      </c>
      <c r="S1290" s="0" t="n">
        <v>100</v>
      </c>
      <c r="T1290" s="0" t="n">
        <v>33</v>
      </c>
      <c r="U1290" s="0" t="n">
        <v>9</v>
      </c>
      <c r="V1290" s="0" t="n">
        <v>10</v>
      </c>
      <c r="W1290" s="0" t="n">
        <v>5</v>
      </c>
      <c r="X1290" s="0" t="n">
        <v>0.65</v>
      </c>
      <c r="Y1290" s="0" t="n">
        <v>100</v>
      </c>
      <c r="Z1290" s="0" t="s">
        <v>35</v>
      </c>
      <c r="AA1290" s="0" t="n">
        <v>10</v>
      </c>
      <c r="AB1290" s="0" t="n">
        <v>0.01</v>
      </c>
      <c r="AC1290" s="0" t="n">
        <f aca="false">V1290/O1290</f>
        <v>10</v>
      </c>
    </row>
    <row r="1291" customFormat="false" ht="12.8" hidden="false" customHeight="false" outlineLevel="0" collapsed="false">
      <c r="A1291" s="0" t="s">
        <v>3219</v>
      </c>
      <c r="B1291" s="0" t="s">
        <v>76</v>
      </c>
      <c r="C1291" s="0" t="n">
        <v>15.354632616043</v>
      </c>
      <c r="D1291" s="0" t="n">
        <v>864578.435379516</v>
      </c>
      <c r="E1291" s="0" t="n">
        <v>56163.205393641</v>
      </c>
      <c r="F1291" s="0" t="n">
        <v>18415.2299858757</v>
      </c>
      <c r="G1291" s="0" t="n">
        <v>500000</v>
      </c>
      <c r="H1291" s="0" t="n">
        <v>290000</v>
      </c>
      <c r="I1291" s="0" t="s">
        <v>3241</v>
      </c>
      <c r="J1291" s="0" t="s">
        <v>3242</v>
      </c>
      <c r="K1291" s="0" t="s">
        <v>3243</v>
      </c>
      <c r="L1291" s="0" t="s">
        <v>171</v>
      </c>
      <c r="M1291" s="0" t="n">
        <v>26174.7922824417</v>
      </c>
      <c r="N1291" s="0" t="n">
        <v>3.1219797883692</v>
      </c>
      <c r="O1291" s="0" t="n">
        <v>4</v>
      </c>
      <c r="P1291" s="0" t="n">
        <v>5</v>
      </c>
      <c r="Q1291" s="0" t="n">
        <v>1.25</v>
      </c>
      <c r="R1291" s="0" t="n">
        <v>5.8</v>
      </c>
      <c r="S1291" s="0" t="n">
        <v>29</v>
      </c>
      <c r="T1291" s="0" t="n">
        <v>94</v>
      </c>
      <c r="U1291" s="0" t="n">
        <v>10</v>
      </c>
      <c r="V1291" s="0" t="n">
        <v>20</v>
      </c>
      <c r="W1291" s="0" t="n">
        <v>5</v>
      </c>
      <c r="X1291" s="0" t="n">
        <v>0.65</v>
      </c>
      <c r="Y1291" s="0" t="n">
        <v>100</v>
      </c>
      <c r="Z1291" s="0" t="s">
        <v>35</v>
      </c>
      <c r="AA1291" s="0" t="n">
        <v>100</v>
      </c>
      <c r="AB1291" s="0" t="n">
        <v>0.1</v>
      </c>
      <c r="AC1291" s="0" t="n">
        <f aca="false">V1291/O1291</f>
        <v>5</v>
      </c>
    </row>
    <row r="1292" customFormat="false" ht="12.8" hidden="false" customHeight="false" outlineLevel="0" collapsed="false">
      <c r="A1292" s="0" t="s">
        <v>3219</v>
      </c>
      <c r="B1292" s="0" t="s">
        <v>80</v>
      </c>
      <c r="C1292" s="0" t="n">
        <v>6.89351153373718</v>
      </c>
      <c r="D1292" s="0" t="n">
        <v>1235566.72235199</v>
      </c>
      <c r="E1292" s="0" t="n">
        <v>81946.9883672156</v>
      </c>
      <c r="F1292" s="0" t="n">
        <v>23619.7339847801</v>
      </c>
      <c r="G1292" s="0" t="n">
        <v>900000</v>
      </c>
      <c r="H1292" s="0" t="n">
        <v>230000</v>
      </c>
      <c r="I1292" s="0" t="s">
        <v>3244</v>
      </c>
      <c r="J1292" s="0" t="s">
        <v>3245</v>
      </c>
      <c r="K1292" s="0" t="s">
        <v>3246</v>
      </c>
      <c r="L1292" s="0" t="s">
        <v>3247</v>
      </c>
      <c r="M1292" s="0" t="n">
        <v>119252.395430302</v>
      </c>
      <c r="N1292" s="0" t="n">
        <v>10.6826896828556</v>
      </c>
      <c r="O1292" s="0" t="n">
        <v>4</v>
      </c>
      <c r="P1292" s="0" t="n">
        <v>9</v>
      </c>
      <c r="Q1292" s="0" t="n">
        <v>2.25</v>
      </c>
      <c r="R1292" s="0" t="n">
        <v>2.55555555555556</v>
      </c>
      <c r="S1292" s="0" t="n">
        <v>25.5555555555556</v>
      </c>
      <c r="T1292" s="0" t="n">
        <v>109</v>
      </c>
      <c r="U1292" s="0" t="n">
        <v>11</v>
      </c>
      <c r="V1292" s="0" t="n">
        <v>10</v>
      </c>
      <c r="W1292" s="0" t="n">
        <v>10</v>
      </c>
      <c r="X1292" s="0" t="n">
        <v>0.65</v>
      </c>
      <c r="Y1292" s="0" t="n">
        <v>100</v>
      </c>
      <c r="Z1292" s="0" t="s">
        <v>35</v>
      </c>
      <c r="AA1292" s="0" t="n">
        <v>100</v>
      </c>
      <c r="AB1292" s="0" t="n">
        <v>0.1</v>
      </c>
      <c r="AC1292" s="0" t="n">
        <f aca="false">V1292/O1292</f>
        <v>2.5</v>
      </c>
    </row>
    <row r="1293" customFormat="false" ht="12.8" hidden="false" customHeight="false" outlineLevel="0" collapsed="false">
      <c r="A1293" s="0" t="s">
        <v>3219</v>
      </c>
      <c r="B1293" s="0" t="s">
        <v>85</v>
      </c>
      <c r="C1293" s="0" t="n">
        <v>160.284786701202</v>
      </c>
      <c r="D1293" s="0" t="n">
        <v>158122.67438593</v>
      </c>
      <c r="E1293" s="0" t="n">
        <v>19811.1605140933</v>
      </c>
      <c r="F1293" s="0" t="n">
        <v>6311.51387183709</v>
      </c>
      <c r="G1293" s="0" t="n">
        <v>110000</v>
      </c>
      <c r="H1293" s="0" t="n">
        <v>22000</v>
      </c>
      <c r="I1293" s="0" t="s">
        <v>787</v>
      </c>
      <c r="J1293" s="0" t="s">
        <v>2559</v>
      </c>
      <c r="K1293" s="0" t="s">
        <v>2560</v>
      </c>
      <c r="L1293" s="0" t="s">
        <v>2561</v>
      </c>
      <c r="M1293" s="0" t="n">
        <v>18160.1990212209</v>
      </c>
      <c r="N1293" s="0" t="n">
        <v>12.9750484720277</v>
      </c>
      <c r="O1293" s="0" t="n">
        <v>1</v>
      </c>
      <c r="P1293" s="0" t="n">
        <v>11</v>
      </c>
      <c r="Q1293" s="0" t="n">
        <v>11</v>
      </c>
      <c r="R1293" s="0" t="n">
        <v>20</v>
      </c>
      <c r="S1293" s="0" t="n">
        <v>100</v>
      </c>
      <c r="T1293" s="0" t="n">
        <v>37</v>
      </c>
      <c r="U1293" s="0" t="n">
        <v>12</v>
      </c>
      <c r="V1293" s="0" t="n">
        <v>20</v>
      </c>
      <c r="W1293" s="0" t="n">
        <v>10</v>
      </c>
      <c r="X1293" s="0" t="n">
        <v>0.65</v>
      </c>
      <c r="Y1293" s="0" t="n">
        <v>100</v>
      </c>
      <c r="Z1293" s="0" t="s">
        <v>35</v>
      </c>
      <c r="AA1293" s="0" t="n">
        <v>10</v>
      </c>
      <c r="AB1293" s="0" t="n">
        <v>0.01</v>
      </c>
      <c r="AC1293" s="0" t="n">
        <f aca="false">V1293/O1293</f>
        <v>20</v>
      </c>
    </row>
    <row r="1294" customFormat="false" ht="12.8" hidden="false" customHeight="false" outlineLevel="0" collapsed="false">
      <c r="A1294" s="0" t="s">
        <v>3219</v>
      </c>
      <c r="B1294" s="0" t="s">
        <v>90</v>
      </c>
      <c r="C1294" s="0" t="n">
        <v>6.83113646507263</v>
      </c>
      <c r="D1294" s="0" t="n">
        <v>673663.642386163</v>
      </c>
      <c r="E1294" s="0" t="n">
        <v>40863.0789645756</v>
      </c>
      <c r="F1294" s="0" t="n">
        <v>11800.5634215873</v>
      </c>
      <c r="G1294" s="0" t="n">
        <v>600000</v>
      </c>
      <c r="H1294" s="0" t="n">
        <v>21000</v>
      </c>
      <c r="I1294" s="0" t="s">
        <v>3248</v>
      </c>
      <c r="J1294" s="0" t="s">
        <v>3249</v>
      </c>
      <c r="K1294" s="0" t="s">
        <v>3250</v>
      </c>
      <c r="L1294" s="0" t="s">
        <v>3251</v>
      </c>
      <c r="M1294" s="0" t="n">
        <v>75570.7378298112</v>
      </c>
      <c r="N1294" s="0" t="n">
        <v>12.6352841262792</v>
      </c>
      <c r="O1294" s="0" t="n">
        <v>3</v>
      </c>
      <c r="P1294" s="0" t="n">
        <v>6</v>
      </c>
      <c r="Q1294" s="0" t="n">
        <v>2</v>
      </c>
      <c r="R1294" s="0" t="n">
        <v>3.5</v>
      </c>
      <c r="S1294" s="0" t="n">
        <v>35</v>
      </c>
      <c r="T1294" s="0" t="n">
        <v>92</v>
      </c>
      <c r="U1294" s="0" t="n">
        <v>13</v>
      </c>
      <c r="V1294" s="0" t="n">
        <v>10</v>
      </c>
      <c r="W1294" s="0" t="n">
        <v>5</v>
      </c>
      <c r="X1294" s="0" t="n">
        <v>0.8</v>
      </c>
      <c r="Y1294" s="0" t="n">
        <v>100</v>
      </c>
      <c r="Z1294" s="0" t="s">
        <v>35</v>
      </c>
      <c r="AA1294" s="0" t="n">
        <v>100</v>
      </c>
      <c r="AB1294" s="0" t="n">
        <v>0.01</v>
      </c>
      <c r="AC1294" s="0" t="n">
        <f aca="false">V1294/O1294</f>
        <v>3.33333333333333</v>
      </c>
    </row>
    <row r="1295" customFormat="false" ht="12.8" hidden="false" customHeight="false" outlineLevel="0" collapsed="false">
      <c r="A1295" s="0" t="s">
        <v>3219</v>
      </c>
      <c r="B1295" s="0" t="s">
        <v>95</v>
      </c>
      <c r="C1295" s="0" t="n">
        <v>23.1179029941558</v>
      </c>
      <c r="D1295" s="0" t="n">
        <v>151909.23508482</v>
      </c>
      <c r="E1295" s="0" t="n">
        <v>25245.9146934286</v>
      </c>
      <c r="F1295" s="0" t="n">
        <v>8663.32039139168</v>
      </c>
      <c r="G1295" s="0" t="n">
        <v>80000</v>
      </c>
      <c r="H1295" s="0" t="n">
        <v>38000</v>
      </c>
      <c r="I1295" s="0" t="s">
        <v>3252</v>
      </c>
      <c r="J1295" s="0" t="s">
        <v>3253</v>
      </c>
      <c r="K1295" s="0" t="s">
        <v>3254</v>
      </c>
      <c r="L1295" s="0" t="s">
        <v>3255</v>
      </c>
      <c r="M1295" s="0" t="n">
        <v>6046.43650908747</v>
      </c>
      <c r="N1295" s="0" t="n">
        <v>4.14529034690646</v>
      </c>
      <c r="O1295" s="0" t="n">
        <v>6</v>
      </c>
      <c r="P1295" s="0" t="n">
        <v>8</v>
      </c>
      <c r="Q1295" s="0" t="n">
        <v>1.33333333333333</v>
      </c>
      <c r="R1295" s="0" t="n">
        <v>4.75</v>
      </c>
      <c r="S1295" s="0" t="n">
        <v>23.75</v>
      </c>
      <c r="T1295" s="0" t="n">
        <v>50</v>
      </c>
      <c r="U1295" s="0" t="n">
        <v>14</v>
      </c>
      <c r="V1295" s="0" t="n">
        <v>20</v>
      </c>
      <c r="W1295" s="0" t="n">
        <v>5</v>
      </c>
      <c r="X1295" s="0" t="n">
        <v>0.8</v>
      </c>
      <c r="Y1295" s="0" t="n">
        <v>100</v>
      </c>
      <c r="Z1295" s="0" t="s">
        <v>35</v>
      </c>
      <c r="AA1295" s="0" t="n">
        <v>10</v>
      </c>
      <c r="AB1295" s="0" t="n">
        <v>0.1</v>
      </c>
      <c r="AC1295" s="0" t="n">
        <f aca="false">V1295/O1295</f>
        <v>3.33333333333333</v>
      </c>
    </row>
    <row r="1296" customFormat="false" ht="12.8" hidden="false" customHeight="false" outlineLevel="0" collapsed="false">
      <c r="A1296" s="0" t="s">
        <v>3219</v>
      </c>
      <c r="B1296" s="0" t="s">
        <v>100</v>
      </c>
      <c r="C1296" s="0" t="n">
        <v>1684.300334692</v>
      </c>
      <c r="D1296" s="0" t="n">
        <v>200390.982962231</v>
      </c>
      <c r="E1296" s="0" t="n">
        <v>30531.758949063</v>
      </c>
      <c r="F1296" s="0" t="n">
        <v>8859.2240131685</v>
      </c>
      <c r="G1296" s="0" t="n">
        <v>140000</v>
      </c>
      <c r="H1296" s="0" t="n">
        <v>21000</v>
      </c>
      <c r="I1296" s="0" t="s">
        <v>3256</v>
      </c>
      <c r="J1296" s="0" t="s">
        <v>3257</v>
      </c>
      <c r="K1296" s="0" t="s">
        <v>3258</v>
      </c>
      <c r="L1296" s="0" t="s">
        <v>3259</v>
      </c>
      <c r="M1296" s="0" t="n">
        <v>23265.2727561576</v>
      </c>
      <c r="N1296" s="0" t="n">
        <v>13.1348931383761</v>
      </c>
      <c r="O1296" s="0" t="n">
        <v>7</v>
      </c>
      <c r="P1296" s="0" t="n">
        <v>14</v>
      </c>
      <c r="Q1296" s="0" t="n">
        <v>2</v>
      </c>
      <c r="R1296" s="0" t="n">
        <v>1.5</v>
      </c>
      <c r="S1296" s="0" t="n">
        <v>15</v>
      </c>
      <c r="T1296" s="0" t="n">
        <v>70</v>
      </c>
      <c r="U1296" s="0" t="n">
        <v>15</v>
      </c>
      <c r="V1296" s="0" t="n">
        <v>10</v>
      </c>
      <c r="W1296" s="0" t="n">
        <v>10</v>
      </c>
      <c r="X1296" s="0" t="n">
        <v>0.8</v>
      </c>
      <c r="Y1296" s="0" t="n">
        <v>100</v>
      </c>
      <c r="Z1296" s="0" t="s">
        <v>35</v>
      </c>
      <c r="AA1296" s="0" t="n">
        <v>10</v>
      </c>
      <c r="AB1296" s="0" t="n">
        <v>0.1</v>
      </c>
      <c r="AC1296" s="0" t="n">
        <f aca="false">V1296/O1296</f>
        <v>1.42857142857143</v>
      </c>
    </row>
    <row r="1297" customFormat="false" ht="12.8" hidden="false" customHeight="false" outlineLevel="0" collapsed="false">
      <c r="A1297" s="0" t="s">
        <v>3219</v>
      </c>
      <c r="B1297" s="0" t="s">
        <v>105</v>
      </c>
      <c r="C1297" s="0" t="n">
        <v>150.405295848846</v>
      </c>
      <c r="D1297" s="0" t="n">
        <v>1254930.37969744</v>
      </c>
      <c r="E1297" s="0" t="n">
        <v>66597.1625482649</v>
      </c>
      <c r="F1297" s="0" t="n">
        <v>20333.2171491764</v>
      </c>
      <c r="G1297" s="0" t="n">
        <v>1100000</v>
      </c>
      <c r="H1297" s="0" t="n">
        <v>68000</v>
      </c>
      <c r="I1297" s="0" t="s">
        <v>3260</v>
      </c>
      <c r="J1297" s="0" t="s">
        <v>3261</v>
      </c>
      <c r="K1297" s="0" t="s">
        <v>3262</v>
      </c>
      <c r="L1297" s="0" t="s">
        <v>3263</v>
      </c>
      <c r="M1297" s="0" t="n">
        <v>106669.176406872</v>
      </c>
      <c r="N1297" s="0" t="n">
        <v>9.28962644572422</v>
      </c>
      <c r="O1297" s="0" t="n">
        <v>4</v>
      </c>
      <c r="P1297" s="0" t="n">
        <v>11</v>
      </c>
      <c r="Q1297" s="0" t="n">
        <v>2.75</v>
      </c>
      <c r="R1297" s="0" t="n">
        <v>6.18181818181818</v>
      </c>
      <c r="S1297" s="0" t="n">
        <v>30.9090909090909</v>
      </c>
      <c r="T1297" s="0" t="n">
        <v>130</v>
      </c>
      <c r="U1297" s="0" t="n">
        <v>16</v>
      </c>
      <c r="V1297" s="0" t="n">
        <v>20</v>
      </c>
      <c r="W1297" s="0" t="n">
        <v>10</v>
      </c>
      <c r="X1297" s="0" t="n">
        <v>0.8</v>
      </c>
      <c r="Y1297" s="0" t="n">
        <v>100</v>
      </c>
      <c r="Z1297" s="0" t="s">
        <v>35</v>
      </c>
      <c r="AA1297" s="0" t="n">
        <v>100</v>
      </c>
      <c r="AB1297" s="0" t="n">
        <v>0.01</v>
      </c>
      <c r="AC1297" s="0" t="n">
        <f aca="false">V1297/O1297</f>
        <v>5</v>
      </c>
    </row>
    <row r="1298" customFormat="false" ht="12.8" hidden="false" customHeight="false" outlineLevel="0" collapsed="false">
      <c r="A1298" s="0" t="s">
        <v>3219</v>
      </c>
      <c r="B1298" s="0" t="s">
        <v>110</v>
      </c>
      <c r="C1298" s="0" t="n">
        <v>4.62470722198486</v>
      </c>
      <c r="D1298" s="0" t="n">
        <v>480494.262097543</v>
      </c>
      <c r="E1298" s="0" t="n">
        <v>29829.849685539</v>
      </c>
      <c r="F1298" s="0" t="n">
        <v>10664.4124120046</v>
      </c>
      <c r="G1298" s="0" t="n">
        <v>400000</v>
      </c>
      <c r="H1298" s="0" t="n">
        <v>40000</v>
      </c>
      <c r="I1298" s="0" t="s">
        <v>646</v>
      </c>
      <c r="J1298" s="0" t="s">
        <v>2575</v>
      </c>
      <c r="K1298" s="0" t="s">
        <v>2576</v>
      </c>
      <c r="L1298" s="0" t="s">
        <v>982</v>
      </c>
      <c r="M1298" s="0" t="n">
        <v>23015.3936660828</v>
      </c>
      <c r="N1298" s="0" t="n">
        <v>5.03091951437993</v>
      </c>
      <c r="O1298" s="0" t="n">
        <v>1</v>
      </c>
      <c r="P1298" s="0" t="n">
        <v>4</v>
      </c>
      <c r="Q1298" s="0" t="n">
        <v>4</v>
      </c>
      <c r="R1298" s="0" t="n">
        <v>10</v>
      </c>
      <c r="S1298" s="0" t="n">
        <v>100</v>
      </c>
      <c r="T1298" s="0" t="n">
        <v>78</v>
      </c>
      <c r="U1298" s="0" t="n">
        <v>17</v>
      </c>
      <c r="V1298" s="0" t="n">
        <v>10</v>
      </c>
      <c r="W1298" s="0" t="n">
        <v>5</v>
      </c>
      <c r="X1298" s="0" t="n">
        <v>0.65</v>
      </c>
      <c r="Y1298" s="0" t="n">
        <v>1</v>
      </c>
      <c r="Z1298" s="0" t="s">
        <v>114</v>
      </c>
      <c r="AA1298" s="0" t="n">
        <v>100</v>
      </c>
      <c r="AB1298" s="0" t="n">
        <v>0.01</v>
      </c>
      <c r="AC1298" s="0" t="n">
        <f aca="false">V1298/O1298</f>
        <v>10</v>
      </c>
    </row>
    <row r="1299" customFormat="false" ht="12.8" hidden="false" customHeight="false" outlineLevel="0" collapsed="false">
      <c r="A1299" s="0" t="s">
        <v>3219</v>
      </c>
      <c r="B1299" s="0" t="s">
        <v>115</v>
      </c>
      <c r="C1299" s="0" t="n">
        <v>13.6375381946563</v>
      </c>
      <c r="D1299" s="0" t="n">
        <v>111446.937332986</v>
      </c>
      <c r="E1299" s="0" t="n">
        <v>11530.1556083489</v>
      </c>
      <c r="F1299" s="0" t="n">
        <v>4916.78172463726</v>
      </c>
      <c r="G1299" s="0" t="n">
        <v>60000</v>
      </c>
      <c r="H1299" s="0" t="n">
        <v>35000</v>
      </c>
      <c r="I1299" s="0" t="s">
        <v>3264</v>
      </c>
      <c r="J1299" s="0" t="s">
        <v>3265</v>
      </c>
      <c r="K1299" s="0" t="s">
        <v>3266</v>
      </c>
      <c r="L1299" s="0" t="s">
        <v>55</v>
      </c>
      <c r="M1299" s="0" t="n">
        <v>10097.1688324053</v>
      </c>
      <c r="N1299" s="0" t="n">
        <v>9.96269550664778</v>
      </c>
      <c r="O1299" s="0" t="n">
        <v>4</v>
      </c>
      <c r="P1299" s="0" t="n">
        <v>6</v>
      </c>
      <c r="Q1299" s="0" t="n">
        <v>1.5</v>
      </c>
      <c r="R1299" s="0" t="n">
        <v>5.83333333333333</v>
      </c>
      <c r="S1299" s="0" t="n">
        <v>29.1666666666667</v>
      </c>
      <c r="T1299" s="0" t="n">
        <v>45</v>
      </c>
      <c r="U1299" s="0" t="n">
        <v>18</v>
      </c>
      <c r="V1299" s="0" t="n">
        <v>20</v>
      </c>
      <c r="W1299" s="0" t="n">
        <v>5</v>
      </c>
      <c r="X1299" s="0" t="n">
        <v>0.65</v>
      </c>
      <c r="Y1299" s="0" t="n">
        <v>1</v>
      </c>
      <c r="Z1299" s="0" t="s">
        <v>114</v>
      </c>
      <c r="AA1299" s="0" t="n">
        <v>10</v>
      </c>
      <c r="AB1299" s="0" t="n">
        <v>0.1</v>
      </c>
      <c r="AC1299" s="0" t="n">
        <f aca="false">V1299/O1299</f>
        <v>5</v>
      </c>
    </row>
    <row r="1300" customFormat="false" ht="12.8" hidden="false" customHeight="false" outlineLevel="0" collapsed="false">
      <c r="A1300" s="0" t="s">
        <v>3219</v>
      </c>
      <c r="B1300" s="0" t="s">
        <v>120</v>
      </c>
      <c r="C1300" s="0" t="n">
        <v>39.8299233913421</v>
      </c>
      <c r="D1300" s="0" t="n">
        <v>153381.279450474</v>
      </c>
      <c r="E1300" s="0" t="n">
        <v>27781.0631524407</v>
      </c>
      <c r="F1300" s="0" t="n">
        <v>7600.21629803426</v>
      </c>
      <c r="G1300" s="0" t="n">
        <v>100000</v>
      </c>
      <c r="H1300" s="0" t="n">
        <v>18000</v>
      </c>
      <c r="I1300" s="0" t="s">
        <v>3267</v>
      </c>
      <c r="J1300" s="0" t="s">
        <v>3268</v>
      </c>
      <c r="K1300" s="0" t="s">
        <v>3269</v>
      </c>
      <c r="L1300" s="0" t="s">
        <v>3270</v>
      </c>
      <c r="M1300" s="0" t="n">
        <v>829.897793039359</v>
      </c>
      <c r="N1300" s="0" t="n">
        <v>0.544011980765241</v>
      </c>
      <c r="O1300" s="0" t="n">
        <v>6</v>
      </c>
      <c r="P1300" s="0" t="n">
        <v>10</v>
      </c>
      <c r="Q1300" s="0" t="n">
        <v>1.66666666666667</v>
      </c>
      <c r="R1300" s="0" t="n">
        <v>1.8</v>
      </c>
      <c r="S1300" s="0" t="n">
        <v>18</v>
      </c>
      <c r="T1300" s="0" t="n">
        <v>104</v>
      </c>
      <c r="U1300" s="0" t="n">
        <v>19</v>
      </c>
      <c r="V1300" s="0" t="n">
        <v>10</v>
      </c>
      <c r="W1300" s="0" t="n">
        <v>10</v>
      </c>
      <c r="X1300" s="0" t="n">
        <v>0.65</v>
      </c>
      <c r="Y1300" s="0" t="n">
        <v>1</v>
      </c>
      <c r="Z1300" s="0" t="s">
        <v>114</v>
      </c>
      <c r="AA1300" s="0" t="n">
        <v>10</v>
      </c>
      <c r="AB1300" s="0" t="n">
        <v>0.1</v>
      </c>
      <c r="AC1300" s="0" t="n">
        <f aca="false">V1300/O1300</f>
        <v>1.66666666666667</v>
      </c>
    </row>
    <row r="1301" customFormat="false" ht="12.8" hidden="false" customHeight="false" outlineLevel="0" collapsed="false">
      <c r="A1301" s="0" t="s">
        <v>3219</v>
      </c>
      <c r="B1301" s="0" t="s">
        <v>125</v>
      </c>
      <c r="C1301" s="0" t="n">
        <v>24.1762807369232</v>
      </c>
      <c r="D1301" s="0" t="n">
        <v>947450.765286254</v>
      </c>
      <c r="E1301" s="0" t="n">
        <v>71124.2933571567</v>
      </c>
      <c r="F1301" s="0" t="n">
        <v>21326.4719290977</v>
      </c>
      <c r="G1301" s="0" t="n">
        <v>800000</v>
      </c>
      <c r="H1301" s="0" t="n">
        <v>55000</v>
      </c>
      <c r="I1301" s="0" t="s">
        <v>3271</v>
      </c>
      <c r="J1301" s="0" t="s">
        <v>3272</v>
      </c>
      <c r="K1301" s="0" t="s">
        <v>3273</v>
      </c>
      <c r="L1301" s="0" t="s">
        <v>986</v>
      </c>
      <c r="M1301" s="0" t="n">
        <v>-50708.2514938749</v>
      </c>
      <c r="N1301" s="0" t="n">
        <v>-5.08017767123419</v>
      </c>
      <c r="O1301" s="0" t="n">
        <v>3</v>
      </c>
      <c r="P1301" s="0" t="n">
        <v>8</v>
      </c>
      <c r="Q1301" s="0" t="n">
        <v>2.66666666666667</v>
      </c>
      <c r="R1301" s="0" t="n">
        <v>6.875</v>
      </c>
      <c r="S1301" s="0" t="n">
        <v>34.375</v>
      </c>
      <c r="T1301" s="0" t="n">
        <v>157</v>
      </c>
      <c r="U1301" s="0" t="n">
        <v>20</v>
      </c>
      <c r="V1301" s="0" t="n">
        <v>20</v>
      </c>
      <c r="W1301" s="0" t="n">
        <v>10</v>
      </c>
      <c r="X1301" s="0" t="n">
        <v>0.65</v>
      </c>
      <c r="Y1301" s="0" t="n">
        <v>1</v>
      </c>
      <c r="Z1301" s="0" t="s">
        <v>114</v>
      </c>
      <c r="AA1301" s="0" t="n">
        <v>100</v>
      </c>
      <c r="AB1301" s="0" t="n">
        <v>0.01</v>
      </c>
      <c r="AC1301" s="0" t="n">
        <f aca="false">V1301/O1301</f>
        <v>6.66666666666667</v>
      </c>
    </row>
    <row r="1302" customFormat="false" ht="12.8" hidden="false" customHeight="false" outlineLevel="0" collapsed="false">
      <c r="A1302" s="0" t="s">
        <v>3219</v>
      </c>
      <c r="B1302" s="0" t="s">
        <v>130</v>
      </c>
      <c r="C1302" s="0" t="n">
        <v>7.31627821922302</v>
      </c>
      <c r="D1302" s="0" t="n">
        <v>77193.3648100184</v>
      </c>
      <c r="E1302" s="0" t="n">
        <v>18209.175375297</v>
      </c>
      <c r="F1302" s="0" t="n">
        <v>6284.18943472137</v>
      </c>
      <c r="G1302" s="0" t="n">
        <v>50000</v>
      </c>
      <c r="H1302" s="0" t="n">
        <v>2700</v>
      </c>
      <c r="I1302" s="0" t="s">
        <v>3274</v>
      </c>
      <c r="J1302" s="0" t="s">
        <v>3275</v>
      </c>
      <c r="K1302" s="0" t="s">
        <v>3276</v>
      </c>
      <c r="L1302" s="0" t="s">
        <v>75</v>
      </c>
      <c r="M1302" s="0" t="n">
        <v>8628.60711541056</v>
      </c>
      <c r="N1302" s="0" t="n">
        <v>12.5846096530275</v>
      </c>
      <c r="O1302" s="0" t="n">
        <v>2</v>
      </c>
      <c r="P1302" s="0" t="n">
        <v>5</v>
      </c>
      <c r="Q1302" s="0" t="n">
        <v>2.5</v>
      </c>
      <c r="R1302" s="0" t="n">
        <v>5.4</v>
      </c>
      <c r="S1302" s="0" t="n">
        <v>54</v>
      </c>
      <c r="T1302" s="0" t="n">
        <v>65</v>
      </c>
      <c r="U1302" s="0" t="n">
        <v>21</v>
      </c>
      <c r="V1302" s="0" t="n">
        <v>10</v>
      </c>
      <c r="W1302" s="0" t="n">
        <v>5</v>
      </c>
      <c r="X1302" s="0" t="n">
        <v>0.8</v>
      </c>
      <c r="Y1302" s="0" t="n">
        <v>1</v>
      </c>
      <c r="Z1302" s="0" t="s">
        <v>114</v>
      </c>
      <c r="AA1302" s="0" t="n">
        <v>10</v>
      </c>
      <c r="AB1302" s="0" t="n">
        <v>0.01</v>
      </c>
      <c r="AC1302" s="0" t="n">
        <f aca="false">V1302/O1302</f>
        <v>5</v>
      </c>
    </row>
    <row r="1303" customFormat="false" ht="12.8" hidden="false" customHeight="false" outlineLevel="0" collapsed="false">
      <c r="A1303" s="0" t="s">
        <v>3219</v>
      </c>
      <c r="B1303" s="0" t="s">
        <v>135</v>
      </c>
      <c r="C1303" s="0" t="n">
        <v>29.2245018482208</v>
      </c>
      <c r="D1303" s="0" t="n">
        <v>964087.227971511</v>
      </c>
      <c r="E1303" s="0" t="n">
        <v>31554.3556696192</v>
      </c>
      <c r="F1303" s="0" t="n">
        <v>12532.872301892</v>
      </c>
      <c r="G1303" s="0" t="n">
        <v>700000</v>
      </c>
      <c r="H1303" s="0" t="n">
        <v>220000</v>
      </c>
      <c r="I1303" s="0" t="s">
        <v>3277</v>
      </c>
      <c r="J1303" s="0" t="s">
        <v>3278</v>
      </c>
      <c r="K1303" s="0" t="s">
        <v>3279</v>
      </c>
      <c r="L1303" s="0" t="s">
        <v>2231</v>
      </c>
      <c r="M1303" s="0" t="n">
        <v>54614.671784695</v>
      </c>
      <c r="N1303" s="0" t="n">
        <v>6.00509288742919</v>
      </c>
      <c r="O1303" s="0" t="n">
        <v>6</v>
      </c>
      <c r="P1303" s="0" t="n">
        <v>7</v>
      </c>
      <c r="Q1303" s="0" t="n">
        <v>1.16666666666667</v>
      </c>
      <c r="R1303" s="0" t="n">
        <v>3.14285714285714</v>
      </c>
      <c r="S1303" s="0" t="n">
        <v>15.7142857142857</v>
      </c>
      <c r="T1303" s="0" t="n">
        <v>76</v>
      </c>
      <c r="U1303" s="0" t="n">
        <v>22</v>
      </c>
      <c r="V1303" s="0" t="n">
        <v>20</v>
      </c>
      <c r="W1303" s="0" t="n">
        <v>5</v>
      </c>
      <c r="X1303" s="0" t="n">
        <v>0.8</v>
      </c>
      <c r="Y1303" s="0" t="n">
        <v>1</v>
      </c>
      <c r="Z1303" s="0" t="s">
        <v>114</v>
      </c>
      <c r="AA1303" s="0" t="n">
        <v>100</v>
      </c>
      <c r="AB1303" s="0" t="n">
        <v>0.1</v>
      </c>
      <c r="AC1303" s="0" t="n">
        <f aca="false">V1303/O1303</f>
        <v>3.33333333333333</v>
      </c>
    </row>
    <row r="1304" customFormat="false" ht="12.8" hidden="false" customHeight="false" outlineLevel="0" collapsed="false">
      <c r="A1304" s="0" t="s">
        <v>3219</v>
      </c>
      <c r="B1304" s="0" t="s">
        <v>139</v>
      </c>
      <c r="C1304" s="0" t="n">
        <v>9.96063208580017</v>
      </c>
      <c r="D1304" s="0" t="n">
        <v>1220453.59046863</v>
      </c>
      <c r="E1304" s="0" t="n">
        <v>45930.1425951914</v>
      </c>
      <c r="F1304" s="0" t="n">
        <v>14523.4478734399</v>
      </c>
      <c r="G1304" s="0" t="n">
        <v>1000000</v>
      </c>
      <c r="H1304" s="0" t="n">
        <v>160000</v>
      </c>
      <c r="I1304" s="0" t="s">
        <v>3280</v>
      </c>
      <c r="J1304" s="0" t="s">
        <v>3281</v>
      </c>
      <c r="K1304" s="0" t="s">
        <v>3282</v>
      </c>
      <c r="L1304" s="0" t="s">
        <v>3283</v>
      </c>
      <c r="M1304" s="0" t="n">
        <v>32741.7897126448</v>
      </c>
      <c r="N1304" s="0" t="n">
        <v>2.75671166117946</v>
      </c>
      <c r="O1304" s="0" t="n">
        <v>6</v>
      </c>
      <c r="P1304" s="0" t="n">
        <v>10</v>
      </c>
      <c r="Q1304" s="0" t="n">
        <v>1.66666666666667</v>
      </c>
      <c r="R1304" s="0" t="n">
        <v>1.6</v>
      </c>
      <c r="S1304" s="0" t="n">
        <v>16</v>
      </c>
      <c r="T1304" s="0" t="n">
        <v>179</v>
      </c>
      <c r="U1304" s="0" t="n">
        <v>23</v>
      </c>
      <c r="V1304" s="0" t="n">
        <v>10</v>
      </c>
      <c r="W1304" s="0" t="n">
        <v>10</v>
      </c>
      <c r="X1304" s="0" t="n">
        <v>0.8</v>
      </c>
      <c r="Y1304" s="0" t="n">
        <v>1</v>
      </c>
      <c r="Z1304" s="0" t="s">
        <v>114</v>
      </c>
      <c r="AA1304" s="0" t="n">
        <v>100</v>
      </c>
      <c r="AB1304" s="0" t="n">
        <v>0.1</v>
      </c>
      <c r="AC1304" s="0" t="n">
        <f aca="false">V1304/O1304</f>
        <v>1.66666666666667</v>
      </c>
    </row>
    <row r="1305" customFormat="false" ht="12.8" hidden="false" customHeight="false" outlineLevel="0" collapsed="false">
      <c r="A1305" s="0" t="s">
        <v>3219</v>
      </c>
      <c r="B1305" s="0" t="s">
        <v>144</v>
      </c>
      <c r="C1305" s="0" t="n">
        <v>71.6481993198394</v>
      </c>
      <c r="D1305" s="0" t="n">
        <v>152920.187304801</v>
      </c>
      <c r="E1305" s="0" t="n">
        <v>25910.6184910603</v>
      </c>
      <c r="F1305" s="0" t="n">
        <v>9409.5688137415</v>
      </c>
      <c r="G1305" s="0" t="n">
        <v>110000</v>
      </c>
      <c r="H1305" s="0" t="n">
        <v>7600</v>
      </c>
      <c r="I1305" s="0" t="s">
        <v>3284</v>
      </c>
      <c r="J1305" s="0" t="s">
        <v>3285</v>
      </c>
      <c r="K1305" s="0" t="s">
        <v>3286</v>
      </c>
      <c r="L1305" s="0" t="s">
        <v>3287</v>
      </c>
      <c r="M1305" s="0" t="n">
        <v>13239.3639149187</v>
      </c>
      <c r="N1305" s="0" t="n">
        <v>9.47829744528675</v>
      </c>
      <c r="O1305" s="0" t="n">
        <v>3</v>
      </c>
      <c r="P1305" s="0" t="n">
        <v>11</v>
      </c>
      <c r="Q1305" s="0" t="n">
        <v>3.66666666666667</v>
      </c>
      <c r="R1305" s="0" t="n">
        <v>6.90909090909091</v>
      </c>
      <c r="S1305" s="0" t="n">
        <v>34.5454545454545</v>
      </c>
      <c r="T1305" s="0" t="n">
        <v>94</v>
      </c>
      <c r="U1305" s="0" t="n">
        <v>24</v>
      </c>
      <c r="V1305" s="0" t="n">
        <v>20</v>
      </c>
      <c r="W1305" s="0" t="n">
        <v>10</v>
      </c>
      <c r="X1305" s="0" t="n">
        <v>0.8</v>
      </c>
      <c r="Y1305" s="0" t="n">
        <v>1</v>
      </c>
      <c r="Z1305" s="0" t="s">
        <v>114</v>
      </c>
      <c r="AA1305" s="0" t="n">
        <v>10</v>
      </c>
      <c r="AB1305" s="0" t="n">
        <v>0.01</v>
      </c>
      <c r="AC1305" s="0" t="n">
        <f aca="false">V1305/O1305</f>
        <v>6.66666666666667</v>
      </c>
    </row>
    <row r="1306" customFormat="false" ht="12.8" hidden="false" customHeight="false" outlineLevel="0" collapsed="false">
      <c r="A1306" s="0" t="s">
        <v>3219</v>
      </c>
      <c r="B1306" s="0" t="s">
        <v>149</v>
      </c>
      <c r="C1306" s="0" t="n">
        <v>6.20406675338745</v>
      </c>
      <c r="D1306" s="0" t="n">
        <v>86706.9960255528</v>
      </c>
      <c r="E1306" s="0" t="n">
        <v>18894.7558136791</v>
      </c>
      <c r="F1306" s="0" t="n">
        <v>5812.24021187368</v>
      </c>
      <c r="G1306" s="0" t="n">
        <v>50000</v>
      </c>
      <c r="H1306" s="0" t="n">
        <v>12000</v>
      </c>
      <c r="I1306" s="0" t="s">
        <v>3288</v>
      </c>
      <c r="J1306" s="0" t="s">
        <v>3289</v>
      </c>
      <c r="K1306" s="0" t="s">
        <v>3290</v>
      </c>
      <c r="L1306" s="0" t="s">
        <v>171</v>
      </c>
      <c r="M1306" s="0" t="n">
        <v>6364.03156281649</v>
      </c>
      <c r="N1306" s="0" t="n">
        <v>7.92108133596213</v>
      </c>
      <c r="O1306" s="0" t="n">
        <v>4</v>
      </c>
      <c r="P1306" s="0" t="n">
        <v>5</v>
      </c>
      <c r="Q1306" s="0" t="n">
        <v>1.25</v>
      </c>
      <c r="R1306" s="0" t="n">
        <v>2.4</v>
      </c>
      <c r="S1306" s="0" t="n">
        <v>24</v>
      </c>
      <c r="T1306" s="0" t="n">
        <v>71</v>
      </c>
      <c r="U1306" s="0" t="n">
        <v>25</v>
      </c>
      <c r="V1306" s="0" t="n">
        <v>10</v>
      </c>
      <c r="W1306" s="0" t="n">
        <v>5</v>
      </c>
      <c r="X1306" s="0" t="n">
        <v>0.65</v>
      </c>
      <c r="Y1306" s="0" t="n">
        <v>100</v>
      </c>
      <c r="Z1306" s="0" t="s">
        <v>114</v>
      </c>
      <c r="AA1306" s="0" t="n">
        <v>10</v>
      </c>
      <c r="AB1306" s="0" t="n">
        <v>0.1</v>
      </c>
      <c r="AC1306" s="0" t="n">
        <f aca="false">V1306/O1306</f>
        <v>2.5</v>
      </c>
    </row>
    <row r="1307" customFormat="false" ht="12.8" hidden="false" customHeight="false" outlineLevel="0" collapsed="false">
      <c r="A1307" s="0" t="s">
        <v>3219</v>
      </c>
      <c r="B1307" s="0" t="s">
        <v>153</v>
      </c>
      <c r="C1307" s="0" t="n">
        <v>14.0866858959198</v>
      </c>
      <c r="D1307" s="0" t="n">
        <v>530709.886287114</v>
      </c>
      <c r="E1307" s="0" t="n">
        <v>58256.8849363258</v>
      </c>
      <c r="F1307" s="0" t="n">
        <v>22453.001350789</v>
      </c>
      <c r="G1307" s="0" t="n">
        <v>400000</v>
      </c>
      <c r="H1307" s="0" t="n">
        <v>50000</v>
      </c>
      <c r="I1307" s="0" t="s">
        <v>3291</v>
      </c>
      <c r="J1307" s="0" t="s">
        <v>3292</v>
      </c>
      <c r="K1307" s="0" t="s">
        <v>3293</v>
      </c>
      <c r="L1307" s="0" t="s">
        <v>906</v>
      </c>
      <c r="M1307" s="0" t="n">
        <v>-30772.2892272097</v>
      </c>
      <c r="N1307" s="0" t="n">
        <v>-5.48054605634131</v>
      </c>
      <c r="O1307" s="0" t="n">
        <v>2</v>
      </c>
      <c r="P1307" s="0" t="n">
        <v>4</v>
      </c>
      <c r="Q1307" s="0" t="n">
        <v>2</v>
      </c>
      <c r="R1307" s="0" t="n">
        <v>12.5</v>
      </c>
      <c r="S1307" s="0" t="n">
        <v>62.5</v>
      </c>
      <c r="T1307" s="0" t="n">
        <v>168</v>
      </c>
      <c r="U1307" s="0" t="n">
        <v>26</v>
      </c>
      <c r="V1307" s="0" t="n">
        <v>20</v>
      </c>
      <c r="W1307" s="0" t="n">
        <v>5</v>
      </c>
      <c r="X1307" s="0" t="n">
        <v>0.65</v>
      </c>
      <c r="Y1307" s="0" t="n">
        <v>100</v>
      </c>
      <c r="Z1307" s="0" t="s">
        <v>114</v>
      </c>
      <c r="AA1307" s="0" t="n">
        <v>100</v>
      </c>
      <c r="AB1307" s="0" t="n">
        <v>0.01</v>
      </c>
      <c r="AC1307" s="0" t="n">
        <f aca="false">V1307/O1307</f>
        <v>10</v>
      </c>
    </row>
    <row r="1308" customFormat="false" ht="12.8" hidden="false" customHeight="false" outlineLevel="0" collapsed="false">
      <c r="A1308" s="0" t="s">
        <v>3219</v>
      </c>
      <c r="B1308" s="0" t="s">
        <v>157</v>
      </c>
      <c r="C1308" s="0" t="n">
        <v>14.0392260551452</v>
      </c>
      <c r="D1308" s="0" t="n">
        <v>918549.102262655</v>
      </c>
      <c r="E1308" s="0" t="n">
        <v>58045.7209676699</v>
      </c>
      <c r="F1308" s="0" t="n">
        <v>20503.3812949858</v>
      </c>
      <c r="G1308" s="0" t="n">
        <v>800000</v>
      </c>
      <c r="H1308" s="0" t="n">
        <v>40000</v>
      </c>
      <c r="I1308" s="0" t="s">
        <v>350</v>
      </c>
      <c r="J1308" s="0" t="s">
        <v>3294</v>
      </c>
      <c r="K1308" s="0" t="s">
        <v>3295</v>
      </c>
      <c r="L1308" s="0" t="s">
        <v>405</v>
      </c>
      <c r="M1308" s="0" t="n">
        <v>-52729.6778649101</v>
      </c>
      <c r="N1308" s="0" t="n">
        <v>-5.42889219282487</v>
      </c>
      <c r="O1308" s="0" t="n">
        <v>2</v>
      </c>
      <c r="P1308" s="0" t="n">
        <v>8</v>
      </c>
      <c r="Q1308" s="0" t="n">
        <v>4</v>
      </c>
      <c r="R1308" s="0" t="n">
        <v>5</v>
      </c>
      <c r="S1308" s="0" t="n">
        <v>50</v>
      </c>
      <c r="T1308" s="0" t="n">
        <v>107</v>
      </c>
      <c r="U1308" s="0" t="n">
        <v>27</v>
      </c>
      <c r="V1308" s="0" t="n">
        <v>10</v>
      </c>
      <c r="W1308" s="0" t="n">
        <v>10</v>
      </c>
      <c r="X1308" s="0" t="n">
        <v>0.65</v>
      </c>
      <c r="Y1308" s="0" t="n">
        <v>100</v>
      </c>
      <c r="Z1308" s="0" t="s">
        <v>114</v>
      </c>
      <c r="AA1308" s="0" t="n">
        <v>100</v>
      </c>
      <c r="AB1308" s="0" t="n">
        <v>0.01</v>
      </c>
      <c r="AC1308" s="0" t="n">
        <f aca="false">V1308/O1308</f>
        <v>5</v>
      </c>
    </row>
    <row r="1309" customFormat="false" ht="12.8" hidden="false" customHeight="false" outlineLevel="0" collapsed="false">
      <c r="A1309" s="0" t="s">
        <v>3219</v>
      </c>
      <c r="B1309" s="0" t="s">
        <v>162</v>
      </c>
      <c r="C1309" s="0" t="n">
        <v>53.9953887462616</v>
      </c>
      <c r="D1309" s="0" t="n">
        <v>205700.338001897</v>
      </c>
      <c r="E1309" s="0" t="n">
        <v>20423.2441226307</v>
      </c>
      <c r="F1309" s="0" t="n">
        <v>8277.09387926683</v>
      </c>
      <c r="G1309" s="0" t="n">
        <v>120000</v>
      </c>
      <c r="H1309" s="0" t="n">
        <v>57000</v>
      </c>
      <c r="I1309" s="0" t="s">
        <v>3296</v>
      </c>
      <c r="J1309" s="0" t="s">
        <v>3297</v>
      </c>
      <c r="K1309" s="0" t="s">
        <v>3298</v>
      </c>
      <c r="L1309" s="0" t="s">
        <v>3299</v>
      </c>
      <c r="M1309" s="0" t="n">
        <v>15378.6435516837</v>
      </c>
      <c r="N1309" s="0" t="n">
        <v>8.08034186334267</v>
      </c>
      <c r="O1309" s="0" t="n">
        <v>5</v>
      </c>
      <c r="P1309" s="0" t="n">
        <v>12</v>
      </c>
      <c r="Q1309" s="0" t="n">
        <v>2.4</v>
      </c>
      <c r="R1309" s="0" t="n">
        <v>4.75</v>
      </c>
      <c r="S1309" s="0" t="n">
        <v>23.75</v>
      </c>
      <c r="T1309" s="0" t="n">
        <v>57</v>
      </c>
      <c r="U1309" s="0" t="n">
        <v>28</v>
      </c>
      <c r="V1309" s="0" t="n">
        <v>20</v>
      </c>
      <c r="W1309" s="0" t="n">
        <v>10</v>
      </c>
      <c r="X1309" s="0" t="n">
        <v>0.65</v>
      </c>
      <c r="Y1309" s="0" t="n">
        <v>100</v>
      </c>
      <c r="Z1309" s="0" t="s">
        <v>114</v>
      </c>
      <c r="AA1309" s="0" t="n">
        <v>10</v>
      </c>
      <c r="AB1309" s="0" t="n">
        <v>0.1</v>
      </c>
      <c r="AC1309" s="0" t="n">
        <f aca="false">V1309/O1309</f>
        <v>4</v>
      </c>
    </row>
    <row r="1310" customFormat="false" ht="12.8" hidden="false" customHeight="false" outlineLevel="0" collapsed="false">
      <c r="A1310" s="0" t="s">
        <v>3219</v>
      </c>
      <c r="B1310" s="0" t="s">
        <v>167</v>
      </c>
      <c r="C1310" s="0" t="n">
        <v>5.7044837474823</v>
      </c>
      <c r="D1310" s="0" t="n">
        <v>827604.114424474</v>
      </c>
      <c r="E1310" s="0" t="n">
        <v>56046.0971171516</v>
      </c>
      <c r="F1310" s="0" t="n">
        <v>21558.017307323</v>
      </c>
      <c r="G1310" s="0" t="n">
        <v>500000</v>
      </c>
      <c r="H1310" s="0" t="n">
        <v>250000</v>
      </c>
      <c r="I1310" s="0" t="s">
        <v>3300</v>
      </c>
      <c r="J1310" s="0" t="s">
        <v>3301</v>
      </c>
      <c r="K1310" s="0" t="s">
        <v>3302</v>
      </c>
      <c r="L1310" s="0" t="s">
        <v>75</v>
      </c>
      <c r="M1310" s="0" t="n">
        <v>146347.314752661</v>
      </c>
      <c r="N1310" s="0" t="n">
        <v>21.4819602275034</v>
      </c>
      <c r="O1310" s="0" t="n">
        <v>2</v>
      </c>
      <c r="P1310" s="0" t="n">
        <v>5</v>
      </c>
      <c r="Q1310" s="0" t="n">
        <v>2.5</v>
      </c>
      <c r="R1310" s="0" t="n">
        <v>5</v>
      </c>
      <c r="S1310" s="0" t="n">
        <v>50</v>
      </c>
      <c r="T1310" s="0" t="n">
        <v>111</v>
      </c>
      <c r="U1310" s="0" t="n">
        <v>29</v>
      </c>
      <c r="V1310" s="0" t="n">
        <v>10</v>
      </c>
      <c r="W1310" s="0" t="n">
        <v>5</v>
      </c>
      <c r="X1310" s="0" t="n">
        <v>0.8</v>
      </c>
      <c r="Y1310" s="0" t="n">
        <v>100</v>
      </c>
      <c r="Z1310" s="0" t="s">
        <v>114</v>
      </c>
      <c r="AA1310" s="0" t="n">
        <v>100</v>
      </c>
      <c r="AB1310" s="0" t="n">
        <v>0.1</v>
      </c>
      <c r="AC1310" s="0" t="n">
        <f aca="false">V1310/O1310</f>
        <v>5</v>
      </c>
    </row>
    <row r="1311" customFormat="false" ht="12.8" hidden="false" customHeight="false" outlineLevel="0" collapsed="false">
      <c r="A1311" s="0" t="s">
        <v>3219</v>
      </c>
      <c r="B1311" s="0" t="s">
        <v>172</v>
      </c>
      <c r="C1311" s="0" t="n">
        <v>20.6539289951324</v>
      </c>
      <c r="D1311" s="0" t="n">
        <v>93520.6882933462</v>
      </c>
      <c r="E1311" s="0" t="n">
        <v>14651.5305168441</v>
      </c>
      <c r="F1311" s="0" t="n">
        <v>6869.15777650208</v>
      </c>
      <c r="G1311" s="0" t="n">
        <v>60000</v>
      </c>
      <c r="H1311" s="0" t="n">
        <v>12000</v>
      </c>
      <c r="I1311" s="0" t="s">
        <v>787</v>
      </c>
      <c r="J1311" s="0" t="s">
        <v>2612</v>
      </c>
      <c r="K1311" s="0" t="s">
        <v>2613</v>
      </c>
      <c r="L1311" s="0" t="s">
        <v>790</v>
      </c>
      <c r="M1311" s="0" t="n">
        <v>4691.62128968803</v>
      </c>
      <c r="N1311" s="0" t="n">
        <v>5.28162846683374</v>
      </c>
      <c r="O1311" s="0" t="n">
        <v>1</v>
      </c>
      <c r="P1311" s="0" t="n">
        <v>6</v>
      </c>
      <c r="Q1311" s="0" t="n">
        <v>6</v>
      </c>
      <c r="R1311" s="0" t="n">
        <v>20</v>
      </c>
      <c r="S1311" s="0" t="n">
        <v>100</v>
      </c>
      <c r="T1311" s="0" t="n">
        <v>37</v>
      </c>
      <c r="U1311" s="0" t="n">
        <v>30</v>
      </c>
      <c r="V1311" s="0" t="n">
        <v>20</v>
      </c>
      <c r="W1311" s="0" t="n">
        <v>5</v>
      </c>
      <c r="X1311" s="0" t="n">
        <v>0.8</v>
      </c>
      <c r="Y1311" s="0" t="n">
        <v>100</v>
      </c>
      <c r="Z1311" s="0" t="s">
        <v>114</v>
      </c>
      <c r="AA1311" s="0" t="n">
        <v>10</v>
      </c>
      <c r="AB1311" s="0" t="n">
        <v>0.01</v>
      </c>
      <c r="AC1311" s="0" t="n">
        <f aca="false">V1311/O1311</f>
        <v>20</v>
      </c>
    </row>
    <row r="1312" customFormat="false" ht="12.8" hidden="false" customHeight="false" outlineLevel="0" collapsed="false">
      <c r="A1312" s="0" t="s">
        <v>3219</v>
      </c>
      <c r="B1312" s="0" t="s">
        <v>177</v>
      </c>
      <c r="C1312" s="0" t="n">
        <v>83.1224601268768</v>
      </c>
      <c r="D1312" s="0" t="n">
        <v>165261.964109571</v>
      </c>
      <c r="E1312" s="0" t="n">
        <v>16637.1030321768</v>
      </c>
      <c r="F1312" s="0" t="n">
        <v>10324.8610773942</v>
      </c>
      <c r="G1312" s="0" t="n">
        <v>130000</v>
      </c>
      <c r="H1312" s="0" t="n">
        <v>8300</v>
      </c>
      <c r="I1312" s="0" t="s">
        <v>3303</v>
      </c>
      <c r="J1312" s="0" t="s">
        <v>3304</v>
      </c>
      <c r="K1312" s="0" t="s">
        <v>3305</v>
      </c>
      <c r="L1312" s="0" t="s">
        <v>3306</v>
      </c>
      <c r="M1312" s="0" t="n">
        <v>26351.6187245271</v>
      </c>
      <c r="N1312" s="0" t="n">
        <v>18.9702348313104</v>
      </c>
      <c r="O1312" s="0" t="n">
        <v>2</v>
      </c>
      <c r="P1312" s="0" t="n">
        <v>13</v>
      </c>
      <c r="Q1312" s="0" t="n">
        <v>6.5</v>
      </c>
      <c r="R1312" s="0" t="n">
        <v>6.38461538461539</v>
      </c>
      <c r="S1312" s="0" t="n">
        <v>63.8461538461539</v>
      </c>
      <c r="T1312" s="0" t="n">
        <v>46</v>
      </c>
      <c r="U1312" s="0" t="n">
        <v>31</v>
      </c>
      <c r="V1312" s="0" t="n">
        <v>10</v>
      </c>
      <c r="W1312" s="0" t="n">
        <v>10</v>
      </c>
      <c r="X1312" s="0" t="n">
        <v>0.8</v>
      </c>
      <c r="Y1312" s="0" t="n">
        <v>100</v>
      </c>
      <c r="Z1312" s="0" t="s">
        <v>114</v>
      </c>
      <c r="AA1312" s="0" t="n">
        <v>10</v>
      </c>
      <c r="AB1312" s="0" t="n">
        <v>0.01</v>
      </c>
      <c r="AC1312" s="0" t="n">
        <f aca="false">V1312/O1312</f>
        <v>5</v>
      </c>
    </row>
    <row r="1313" customFormat="false" ht="12.8" hidden="false" customHeight="false" outlineLevel="0" collapsed="false">
      <c r="A1313" s="0" t="s">
        <v>3219</v>
      </c>
      <c r="B1313" s="0" t="s">
        <v>182</v>
      </c>
      <c r="C1313" s="0" t="n">
        <v>31.7370290756225</v>
      </c>
      <c r="D1313" s="0" t="n">
        <v>1694050.08710915</v>
      </c>
      <c r="E1313" s="0" t="n">
        <v>113112.549256497</v>
      </c>
      <c r="F1313" s="0" t="n">
        <v>30937.5378526574</v>
      </c>
      <c r="G1313" s="0" t="n">
        <v>1200000</v>
      </c>
      <c r="H1313" s="0" t="n">
        <v>350000</v>
      </c>
      <c r="I1313" s="0" t="s">
        <v>3307</v>
      </c>
      <c r="J1313" s="0" t="s">
        <v>3308</v>
      </c>
      <c r="K1313" s="0" t="s">
        <v>3309</v>
      </c>
      <c r="L1313" s="0" t="s">
        <v>3310</v>
      </c>
      <c r="M1313" s="0" t="n">
        <v>182434.382780747</v>
      </c>
      <c r="N1313" s="0" t="n">
        <v>12.0688335175639</v>
      </c>
      <c r="O1313" s="0" t="n">
        <v>8</v>
      </c>
      <c r="P1313" s="0" t="n">
        <v>12</v>
      </c>
      <c r="Q1313" s="0" t="n">
        <v>1.5</v>
      </c>
      <c r="R1313" s="0" t="n">
        <v>2.91666666666667</v>
      </c>
      <c r="S1313" s="0" t="n">
        <v>14.5833333333333</v>
      </c>
      <c r="T1313" s="0" t="n">
        <v>225</v>
      </c>
      <c r="U1313" s="0" t="n">
        <v>32</v>
      </c>
      <c r="V1313" s="0" t="n">
        <v>20</v>
      </c>
      <c r="W1313" s="0" t="n">
        <v>10</v>
      </c>
      <c r="X1313" s="0" t="n">
        <v>0.8</v>
      </c>
      <c r="Y1313" s="0" t="n">
        <v>100</v>
      </c>
      <c r="Z1313" s="0" t="s">
        <v>114</v>
      </c>
      <c r="AA1313" s="0" t="n">
        <v>100</v>
      </c>
      <c r="AB1313" s="0" t="n">
        <v>0.1</v>
      </c>
      <c r="AC1313" s="0" t="n">
        <f aca="false">V1313/O1313</f>
        <v>2.5</v>
      </c>
    </row>
    <row r="1314" customFormat="false" ht="12.8" hidden="false" customHeight="false" outlineLevel="0" collapsed="false">
      <c r="A1314" s="0" t="s">
        <v>3219</v>
      </c>
      <c r="B1314" s="0" t="s">
        <v>187</v>
      </c>
      <c r="C1314" s="0" t="n">
        <v>55.5945794582366</v>
      </c>
      <c r="D1314" s="0" t="n">
        <v>146116.56029846</v>
      </c>
      <c r="E1314" s="0" t="n">
        <v>26584.339673938</v>
      </c>
      <c r="F1314" s="0" t="n">
        <v>7732.22062452268</v>
      </c>
      <c r="G1314" s="0" t="n">
        <v>100000</v>
      </c>
      <c r="H1314" s="0" t="n">
        <v>11800</v>
      </c>
      <c r="I1314" s="0" t="s">
        <v>3311</v>
      </c>
      <c r="J1314" s="0" t="s">
        <v>3312</v>
      </c>
      <c r="K1314" s="0" t="s">
        <v>3313</v>
      </c>
      <c r="L1314" s="0" t="s">
        <v>377</v>
      </c>
      <c r="M1314" s="0" t="n">
        <v>8523.35726002926</v>
      </c>
      <c r="N1314" s="0" t="n">
        <v>6.19460632633764</v>
      </c>
      <c r="O1314" s="0" t="n">
        <v>2</v>
      </c>
      <c r="P1314" s="0" t="n">
        <v>10</v>
      </c>
      <c r="Q1314" s="0" t="n">
        <v>5</v>
      </c>
      <c r="R1314" s="0" t="n">
        <v>11.8</v>
      </c>
      <c r="S1314" s="0" t="n">
        <v>59</v>
      </c>
      <c r="T1314" s="0" t="n">
        <v>77</v>
      </c>
      <c r="U1314" s="0" t="n">
        <v>33</v>
      </c>
      <c r="V1314" s="0" t="n">
        <v>20</v>
      </c>
      <c r="W1314" s="0" t="n">
        <v>10</v>
      </c>
      <c r="X1314" s="0" t="n">
        <v>0.8</v>
      </c>
      <c r="Y1314" s="0" t="n">
        <v>100</v>
      </c>
      <c r="Z1314" s="0" t="s">
        <v>114</v>
      </c>
      <c r="AA1314" s="0" t="n">
        <v>10</v>
      </c>
      <c r="AB1314" s="0" t="n">
        <v>0.01</v>
      </c>
      <c r="AC1314" s="0" t="n">
        <f aca="false">V1314/O1314</f>
        <v>10</v>
      </c>
    </row>
    <row r="1315" customFormat="false" ht="12.8" hidden="false" customHeight="false" outlineLevel="0" collapsed="false">
      <c r="A1315" s="0" t="s">
        <v>3219</v>
      </c>
      <c r="B1315" s="0" t="s">
        <v>192</v>
      </c>
      <c r="C1315" s="0" t="n">
        <v>33.4382965564727</v>
      </c>
      <c r="D1315" s="0" t="n">
        <v>1458485.19003077</v>
      </c>
      <c r="E1315" s="0" t="n">
        <v>61743.1031285467</v>
      </c>
      <c r="F1315" s="0" t="n">
        <v>16742.0869022259</v>
      </c>
      <c r="G1315" s="0" t="n">
        <v>1100000</v>
      </c>
      <c r="H1315" s="0" t="n">
        <v>280000</v>
      </c>
      <c r="I1315" s="0" t="s">
        <v>3314</v>
      </c>
      <c r="J1315" s="0" t="s">
        <v>3315</v>
      </c>
      <c r="K1315" s="0" t="s">
        <v>3316</v>
      </c>
      <c r="L1315" s="0" t="s">
        <v>3317</v>
      </c>
      <c r="M1315" s="0" t="n">
        <v>198573.469782004</v>
      </c>
      <c r="N1315" s="0" t="n">
        <v>15.7609034498699</v>
      </c>
      <c r="O1315" s="0" t="n">
        <v>5</v>
      </c>
      <c r="P1315" s="0" t="n">
        <v>11</v>
      </c>
      <c r="Q1315" s="0" t="n">
        <v>2.2</v>
      </c>
      <c r="R1315" s="0" t="n">
        <v>2.54545454545455</v>
      </c>
      <c r="S1315" s="0" t="n">
        <v>25.4545454545455</v>
      </c>
      <c r="T1315" s="0" t="n">
        <v>177</v>
      </c>
      <c r="U1315" s="0" t="n">
        <v>34</v>
      </c>
      <c r="V1315" s="0" t="n">
        <v>10</v>
      </c>
      <c r="W1315" s="0" t="n">
        <v>10</v>
      </c>
      <c r="X1315" s="0" t="n">
        <v>0.8</v>
      </c>
      <c r="Y1315" s="0" t="n">
        <v>100</v>
      </c>
      <c r="Z1315" s="0" t="s">
        <v>114</v>
      </c>
      <c r="AA1315" s="0" t="n">
        <v>100</v>
      </c>
      <c r="AB1315" s="0" t="n">
        <v>0.1</v>
      </c>
      <c r="AC1315" s="0" t="n">
        <f aca="false">V1315/O1315</f>
        <v>2</v>
      </c>
    </row>
    <row r="1316" customFormat="false" ht="12.8" hidden="false" customHeight="false" outlineLevel="0" collapsed="false">
      <c r="A1316" s="0" t="s">
        <v>3219</v>
      </c>
      <c r="B1316" s="0" t="s">
        <v>197</v>
      </c>
      <c r="C1316" s="0" t="n">
        <v>18.707596540451</v>
      </c>
      <c r="D1316" s="0" t="n">
        <v>1068680.52847249</v>
      </c>
      <c r="E1316" s="0" t="n">
        <v>37242.4592963214</v>
      </c>
      <c r="F1316" s="0" t="n">
        <v>11438.0691761704</v>
      </c>
      <c r="G1316" s="0" t="n">
        <v>700000</v>
      </c>
      <c r="H1316" s="0" t="n">
        <v>320000</v>
      </c>
      <c r="I1316" s="0" t="s">
        <v>3318</v>
      </c>
      <c r="J1316" s="0" t="s">
        <v>3319</v>
      </c>
      <c r="K1316" s="0" t="s">
        <v>3320</v>
      </c>
      <c r="L1316" s="0" t="s">
        <v>3321</v>
      </c>
      <c r="M1316" s="0" t="n">
        <v>187129.737651239</v>
      </c>
      <c r="N1316" s="0" t="n">
        <v>21.227334783162</v>
      </c>
      <c r="O1316" s="0" t="n">
        <v>5</v>
      </c>
      <c r="P1316" s="0" t="n">
        <v>7</v>
      </c>
      <c r="Q1316" s="0" t="n">
        <v>1.4</v>
      </c>
      <c r="R1316" s="0" t="n">
        <v>4.57142857142857</v>
      </c>
      <c r="S1316" s="0" t="n">
        <v>22.8571428571429</v>
      </c>
      <c r="T1316" s="0" t="n">
        <v>75</v>
      </c>
      <c r="U1316" s="0" t="n">
        <v>35</v>
      </c>
      <c r="V1316" s="0" t="n">
        <v>20</v>
      </c>
      <c r="W1316" s="0" t="n">
        <v>5</v>
      </c>
      <c r="X1316" s="0" t="n">
        <v>0.8</v>
      </c>
      <c r="Y1316" s="0" t="n">
        <v>100</v>
      </c>
      <c r="Z1316" s="0" t="s">
        <v>114</v>
      </c>
      <c r="AA1316" s="0" t="n">
        <v>100</v>
      </c>
      <c r="AB1316" s="0" t="n">
        <v>0.1</v>
      </c>
      <c r="AC1316" s="0" t="n">
        <f aca="false">V1316/O1316</f>
        <v>4</v>
      </c>
    </row>
    <row r="1317" customFormat="false" ht="12.8" hidden="false" customHeight="false" outlineLevel="0" collapsed="false">
      <c r="A1317" s="0" t="s">
        <v>3219</v>
      </c>
      <c r="B1317" s="0" t="s">
        <v>201</v>
      </c>
      <c r="C1317" s="0" t="n">
        <v>5.32392835617065</v>
      </c>
      <c r="D1317" s="0" t="n">
        <v>74453.2817851328</v>
      </c>
      <c r="E1317" s="0" t="n">
        <v>15077.6538633822</v>
      </c>
      <c r="F1317" s="0" t="n">
        <v>4375.62792175058</v>
      </c>
      <c r="G1317" s="0" t="n">
        <v>50000</v>
      </c>
      <c r="H1317" s="0" t="n">
        <v>5000</v>
      </c>
      <c r="I1317" s="0" t="s">
        <v>646</v>
      </c>
      <c r="J1317" s="0" t="s">
        <v>765</v>
      </c>
      <c r="K1317" s="0" t="s">
        <v>2633</v>
      </c>
      <c r="L1317" s="0" t="s">
        <v>767</v>
      </c>
      <c r="M1317" s="0" t="n">
        <v>3484.31076941284</v>
      </c>
      <c r="N1317" s="0" t="n">
        <v>4.9096256005192</v>
      </c>
      <c r="O1317" s="0" t="n">
        <v>1</v>
      </c>
      <c r="P1317" s="0" t="n">
        <v>5</v>
      </c>
      <c r="Q1317" s="0" t="n">
        <v>5</v>
      </c>
      <c r="R1317" s="0" t="n">
        <v>10</v>
      </c>
      <c r="S1317" s="0" t="n">
        <v>100</v>
      </c>
      <c r="T1317" s="0" t="n">
        <v>41</v>
      </c>
      <c r="U1317" s="0" t="n">
        <v>36</v>
      </c>
      <c r="V1317" s="0" t="n">
        <v>10</v>
      </c>
      <c r="W1317" s="0" t="n">
        <v>5</v>
      </c>
      <c r="X1317" s="0" t="n">
        <v>0.8</v>
      </c>
      <c r="Y1317" s="0" t="n">
        <v>100</v>
      </c>
      <c r="Z1317" s="0" t="s">
        <v>114</v>
      </c>
      <c r="AA1317" s="0" t="n">
        <v>10</v>
      </c>
      <c r="AB1317" s="0" t="n">
        <v>0.01</v>
      </c>
      <c r="AC1317" s="0" t="n">
        <f aca="false">V1317/O1317</f>
        <v>10</v>
      </c>
    </row>
    <row r="1318" customFormat="false" ht="12.8" hidden="false" customHeight="false" outlineLevel="0" collapsed="false">
      <c r="A1318" s="0" t="s">
        <v>3219</v>
      </c>
      <c r="B1318" s="0" t="s">
        <v>206</v>
      </c>
      <c r="C1318" s="0" t="n">
        <v>25.1949431896209</v>
      </c>
      <c r="D1318" s="0" t="n">
        <v>933466.33910405</v>
      </c>
      <c r="E1318" s="0" t="n">
        <v>38173.6486116326</v>
      </c>
      <c r="F1318" s="0" t="n">
        <v>10292.6904924177</v>
      </c>
      <c r="G1318" s="0" t="n">
        <v>800000</v>
      </c>
      <c r="H1318" s="0" t="n">
        <v>85000</v>
      </c>
      <c r="I1318" s="0" t="s">
        <v>3322</v>
      </c>
      <c r="J1318" s="0" t="s">
        <v>3323</v>
      </c>
      <c r="K1318" s="0" t="s">
        <v>3324</v>
      </c>
      <c r="L1318" s="0" t="s">
        <v>3325</v>
      </c>
      <c r="M1318" s="0" t="n">
        <v>-152229.201322858</v>
      </c>
      <c r="N1318" s="0" t="n">
        <v>-14.0213527323691</v>
      </c>
      <c r="O1318" s="0" t="n">
        <v>3</v>
      </c>
      <c r="P1318" s="0" t="n">
        <v>8</v>
      </c>
      <c r="Q1318" s="0" t="n">
        <v>2.66666666666667</v>
      </c>
      <c r="R1318" s="0" t="n">
        <v>10.625</v>
      </c>
      <c r="S1318" s="0" t="n">
        <v>53.125</v>
      </c>
      <c r="T1318" s="0" t="n">
        <v>111</v>
      </c>
      <c r="U1318" s="0" t="n">
        <v>37</v>
      </c>
      <c r="V1318" s="0" t="n">
        <v>20</v>
      </c>
      <c r="W1318" s="0" t="n">
        <v>10</v>
      </c>
      <c r="X1318" s="0" t="n">
        <v>0.65</v>
      </c>
      <c r="Y1318" s="0" t="n">
        <v>100</v>
      </c>
      <c r="Z1318" s="0" t="s">
        <v>114</v>
      </c>
      <c r="AA1318" s="0" t="n">
        <v>100</v>
      </c>
      <c r="AB1318" s="0" t="n">
        <v>0.01</v>
      </c>
      <c r="AC1318" s="0" t="n">
        <f aca="false">V1318/O1318</f>
        <v>6.66666666666667</v>
      </c>
    </row>
    <row r="1319" customFormat="false" ht="12.8" hidden="false" customHeight="false" outlineLevel="0" collapsed="false">
      <c r="A1319" s="0" t="s">
        <v>3219</v>
      </c>
      <c r="B1319" s="0" t="s">
        <v>211</v>
      </c>
      <c r="C1319" s="0" t="n">
        <v>31.887501001358</v>
      </c>
      <c r="D1319" s="0" t="n">
        <v>160462.063320118</v>
      </c>
      <c r="E1319" s="0" t="n">
        <v>23015.772990411</v>
      </c>
      <c r="F1319" s="0" t="n">
        <v>4446.29032970765</v>
      </c>
      <c r="G1319" s="0" t="n">
        <v>110000</v>
      </c>
      <c r="H1319" s="0" t="n">
        <v>23000</v>
      </c>
      <c r="I1319" s="0" t="s">
        <v>3326</v>
      </c>
      <c r="J1319" s="0" t="s">
        <v>3327</v>
      </c>
      <c r="K1319" s="0" t="s">
        <v>3328</v>
      </c>
      <c r="L1319" s="0" t="s">
        <v>3329</v>
      </c>
      <c r="M1319" s="0" t="n">
        <v>8323.83912258464</v>
      </c>
      <c r="N1319" s="0" t="n">
        <v>5.47123457401283</v>
      </c>
      <c r="O1319" s="0" t="n">
        <v>6</v>
      </c>
      <c r="P1319" s="0" t="n">
        <v>11</v>
      </c>
      <c r="Q1319" s="0" t="n">
        <v>1.83333333333333</v>
      </c>
      <c r="R1319" s="0" t="n">
        <v>2.09090909090909</v>
      </c>
      <c r="S1319" s="0" t="n">
        <v>20.9090909090909</v>
      </c>
      <c r="T1319" s="0" t="n">
        <v>77</v>
      </c>
      <c r="U1319" s="0" t="n">
        <v>38</v>
      </c>
      <c r="V1319" s="0" t="n">
        <v>10</v>
      </c>
      <c r="W1319" s="0" t="n">
        <v>10</v>
      </c>
      <c r="X1319" s="0" t="n">
        <v>0.65</v>
      </c>
      <c r="Y1319" s="0" t="n">
        <v>100</v>
      </c>
      <c r="Z1319" s="0" t="s">
        <v>114</v>
      </c>
      <c r="AA1319" s="0" t="n">
        <v>10</v>
      </c>
      <c r="AB1319" s="0" t="n">
        <v>0.1</v>
      </c>
      <c r="AC1319" s="0" t="n">
        <f aca="false">V1319/O1319</f>
        <v>1.66666666666667</v>
      </c>
    </row>
    <row r="1320" customFormat="false" ht="12.8" hidden="false" customHeight="false" outlineLevel="0" collapsed="false">
      <c r="A1320" s="0" t="s">
        <v>3219</v>
      </c>
      <c r="B1320" s="0" t="s">
        <v>216</v>
      </c>
      <c r="C1320" s="0" t="n">
        <v>16.4384272098541</v>
      </c>
      <c r="D1320" s="0" t="n">
        <v>137251.958103782</v>
      </c>
      <c r="E1320" s="0" t="n">
        <v>37479.2403550467</v>
      </c>
      <c r="F1320" s="0" t="n">
        <v>13772.7177487355</v>
      </c>
      <c r="G1320" s="0" t="n">
        <v>50000</v>
      </c>
      <c r="H1320" s="0" t="n">
        <v>36000</v>
      </c>
      <c r="I1320" s="0" t="s">
        <v>3330</v>
      </c>
      <c r="J1320" s="0" t="s">
        <v>3331</v>
      </c>
      <c r="K1320" s="0" t="s">
        <v>3332</v>
      </c>
      <c r="L1320" s="0" t="s">
        <v>134</v>
      </c>
      <c r="M1320" s="0" t="n">
        <v>18128.0014673373</v>
      </c>
      <c r="N1320" s="0" t="n">
        <v>15.2177630589137</v>
      </c>
      <c r="O1320" s="0" t="n">
        <v>3</v>
      </c>
      <c r="P1320" s="0" t="n">
        <v>5</v>
      </c>
      <c r="Q1320" s="0" t="n">
        <v>1.66666666666667</v>
      </c>
      <c r="R1320" s="0" t="n">
        <v>7.2</v>
      </c>
      <c r="S1320" s="0" t="n">
        <v>36</v>
      </c>
      <c r="T1320" s="0" t="n">
        <v>76</v>
      </c>
      <c r="U1320" s="0" t="n">
        <v>39</v>
      </c>
      <c r="V1320" s="0" t="n">
        <v>20</v>
      </c>
      <c r="W1320" s="0" t="n">
        <v>5</v>
      </c>
      <c r="X1320" s="0" t="n">
        <v>0.65</v>
      </c>
      <c r="Y1320" s="0" t="n">
        <v>100</v>
      </c>
      <c r="Z1320" s="0" t="s">
        <v>114</v>
      </c>
      <c r="AA1320" s="0" t="n">
        <v>10</v>
      </c>
      <c r="AB1320" s="0" t="n">
        <v>0.1</v>
      </c>
      <c r="AC1320" s="0" t="n">
        <f aca="false">V1320/O1320</f>
        <v>6.66666666666667</v>
      </c>
    </row>
    <row r="1321" customFormat="false" ht="12.8" hidden="false" customHeight="false" outlineLevel="0" collapsed="false">
      <c r="A1321" s="0" t="s">
        <v>3219</v>
      </c>
      <c r="B1321" s="0" t="s">
        <v>220</v>
      </c>
      <c r="C1321" s="0" t="n">
        <v>5.62612175941467</v>
      </c>
      <c r="D1321" s="0" t="n">
        <v>571442.29217372</v>
      </c>
      <c r="E1321" s="0" t="n">
        <v>98541.3257683194</v>
      </c>
      <c r="F1321" s="0" t="n">
        <v>32900.9664054011</v>
      </c>
      <c r="G1321" s="0" t="n">
        <v>400000</v>
      </c>
      <c r="H1321" s="0" t="n">
        <v>40000</v>
      </c>
      <c r="I1321" s="0" t="s">
        <v>646</v>
      </c>
      <c r="J1321" s="0" t="s">
        <v>3015</v>
      </c>
      <c r="K1321" s="0" t="s">
        <v>3016</v>
      </c>
      <c r="L1321" s="0" t="s">
        <v>982</v>
      </c>
      <c r="M1321" s="0" t="n">
        <v>77064.187255583</v>
      </c>
      <c r="N1321" s="0" t="n">
        <v>15.5881068536285</v>
      </c>
      <c r="O1321" s="0" t="n">
        <v>1</v>
      </c>
      <c r="P1321" s="0" t="n">
        <v>4</v>
      </c>
      <c r="Q1321" s="0" t="n">
        <v>4</v>
      </c>
      <c r="R1321" s="0" t="n">
        <v>10</v>
      </c>
      <c r="S1321" s="0" t="n">
        <v>100</v>
      </c>
      <c r="T1321" s="0" t="n">
        <v>139</v>
      </c>
      <c r="U1321" s="0" t="n">
        <v>40</v>
      </c>
      <c r="V1321" s="0" t="n">
        <v>10</v>
      </c>
      <c r="W1321" s="0" t="n">
        <v>5</v>
      </c>
      <c r="X1321" s="0" t="n">
        <v>0.65</v>
      </c>
      <c r="Y1321" s="0" t="n">
        <v>100</v>
      </c>
      <c r="Z1321" s="0" t="s">
        <v>114</v>
      </c>
      <c r="AA1321" s="0" t="n">
        <v>100</v>
      </c>
      <c r="AB1321" s="0" t="n">
        <v>0.01</v>
      </c>
      <c r="AC1321" s="0" t="n">
        <f aca="false">V1321/O1321</f>
        <v>10</v>
      </c>
    </row>
    <row r="1322" customFormat="false" ht="12.8" hidden="false" customHeight="false" outlineLevel="0" collapsed="false">
      <c r="A1322" s="0" t="s">
        <v>3219</v>
      </c>
      <c r="B1322" s="0" t="s">
        <v>225</v>
      </c>
      <c r="C1322" s="0" t="n">
        <v>30.5854358673095</v>
      </c>
      <c r="D1322" s="0" t="n">
        <v>1467730.03188416</v>
      </c>
      <c r="E1322" s="0" t="n">
        <v>136972.482069344</v>
      </c>
      <c r="F1322" s="0" t="n">
        <v>40757.5498148159</v>
      </c>
      <c r="G1322" s="0" t="n">
        <v>1000000</v>
      </c>
      <c r="H1322" s="0" t="n">
        <v>290000</v>
      </c>
      <c r="I1322" s="0" t="s">
        <v>3333</v>
      </c>
      <c r="J1322" s="0" t="s">
        <v>3334</v>
      </c>
      <c r="K1322" s="0" t="s">
        <v>3335</v>
      </c>
      <c r="L1322" s="0" t="s">
        <v>3336</v>
      </c>
      <c r="M1322" s="0" t="n">
        <v>-82357.2312491519</v>
      </c>
      <c r="N1322" s="0" t="n">
        <v>-5.31307063853146</v>
      </c>
      <c r="O1322" s="0" t="n">
        <v>7</v>
      </c>
      <c r="P1322" s="0" t="n">
        <v>10</v>
      </c>
      <c r="Q1322" s="0" t="n">
        <v>1.42857142857143</v>
      </c>
      <c r="R1322" s="0" t="n">
        <v>2.9</v>
      </c>
      <c r="S1322" s="0" t="n">
        <v>14.5</v>
      </c>
      <c r="T1322" s="0" t="n">
        <v>422</v>
      </c>
      <c r="U1322" s="0" t="n">
        <v>41</v>
      </c>
      <c r="V1322" s="0" t="n">
        <v>20</v>
      </c>
      <c r="W1322" s="0" t="n">
        <v>10</v>
      </c>
      <c r="X1322" s="0" t="n">
        <v>0.8</v>
      </c>
      <c r="Y1322" s="0" t="n">
        <v>1</v>
      </c>
      <c r="Z1322" s="0" t="s">
        <v>114</v>
      </c>
      <c r="AA1322" s="0" t="n">
        <v>100</v>
      </c>
      <c r="AB1322" s="0" t="n">
        <v>0.1</v>
      </c>
      <c r="AC1322" s="0" t="n">
        <f aca="false">V1322/O1322</f>
        <v>2.85714285714286</v>
      </c>
    </row>
    <row r="1323" customFormat="false" ht="12.8" hidden="false" customHeight="false" outlineLevel="0" collapsed="false">
      <c r="A1323" s="0" t="s">
        <v>3219</v>
      </c>
      <c r="B1323" s="0" t="s">
        <v>230</v>
      </c>
      <c r="C1323" s="0" t="n">
        <v>34.1915078163147</v>
      </c>
      <c r="D1323" s="0" t="n">
        <v>155204.316394467</v>
      </c>
      <c r="E1323" s="0" t="n">
        <v>12479.443809631</v>
      </c>
      <c r="F1323" s="0" t="n">
        <v>10724.8725848366</v>
      </c>
      <c r="G1323" s="0" t="n">
        <v>120000</v>
      </c>
      <c r="H1323" s="0" t="n">
        <v>12000</v>
      </c>
      <c r="I1323" s="0" t="s">
        <v>646</v>
      </c>
      <c r="J1323" s="0" t="s">
        <v>3337</v>
      </c>
      <c r="K1323" s="0" t="s">
        <v>3338</v>
      </c>
      <c r="L1323" s="0" t="s">
        <v>2818</v>
      </c>
      <c r="M1323" s="0" t="n">
        <v>29053.311733095</v>
      </c>
      <c r="N1323" s="0" t="n">
        <v>23.0305829201145</v>
      </c>
      <c r="O1323" s="0" t="n">
        <v>1</v>
      </c>
      <c r="P1323" s="0" t="n">
        <v>12</v>
      </c>
      <c r="Q1323" s="0" t="n">
        <v>12</v>
      </c>
      <c r="R1323" s="0" t="n">
        <v>10</v>
      </c>
      <c r="S1323" s="0" t="n">
        <v>100</v>
      </c>
      <c r="T1323" s="0" t="n">
        <v>41</v>
      </c>
      <c r="U1323" s="0" t="n">
        <v>42</v>
      </c>
      <c r="V1323" s="0" t="n">
        <v>10</v>
      </c>
      <c r="W1323" s="0" t="n">
        <v>10</v>
      </c>
      <c r="X1323" s="0" t="n">
        <v>0.8</v>
      </c>
      <c r="Y1323" s="0" t="n">
        <v>1</v>
      </c>
      <c r="Z1323" s="0" t="s">
        <v>114</v>
      </c>
      <c r="AA1323" s="0" t="n">
        <v>10</v>
      </c>
      <c r="AB1323" s="0" t="n">
        <v>0.01</v>
      </c>
      <c r="AC1323" s="0" t="n">
        <f aca="false">V1323/O1323</f>
        <v>10</v>
      </c>
    </row>
    <row r="1324" customFormat="false" ht="12.8" hidden="false" customHeight="false" outlineLevel="0" collapsed="false">
      <c r="A1324" s="0" t="s">
        <v>3219</v>
      </c>
      <c r="B1324" s="0" t="s">
        <v>235</v>
      </c>
      <c r="C1324" s="0" t="n">
        <v>21.7200601100921</v>
      </c>
      <c r="D1324" s="0" t="n">
        <v>85443.2487840559</v>
      </c>
      <c r="E1324" s="0" t="n">
        <v>8071.54283055797</v>
      </c>
      <c r="F1324" s="0" t="n">
        <v>5371.705953498</v>
      </c>
      <c r="G1324" s="0" t="n">
        <v>60000</v>
      </c>
      <c r="H1324" s="0" t="n">
        <v>12000</v>
      </c>
      <c r="I1324" s="0" t="s">
        <v>787</v>
      </c>
      <c r="J1324" s="0" t="s">
        <v>2656</v>
      </c>
      <c r="K1324" s="0" t="s">
        <v>2657</v>
      </c>
      <c r="L1324" s="0" t="s">
        <v>790</v>
      </c>
      <c r="M1324" s="0" t="n">
        <v>6586.70431546996</v>
      </c>
      <c r="N1324" s="0" t="n">
        <v>8.35276813086059</v>
      </c>
      <c r="O1324" s="0" t="n">
        <v>1</v>
      </c>
      <c r="P1324" s="0" t="n">
        <v>6</v>
      </c>
      <c r="Q1324" s="0" t="n">
        <v>6</v>
      </c>
      <c r="R1324" s="0" t="n">
        <v>20</v>
      </c>
      <c r="S1324" s="0" t="n">
        <v>100</v>
      </c>
      <c r="T1324" s="0" t="n">
        <v>38</v>
      </c>
      <c r="U1324" s="0" t="n">
        <v>43</v>
      </c>
      <c r="V1324" s="0" t="n">
        <v>20</v>
      </c>
      <c r="W1324" s="0" t="n">
        <v>5</v>
      </c>
      <c r="X1324" s="0" t="n">
        <v>0.8</v>
      </c>
      <c r="Y1324" s="0" t="n">
        <v>1</v>
      </c>
      <c r="Z1324" s="0" t="s">
        <v>114</v>
      </c>
      <c r="AA1324" s="0" t="n">
        <v>10</v>
      </c>
      <c r="AB1324" s="0" t="n">
        <v>0.01</v>
      </c>
      <c r="AC1324" s="0" t="n">
        <f aca="false">V1324/O1324</f>
        <v>20</v>
      </c>
    </row>
    <row r="1325" customFormat="false" ht="12.8" hidden="false" customHeight="false" outlineLevel="0" collapsed="false">
      <c r="A1325" s="0" t="s">
        <v>3219</v>
      </c>
      <c r="B1325" s="0" t="s">
        <v>240</v>
      </c>
      <c r="C1325" s="0" t="n">
        <v>5.93909311294555</v>
      </c>
      <c r="D1325" s="0" t="n">
        <v>883557.917812045</v>
      </c>
      <c r="E1325" s="0" t="n">
        <v>25733.0365261371</v>
      </c>
      <c r="F1325" s="0" t="n">
        <v>7824.88128590872</v>
      </c>
      <c r="G1325" s="0" t="n">
        <v>600000</v>
      </c>
      <c r="H1325" s="0" t="n">
        <v>250000</v>
      </c>
      <c r="I1325" s="0" t="s">
        <v>3339</v>
      </c>
      <c r="J1325" s="0" t="s">
        <v>3340</v>
      </c>
      <c r="K1325" s="0" t="s">
        <v>3341</v>
      </c>
      <c r="L1325" s="0" t="s">
        <v>1929</v>
      </c>
      <c r="M1325" s="0" t="n">
        <v>186690.633381808</v>
      </c>
      <c r="N1325" s="0" t="n">
        <v>26.7899839112762</v>
      </c>
      <c r="O1325" s="0" t="n">
        <v>3</v>
      </c>
      <c r="P1325" s="0" t="n">
        <v>6</v>
      </c>
      <c r="Q1325" s="0" t="n">
        <v>2</v>
      </c>
      <c r="R1325" s="0" t="n">
        <v>4.16666666666667</v>
      </c>
      <c r="S1325" s="0" t="n">
        <v>41.6666666666667</v>
      </c>
      <c r="T1325" s="0" t="n">
        <v>85</v>
      </c>
      <c r="U1325" s="0" t="n">
        <v>44</v>
      </c>
      <c r="V1325" s="0" t="n">
        <v>10</v>
      </c>
      <c r="W1325" s="0" t="n">
        <v>5</v>
      </c>
      <c r="X1325" s="0" t="n">
        <v>0.8</v>
      </c>
      <c r="Y1325" s="0" t="n">
        <v>1</v>
      </c>
      <c r="Z1325" s="0" t="s">
        <v>114</v>
      </c>
      <c r="AA1325" s="0" t="n">
        <v>100</v>
      </c>
      <c r="AB1325" s="0" t="n">
        <v>0.1</v>
      </c>
      <c r="AC1325" s="0" t="n">
        <f aca="false">V1325/O1325</f>
        <v>3.33333333333333</v>
      </c>
    </row>
    <row r="1326" customFormat="false" ht="12.8" hidden="false" customHeight="false" outlineLevel="0" collapsed="false">
      <c r="A1326" s="0" t="s">
        <v>3219</v>
      </c>
      <c r="B1326" s="0" t="s">
        <v>244</v>
      </c>
      <c r="C1326" s="0" t="n">
        <v>49.9707586765289</v>
      </c>
      <c r="D1326" s="0" t="n">
        <v>187793.544092471</v>
      </c>
      <c r="E1326" s="0" t="n">
        <v>20087.8410666332</v>
      </c>
      <c r="F1326" s="0" t="n">
        <v>8705.70302583826</v>
      </c>
      <c r="G1326" s="0" t="n">
        <v>110000</v>
      </c>
      <c r="H1326" s="0" t="n">
        <v>49000</v>
      </c>
      <c r="I1326" s="0" t="s">
        <v>3342</v>
      </c>
      <c r="J1326" s="0" t="s">
        <v>3343</v>
      </c>
      <c r="K1326" s="0" t="s">
        <v>3344</v>
      </c>
      <c r="L1326" s="0" t="s">
        <v>3345</v>
      </c>
      <c r="M1326" s="0" t="n">
        <v>5149.47695924766</v>
      </c>
      <c r="N1326" s="0" t="n">
        <v>2.81940554657685</v>
      </c>
      <c r="O1326" s="0" t="n">
        <v>5</v>
      </c>
      <c r="P1326" s="0" t="n">
        <v>11</v>
      </c>
      <c r="Q1326" s="0" t="n">
        <v>2.2</v>
      </c>
      <c r="R1326" s="0" t="n">
        <v>4.45454545454545</v>
      </c>
      <c r="S1326" s="0" t="n">
        <v>22.2727272727273</v>
      </c>
      <c r="T1326" s="0" t="n">
        <v>68</v>
      </c>
      <c r="U1326" s="0" t="n">
        <v>45</v>
      </c>
      <c r="V1326" s="0" t="n">
        <v>20</v>
      </c>
      <c r="W1326" s="0" t="n">
        <v>10</v>
      </c>
      <c r="X1326" s="0" t="n">
        <v>0.65</v>
      </c>
      <c r="Y1326" s="0" t="n">
        <v>1</v>
      </c>
      <c r="Z1326" s="0" t="s">
        <v>114</v>
      </c>
      <c r="AA1326" s="0" t="n">
        <v>10</v>
      </c>
      <c r="AB1326" s="0" t="n">
        <v>0.1</v>
      </c>
      <c r="AC1326" s="0" t="n">
        <f aca="false">V1326/O1326</f>
        <v>4</v>
      </c>
    </row>
    <row r="1327" customFormat="false" ht="12.8" hidden="false" customHeight="false" outlineLevel="0" collapsed="false">
      <c r="A1327" s="0" t="s">
        <v>3219</v>
      </c>
      <c r="B1327" s="0" t="s">
        <v>249</v>
      </c>
      <c r="C1327" s="0" t="n">
        <v>7.92749738693237</v>
      </c>
      <c r="D1327" s="0" t="n">
        <v>876343.339687025</v>
      </c>
      <c r="E1327" s="0" t="n">
        <v>81411.2668494968</v>
      </c>
      <c r="F1327" s="0" t="n">
        <v>24932.0728375285</v>
      </c>
      <c r="G1327" s="0" t="n">
        <v>700000</v>
      </c>
      <c r="H1327" s="0" t="n">
        <v>70000</v>
      </c>
      <c r="I1327" s="0" t="s">
        <v>646</v>
      </c>
      <c r="J1327" s="0" t="s">
        <v>3030</v>
      </c>
      <c r="K1327" s="0" t="s">
        <v>3031</v>
      </c>
      <c r="L1327" s="0" t="s">
        <v>2723</v>
      </c>
      <c r="M1327" s="0" t="n">
        <v>-72430.7486311092</v>
      </c>
      <c r="N1327" s="0" t="n">
        <v>-7.63414067931652</v>
      </c>
      <c r="O1327" s="0" t="n">
        <v>1</v>
      </c>
      <c r="P1327" s="0" t="n">
        <v>7</v>
      </c>
      <c r="Q1327" s="0" t="n">
        <v>7</v>
      </c>
      <c r="R1327" s="0" t="n">
        <v>10</v>
      </c>
      <c r="S1327" s="0" t="n">
        <v>100</v>
      </c>
      <c r="T1327" s="0" t="n">
        <v>232</v>
      </c>
      <c r="U1327" s="0" t="n">
        <v>46</v>
      </c>
      <c r="V1327" s="0" t="n">
        <v>10</v>
      </c>
      <c r="W1327" s="0" t="n">
        <v>10</v>
      </c>
      <c r="X1327" s="0" t="n">
        <v>0.65</v>
      </c>
      <c r="Y1327" s="0" t="n">
        <v>1</v>
      </c>
      <c r="Z1327" s="0" t="s">
        <v>114</v>
      </c>
      <c r="AA1327" s="0" t="n">
        <v>100</v>
      </c>
      <c r="AB1327" s="0" t="n">
        <v>0.01</v>
      </c>
      <c r="AC1327" s="0" t="n">
        <f aca="false">V1327/O1327</f>
        <v>10</v>
      </c>
    </row>
    <row r="1328" customFormat="false" ht="12.8" hidden="false" customHeight="false" outlineLevel="0" collapsed="false">
      <c r="A1328" s="0" t="s">
        <v>3219</v>
      </c>
      <c r="B1328" s="0" t="s">
        <v>254</v>
      </c>
      <c r="C1328" s="0" t="n">
        <v>14.9020853042602</v>
      </c>
      <c r="D1328" s="0" t="n">
        <v>526075.083976084</v>
      </c>
      <c r="E1328" s="0" t="n">
        <v>32215.0701806145</v>
      </c>
      <c r="F1328" s="0" t="n">
        <v>13860.01379547</v>
      </c>
      <c r="G1328" s="0" t="n">
        <v>400000</v>
      </c>
      <c r="H1328" s="0" t="n">
        <v>80000</v>
      </c>
      <c r="I1328" s="0" t="s">
        <v>787</v>
      </c>
      <c r="J1328" s="0" t="s">
        <v>2669</v>
      </c>
      <c r="K1328" s="0" t="s">
        <v>2670</v>
      </c>
      <c r="L1328" s="0" t="s">
        <v>982</v>
      </c>
      <c r="M1328" s="0" t="n">
        <v>-30691.9630214549</v>
      </c>
      <c r="N1328" s="0" t="n">
        <v>-5.51253224970238</v>
      </c>
      <c r="O1328" s="0" t="n">
        <v>1</v>
      </c>
      <c r="P1328" s="0" t="n">
        <v>4</v>
      </c>
      <c r="Q1328" s="0" t="n">
        <v>4</v>
      </c>
      <c r="R1328" s="0" t="n">
        <v>20</v>
      </c>
      <c r="S1328" s="0" t="n">
        <v>100</v>
      </c>
      <c r="T1328" s="0" t="n">
        <v>99</v>
      </c>
      <c r="U1328" s="0" t="n">
        <v>47</v>
      </c>
      <c r="V1328" s="0" t="n">
        <v>20</v>
      </c>
      <c r="W1328" s="0" t="n">
        <v>5</v>
      </c>
      <c r="X1328" s="0" t="n">
        <v>0.65</v>
      </c>
      <c r="Y1328" s="0" t="n">
        <v>1</v>
      </c>
      <c r="Z1328" s="0" t="s">
        <v>114</v>
      </c>
      <c r="AA1328" s="0" t="n">
        <v>100</v>
      </c>
      <c r="AB1328" s="0" t="n">
        <v>0.01</v>
      </c>
      <c r="AC1328" s="0" t="n">
        <f aca="false">V1328/O1328</f>
        <v>20</v>
      </c>
    </row>
    <row r="1329" customFormat="false" ht="12.8" hidden="false" customHeight="false" outlineLevel="0" collapsed="false">
      <c r="A1329" s="0" t="s">
        <v>3219</v>
      </c>
      <c r="B1329" s="0" t="s">
        <v>258</v>
      </c>
      <c r="C1329" s="0" t="n">
        <v>6.0958445072174</v>
      </c>
      <c r="D1329" s="0" t="n">
        <v>96697.2822789877</v>
      </c>
      <c r="E1329" s="0" t="n">
        <v>21594.7947370016</v>
      </c>
      <c r="F1329" s="0" t="n">
        <v>7102.48754198615</v>
      </c>
      <c r="G1329" s="0" t="n">
        <v>50000</v>
      </c>
      <c r="H1329" s="0" t="n">
        <v>18000</v>
      </c>
      <c r="I1329" s="0" t="s">
        <v>3346</v>
      </c>
      <c r="J1329" s="0" t="s">
        <v>3347</v>
      </c>
      <c r="K1329" s="0" t="s">
        <v>3348</v>
      </c>
      <c r="L1329" s="0" t="s">
        <v>134</v>
      </c>
      <c r="M1329" s="0" t="n">
        <v>14874.4721338265</v>
      </c>
      <c r="N1329" s="0" t="n">
        <v>18.1788820347748</v>
      </c>
      <c r="O1329" s="0" t="n">
        <v>3</v>
      </c>
      <c r="P1329" s="0" t="n">
        <v>5</v>
      </c>
      <c r="Q1329" s="0" t="n">
        <v>1.66666666666667</v>
      </c>
      <c r="R1329" s="0" t="n">
        <v>3.6</v>
      </c>
      <c r="S1329" s="0" t="n">
        <v>36</v>
      </c>
      <c r="T1329" s="0" t="n">
        <v>62</v>
      </c>
      <c r="U1329" s="0" t="n">
        <v>48</v>
      </c>
      <c r="V1329" s="0" t="n">
        <v>10</v>
      </c>
      <c r="W1329" s="0" t="n">
        <v>5</v>
      </c>
      <c r="X1329" s="0" t="n">
        <v>0.65</v>
      </c>
      <c r="Y1329" s="0" t="n">
        <v>1</v>
      </c>
      <c r="Z1329" s="0" t="s">
        <v>114</v>
      </c>
      <c r="AA1329" s="0" t="n">
        <v>10</v>
      </c>
      <c r="AB1329" s="0" t="n">
        <v>0.1</v>
      </c>
      <c r="AC1329" s="0" t="n">
        <f aca="false">V1329/O1329</f>
        <v>3.33333333333333</v>
      </c>
    </row>
    <row r="1330" customFormat="false" ht="12.8" hidden="false" customHeight="false" outlineLevel="0" collapsed="false">
      <c r="A1330" s="0" t="s">
        <v>3219</v>
      </c>
      <c r="B1330" s="0" t="s">
        <v>263</v>
      </c>
      <c r="C1330" s="0" t="n">
        <v>73.5198156833648</v>
      </c>
      <c r="D1330" s="0" t="n">
        <v>238603.760584293</v>
      </c>
      <c r="E1330" s="0" t="n">
        <v>35693.1215049708</v>
      </c>
      <c r="F1330" s="0" t="n">
        <v>11910.6390793221</v>
      </c>
      <c r="G1330" s="0" t="n">
        <v>130000</v>
      </c>
      <c r="H1330" s="0" t="n">
        <v>61000</v>
      </c>
      <c r="I1330" s="0" t="s">
        <v>3349</v>
      </c>
      <c r="J1330" s="0" t="s">
        <v>3350</v>
      </c>
      <c r="K1330" s="0" t="s">
        <v>3351</v>
      </c>
      <c r="L1330" s="0" t="s">
        <v>3352</v>
      </c>
      <c r="M1330" s="0" t="n">
        <v>22870.9912860829</v>
      </c>
      <c r="N1330" s="0" t="n">
        <v>10.6015378936095</v>
      </c>
      <c r="O1330" s="0" t="n">
        <v>5</v>
      </c>
      <c r="P1330" s="0" t="n">
        <v>13</v>
      </c>
      <c r="Q1330" s="0" t="n">
        <v>2.6</v>
      </c>
      <c r="R1330" s="0" t="n">
        <v>4.69230769230769</v>
      </c>
      <c r="S1330" s="0" t="n">
        <v>23.4615384615385</v>
      </c>
      <c r="T1330" s="0" t="n">
        <v>81</v>
      </c>
      <c r="U1330" s="0" t="n">
        <v>49</v>
      </c>
      <c r="V1330" s="0" t="n">
        <v>20</v>
      </c>
      <c r="W1330" s="0" t="n">
        <v>10</v>
      </c>
      <c r="X1330" s="0" t="n">
        <v>0.8</v>
      </c>
      <c r="Y1330" s="0" t="n">
        <v>100</v>
      </c>
      <c r="Z1330" s="0" t="s">
        <v>35</v>
      </c>
      <c r="AA1330" s="0" t="n">
        <v>10</v>
      </c>
      <c r="AB1330" s="0" t="n">
        <v>0.1</v>
      </c>
      <c r="AC1330" s="0" t="n">
        <f aca="false">V1330/O1330</f>
        <v>4</v>
      </c>
    </row>
    <row r="1331" customFormat="false" ht="12.8" hidden="false" customHeight="false" outlineLevel="0" collapsed="false">
      <c r="A1331" s="0" t="s">
        <v>3219</v>
      </c>
      <c r="B1331" s="0" t="s">
        <v>268</v>
      </c>
      <c r="C1331" s="0" t="n">
        <v>157.990784883499</v>
      </c>
      <c r="D1331" s="0" t="n">
        <v>1214008.87992481</v>
      </c>
      <c r="E1331" s="0" t="n">
        <v>61522.4472315484</v>
      </c>
      <c r="F1331" s="0" t="n">
        <v>18486.4326932644</v>
      </c>
      <c r="G1331" s="0" t="n">
        <v>1100000</v>
      </c>
      <c r="H1331" s="0" t="n">
        <v>34000</v>
      </c>
      <c r="I1331" s="0" t="s">
        <v>3353</v>
      </c>
      <c r="J1331" s="0" t="s">
        <v>3354</v>
      </c>
      <c r="K1331" s="0" t="s">
        <v>3355</v>
      </c>
      <c r="L1331" s="0" t="s">
        <v>1539</v>
      </c>
      <c r="M1331" s="0" t="n">
        <v>216117.963180496</v>
      </c>
      <c r="N1331" s="0" t="n">
        <v>21.6574737332608</v>
      </c>
      <c r="O1331" s="0" t="n">
        <v>3</v>
      </c>
      <c r="P1331" s="0" t="n">
        <v>11</v>
      </c>
      <c r="Q1331" s="0" t="n">
        <v>3.66666666666667</v>
      </c>
      <c r="R1331" s="0" t="n">
        <v>3.09090909090909</v>
      </c>
      <c r="S1331" s="0" t="n">
        <v>30.9090909090909</v>
      </c>
      <c r="T1331" s="0" t="n">
        <v>130</v>
      </c>
      <c r="U1331" s="0" t="n">
        <v>50</v>
      </c>
      <c r="V1331" s="0" t="n">
        <v>10</v>
      </c>
      <c r="W1331" s="0" t="n">
        <v>10</v>
      </c>
      <c r="X1331" s="0" t="n">
        <v>0.8</v>
      </c>
      <c r="Y1331" s="0" t="n">
        <v>100</v>
      </c>
      <c r="Z1331" s="0" t="s">
        <v>35</v>
      </c>
      <c r="AA1331" s="0" t="n">
        <v>100</v>
      </c>
      <c r="AB1331" s="0" t="n">
        <v>0.01</v>
      </c>
      <c r="AC1331" s="0" t="n">
        <f aca="false">V1331/O1331</f>
        <v>3.33333333333333</v>
      </c>
    </row>
    <row r="1332" customFormat="false" ht="12.8" hidden="false" customHeight="false" outlineLevel="0" collapsed="false">
      <c r="A1332" s="0" t="s">
        <v>3219</v>
      </c>
      <c r="B1332" s="0" t="s">
        <v>273</v>
      </c>
      <c r="C1332" s="0" t="n">
        <v>15.2596373558044</v>
      </c>
      <c r="D1332" s="0" t="n">
        <v>608946.576716906</v>
      </c>
      <c r="E1332" s="0" t="n">
        <v>42162.2637779839</v>
      </c>
      <c r="F1332" s="0" t="n">
        <v>13784.312938922</v>
      </c>
      <c r="G1332" s="0" t="n">
        <v>500000</v>
      </c>
      <c r="H1332" s="0" t="n">
        <v>53000</v>
      </c>
      <c r="I1332" s="0" t="s">
        <v>3356</v>
      </c>
      <c r="J1332" s="0" t="s">
        <v>3357</v>
      </c>
      <c r="K1332" s="0" t="s">
        <v>3358</v>
      </c>
      <c r="L1332" s="0" t="s">
        <v>75</v>
      </c>
      <c r="M1332" s="0" t="n">
        <v>22119.673975749</v>
      </c>
      <c r="N1332" s="0" t="n">
        <v>3.76936944649686</v>
      </c>
      <c r="O1332" s="0" t="n">
        <v>2</v>
      </c>
      <c r="P1332" s="0" t="n">
        <v>5</v>
      </c>
      <c r="Q1332" s="0" t="n">
        <v>2.5</v>
      </c>
      <c r="R1332" s="0" t="n">
        <v>10.6</v>
      </c>
      <c r="S1332" s="0" t="n">
        <v>53</v>
      </c>
      <c r="T1332" s="0" t="n">
        <v>81</v>
      </c>
      <c r="U1332" s="0" t="n">
        <v>51</v>
      </c>
      <c r="V1332" s="0" t="n">
        <v>20</v>
      </c>
      <c r="W1332" s="0" t="n">
        <v>5</v>
      </c>
      <c r="X1332" s="0" t="n">
        <v>0.8</v>
      </c>
      <c r="Y1332" s="0" t="n">
        <v>100</v>
      </c>
      <c r="Z1332" s="0" t="s">
        <v>35</v>
      </c>
      <c r="AA1332" s="0" t="n">
        <v>100</v>
      </c>
      <c r="AB1332" s="0" t="n">
        <v>0.01</v>
      </c>
      <c r="AC1332" s="0" t="n">
        <f aca="false">V1332/O1332</f>
        <v>10</v>
      </c>
    </row>
    <row r="1333" customFormat="false" ht="12.8" hidden="false" customHeight="false" outlineLevel="0" collapsed="false">
      <c r="A1333" s="0" t="s">
        <v>3219</v>
      </c>
      <c r="B1333" s="0" t="s">
        <v>277</v>
      </c>
      <c r="C1333" s="0" t="n">
        <v>16.386825799942</v>
      </c>
      <c r="D1333" s="0" t="n">
        <v>127826.624158765</v>
      </c>
      <c r="E1333" s="0" t="n">
        <v>29923.3951089971</v>
      </c>
      <c r="F1333" s="0" t="n">
        <v>9903.22904976832</v>
      </c>
      <c r="G1333" s="0" t="n">
        <v>70000</v>
      </c>
      <c r="H1333" s="0" t="n">
        <v>18000</v>
      </c>
      <c r="I1333" s="0" t="s">
        <v>3359</v>
      </c>
      <c r="J1333" s="0" t="s">
        <v>3360</v>
      </c>
      <c r="K1333" s="0" t="s">
        <v>3361</v>
      </c>
      <c r="L1333" s="0" t="s">
        <v>3362</v>
      </c>
      <c r="M1333" s="0" t="n">
        <v>14304.0068276745</v>
      </c>
      <c r="N1333" s="0" t="n">
        <v>12.6001383371532</v>
      </c>
      <c r="O1333" s="0" t="n">
        <v>4</v>
      </c>
      <c r="P1333" s="0" t="n">
        <v>7</v>
      </c>
      <c r="Q1333" s="0" t="n">
        <v>1.75</v>
      </c>
      <c r="R1333" s="0" t="n">
        <v>2.57142857142857</v>
      </c>
      <c r="S1333" s="0" t="n">
        <v>25.7142857142857</v>
      </c>
      <c r="T1333" s="0" t="n">
        <v>42</v>
      </c>
      <c r="U1333" s="0" t="n">
        <v>52</v>
      </c>
      <c r="V1333" s="0" t="n">
        <v>10</v>
      </c>
      <c r="W1333" s="0" t="n">
        <v>5</v>
      </c>
      <c r="X1333" s="0" t="n">
        <v>0.8</v>
      </c>
      <c r="Y1333" s="0" t="n">
        <v>100</v>
      </c>
      <c r="Z1333" s="0" t="s">
        <v>35</v>
      </c>
      <c r="AA1333" s="0" t="n">
        <v>10</v>
      </c>
      <c r="AB1333" s="0" t="n">
        <v>0.1</v>
      </c>
      <c r="AC1333" s="0" t="n">
        <f aca="false">V1333/O1333</f>
        <v>2.5</v>
      </c>
    </row>
    <row r="1334" customFormat="false" ht="12.8" hidden="false" customHeight="false" outlineLevel="0" collapsed="false">
      <c r="A1334" s="0" t="s">
        <v>3219</v>
      </c>
      <c r="B1334" s="0" t="s">
        <v>282</v>
      </c>
      <c r="C1334" s="0" t="n">
        <v>21.7528064250946</v>
      </c>
      <c r="D1334" s="0" t="n">
        <v>1436302.97854337</v>
      </c>
      <c r="E1334" s="0" t="n">
        <v>51026.1370951958</v>
      </c>
      <c r="F1334" s="0" t="n">
        <v>15276.8414481746</v>
      </c>
      <c r="G1334" s="0" t="n">
        <v>1000000</v>
      </c>
      <c r="H1334" s="0" t="n">
        <v>370000</v>
      </c>
      <c r="I1334" s="0" t="s">
        <v>3363</v>
      </c>
      <c r="J1334" s="0" t="s">
        <v>3364</v>
      </c>
      <c r="K1334" s="0" t="s">
        <v>3365</v>
      </c>
      <c r="L1334" s="0" t="s">
        <v>3366</v>
      </c>
      <c r="M1334" s="0" t="n">
        <v>19906.6376629979</v>
      </c>
      <c r="N1334" s="0" t="n">
        <v>1.4054426073019</v>
      </c>
      <c r="O1334" s="0" t="n">
        <v>6</v>
      </c>
      <c r="P1334" s="0" t="n">
        <v>10</v>
      </c>
      <c r="Q1334" s="0" t="n">
        <v>1.66666666666667</v>
      </c>
      <c r="R1334" s="0" t="n">
        <v>3.7</v>
      </c>
      <c r="S1334" s="0" t="n">
        <v>18.5</v>
      </c>
      <c r="T1334" s="0" t="n">
        <v>104</v>
      </c>
      <c r="U1334" s="0" t="n">
        <v>53</v>
      </c>
      <c r="V1334" s="0" t="n">
        <v>20</v>
      </c>
      <c r="W1334" s="0" t="n">
        <v>10</v>
      </c>
      <c r="X1334" s="0" t="n">
        <v>0.65</v>
      </c>
      <c r="Y1334" s="0" t="n">
        <v>100</v>
      </c>
      <c r="Z1334" s="0" t="s">
        <v>35</v>
      </c>
      <c r="AA1334" s="0" t="n">
        <v>100</v>
      </c>
      <c r="AB1334" s="0" t="n">
        <v>0.1</v>
      </c>
      <c r="AC1334" s="0" t="n">
        <f aca="false">V1334/O1334</f>
        <v>3.33333333333333</v>
      </c>
    </row>
    <row r="1335" customFormat="false" ht="12.8" hidden="false" customHeight="false" outlineLevel="0" collapsed="false">
      <c r="A1335" s="0" t="s">
        <v>3219</v>
      </c>
      <c r="B1335" s="0" t="s">
        <v>286</v>
      </c>
      <c r="C1335" s="0" t="n">
        <v>27.3538086414337</v>
      </c>
      <c r="D1335" s="0" t="n">
        <v>139788.23022941</v>
      </c>
      <c r="E1335" s="0" t="n">
        <v>11804.0077831891</v>
      </c>
      <c r="F1335" s="0" t="n">
        <v>6984.22244622168</v>
      </c>
      <c r="G1335" s="0" t="n">
        <v>110000</v>
      </c>
      <c r="H1335" s="0" t="n">
        <v>11000</v>
      </c>
      <c r="I1335" s="0" t="s">
        <v>646</v>
      </c>
      <c r="J1335" s="0" t="s">
        <v>3052</v>
      </c>
      <c r="K1335" s="0" t="s">
        <v>3053</v>
      </c>
      <c r="L1335" s="0" t="s">
        <v>2561</v>
      </c>
      <c r="M1335" s="0" t="n">
        <v>17862.0986182336</v>
      </c>
      <c r="N1335" s="0" t="n">
        <v>14.6499346630597</v>
      </c>
      <c r="O1335" s="0" t="n">
        <v>1</v>
      </c>
      <c r="P1335" s="0" t="n">
        <v>11</v>
      </c>
      <c r="Q1335" s="0" t="n">
        <v>11</v>
      </c>
      <c r="R1335" s="0" t="n">
        <v>10</v>
      </c>
      <c r="S1335" s="0" t="n">
        <v>100</v>
      </c>
      <c r="T1335" s="0" t="n">
        <v>26</v>
      </c>
      <c r="U1335" s="0" t="n">
        <v>54</v>
      </c>
      <c r="V1335" s="0" t="n">
        <v>10</v>
      </c>
      <c r="W1335" s="0" t="n">
        <v>10</v>
      </c>
      <c r="X1335" s="0" t="n">
        <v>0.65</v>
      </c>
      <c r="Y1335" s="0" t="n">
        <v>100</v>
      </c>
      <c r="Z1335" s="0" t="s">
        <v>35</v>
      </c>
      <c r="AA1335" s="0" t="n">
        <v>10</v>
      </c>
      <c r="AB1335" s="0" t="n">
        <v>0.01</v>
      </c>
      <c r="AC1335" s="0" t="n">
        <f aca="false">V1335/O1335</f>
        <v>10</v>
      </c>
    </row>
    <row r="1336" customFormat="false" ht="12.8" hidden="false" customHeight="false" outlineLevel="0" collapsed="false">
      <c r="A1336" s="0" t="s">
        <v>3219</v>
      </c>
      <c r="B1336" s="0" t="s">
        <v>291</v>
      </c>
      <c r="C1336" s="0" t="n">
        <v>28.9998121261596</v>
      </c>
      <c r="D1336" s="0" t="n">
        <v>96342.351734672</v>
      </c>
      <c r="E1336" s="0" t="n">
        <v>17503.6259796813</v>
      </c>
      <c r="F1336" s="0" t="n">
        <v>6838.72575499073</v>
      </c>
      <c r="G1336" s="0" t="n">
        <v>60000</v>
      </c>
      <c r="H1336" s="0" t="n">
        <v>12000</v>
      </c>
      <c r="I1336" s="0" t="s">
        <v>787</v>
      </c>
      <c r="J1336" s="0" t="s">
        <v>2695</v>
      </c>
      <c r="K1336" s="0" t="s">
        <v>2696</v>
      </c>
      <c r="L1336" s="0" t="s">
        <v>790</v>
      </c>
      <c r="M1336" s="0" t="n">
        <v>6819.86743982523</v>
      </c>
      <c r="N1336" s="0" t="n">
        <v>7.61804980452022</v>
      </c>
      <c r="O1336" s="0" t="n">
        <v>1</v>
      </c>
      <c r="P1336" s="0" t="n">
        <v>6</v>
      </c>
      <c r="Q1336" s="0" t="n">
        <v>6</v>
      </c>
      <c r="R1336" s="0" t="n">
        <v>20</v>
      </c>
      <c r="S1336" s="0" t="n">
        <v>100</v>
      </c>
      <c r="T1336" s="0" t="n">
        <v>26</v>
      </c>
      <c r="U1336" s="0" t="n">
        <v>55</v>
      </c>
      <c r="V1336" s="0" t="n">
        <v>20</v>
      </c>
      <c r="W1336" s="0" t="n">
        <v>5</v>
      </c>
      <c r="X1336" s="0" t="n">
        <v>0.65</v>
      </c>
      <c r="Y1336" s="0" t="n">
        <v>100</v>
      </c>
      <c r="Z1336" s="0" t="s">
        <v>35</v>
      </c>
      <c r="AA1336" s="0" t="n">
        <v>10</v>
      </c>
      <c r="AB1336" s="0" t="n">
        <v>0.01</v>
      </c>
      <c r="AC1336" s="0" t="n">
        <f aca="false">V1336/O1336</f>
        <v>20</v>
      </c>
    </row>
    <row r="1337" customFormat="false" ht="12.8" hidden="false" customHeight="false" outlineLevel="0" collapsed="false">
      <c r="A1337" s="0" t="s">
        <v>3219</v>
      </c>
      <c r="B1337" s="0" t="s">
        <v>296</v>
      </c>
      <c r="C1337" s="0" t="n">
        <v>5.6634395122528</v>
      </c>
      <c r="D1337" s="0" t="n">
        <v>742889.756266108</v>
      </c>
      <c r="E1337" s="0" t="n">
        <v>47127.6899838788</v>
      </c>
      <c r="F1337" s="0" t="n">
        <v>15762.0662822291</v>
      </c>
      <c r="G1337" s="0" t="n">
        <v>500000</v>
      </c>
      <c r="H1337" s="0" t="n">
        <v>180000</v>
      </c>
      <c r="I1337" s="0" t="s">
        <v>3367</v>
      </c>
      <c r="J1337" s="0" t="s">
        <v>3368</v>
      </c>
      <c r="K1337" s="0" t="s">
        <v>3369</v>
      </c>
      <c r="L1337" s="0" t="s">
        <v>520</v>
      </c>
      <c r="M1337" s="0" t="n">
        <v>20564.990468989</v>
      </c>
      <c r="N1337" s="0" t="n">
        <v>2.84705598406204</v>
      </c>
      <c r="O1337" s="0" t="n">
        <v>3</v>
      </c>
      <c r="P1337" s="0" t="n">
        <v>5</v>
      </c>
      <c r="Q1337" s="0" t="n">
        <v>1.66666666666667</v>
      </c>
      <c r="R1337" s="0" t="n">
        <v>3.6</v>
      </c>
      <c r="S1337" s="0" t="n">
        <v>36</v>
      </c>
      <c r="T1337" s="0" t="n">
        <v>74</v>
      </c>
      <c r="U1337" s="0" t="n">
        <v>56</v>
      </c>
      <c r="V1337" s="0" t="n">
        <v>10</v>
      </c>
      <c r="W1337" s="0" t="n">
        <v>5</v>
      </c>
      <c r="X1337" s="0" t="n">
        <v>0.65</v>
      </c>
      <c r="Y1337" s="0" t="n">
        <v>100</v>
      </c>
      <c r="Z1337" s="0" t="s">
        <v>35</v>
      </c>
      <c r="AA1337" s="0" t="n">
        <v>100</v>
      </c>
      <c r="AB1337" s="0" t="n">
        <v>0.1</v>
      </c>
      <c r="AC1337" s="0" t="n">
        <f aca="false">V1337/O1337</f>
        <v>3.33333333333333</v>
      </c>
    </row>
    <row r="1338" customFormat="false" ht="12.8" hidden="false" customHeight="false" outlineLevel="0" collapsed="false">
      <c r="A1338" s="0" t="s">
        <v>3219</v>
      </c>
      <c r="B1338" s="0" t="s">
        <v>301</v>
      </c>
      <c r="C1338" s="0" t="n">
        <v>34.5696191787719</v>
      </c>
      <c r="D1338" s="0" t="n">
        <v>1143524.94009116</v>
      </c>
      <c r="E1338" s="0" t="n">
        <v>67148.9122551446</v>
      </c>
      <c r="F1338" s="0" t="n">
        <v>18376.0278360178</v>
      </c>
      <c r="G1338" s="0" t="n">
        <v>1000000</v>
      </c>
      <c r="H1338" s="0" t="n">
        <v>58000</v>
      </c>
      <c r="I1338" s="0" t="s">
        <v>3370</v>
      </c>
      <c r="J1338" s="0" t="s">
        <v>3371</v>
      </c>
      <c r="K1338" s="0" t="s">
        <v>3372</v>
      </c>
      <c r="L1338" s="0" t="s">
        <v>3373</v>
      </c>
      <c r="M1338" s="0" t="n">
        <v>29643.3769378631</v>
      </c>
      <c r="N1338" s="0" t="n">
        <v>2.66126829983121</v>
      </c>
      <c r="O1338" s="0" t="n">
        <v>4</v>
      </c>
      <c r="P1338" s="0" t="n">
        <v>10</v>
      </c>
      <c r="Q1338" s="0" t="n">
        <v>2.5</v>
      </c>
      <c r="R1338" s="0" t="n">
        <v>5.8</v>
      </c>
      <c r="S1338" s="0" t="n">
        <v>29</v>
      </c>
      <c r="T1338" s="0" t="n">
        <v>166</v>
      </c>
      <c r="U1338" s="0" t="n">
        <v>57</v>
      </c>
      <c r="V1338" s="0" t="n">
        <v>20</v>
      </c>
      <c r="W1338" s="0" t="n">
        <v>10</v>
      </c>
      <c r="X1338" s="0" t="n">
        <v>0.8</v>
      </c>
      <c r="Y1338" s="0" t="n">
        <v>1</v>
      </c>
      <c r="Z1338" s="0" t="s">
        <v>35</v>
      </c>
      <c r="AA1338" s="0" t="n">
        <v>100</v>
      </c>
      <c r="AB1338" s="0" t="n">
        <v>0.01</v>
      </c>
      <c r="AC1338" s="0" t="n">
        <f aca="false">V1338/O1338</f>
        <v>5</v>
      </c>
    </row>
    <row r="1339" customFormat="false" ht="12.8" hidden="false" customHeight="false" outlineLevel="0" collapsed="false">
      <c r="A1339" s="0" t="s">
        <v>3219</v>
      </c>
      <c r="B1339" s="0" t="s">
        <v>306</v>
      </c>
      <c r="C1339" s="0" t="n">
        <v>29.0477626323699</v>
      </c>
      <c r="D1339" s="0" t="n">
        <v>182913.949773016</v>
      </c>
      <c r="E1339" s="0" t="n">
        <v>36167.6807294088</v>
      </c>
      <c r="F1339" s="0" t="n">
        <v>10746.2690436077</v>
      </c>
      <c r="G1339" s="0" t="n">
        <v>110000</v>
      </c>
      <c r="H1339" s="0" t="n">
        <v>26000</v>
      </c>
      <c r="I1339" s="0" t="s">
        <v>3374</v>
      </c>
      <c r="J1339" s="0" t="s">
        <v>3375</v>
      </c>
      <c r="K1339" s="0" t="s">
        <v>3376</v>
      </c>
      <c r="L1339" s="0" t="s">
        <v>3377</v>
      </c>
      <c r="M1339" s="0" t="n">
        <v>11593.8802825563</v>
      </c>
      <c r="N1339" s="0" t="n">
        <v>6.76738009565301</v>
      </c>
      <c r="O1339" s="0" t="n">
        <v>5</v>
      </c>
      <c r="P1339" s="0" t="n">
        <v>11</v>
      </c>
      <c r="Q1339" s="0" t="n">
        <v>2.2</v>
      </c>
      <c r="R1339" s="0" t="n">
        <v>2.36363636363636</v>
      </c>
      <c r="S1339" s="0" t="n">
        <v>23.6363636363636</v>
      </c>
      <c r="T1339" s="0" t="n">
        <v>100</v>
      </c>
      <c r="U1339" s="0" t="n">
        <v>58</v>
      </c>
      <c r="V1339" s="0" t="n">
        <v>10</v>
      </c>
      <c r="W1339" s="0" t="n">
        <v>10</v>
      </c>
      <c r="X1339" s="0" t="n">
        <v>0.8</v>
      </c>
      <c r="Y1339" s="0" t="n">
        <v>1</v>
      </c>
      <c r="Z1339" s="0" t="s">
        <v>35</v>
      </c>
      <c r="AA1339" s="0" t="n">
        <v>10</v>
      </c>
      <c r="AB1339" s="0" t="n">
        <v>0.1</v>
      </c>
      <c r="AC1339" s="0" t="n">
        <f aca="false">V1339/O1339</f>
        <v>2</v>
      </c>
    </row>
    <row r="1340" customFormat="false" ht="12.8" hidden="false" customHeight="false" outlineLevel="0" collapsed="false">
      <c r="A1340" s="0" t="s">
        <v>3219</v>
      </c>
      <c r="B1340" s="0" t="s">
        <v>311</v>
      </c>
      <c r="C1340" s="0" t="n">
        <v>16.0909996032714</v>
      </c>
      <c r="D1340" s="0" t="n">
        <v>144674.541633918</v>
      </c>
      <c r="E1340" s="0" t="n">
        <v>27844.2749883867</v>
      </c>
      <c r="F1340" s="0" t="n">
        <v>7830.26664553194</v>
      </c>
      <c r="G1340" s="0" t="n">
        <v>70000</v>
      </c>
      <c r="H1340" s="0" t="n">
        <v>39000</v>
      </c>
      <c r="I1340" s="0" t="s">
        <v>3378</v>
      </c>
      <c r="J1340" s="0" t="s">
        <v>3379</v>
      </c>
      <c r="K1340" s="0" t="s">
        <v>3380</v>
      </c>
      <c r="L1340" s="0" t="s">
        <v>2709</v>
      </c>
      <c r="M1340" s="0" t="n">
        <v>15029.7089246065</v>
      </c>
      <c r="N1340" s="0" t="n">
        <v>11.5929872487134</v>
      </c>
      <c r="O1340" s="0" t="n">
        <v>4</v>
      </c>
      <c r="P1340" s="0" t="n">
        <v>7</v>
      </c>
      <c r="Q1340" s="0" t="n">
        <v>1.75</v>
      </c>
      <c r="R1340" s="0" t="n">
        <v>5.57142857142857</v>
      </c>
      <c r="S1340" s="0" t="n">
        <v>27.8571428571429</v>
      </c>
      <c r="T1340" s="0" t="n">
        <v>63</v>
      </c>
      <c r="U1340" s="0" t="n">
        <v>59</v>
      </c>
      <c r="V1340" s="0" t="n">
        <v>20</v>
      </c>
      <c r="W1340" s="0" t="n">
        <v>5</v>
      </c>
      <c r="X1340" s="0" t="n">
        <v>0.8</v>
      </c>
      <c r="Y1340" s="0" t="n">
        <v>1</v>
      </c>
      <c r="Z1340" s="0" t="s">
        <v>35</v>
      </c>
      <c r="AA1340" s="0" t="n">
        <v>10</v>
      </c>
      <c r="AB1340" s="0" t="n">
        <v>0.1</v>
      </c>
      <c r="AC1340" s="0" t="n">
        <f aca="false">V1340/O1340</f>
        <v>5</v>
      </c>
    </row>
    <row r="1341" customFormat="false" ht="12.8" hidden="false" customHeight="false" outlineLevel="0" collapsed="false">
      <c r="A1341" s="0" t="s">
        <v>3219</v>
      </c>
      <c r="B1341" s="0" t="s">
        <v>316</v>
      </c>
      <c r="C1341" s="0" t="n">
        <v>6.43867564201355</v>
      </c>
      <c r="D1341" s="0" t="n">
        <v>582079.938812275</v>
      </c>
      <c r="E1341" s="0" t="n">
        <v>24629.5656535815</v>
      </c>
      <c r="F1341" s="0" t="n">
        <v>7450.37315869344</v>
      </c>
      <c r="G1341" s="0" t="n">
        <v>500000</v>
      </c>
      <c r="H1341" s="0" t="n">
        <v>50000</v>
      </c>
      <c r="I1341" s="0" t="s">
        <v>646</v>
      </c>
      <c r="J1341" s="0" t="s">
        <v>3068</v>
      </c>
      <c r="K1341" s="0" t="s">
        <v>3069</v>
      </c>
      <c r="L1341" s="0" t="s">
        <v>767</v>
      </c>
      <c r="M1341" s="0" t="n">
        <v>30290.5016089594</v>
      </c>
      <c r="N1341" s="0" t="n">
        <v>5.48950370679139</v>
      </c>
      <c r="O1341" s="0" t="n">
        <v>1</v>
      </c>
      <c r="P1341" s="0" t="n">
        <v>5</v>
      </c>
      <c r="Q1341" s="0" t="n">
        <v>5</v>
      </c>
      <c r="R1341" s="0" t="n">
        <v>10</v>
      </c>
      <c r="S1341" s="0" t="n">
        <v>100</v>
      </c>
      <c r="T1341" s="0" t="n">
        <v>59</v>
      </c>
      <c r="U1341" s="0" t="n">
        <v>60</v>
      </c>
      <c r="V1341" s="0" t="n">
        <v>10</v>
      </c>
      <c r="W1341" s="0" t="n">
        <v>5</v>
      </c>
      <c r="X1341" s="0" t="n">
        <v>0.8</v>
      </c>
      <c r="Y1341" s="0" t="n">
        <v>1</v>
      </c>
      <c r="Z1341" s="0" t="s">
        <v>35</v>
      </c>
      <c r="AA1341" s="0" t="n">
        <v>100</v>
      </c>
      <c r="AB1341" s="0" t="n">
        <v>0.01</v>
      </c>
      <c r="AC1341" s="0" t="n">
        <f aca="false">V1341/O1341</f>
        <v>10</v>
      </c>
    </row>
    <row r="1342" customFormat="false" ht="12.8" hidden="false" customHeight="false" outlineLevel="0" collapsed="false">
      <c r="A1342" s="0" t="s">
        <v>3219</v>
      </c>
      <c r="B1342" s="0" t="s">
        <v>320</v>
      </c>
      <c r="C1342" s="0" t="n">
        <v>89.8305532932281</v>
      </c>
      <c r="D1342" s="0" t="n">
        <v>147197.635165197</v>
      </c>
      <c r="E1342" s="0" t="n">
        <v>18322.2452182594</v>
      </c>
      <c r="F1342" s="0" t="n">
        <v>8875.38994693853</v>
      </c>
      <c r="G1342" s="0" t="n">
        <v>100000</v>
      </c>
      <c r="H1342" s="0" t="n">
        <v>20000</v>
      </c>
      <c r="I1342" s="0" t="s">
        <v>787</v>
      </c>
      <c r="J1342" s="0" t="s">
        <v>2713</v>
      </c>
      <c r="K1342" s="0" t="s">
        <v>2714</v>
      </c>
      <c r="L1342" s="0" t="s">
        <v>866</v>
      </c>
      <c r="M1342" s="0" t="n">
        <v>12170.5163134136</v>
      </c>
      <c r="N1342" s="0" t="n">
        <v>9.01338665662626</v>
      </c>
      <c r="O1342" s="0" t="n">
        <v>1</v>
      </c>
      <c r="P1342" s="0" t="n">
        <v>10</v>
      </c>
      <c r="Q1342" s="0" t="n">
        <v>10</v>
      </c>
      <c r="R1342" s="0" t="n">
        <v>20</v>
      </c>
      <c r="S1342" s="0" t="n">
        <v>100</v>
      </c>
      <c r="T1342" s="0" t="n">
        <v>42</v>
      </c>
      <c r="U1342" s="0" t="n">
        <v>61</v>
      </c>
      <c r="V1342" s="0" t="n">
        <v>20</v>
      </c>
      <c r="W1342" s="0" t="n">
        <v>10</v>
      </c>
      <c r="X1342" s="0" t="n">
        <v>0.65</v>
      </c>
      <c r="Y1342" s="0" t="n">
        <v>1</v>
      </c>
      <c r="Z1342" s="0" t="s">
        <v>35</v>
      </c>
      <c r="AA1342" s="0" t="n">
        <v>10</v>
      </c>
      <c r="AB1342" s="0" t="n">
        <v>0.01</v>
      </c>
      <c r="AC1342" s="0" t="n">
        <f aca="false">V1342/O1342</f>
        <v>20</v>
      </c>
    </row>
    <row r="1343" customFormat="false" ht="12.8" hidden="false" customHeight="false" outlineLevel="0" collapsed="false">
      <c r="A1343" s="0" t="s">
        <v>3219</v>
      </c>
      <c r="B1343" s="0" t="s">
        <v>325</v>
      </c>
      <c r="C1343" s="0" t="n">
        <v>5.95391869544982</v>
      </c>
      <c r="D1343" s="0" t="n">
        <v>1113315.2933977</v>
      </c>
      <c r="E1343" s="0" t="n">
        <v>25971.6533987147</v>
      </c>
      <c r="F1343" s="0" t="n">
        <v>7343.63999898517</v>
      </c>
      <c r="G1343" s="0" t="n">
        <v>900000</v>
      </c>
      <c r="H1343" s="0" t="n">
        <v>180000</v>
      </c>
      <c r="I1343" s="0" t="s">
        <v>3381</v>
      </c>
      <c r="J1343" s="0" t="s">
        <v>3382</v>
      </c>
      <c r="K1343" s="0" t="s">
        <v>3383</v>
      </c>
      <c r="L1343" s="0" t="s">
        <v>3384</v>
      </c>
      <c r="M1343" s="0" t="n">
        <v>-89133.4933169088</v>
      </c>
      <c r="N1343" s="0" t="n">
        <v>-7.41266441462707</v>
      </c>
      <c r="O1343" s="0" t="n">
        <v>5</v>
      </c>
      <c r="P1343" s="0" t="n">
        <v>9</v>
      </c>
      <c r="Q1343" s="0" t="n">
        <v>1.8</v>
      </c>
      <c r="R1343" s="0" t="n">
        <v>2</v>
      </c>
      <c r="S1343" s="0" t="n">
        <v>20</v>
      </c>
      <c r="T1343" s="0" t="n">
        <v>90</v>
      </c>
      <c r="U1343" s="0" t="n">
        <v>62</v>
      </c>
      <c r="V1343" s="0" t="n">
        <v>10</v>
      </c>
      <c r="W1343" s="0" t="n">
        <v>10</v>
      </c>
      <c r="X1343" s="0" t="n">
        <v>0.65</v>
      </c>
      <c r="Y1343" s="0" t="n">
        <v>1</v>
      </c>
      <c r="Z1343" s="0" t="s">
        <v>35</v>
      </c>
      <c r="AA1343" s="0" t="n">
        <v>100</v>
      </c>
      <c r="AB1343" s="0" t="n">
        <v>0.1</v>
      </c>
      <c r="AC1343" s="0" t="n">
        <f aca="false">V1343/O1343</f>
        <v>2</v>
      </c>
    </row>
    <row r="1344" customFormat="false" ht="12.8" hidden="false" customHeight="false" outlineLevel="0" collapsed="false">
      <c r="A1344" s="0" t="s">
        <v>3219</v>
      </c>
      <c r="B1344" s="0" t="s">
        <v>330</v>
      </c>
      <c r="C1344" s="0" t="n">
        <v>15.6751792430877</v>
      </c>
      <c r="D1344" s="0" t="n">
        <v>852929.683060562</v>
      </c>
      <c r="E1344" s="0" t="n">
        <v>40286.0872755717</v>
      </c>
      <c r="F1344" s="0" t="n">
        <v>12643.5957849906</v>
      </c>
      <c r="G1344" s="0" t="n">
        <v>600000</v>
      </c>
      <c r="H1344" s="0" t="n">
        <v>200000</v>
      </c>
      <c r="I1344" s="0" t="s">
        <v>3385</v>
      </c>
      <c r="J1344" s="0" t="s">
        <v>3386</v>
      </c>
      <c r="K1344" s="0" t="s">
        <v>3387</v>
      </c>
      <c r="L1344" s="0" t="s">
        <v>119</v>
      </c>
      <c r="M1344" s="0" t="n">
        <v>42811.998386021</v>
      </c>
      <c r="N1344" s="0" t="n">
        <v>5.28466409213377</v>
      </c>
      <c r="O1344" s="0" t="n">
        <v>6</v>
      </c>
      <c r="P1344" s="0" t="n">
        <v>6</v>
      </c>
      <c r="Q1344" s="0" t="n">
        <v>1</v>
      </c>
      <c r="R1344" s="0" t="n">
        <v>3.33333333333333</v>
      </c>
      <c r="S1344" s="0" t="n">
        <v>16.6666666666667</v>
      </c>
      <c r="T1344" s="0" t="n">
        <v>100</v>
      </c>
      <c r="U1344" s="0" t="n">
        <v>63</v>
      </c>
      <c r="V1344" s="0" t="n">
        <v>20</v>
      </c>
      <c r="W1344" s="0" t="n">
        <v>5</v>
      </c>
      <c r="X1344" s="0" t="n">
        <v>0.65</v>
      </c>
      <c r="Y1344" s="0" t="n">
        <v>1</v>
      </c>
      <c r="Z1344" s="0" t="s">
        <v>35</v>
      </c>
      <c r="AA1344" s="0" t="n">
        <v>100</v>
      </c>
      <c r="AB1344" s="0" t="n">
        <v>0.1</v>
      </c>
      <c r="AC1344" s="0" t="n">
        <f aca="false">V1344/O1344</f>
        <v>3.33333333333333</v>
      </c>
    </row>
    <row r="1345" customFormat="false" ht="12.8" hidden="false" customHeight="false" outlineLevel="0" collapsed="false">
      <c r="A1345" s="0" t="s">
        <v>3219</v>
      </c>
      <c r="B1345" s="0" t="s">
        <v>334</v>
      </c>
      <c r="C1345" s="0" t="n">
        <v>13.6661255359649</v>
      </c>
      <c r="D1345" s="0" t="n">
        <v>93944.857127781</v>
      </c>
      <c r="E1345" s="0" t="n">
        <v>9902.07147170505</v>
      </c>
      <c r="F1345" s="0" t="n">
        <v>7042.78565607596</v>
      </c>
      <c r="G1345" s="0" t="n">
        <v>70000</v>
      </c>
      <c r="H1345" s="0" t="n">
        <v>7000</v>
      </c>
      <c r="I1345" s="0" t="s">
        <v>646</v>
      </c>
      <c r="J1345" s="0" t="s">
        <v>2721</v>
      </c>
      <c r="K1345" s="0" t="s">
        <v>2722</v>
      </c>
      <c r="L1345" s="0" t="s">
        <v>2723</v>
      </c>
      <c r="M1345" s="0" t="n">
        <v>21511.4742780337</v>
      </c>
      <c r="N1345" s="0" t="n">
        <v>29.6982874908055</v>
      </c>
      <c r="O1345" s="0" t="n">
        <v>1</v>
      </c>
      <c r="P1345" s="0" t="n">
        <v>7</v>
      </c>
      <c r="Q1345" s="0" t="n">
        <v>7</v>
      </c>
      <c r="R1345" s="0" t="n">
        <v>10</v>
      </c>
      <c r="S1345" s="0" t="n">
        <v>100</v>
      </c>
      <c r="T1345" s="0" t="n">
        <v>21</v>
      </c>
      <c r="U1345" s="0" t="n">
        <v>64</v>
      </c>
      <c r="V1345" s="0" t="n">
        <v>10</v>
      </c>
      <c r="W1345" s="0" t="n">
        <v>5</v>
      </c>
      <c r="X1345" s="0" t="n">
        <v>0.65</v>
      </c>
      <c r="Y1345" s="0" t="n">
        <v>1</v>
      </c>
      <c r="Z1345" s="0" t="s">
        <v>35</v>
      </c>
      <c r="AA1345" s="0" t="n">
        <v>10</v>
      </c>
      <c r="AB1345" s="0" t="n">
        <v>0.01</v>
      </c>
      <c r="AC1345" s="0" t="n">
        <f aca="false">V1345/O1345</f>
        <v>10</v>
      </c>
    </row>
    <row r="1346" customFormat="false" ht="12.8" hidden="false" customHeight="false" outlineLevel="0" collapsed="false">
      <c r="A1346" s="0" t="s">
        <v>3219</v>
      </c>
      <c r="B1346" s="0" t="s">
        <v>339</v>
      </c>
      <c r="C1346" s="0" t="n">
        <v>9.16474604606628</v>
      </c>
      <c r="D1346" s="0" t="n">
        <v>105006.210928604</v>
      </c>
      <c r="E1346" s="0" t="n">
        <v>20463.2682074004</v>
      </c>
      <c r="F1346" s="0" t="n">
        <v>6542.94272120419</v>
      </c>
      <c r="G1346" s="0" t="n">
        <v>60000</v>
      </c>
      <c r="H1346" s="0" t="n">
        <v>18000</v>
      </c>
      <c r="I1346" s="0" t="s">
        <v>3388</v>
      </c>
      <c r="J1346" s="0" t="s">
        <v>3389</v>
      </c>
      <c r="K1346" s="0" t="s">
        <v>3390</v>
      </c>
      <c r="L1346" s="0" t="s">
        <v>3391</v>
      </c>
      <c r="M1346" s="0" t="n">
        <v>17566.2723628429</v>
      </c>
      <c r="N1346" s="0" t="n">
        <v>20.0895296256775</v>
      </c>
      <c r="O1346" s="0" t="n">
        <v>4</v>
      </c>
      <c r="P1346" s="0" t="n">
        <v>6</v>
      </c>
      <c r="Q1346" s="0" t="n">
        <v>1.5</v>
      </c>
      <c r="R1346" s="0" t="n">
        <v>3</v>
      </c>
      <c r="S1346" s="0" t="n">
        <v>30</v>
      </c>
      <c r="T1346" s="0" t="n">
        <v>52</v>
      </c>
      <c r="U1346" s="0" t="n">
        <v>65</v>
      </c>
      <c r="V1346" s="0" t="n">
        <v>10</v>
      </c>
      <c r="W1346" s="0" t="n">
        <v>5</v>
      </c>
      <c r="X1346" s="0" t="n">
        <v>0.65</v>
      </c>
      <c r="Y1346" s="0" t="n">
        <v>1</v>
      </c>
      <c r="Z1346" s="0" t="s">
        <v>35</v>
      </c>
      <c r="AA1346" s="0" t="n">
        <v>10</v>
      </c>
      <c r="AB1346" s="0" t="n">
        <v>0.1</v>
      </c>
      <c r="AC1346" s="0" t="n">
        <f aca="false">V1346/O1346</f>
        <v>2.5</v>
      </c>
    </row>
    <row r="1347" customFormat="false" ht="12.8" hidden="false" customHeight="false" outlineLevel="0" collapsed="false">
      <c r="A1347" s="0" t="s">
        <v>3219</v>
      </c>
      <c r="B1347" s="0" t="s">
        <v>344</v>
      </c>
      <c r="C1347" s="0" t="n">
        <v>32.3626735210418</v>
      </c>
      <c r="D1347" s="0" t="n">
        <v>199134.705410823</v>
      </c>
      <c r="E1347" s="0" t="n">
        <v>39311.734273665</v>
      </c>
      <c r="F1347" s="0" t="n">
        <v>12822.9711371585</v>
      </c>
      <c r="G1347" s="0" t="n">
        <v>120000</v>
      </c>
      <c r="H1347" s="0" t="n">
        <v>27000</v>
      </c>
      <c r="I1347" s="0" t="s">
        <v>3392</v>
      </c>
      <c r="J1347" s="0" t="s">
        <v>3393</v>
      </c>
      <c r="K1347" s="0" t="s">
        <v>3394</v>
      </c>
      <c r="L1347" s="0" t="s">
        <v>3395</v>
      </c>
      <c r="M1347" s="0" t="n">
        <v>10364.0253482451</v>
      </c>
      <c r="N1347" s="0" t="n">
        <v>5.49027282457712</v>
      </c>
      <c r="O1347" s="0" t="n">
        <v>9</v>
      </c>
      <c r="P1347" s="0" t="n">
        <v>12</v>
      </c>
      <c r="Q1347" s="0" t="n">
        <v>1.33333333333333</v>
      </c>
      <c r="R1347" s="0" t="n">
        <v>2.25</v>
      </c>
      <c r="S1347" s="0" t="n">
        <v>11.25</v>
      </c>
      <c r="T1347" s="0" t="n">
        <v>115</v>
      </c>
      <c r="U1347" s="0" t="n">
        <v>66</v>
      </c>
      <c r="V1347" s="0" t="n">
        <v>20</v>
      </c>
      <c r="W1347" s="0" t="n">
        <v>10</v>
      </c>
      <c r="X1347" s="0" t="n">
        <v>0.65</v>
      </c>
      <c r="Y1347" s="0" t="n">
        <v>1</v>
      </c>
      <c r="Z1347" s="0" t="s">
        <v>35</v>
      </c>
      <c r="AA1347" s="0" t="n">
        <v>10</v>
      </c>
      <c r="AB1347" s="0" t="n">
        <v>0.1</v>
      </c>
      <c r="AC1347" s="0" t="n">
        <f aca="false">V1347/O1347</f>
        <v>2.22222222222222</v>
      </c>
    </row>
    <row r="1348" customFormat="false" ht="12.8" hidden="false" customHeight="false" outlineLevel="0" collapsed="false">
      <c r="A1348" s="0" t="s">
        <v>3219</v>
      </c>
      <c r="B1348" s="0" t="s">
        <v>349</v>
      </c>
      <c r="C1348" s="0" t="n">
        <v>4.97105503082275</v>
      </c>
      <c r="D1348" s="0" t="n">
        <v>78561.3455605368</v>
      </c>
      <c r="E1348" s="0" t="n">
        <v>18024.0193859125</v>
      </c>
      <c r="F1348" s="0" t="n">
        <v>5537.32617462435</v>
      </c>
      <c r="G1348" s="0" t="n">
        <v>50000</v>
      </c>
      <c r="H1348" s="0" t="n">
        <v>5000</v>
      </c>
      <c r="I1348" s="0" t="s">
        <v>646</v>
      </c>
      <c r="J1348" s="0" t="s">
        <v>862</v>
      </c>
      <c r="K1348" s="0" t="s">
        <v>2730</v>
      </c>
      <c r="L1348" s="0" t="s">
        <v>767</v>
      </c>
      <c r="M1348" s="0" t="n">
        <v>1952.28650239607</v>
      </c>
      <c r="N1348" s="0" t="n">
        <v>2.54837551380761</v>
      </c>
      <c r="O1348" s="0" t="n">
        <v>1</v>
      </c>
      <c r="P1348" s="0" t="n">
        <v>5</v>
      </c>
      <c r="Q1348" s="0" t="n">
        <v>5</v>
      </c>
      <c r="R1348" s="0" t="n">
        <v>10</v>
      </c>
      <c r="S1348" s="0" t="n">
        <v>100</v>
      </c>
      <c r="T1348" s="0" t="n">
        <v>42</v>
      </c>
      <c r="U1348" s="0" t="n">
        <v>67</v>
      </c>
      <c r="V1348" s="0" t="n">
        <v>10</v>
      </c>
      <c r="W1348" s="0" t="n">
        <v>5</v>
      </c>
      <c r="X1348" s="0" t="n">
        <v>0.8</v>
      </c>
      <c r="Y1348" s="0" t="n">
        <v>1</v>
      </c>
      <c r="Z1348" s="0" t="s">
        <v>35</v>
      </c>
      <c r="AA1348" s="0" t="n">
        <v>10</v>
      </c>
      <c r="AB1348" s="0" t="n">
        <v>0.01</v>
      </c>
      <c r="AC1348" s="0" t="n">
        <f aca="false">V1348/O1348</f>
        <v>10</v>
      </c>
    </row>
    <row r="1349" customFormat="false" ht="12.8" hidden="false" customHeight="false" outlineLevel="0" collapsed="false">
      <c r="A1349" s="0" t="s">
        <v>3219</v>
      </c>
      <c r="B1349" s="0" t="s">
        <v>354</v>
      </c>
      <c r="C1349" s="0" t="n">
        <v>61.3263812065124</v>
      </c>
      <c r="D1349" s="0" t="n">
        <v>162724.931827322</v>
      </c>
      <c r="E1349" s="0" t="n">
        <v>31415.8754092049</v>
      </c>
      <c r="F1349" s="0" t="n">
        <v>11309.0564181171</v>
      </c>
      <c r="G1349" s="0" t="n">
        <v>100000</v>
      </c>
      <c r="H1349" s="0" t="n">
        <v>20000</v>
      </c>
      <c r="I1349" s="0" t="s">
        <v>787</v>
      </c>
      <c r="J1349" s="0" t="s">
        <v>2731</v>
      </c>
      <c r="K1349" s="0" t="s">
        <v>2732</v>
      </c>
      <c r="L1349" s="0" t="s">
        <v>866</v>
      </c>
      <c r="M1349" s="0" t="n">
        <v>10627.247635734</v>
      </c>
      <c r="N1349" s="0" t="n">
        <v>6.98711995006286</v>
      </c>
      <c r="O1349" s="0" t="n">
        <v>1</v>
      </c>
      <c r="P1349" s="0" t="n">
        <v>10</v>
      </c>
      <c r="Q1349" s="0" t="n">
        <v>10</v>
      </c>
      <c r="R1349" s="0" t="n">
        <v>20</v>
      </c>
      <c r="S1349" s="0" t="n">
        <v>100</v>
      </c>
      <c r="T1349" s="0" t="n">
        <v>73</v>
      </c>
      <c r="U1349" s="0" t="n">
        <v>68</v>
      </c>
      <c r="V1349" s="0" t="n">
        <v>20</v>
      </c>
      <c r="W1349" s="0" t="n">
        <v>10</v>
      </c>
      <c r="X1349" s="0" t="n">
        <v>0.8</v>
      </c>
      <c r="Y1349" s="0" t="n">
        <v>1</v>
      </c>
      <c r="Z1349" s="0" t="s">
        <v>35</v>
      </c>
      <c r="AA1349" s="0" t="n">
        <v>10</v>
      </c>
      <c r="AB1349" s="0" t="n">
        <v>0.01</v>
      </c>
      <c r="AC1349" s="0" t="n">
        <f aca="false">V1349/O1349</f>
        <v>20</v>
      </c>
    </row>
    <row r="1350" customFormat="false" ht="12.8" hidden="false" customHeight="false" outlineLevel="0" collapsed="false">
      <c r="A1350" s="0" t="s">
        <v>3219</v>
      </c>
      <c r="B1350" s="0" t="s">
        <v>359</v>
      </c>
      <c r="C1350" s="0" t="n">
        <v>19.4300055503845</v>
      </c>
      <c r="D1350" s="0" t="n">
        <v>140051.02401958</v>
      </c>
      <c r="E1350" s="0" t="n">
        <v>27036.8116453299</v>
      </c>
      <c r="F1350" s="0" t="n">
        <v>9014.21237425068</v>
      </c>
      <c r="G1350" s="0" t="n">
        <v>60000</v>
      </c>
      <c r="H1350" s="0" t="n">
        <v>44000</v>
      </c>
      <c r="I1350" s="0" t="s">
        <v>3396</v>
      </c>
      <c r="J1350" s="0" t="s">
        <v>3397</v>
      </c>
      <c r="K1350" s="0" t="s">
        <v>3398</v>
      </c>
      <c r="L1350" s="0" t="s">
        <v>2903</v>
      </c>
      <c r="M1350" s="0" t="n">
        <v>15000.3324877686</v>
      </c>
      <c r="N1350" s="0" t="n">
        <v>11.995401468014</v>
      </c>
      <c r="O1350" s="0" t="n">
        <v>4</v>
      </c>
      <c r="P1350" s="0" t="n">
        <v>6</v>
      </c>
      <c r="Q1350" s="0" t="n">
        <v>1.5</v>
      </c>
      <c r="R1350" s="0" t="n">
        <v>7.33333333333333</v>
      </c>
      <c r="S1350" s="0" t="n">
        <v>36.6666666666667</v>
      </c>
      <c r="T1350" s="0" t="n">
        <v>52</v>
      </c>
      <c r="U1350" s="0" t="n">
        <v>69</v>
      </c>
      <c r="V1350" s="0" t="n">
        <v>20</v>
      </c>
      <c r="W1350" s="0" t="n">
        <v>5</v>
      </c>
      <c r="X1350" s="0" t="n">
        <v>0.65</v>
      </c>
      <c r="Y1350" s="0" t="n">
        <v>100</v>
      </c>
      <c r="Z1350" s="0" t="s">
        <v>35</v>
      </c>
      <c r="AA1350" s="0" t="n">
        <v>10</v>
      </c>
      <c r="AB1350" s="0" t="n">
        <v>0.1</v>
      </c>
      <c r="AC1350" s="0" t="n">
        <f aca="false">V1350/O1350</f>
        <v>5</v>
      </c>
    </row>
    <row r="1351" customFormat="false" ht="12.8" hidden="false" customHeight="false" outlineLevel="0" collapsed="false">
      <c r="A1351" s="0" t="s">
        <v>3219</v>
      </c>
      <c r="B1351" s="0" t="s">
        <v>363</v>
      </c>
      <c r="C1351" s="0" t="n">
        <v>20.3762938976287</v>
      </c>
      <c r="D1351" s="0" t="n">
        <v>173660.207457214</v>
      </c>
      <c r="E1351" s="0" t="n">
        <v>28588.4817442842</v>
      </c>
      <c r="F1351" s="0" t="n">
        <v>7071.72571293015</v>
      </c>
      <c r="G1351" s="0" t="n">
        <v>100000</v>
      </c>
      <c r="H1351" s="0" t="n">
        <v>38000</v>
      </c>
      <c r="I1351" s="0" t="s">
        <v>3399</v>
      </c>
      <c r="J1351" s="0" t="s">
        <v>3400</v>
      </c>
      <c r="K1351" s="0" t="s">
        <v>3401</v>
      </c>
      <c r="L1351" s="0" t="s">
        <v>3402</v>
      </c>
      <c r="M1351" s="0" t="n">
        <v>15379.5949021878</v>
      </c>
      <c r="N1351" s="0" t="n">
        <v>9.71666374922647</v>
      </c>
      <c r="O1351" s="0" t="n">
        <v>3</v>
      </c>
      <c r="P1351" s="0" t="n">
        <v>10</v>
      </c>
      <c r="Q1351" s="0" t="n">
        <v>3.33333333333333</v>
      </c>
      <c r="R1351" s="0" t="n">
        <v>3.8</v>
      </c>
      <c r="S1351" s="0" t="n">
        <v>38</v>
      </c>
      <c r="T1351" s="0" t="n">
        <v>47</v>
      </c>
      <c r="U1351" s="0" t="n">
        <v>70</v>
      </c>
      <c r="V1351" s="0" t="n">
        <v>10</v>
      </c>
      <c r="W1351" s="0" t="n">
        <v>10</v>
      </c>
      <c r="X1351" s="0" t="n">
        <v>0.65</v>
      </c>
      <c r="Y1351" s="0" t="n">
        <v>100</v>
      </c>
      <c r="Z1351" s="0" t="s">
        <v>35</v>
      </c>
      <c r="AA1351" s="0" t="n">
        <v>10</v>
      </c>
      <c r="AB1351" s="0" t="n">
        <v>0.1</v>
      </c>
      <c r="AC1351" s="0" t="n">
        <f aca="false">V1351/O1351</f>
        <v>3.33333333333333</v>
      </c>
    </row>
    <row r="1352" customFormat="false" ht="12.8" hidden="false" customHeight="false" outlineLevel="0" collapsed="false">
      <c r="A1352" s="0" t="s">
        <v>3219</v>
      </c>
      <c r="B1352" s="0" t="s">
        <v>368</v>
      </c>
      <c r="C1352" s="0" t="n">
        <v>23.7608263492584</v>
      </c>
      <c r="D1352" s="0" t="n">
        <v>97292.8943237358</v>
      </c>
      <c r="E1352" s="0" t="n">
        <v>18467.4357509469</v>
      </c>
      <c r="F1352" s="0" t="n">
        <v>6825.4585727889</v>
      </c>
      <c r="G1352" s="0" t="n">
        <v>60000</v>
      </c>
      <c r="H1352" s="0" t="n">
        <v>12000</v>
      </c>
      <c r="I1352" s="0" t="s">
        <v>787</v>
      </c>
      <c r="J1352" s="0" t="s">
        <v>2740</v>
      </c>
      <c r="K1352" s="0" t="s">
        <v>2741</v>
      </c>
      <c r="L1352" s="0" t="s">
        <v>790</v>
      </c>
      <c r="M1352" s="0" t="n">
        <v>2545.82356909071</v>
      </c>
      <c r="N1352" s="0" t="n">
        <v>2.68696810235255</v>
      </c>
      <c r="O1352" s="0" t="n">
        <v>1</v>
      </c>
      <c r="P1352" s="0" t="n">
        <v>6</v>
      </c>
      <c r="Q1352" s="0" t="n">
        <v>6</v>
      </c>
      <c r="R1352" s="0" t="n">
        <v>20</v>
      </c>
      <c r="S1352" s="0" t="n">
        <v>100</v>
      </c>
      <c r="T1352" s="0" t="n">
        <v>38</v>
      </c>
      <c r="U1352" s="0" t="n">
        <v>71</v>
      </c>
      <c r="V1352" s="0" t="n">
        <v>20</v>
      </c>
      <c r="W1352" s="0" t="n">
        <v>5</v>
      </c>
      <c r="X1352" s="0" t="n">
        <v>0.8</v>
      </c>
      <c r="Y1352" s="0" t="n">
        <v>100</v>
      </c>
      <c r="Z1352" s="0" t="s">
        <v>35</v>
      </c>
      <c r="AA1352" s="0" t="n">
        <v>10</v>
      </c>
      <c r="AB1352" s="0" t="n">
        <v>0.01</v>
      </c>
      <c r="AC1352" s="0" t="n">
        <f aca="false">V1352/O1352</f>
        <v>20</v>
      </c>
    </row>
    <row r="1353" customFormat="false" ht="12.8" hidden="false" customHeight="false" outlineLevel="0" collapsed="false">
      <c r="A1353" s="0" t="s">
        <v>3219</v>
      </c>
      <c r="B1353" s="0" t="s">
        <v>373</v>
      </c>
      <c r="C1353" s="0" t="n">
        <v>15.3498818874359</v>
      </c>
      <c r="D1353" s="0" t="n">
        <v>144388.721882966</v>
      </c>
      <c r="E1353" s="0" t="n">
        <v>25856.419105192</v>
      </c>
      <c r="F1353" s="0" t="n">
        <v>8532.30277777477</v>
      </c>
      <c r="G1353" s="0" t="n">
        <v>100000</v>
      </c>
      <c r="H1353" s="0" t="n">
        <v>10000</v>
      </c>
      <c r="I1353" s="0" t="s">
        <v>646</v>
      </c>
      <c r="J1353" s="0" t="s">
        <v>2742</v>
      </c>
      <c r="K1353" s="0" t="s">
        <v>2743</v>
      </c>
      <c r="L1353" s="0" t="s">
        <v>866</v>
      </c>
      <c r="M1353" s="0" t="n">
        <v>7064.51009355808</v>
      </c>
      <c r="N1353" s="0" t="n">
        <v>5.14440243384884</v>
      </c>
      <c r="O1353" s="0" t="n">
        <v>1</v>
      </c>
      <c r="P1353" s="0" t="n">
        <v>10</v>
      </c>
      <c r="Q1353" s="0" t="n">
        <v>10</v>
      </c>
      <c r="R1353" s="0" t="n">
        <v>10</v>
      </c>
      <c r="S1353" s="0" t="n">
        <v>100</v>
      </c>
      <c r="T1353" s="0" t="n">
        <v>52</v>
      </c>
      <c r="U1353" s="0" t="n">
        <v>72</v>
      </c>
      <c r="V1353" s="0" t="n">
        <v>10</v>
      </c>
      <c r="W1353" s="0" t="n">
        <v>10</v>
      </c>
      <c r="X1353" s="0" t="n">
        <v>0.8</v>
      </c>
      <c r="Y1353" s="0" t="n">
        <v>100</v>
      </c>
      <c r="Z1353" s="0" t="s">
        <v>35</v>
      </c>
      <c r="AA1353" s="0" t="n">
        <v>10</v>
      </c>
      <c r="AB1353" s="0" t="n">
        <v>0.01</v>
      </c>
      <c r="AC1353" s="0" t="n">
        <f aca="false">V1353/O1353</f>
        <v>10</v>
      </c>
    </row>
    <row r="1354" customFormat="false" ht="12.8" hidden="false" customHeight="false" outlineLevel="0" collapsed="false">
      <c r="A1354" s="0" t="s">
        <v>3219</v>
      </c>
      <c r="B1354" s="0" t="s">
        <v>378</v>
      </c>
      <c r="C1354" s="0" t="n">
        <v>5.81172180175781</v>
      </c>
      <c r="D1354" s="0" t="n">
        <v>65830.770384169</v>
      </c>
      <c r="E1354" s="0" t="n">
        <v>7766.06225271632</v>
      </c>
      <c r="F1354" s="0" t="n">
        <v>3064.70813145273</v>
      </c>
      <c r="G1354" s="0" t="n">
        <v>50000</v>
      </c>
      <c r="H1354" s="0" t="n">
        <v>5000</v>
      </c>
      <c r="I1354" s="0" t="s">
        <v>646</v>
      </c>
      <c r="J1354" s="0" t="s">
        <v>2744</v>
      </c>
      <c r="K1354" s="0" t="s">
        <v>2745</v>
      </c>
      <c r="L1354" s="0" t="s">
        <v>767</v>
      </c>
      <c r="M1354" s="0" t="n">
        <v>5040.4882185856</v>
      </c>
      <c r="N1354" s="0" t="n">
        <v>8.29160194528474</v>
      </c>
      <c r="O1354" s="0" t="n">
        <v>1</v>
      </c>
      <c r="P1354" s="0" t="n">
        <v>5</v>
      </c>
      <c r="Q1354" s="0" t="n">
        <v>5</v>
      </c>
      <c r="R1354" s="0" t="n">
        <v>10</v>
      </c>
      <c r="S1354" s="0" t="n">
        <v>100</v>
      </c>
      <c r="T1354" s="0" t="n">
        <v>32</v>
      </c>
      <c r="U1354" s="0" t="n">
        <v>73</v>
      </c>
      <c r="V1354" s="0" t="n">
        <v>10</v>
      </c>
      <c r="W1354" s="0" t="n">
        <v>5</v>
      </c>
      <c r="X1354" s="0" t="n">
        <v>0.65</v>
      </c>
      <c r="Y1354" s="0" t="n">
        <v>1</v>
      </c>
      <c r="Z1354" s="0" t="s">
        <v>114</v>
      </c>
      <c r="AA1354" s="0" t="n">
        <v>10</v>
      </c>
      <c r="AB1354" s="0" t="n">
        <v>0.01</v>
      </c>
      <c r="AC1354" s="0" t="n">
        <f aca="false">V1354/O1354</f>
        <v>10</v>
      </c>
    </row>
    <row r="1355" customFormat="false" ht="12.8" hidden="false" customHeight="false" outlineLevel="0" collapsed="false">
      <c r="A1355" s="0" t="s">
        <v>3219</v>
      </c>
      <c r="B1355" s="0" t="s">
        <v>382</v>
      </c>
      <c r="C1355" s="0" t="n">
        <v>38.3589375019073</v>
      </c>
      <c r="D1355" s="0" t="n">
        <v>126180.341304804</v>
      </c>
      <c r="E1355" s="0" t="n">
        <v>13084.5592241626</v>
      </c>
      <c r="F1355" s="0" t="n">
        <v>5095.78208064157</v>
      </c>
      <c r="G1355" s="0" t="n">
        <v>90000</v>
      </c>
      <c r="H1355" s="0" t="n">
        <v>18000</v>
      </c>
      <c r="I1355" s="0" t="s">
        <v>787</v>
      </c>
      <c r="J1355" s="0" t="s">
        <v>2746</v>
      </c>
      <c r="K1355" s="0" t="s">
        <v>2747</v>
      </c>
      <c r="L1355" s="0" t="s">
        <v>2702</v>
      </c>
      <c r="M1355" s="0" t="n">
        <v>1820.08752576804</v>
      </c>
      <c r="N1355" s="0" t="n">
        <v>1.46356047889865</v>
      </c>
      <c r="O1355" s="0" t="n">
        <v>1</v>
      </c>
      <c r="P1355" s="0" t="n">
        <v>9</v>
      </c>
      <c r="Q1355" s="0" t="n">
        <v>9</v>
      </c>
      <c r="R1355" s="0" t="n">
        <v>20</v>
      </c>
      <c r="S1355" s="0" t="n">
        <v>100</v>
      </c>
      <c r="T1355" s="0" t="n">
        <v>45</v>
      </c>
      <c r="U1355" s="0" t="n">
        <v>74</v>
      </c>
      <c r="V1355" s="0" t="n">
        <v>20</v>
      </c>
      <c r="W1355" s="0" t="n">
        <v>10</v>
      </c>
      <c r="X1355" s="0" t="n">
        <v>0.65</v>
      </c>
      <c r="Y1355" s="0" t="n">
        <v>1</v>
      </c>
      <c r="Z1355" s="0" t="s">
        <v>114</v>
      </c>
      <c r="AA1355" s="0" t="n">
        <v>10</v>
      </c>
      <c r="AB1355" s="0" t="n">
        <v>0.01</v>
      </c>
      <c r="AC1355" s="0" t="n">
        <f aca="false">V1355/O1355</f>
        <v>20</v>
      </c>
    </row>
    <row r="1356" customFormat="false" ht="12.8" hidden="false" customHeight="false" outlineLevel="0" collapsed="false">
      <c r="A1356" s="0" t="s">
        <v>3219</v>
      </c>
      <c r="B1356" s="0" t="s">
        <v>387</v>
      </c>
      <c r="C1356" s="0" t="n">
        <v>28.016411781311</v>
      </c>
      <c r="D1356" s="0" t="n">
        <v>94989.2148541442</v>
      </c>
      <c r="E1356" s="0" t="n">
        <v>11158.0638419995</v>
      </c>
      <c r="F1356" s="0" t="n">
        <v>3831.15101214468</v>
      </c>
      <c r="G1356" s="0" t="n">
        <v>60000</v>
      </c>
      <c r="H1356" s="0" t="n">
        <v>20000</v>
      </c>
      <c r="I1356" s="0" t="s">
        <v>3403</v>
      </c>
      <c r="J1356" s="0" t="s">
        <v>3404</v>
      </c>
      <c r="K1356" s="0" t="s">
        <v>3405</v>
      </c>
      <c r="L1356" s="0" t="s">
        <v>3406</v>
      </c>
      <c r="M1356" s="0" t="n">
        <v>7604.35843884329</v>
      </c>
      <c r="N1356" s="0" t="n">
        <v>8.70214674577388</v>
      </c>
      <c r="O1356" s="0" t="n">
        <v>3</v>
      </c>
      <c r="P1356" s="0" t="n">
        <v>6</v>
      </c>
      <c r="Q1356" s="0" t="n">
        <v>2</v>
      </c>
      <c r="R1356" s="0" t="n">
        <v>3.33333333333333</v>
      </c>
      <c r="S1356" s="0" t="n">
        <v>33.3333333333333</v>
      </c>
      <c r="T1356" s="0" t="n">
        <v>50</v>
      </c>
      <c r="U1356" s="0" t="n">
        <v>75</v>
      </c>
      <c r="V1356" s="0" t="n">
        <v>10</v>
      </c>
      <c r="W1356" s="0" t="n">
        <v>5</v>
      </c>
      <c r="X1356" s="0" t="n">
        <v>0.8</v>
      </c>
      <c r="Y1356" s="0" t="n">
        <v>1</v>
      </c>
      <c r="Z1356" s="0" t="s">
        <v>114</v>
      </c>
      <c r="AA1356" s="0" t="n">
        <v>10</v>
      </c>
      <c r="AB1356" s="0" t="n">
        <v>0.1</v>
      </c>
      <c r="AC1356" s="0" t="n">
        <f aca="false">V1356/O1356</f>
        <v>3.33333333333333</v>
      </c>
    </row>
    <row r="1357" customFormat="false" ht="12.8" hidden="false" customHeight="false" outlineLevel="0" collapsed="false">
      <c r="A1357" s="0" t="s">
        <v>3219</v>
      </c>
      <c r="B1357" s="0" t="s">
        <v>392</v>
      </c>
      <c r="C1357" s="0" t="n">
        <v>56.7646925449371</v>
      </c>
      <c r="D1357" s="0" t="n">
        <v>203392.347723116</v>
      </c>
      <c r="E1357" s="0" t="n">
        <v>23550.6586206822</v>
      </c>
      <c r="F1357" s="0" t="n">
        <v>7841.6891024341</v>
      </c>
      <c r="G1357" s="0" t="n">
        <v>140000</v>
      </c>
      <c r="H1357" s="0" t="n">
        <v>32000</v>
      </c>
      <c r="I1357" s="0" t="s">
        <v>3407</v>
      </c>
      <c r="J1357" s="0" t="s">
        <v>3408</v>
      </c>
      <c r="K1357" s="0" t="s">
        <v>3409</v>
      </c>
      <c r="L1357" s="0" t="s">
        <v>3410</v>
      </c>
      <c r="M1357" s="0" t="n">
        <v>14540.4178460043</v>
      </c>
      <c r="N1357" s="0" t="n">
        <v>7.69937477232345</v>
      </c>
      <c r="O1357" s="0" t="n">
        <v>10</v>
      </c>
      <c r="P1357" s="0" t="n">
        <v>14</v>
      </c>
      <c r="Q1357" s="0" t="n">
        <v>1.4</v>
      </c>
      <c r="R1357" s="0" t="n">
        <v>2.28571428571429</v>
      </c>
      <c r="S1357" s="0" t="n">
        <v>11.4285714285714</v>
      </c>
      <c r="T1357" s="0" t="n">
        <v>112</v>
      </c>
      <c r="U1357" s="0" t="n">
        <v>76</v>
      </c>
      <c r="V1357" s="0" t="n">
        <v>20</v>
      </c>
      <c r="W1357" s="0" t="n">
        <v>10</v>
      </c>
      <c r="X1357" s="0" t="n">
        <v>0.8</v>
      </c>
      <c r="Y1357" s="0" t="n">
        <v>1</v>
      </c>
      <c r="Z1357" s="0" t="s">
        <v>114</v>
      </c>
      <c r="AA1357" s="0" t="n">
        <v>10</v>
      </c>
      <c r="AB1357" s="0" t="n">
        <v>0.1</v>
      </c>
      <c r="AC1357" s="0" t="n">
        <f aca="false">V1357/O1357</f>
        <v>2</v>
      </c>
    </row>
    <row r="1358" customFormat="false" ht="12.8" hidden="false" customHeight="false" outlineLevel="0" collapsed="false">
      <c r="A1358" s="0" t="s">
        <v>3219</v>
      </c>
      <c r="B1358" s="0" t="s">
        <v>397</v>
      </c>
      <c r="C1358" s="0" t="n">
        <v>19.3800663948059</v>
      </c>
      <c r="D1358" s="0" t="n">
        <v>76149.485242047</v>
      </c>
      <c r="E1358" s="0" t="n">
        <v>13893.0827872056</v>
      </c>
      <c r="F1358" s="0" t="n">
        <v>5456.40245484134</v>
      </c>
      <c r="G1358" s="0" t="n">
        <v>50000</v>
      </c>
      <c r="H1358" s="0" t="n">
        <v>6800</v>
      </c>
      <c r="I1358" s="0" t="s">
        <v>3411</v>
      </c>
      <c r="J1358" s="0" t="s">
        <v>3412</v>
      </c>
      <c r="K1358" s="0" t="s">
        <v>3413</v>
      </c>
      <c r="L1358" s="0" t="s">
        <v>954</v>
      </c>
      <c r="M1358" s="0" t="n">
        <v>3760.26323862985</v>
      </c>
      <c r="N1358" s="0" t="n">
        <v>5.1945070475441</v>
      </c>
      <c r="O1358" s="0" t="n">
        <v>2</v>
      </c>
      <c r="P1358" s="0" t="n">
        <v>5</v>
      </c>
      <c r="Q1358" s="0" t="n">
        <v>2.5</v>
      </c>
      <c r="R1358" s="0" t="n">
        <v>13.6</v>
      </c>
      <c r="S1358" s="0" t="n">
        <v>68</v>
      </c>
      <c r="T1358" s="0" t="n">
        <v>41</v>
      </c>
      <c r="U1358" s="0" t="n">
        <v>77</v>
      </c>
      <c r="V1358" s="0" t="n">
        <v>20</v>
      </c>
      <c r="W1358" s="0" t="n">
        <v>5</v>
      </c>
      <c r="X1358" s="0" t="n">
        <v>0.65</v>
      </c>
      <c r="Y1358" s="0" t="n">
        <v>100</v>
      </c>
      <c r="Z1358" s="0" t="s">
        <v>114</v>
      </c>
      <c r="AA1358" s="0" t="n">
        <v>10</v>
      </c>
      <c r="AB1358" s="0" t="n">
        <v>0.01</v>
      </c>
      <c r="AC1358" s="0" t="n">
        <f aca="false">V1358/O1358</f>
        <v>10</v>
      </c>
    </row>
    <row r="1359" customFormat="false" ht="12.8" hidden="false" customHeight="false" outlineLevel="0" collapsed="false">
      <c r="A1359" s="0" t="s">
        <v>3219</v>
      </c>
      <c r="B1359" s="0" t="s">
        <v>401</v>
      </c>
      <c r="C1359" s="0" t="n">
        <v>11.5807538032531</v>
      </c>
      <c r="D1359" s="0" t="n">
        <v>112985.489447162</v>
      </c>
      <c r="E1359" s="0" t="n">
        <v>18985.6787274443</v>
      </c>
      <c r="F1359" s="0" t="n">
        <v>5999.8107197178</v>
      </c>
      <c r="G1359" s="0" t="n">
        <v>80000</v>
      </c>
      <c r="H1359" s="0" t="n">
        <v>8000</v>
      </c>
      <c r="I1359" s="0" t="s">
        <v>646</v>
      </c>
      <c r="J1359" s="0" t="s">
        <v>2758</v>
      </c>
      <c r="K1359" s="0" t="s">
        <v>2759</v>
      </c>
      <c r="L1359" s="0" t="s">
        <v>649</v>
      </c>
      <c r="M1359" s="0" t="n">
        <v>2206.51230801988</v>
      </c>
      <c r="N1359" s="0" t="n">
        <v>1.99181502213044</v>
      </c>
      <c r="O1359" s="0" t="n">
        <v>1</v>
      </c>
      <c r="P1359" s="0" t="n">
        <v>8</v>
      </c>
      <c r="Q1359" s="0" t="n">
        <v>8</v>
      </c>
      <c r="R1359" s="0" t="n">
        <v>10</v>
      </c>
      <c r="S1359" s="0" t="n">
        <v>100</v>
      </c>
      <c r="T1359" s="0" t="n">
        <v>49</v>
      </c>
      <c r="U1359" s="0" t="n">
        <v>78</v>
      </c>
      <c r="V1359" s="0" t="n">
        <v>10</v>
      </c>
      <c r="W1359" s="0" t="n">
        <v>10</v>
      </c>
      <c r="X1359" s="0" t="n">
        <v>0.65</v>
      </c>
      <c r="Y1359" s="0" t="n">
        <v>100</v>
      </c>
      <c r="Z1359" s="0" t="s">
        <v>114</v>
      </c>
      <c r="AA1359" s="0" t="n">
        <v>10</v>
      </c>
      <c r="AB1359" s="0" t="n">
        <v>0.01</v>
      </c>
      <c r="AC1359" s="0" t="n">
        <f aca="false">V1359/O1359</f>
        <v>10</v>
      </c>
    </row>
    <row r="1360" customFormat="false" ht="12.8" hidden="false" customHeight="false" outlineLevel="0" collapsed="false">
      <c r="A1360" s="0" t="s">
        <v>3219</v>
      </c>
      <c r="B1360" s="0" t="s">
        <v>406</v>
      </c>
      <c r="C1360" s="0" t="n">
        <v>23.6356582641601</v>
      </c>
      <c r="D1360" s="0" t="n">
        <v>145469.322568242</v>
      </c>
      <c r="E1360" s="0" t="n">
        <v>21112.572959002</v>
      </c>
      <c r="F1360" s="0" t="n">
        <v>9356.74960924086</v>
      </c>
      <c r="G1360" s="0" t="n">
        <v>80000</v>
      </c>
      <c r="H1360" s="0" t="n">
        <v>35000</v>
      </c>
      <c r="I1360" s="0" t="s">
        <v>3414</v>
      </c>
      <c r="J1360" s="0" t="s">
        <v>3415</v>
      </c>
      <c r="K1360" s="0" t="s">
        <v>3416</v>
      </c>
      <c r="L1360" s="0" t="s">
        <v>3417</v>
      </c>
      <c r="M1360" s="0" t="n">
        <v>6838.96079375519</v>
      </c>
      <c r="N1360" s="0" t="n">
        <v>4.93323447058462</v>
      </c>
      <c r="O1360" s="0" t="n">
        <v>5</v>
      </c>
      <c r="P1360" s="0" t="n">
        <v>8</v>
      </c>
      <c r="Q1360" s="0" t="n">
        <v>1.6</v>
      </c>
      <c r="R1360" s="0" t="n">
        <v>4.375</v>
      </c>
      <c r="S1360" s="0" t="n">
        <v>21.875</v>
      </c>
      <c r="T1360" s="0" t="n">
        <v>52</v>
      </c>
      <c r="U1360" s="0" t="n">
        <v>79</v>
      </c>
      <c r="V1360" s="0" t="n">
        <v>20</v>
      </c>
      <c r="W1360" s="0" t="n">
        <v>5</v>
      </c>
      <c r="X1360" s="0" t="n">
        <v>0.8</v>
      </c>
      <c r="Y1360" s="0" t="n">
        <v>100</v>
      </c>
      <c r="Z1360" s="0" t="s">
        <v>114</v>
      </c>
      <c r="AA1360" s="0" t="n">
        <v>10</v>
      </c>
      <c r="AB1360" s="0" t="n">
        <v>0.1</v>
      </c>
      <c r="AC1360" s="0" t="n">
        <f aca="false">V1360/O1360</f>
        <v>4</v>
      </c>
    </row>
    <row r="1361" customFormat="false" ht="12.8" hidden="false" customHeight="false" outlineLevel="0" collapsed="false">
      <c r="A1361" s="0" t="s">
        <v>3219</v>
      </c>
      <c r="B1361" s="0" t="s">
        <v>411</v>
      </c>
      <c r="C1361" s="0" t="n">
        <v>19.6028151512146</v>
      </c>
      <c r="D1361" s="0" t="n">
        <v>183998.331128368</v>
      </c>
      <c r="E1361" s="0" t="n">
        <v>24958.2760654151</v>
      </c>
      <c r="F1361" s="0" t="n">
        <v>7040.05506295361</v>
      </c>
      <c r="G1361" s="0" t="n">
        <v>120000</v>
      </c>
      <c r="H1361" s="0" t="n">
        <v>32000</v>
      </c>
      <c r="I1361" s="0" t="s">
        <v>3418</v>
      </c>
      <c r="J1361" s="0" t="s">
        <v>3419</v>
      </c>
      <c r="K1361" s="0" t="s">
        <v>3420</v>
      </c>
      <c r="L1361" s="0" t="s">
        <v>3421</v>
      </c>
      <c r="M1361" s="0" t="n">
        <v>28185.6837346265</v>
      </c>
      <c r="N1361" s="0" t="n">
        <v>18.0894710449278</v>
      </c>
      <c r="O1361" s="0" t="n">
        <v>4</v>
      </c>
      <c r="P1361" s="0" t="n">
        <v>12</v>
      </c>
      <c r="Q1361" s="0" t="n">
        <v>3</v>
      </c>
      <c r="R1361" s="0" t="n">
        <v>2.66666666666667</v>
      </c>
      <c r="S1361" s="0" t="n">
        <v>26.6666666666667</v>
      </c>
      <c r="T1361" s="0" t="n">
        <v>63</v>
      </c>
      <c r="U1361" s="0" t="n">
        <v>80</v>
      </c>
      <c r="V1361" s="0" t="n">
        <v>10</v>
      </c>
      <c r="W1361" s="0" t="n">
        <v>10</v>
      </c>
      <c r="X1361" s="0" t="n">
        <v>0.8</v>
      </c>
      <c r="Y1361" s="0" t="n">
        <v>100</v>
      </c>
      <c r="Z1361" s="0" t="s">
        <v>114</v>
      </c>
      <c r="AA1361" s="0" t="n">
        <v>10</v>
      </c>
      <c r="AB1361" s="0" t="n">
        <v>0.1</v>
      </c>
      <c r="AC1361" s="0" t="n">
        <f aca="false">V1361/O1361</f>
        <v>2.5</v>
      </c>
    </row>
    <row r="1362" customFormat="false" ht="12.8" hidden="false" customHeight="false" outlineLevel="0" collapsed="false">
      <c r="A1362" s="0" t="s">
        <v>3219</v>
      </c>
      <c r="B1362" s="0" t="s">
        <v>416</v>
      </c>
      <c r="C1362" s="0" t="n">
        <v>4.20105838775634</v>
      </c>
      <c r="D1362" s="0" t="n">
        <v>499782.736258452</v>
      </c>
      <c r="E1362" s="0" t="n">
        <v>44459.0300840532</v>
      </c>
      <c r="F1362" s="0" t="n">
        <v>15323.7061743993</v>
      </c>
      <c r="G1362" s="0" t="n">
        <v>400000</v>
      </c>
      <c r="H1362" s="0" t="n">
        <v>40000</v>
      </c>
      <c r="I1362" s="0" t="s">
        <v>646</v>
      </c>
      <c r="J1362" s="0" t="s">
        <v>2768</v>
      </c>
      <c r="K1362" s="0" t="s">
        <v>2769</v>
      </c>
      <c r="L1362" s="0" t="s">
        <v>982</v>
      </c>
      <c r="M1362" s="0" t="n">
        <v>37611.0490122254</v>
      </c>
      <c r="N1362" s="0" t="n">
        <v>8.13789551591196</v>
      </c>
      <c r="O1362" s="0" t="n">
        <v>1</v>
      </c>
      <c r="P1362" s="0" t="n">
        <v>4</v>
      </c>
      <c r="Q1362" s="0" t="n">
        <v>4</v>
      </c>
      <c r="R1362" s="0" t="n">
        <v>10</v>
      </c>
      <c r="S1362" s="0" t="n">
        <v>100</v>
      </c>
      <c r="T1362" s="0" t="n">
        <v>65</v>
      </c>
      <c r="U1362" s="0" t="n">
        <v>81</v>
      </c>
      <c r="V1362" s="0" t="n">
        <v>10</v>
      </c>
      <c r="W1362" s="0" t="n">
        <v>5</v>
      </c>
      <c r="X1362" s="0" t="n">
        <v>0.65</v>
      </c>
      <c r="Y1362" s="0" t="n">
        <v>1</v>
      </c>
      <c r="Z1362" s="0" t="s">
        <v>35</v>
      </c>
      <c r="AA1362" s="0" t="n">
        <v>100</v>
      </c>
      <c r="AB1362" s="0" t="n">
        <v>0.01</v>
      </c>
      <c r="AC1362" s="0" t="n">
        <f aca="false">V1362/O1362</f>
        <v>10</v>
      </c>
    </row>
    <row r="1363" customFormat="false" ht="12.8" hidden="false" customHeight="false" outlineLevel="0" collapsed="false">
      <c r="A1363" s="0" t="s">
        <v>3219</v>
      </c>
      <c r="B1363" s="0" t="s">
        <v>420</v>
      </c>
      <c r="C1363" s="0" t="n">
        <v>27.5125370025634</v>
      </c>
      <c r="D1363" s="0" t="n">
        <v>979660.805539525</v>
      </c>
      <c r="E1363" s="0" t="n">
        <v>91184.2569733774</v>
      </c>
      <c r="F1363" s="0" t="n">
        <v>27476.5485661481</v>
      </c>
      <c r="G1363" s="0" t="n">
        <v>800000</v>
      </c>
      <c r="H1363" s="0" t="n">
        <v>61000</v>
      </c>
      <c r="I1363" s="0" t="s">
        <v>3422</v>
      </c>
      <c r="J1363" s="0" t="s">
        <v>3423</v>
      </c>
      <c r="K1363" s="0" t="s">
        <v>3424</v>
      </c>
      <c r="L1363" s="0" t="s">
        <v>1054</v>
      </c>
      <c r="M1363" s="0" t="n">
        <v>-110137.122981514</v>
      </c>
      <c r="N1363" s="0" t="n">
        <v>-10.1061967635579</v>
      </c>
      <c r="O1363" s="0" t="n">
        <v>3</v>
      </c>
      <c r="P1363" s="0" t="n">
        <v>8</v>
      </c>
      <c r="Q1363" s="0" t="n">
        <v>2.66666666666667</v>
      </c>
      <c r="R1363" s="0" t="n">
        <v>7.625</v>
      </c>
      <c r="S1363" s="0" t="n">
        <v>38.125</v>
      </c>
      <c r="T1363" s="0" t="n">
        <v>199</v>
      </c>
      <c r="U1363" s="0" t="n">
        <v>82</v>
      </c>
      <c r="V1363" s="0" t="n">
        <v>20</v>
      </c>
      <c r="W1363" s="0" t="n">
        <v>10</v>
      </c>
      <c r="X1363" s="0" t="n">
        <v>0.65</v>
      </c>
      <c r="Y1363" s="0" t="n">
        <v>1</v>
      </c>
      <c r="Z1363" s="0" t="s">
        <v>35</v>
      </c>
      <c r="AA1363" s="0" t="n">
        <v>100</v>
      </c>
      <c r="AB1363" s="0" t="n">
        <v>0.01</v>
      </c>
      <c r="AC1363" s="0" t="n">
        <f aca="false">V1363/O1363</f>
        <v>6.66666666666667</v>
      </c>
    </row>
    <row r="1364" customFormat="false" ht="12.8" hidden="false" customHeight="false" outlineLevel="0" collapsed="false">
      <c r="A1364" s="0" t="s">
        <v>3219</v>
      </c>
      <c r="B1364" s="0" t="s">
        <v>424</v>
      </c>
      <c r="C1364" s="0" t="n">
        <v>4.9916398525238</v>
      </c>
      <c r="D1364" s="0" t="n">
        <v>831085.975906239</v>
      </c>
      <c r="E1364" s="0" t="n">
        <v>52887.5926700321</v>
      </c>
      <c r="F1364" s="0" t="n">
        <v>18198.3832362069</v>
      </c>
      <c r="G1364" s="0" t="n">
        <v>600000</v>
      </c>
      <c r="H1364" s="0" t="n">
        <v>160000</v>
      </c>
      <c r="I1364" s="0" t="s">
        <v>3425</v>
      </c>
      <c r="J1364" s="0" t="s">
        <v>3426</v>
      </c>
      <c r="K1364" s="0" t="s">
        <v>3427</v>
      </c>
      <c r="L1364" s="0" t="s">
        <v>343</v>
      </c>
      <c r="M1364" s="0" t="n">
        <v>117447.7615137</v>
      </c>
      <c r="N1364" s="0" t="n">
        <v>16.4576054287779</v>
      </c>
      <c r="O1364" s="0" t="n">
        <v>4</v>
      </c>
      <c r="P1364" s="0" t="n">
        <v>6</v>
      </c>
      <c r="Q1364" s="0" t="n">
        <v>1.5</v>
      </c>
      <c r="R1364" s="0" t="n">
        <v>2.66666666666667</v>
      </c>
      <c r="S1364" s="0" t="n">
        <v>26.6666666666667</v>
      </c>
      <c r="T1364" s="0" t="n">
        <v>101</v>
      </c>
      <c r="U1364" s="0" t="n">
        <v>83</v>
      </c>
      <c r="V1364" s="0" t="n">
        <v>10</v>
      </c>
      <c r="W1364" s="0" t="n">
        <v>5</v>
      </c>
      <c r="X1364" s="0" t="n">
        <v>0.8</v>
      </c>
      <c r="Y1364" s="0" t="n">
        <v>1</v>
      </c>
      <c r="Z1364" s="0" t="s">
        <v>35</v>
      </c>
      <c r="AA1364" s="0" t="n">
        <v>100</v>
      </c>
      <c r="AB1364" s="0" t="n">
        <v>0.1</v>
      </c>
      <c r="AC1364" s="0" t="n">
        <f aca="false">V1364/O1364</f>
        <v>2.5</v>
      </c>
    </row>
    <row r="1365" customFormat="false" ht="12.8" hidden="false" customHeight="false" outlineLevel="0" collapsed="false">
      <c r="A1365" s="0" t="s">
        <v>3219</v>
      </c>
      <c r="B1365" s="0" t="s">
        <v>428</v>
      </c>
      <c r="C1365" s="0" t="n">
        <v>65.2661216259002</v>
      </c>
      <c r="D1365" s="0" t="n">
        <v>1595093.21524566</v>
      </c>
      <c r="E1365" s="0" t="n">
        <v>82516.2562924877</v>
      </c>
      <c r="F1365" s="0" t="n">
        <v>22576.9589531756</v>
      </c>
      <c r="G1365" s="0" t="n">
        <v>1100000</v>
      </c>
      <c r="H1365" s="0" t="n">
        <v>390000</v>
      </c>
      <c r="I1365" s="0" t="s">
        <v>3428</v>
      </c>
      <c r="J1365" s="0" t="s">
        <v>3429</v>
      </c>
      <c r="K1365" s="0" t="s">
        <v>3430</v>
      </c>
      <c r="L1365" s="0" t="s">
        <v>3431</v>
      </c>
      <c r="M1365" s="0" t="n">
        <v>6379.42924557765</v>
      </c>
      <c r="N1365" s="0" t="n">
        <v>0.401546792241237</v>
      </c>
      <c r="O1365" s="0" t="n">
        <v>6</v>
      </c>
      <c r="P1365" s="0" t="n">
        <v>11</v>
      </c>
      <c r="Q1365" s="0" t="n">
        <v>1.83333333333333</v>
      </c>
      <c r="R1365" s="0" t="n">
        <v>3.54545454545455</v>
      </c>
      <c r="S1365" s="0" t="n">
        <v>17.7272727272727</v>
      </c>
      <c r="T1365" s="0" t="n">
        <v>186</v>
      </c>
      <c r="U1365" s="0" t="n">
        <v>84</v>
      </c>
      <c r="V1365" s="0" t="n">
        <v>20</v>
      </c>
      <c r="W1365" s="0" t="n">
        <v>10</v>
      </c>
      <c r="X1365" s="0" t="n">
        <v>0.8</v>
      </c>
      <c r="Y1365" s="0" t="n">
        <v>1</v>
      </c>
      <c r="Z1365" s="0" t="s">
        <v>35</v>
      </c>
      <c r="AA1365" s="0" t="n">
        <v>100</v>
      </c>
      <c r="AB1365" s="0" t="n">
        <v>0.1</v>
      </c>
      <c r="AC1365" s="0" t="n">
        <f aca="false">V1365/O1365</f>
        <v>3.33333333333333</v>
      </c>
    </row>
    <row r="1366" customFormat="false" ht="12.8" hidden="false" customHeight="false" outlineLevel="0" collapsed="false">
      <c r="A1366" s="0" t="s">
        <v>3219</v>
      </c>
      <c r="B1366" s="0" t="s">
        <v>433</v>
      </c>
      <c r="C1366" s="0" t="n">
        <v>14.9441351890563</v>
      </c>
      <c r="D1366" s="0" t="n">
        <v>531497.00297323</v>
      </c>
      <c r="E1366" s="0" t="n">
        <v>78366.2049220126</v>
      </c>
      <c r="F1366" s="0" t="n">
        <v>22130.7980512175</v>
      </c>
      <c r="G1366" s="0" t="n">
        <v>400000</v>
      </c>
      <c r="H1366" s="0" t="n">
        <v>31000</v>
      </c>
      <c r="I1366" s="0" t="s">
        <v>3432</v>
      </c>
      <c r="J1366" s="0" t="s">
        <v>3433</v>
      </c>
      <c r="K1366" s="0" t="s">
        <v>3434</v>
      </c>
      <c r="L1366" s="0" t="s">
        <v>34</v>
      </c>
      <c r="M1366" s="0" t="n">
        <v>-41291.1667043815</v>
      </c>
      <c r="N1366" s="0" t="n">
        <v>-7.20880229206233</v>
      </c>
      <c r="O1366" s="0" t="n">
        <v>3</v>
      </c>
      <c r="P1366" s="0" t="n">
        <v>4</v>
      </c>
      <c r="Q1366" s="0" t="n">
        <v>1.33333333333333</v>
      </c>
      <c r="R1366" s="0" t="n">
        <v>7.75</v>
      </c>
      <c r="S1366" s="0" t="n">
        <v>38.75</v>
      </c>
      <c r="T1366" s="0" t="n">
        <v>158</v>
      </c>
      <c r="U1366" s="0" t="n">
        <v>85</v>
      </c>
      <c r="V1366" s="0" t="n">
        <v>20</v>
      </c>
      <c r="W1366" s="0" t="n">
        <v>5</v>
      </c>
      <c r="X1366" s="0" t="n">
        <v>0.65</v>
      </c>
      <c r="Y1366" s="0" t="n">
        <v>100</v>
      </c>
      <c r="Z1366" s="0" t="s">
        <v>35</v>
      </c>
      <c r="AA1366" s="0" t="n">
        <v>100</v>
      </c>
      <c r="AB1366" s="0" t="n">
        <v>0.01</v>
      </c>
      <c r="AC1366" s="0" t="n">
        <f aca="false">V1366/O1366</f>
        <v>6.66666666666667</v>
      </c>
    </row>
    <row r="1367" customFormat="false" ht="12.8" hidden="false" customHeight="false" outlineLevel="0" collapsed="false">
      <c r="A1367" s="0" t="s">
        <v>3219</v>
      </c>
      <c r="B1367" s="0" t="s">
        <v>437</v>
      </c>
      <c r="C1367" s="0" t="n">
        <v>11.7160363197326</v>
      </c>
      <c r="D1367" s="0" t="n">
        <v>915980.160492504</v>
      </c>
      <c r="E1367" s="0" t="n">
        <v>65888.2737743215</v>
      </c>
      <c r="F1367" s="0" t="n">
        <v>18091.8867181828</v>
      </c>
      <c r="G1367" s="0" t="n">
        <v>800000</v>
      </c>
      <c r="H1367" s="0" t="n">
        <v>32000</v>
      </c>
      <c r="I1367" s="0" t="s">
        <v>3435</v>
      </c>
      <c r="J1367" s="0" t="s">
        <v>3436</v>
      </c>
      <c r="K1367" s="0" t="s">
        <v>3437</v>
      </c>
      <c r="L1367" s="0" t="s">
        <v>3438</v>
      </c>
      <c r="M1367" s="0" t="n">
        <v>-62916.6634852172</v>
      </c>
      <c r="N1367" s="0" t="n">
        <v>-6.42730285195502</v>
      </c>
      <c r="O1367" s="0" t="n">
        <v>3</v>
      </c>
      <c r="P1367" s="0" t="n">
        <v>8</v>
      </c>
      <c r="Q1367" s="0" t="n">
        <v>2.66666666666667</v>
      </c>
      <c r="R1367" s="0" t="n">
        <v>4</v>
      </c>
      <c r="S1367" s="0" t="n">
        <v>40</v>
      </c>
      <c r="T1367" s="0" t="n">
        <v>153</v>
      </c>
      <c r="U1367" s="0" t="n">
        <v>86</v>
      </c>
      <c r="V1367" s="0" t="n">
        <v>10</v>
      </c>
      <c r="W1367" s="0" t="n">
        <v>10</v>
      </c>
      <c r="X1367" s="0" t="n">
        <v>0.65</v>
      </c>
      <c r="Y1367" s="0" t="n">
        <v>100</v>
      </c>
      <c r="Z1367" s="0" t="s">
        <v>35</v>
      </c>
      <c r="AA1367" s="0" t="n">
        <v>100</v>
      </c>
      <c r="AB1367" s="0" t="n">
        <v>0.01</v>
      </c>
      <c r="AC1367" s="0" t="n">
        <f aca="false">V1367/O1367</f>
        <v>3.33333333333333</v>
      </c>
    </row>
    <row r="1368" customFormat="false" ht="12.8" hidden="false" customHeight="false" outlineLevel="0" collapsed="false">
      <c r="A1368" s="0" t="s">
        <v>3219</v>
      </c>
      <c r="B1368" s="0" t="s">
        <v>442</v>
      </c>
      <c r="C1368" s="0" t="n">
        <v>15.2566487789154</v>
      </c>
      <c r="D1368" s="0" t="n">
        <v>998077.632280392</v>
      </c>
      <c r="E1368" s="0" t="n">
        <v>51279.5054640493</v>
      </c>
      <c r="F1368" s="0" t="n">
        <v>16798.1268163433</v>
      </c>
      <c r="G1368" s="0" t="n">
        <v>600000</v>
      </c>
      <c r="H1368" s="0" t="n">
        <v>330000</v>
      </c>
      <c r="I1368" s="0" t="s">
        <v>3439</v>
      </c>
      <c r="J1368" s="0" t="s">
        <v>3440</v>
      </c>
      <c r="K1368" s="0" t="s">
        <v>3441</v>
      </c>
      <c r="L1368" s="0" t="s">
        <v>2493</v>
      </c>
      <c r="M1368" s="0" t="n">
        <v>97373.498540178</v>
      </c>
      <c r="N1368" s="0" t="n">
        <v>10.8108195457958</v>
      </c>
      <c r="O1368" s="0" t="n">
        <v>4</v>
      </c>
      <c r="P1368" s="0" t="n">
        <v>6</v>
      </c>
      <c r="Q1368" s="0" t="n">
        <v>1.5</v>
      </c>
      <c r="R1368" s="0" t="n">
        <v>5.5</v>
      </c>
      <c r="S1368" s="0" t="n">
        <v>27.5</v>
      </c>
      <c r="T1368" s="0" t="n">
        <v>105</v>
      </c>
      <c r="U1368" s="0" t="n">
        <v>87</v>
      </c>
      <c r="V1368" s="0" t="n">
        <v>20</v>
      </c>
      <c r="W1368" s="0" t="n">
        <v>5</v>
      </c>
      <c r="X1368" s="0" t="n">
        <v>0.8</v>
      </c>
      <c r="Y1368" s="0" t="n">
        <v>100</v>
      </c>
      <c r="Z1368" s="0" t="s">
        <v>35</v>
      </c>
      <c r="AA1368" s="0" t="n">
        <v>100</v>
      </c>
      <c r="AB1368" s="0" t="n">
        <v>0.1</v>
      </c>
      <c r="AC1368" s="0" t="n">
        <f aca="false">V1368/O1368</f>
        <v>5</v>
      </c>
    </row>
    <row r="1369" customFormat="false" ht="12.8" hidden="false" customHeight="false" outlineLevel="0" collapsed="false">
      <c r="A1369" s="0" t="s">
        <v>3219</v>
      </c>
      <c r="B1369" s="0" t="s">
        <v>446</v>
      </c>
      <c r="C1369" s="0" t="n">
        <v>14.642947435379</v>
      </c>
      <c r="D1369" s="0" t="n">
        <v>1517792.452602</v>
      </c>
      <c r="E1369" s="0" t="n">
        <v>75882.8208896878</v>
      </c>
      <c r="F1369" s="0" t="n">
        <v>21909.6317123208</v>
      </c>
      <c r="G1369" s="0" t="n">
        <v>1200000</v>
      </c>
      <c r="H1369" s="0" t="n">
        <v>220000</v>
      </c>
      <c r="I1369" s="0" t="s">
        <v>3442</v>
      </c>
      <c r="J1369" s="0" t="s">
        <v>3443</v>
      </c>
      <c r="K1369" s="0" t="s">
        <v>3444</v>
      </c>
      <c r="L1369" s="0" t="s">
        <v>3445</v>
      </c>
      <c r="M1369" s="0" t="n">
        <v>254490.509334866</v>
      </c>
      <c r="N1369" s="0" t="n">
        <v>20.1448680334255</v>
      </c>
      <c r="O1369" s="0" t="n">
        <v>7</v>
      </c>
      <c r="P1369" s="0" t="n">
        <v>12</v>
      </c>
      <c r="Q1369" s="0" t="n">
        <v>1.71428571428571</v>
      </c>
      <c r="R1369" s="0" t="n">
        <v>1.83333333333333</v>
      </c>
      <c r="S1369" s="0" t="n">
        <v>18.3333333333333</v>
      </c>
      <c r="T1369" s="0" t="n">
        <v>143</v>
      </c>
      <c r="U1369" s="0" t="n">
        <v>88</v>
      </c>
      <c r="V1369" s="0" t="n">
        <v>10</v>
      </c>
      <c r="W1369" s="0" t="n">
        <v>10</v>
      </c>
      <c r="X1369" s="0" t="n">
        <v>0.8</v>
      </c>
      <c r="Y1369" s="0" t="n">
        <v>100</v>
      </c>
      <c r="Z1369" s="0" t="s">
        <v>35</v>
      </c>
      <c r="AA1369" s="0" t="n">
        <v>100</v>
      </c>
      <c r="AB1369" s="0" t="n">
        <v>0.1</v>
      </c>
      <c r="AC1369" s="0" t="n">
        <f aca="false">V1369/O1369</f>
        <v>1.42857142857143</v>
      </c>
    </row>
    <row r="1370" customFormat="false" ht="12.8" hidden="false" customHeight="false" outlineLevel="0" collapsed="false">
      <c r="A1370" s="0" t="s">
        <v>3219</v>
      </c>
      <c r="B1370" s="0" t="s">
        <v>451</v>
      </c>
      <c r="C1370" s="0" t="n">
        <v>8.39163708686828</v>
      </c>
      <c r="D1370" s="0" t="n">
        <v>783120.425673504</v>
      </c>
      <c r="E1370" s="0" t="n">
        <v>18348.6827337858</v>
      </c>
      <c r="F1370" s="0" t="n">
        <v>4771.74293971857</v>
      </c>
      <c r="G1370" s="0" t="n">
        <v>600000</v>
      </c>
      <c r="H1370" s="0" t="n">
        <v>160000</v>
      </c>
      <c r="I1370" s="0" t="s">
        <v>3446</v>
      </c>
      <c r="J1370" s="0" t="s">
        <v>3447</v>
      </c>
      <c r="K1370" s="0" t="s">
        <v>3448</v>
      </c>
      <c r="L1370" s="0" t="s">
        <v>596</v>
      </c>
      <c r="M1370" s="0" t="n">
        <v>120900.602468063</v>
      </c>
      <c r="N1370" s="0" t="n">
        <v>18.2568685248427</v>
      </c>
      <c r="O1370" s="0" t="n">
        <v>4</v>
      </c>
      <c r="P1370" s="0" t="n">
        <v>6</v>
      </c>
      <c r="Q1370" s="0" t="n">
        <v>1.5</v>
      </c>
      <c r="R1370" s="0" t="n">
        <v>2.66666666666667</v>
      </c>
      <c r="S1370" s="0" t="n">
        <v>26.6666666666667</v>
      </c>
      <c r="T1370" s="0" t="n">
        <v>90</v>
      </c>
      <c r="U1370" s="0" t="n">
        <v>89</v>
      </c>
      <c r="V1370" s="0" t="n">
        <v>10</v>
      </c>
      <c r="W1370" s="0" t="n">
        <v>5</v>
      </c>
      <c r="X1370" s="0" t="n">
        <v>0.65</v>
      </c>
      <c r="Y1370" s="0" t="n">
        <v>1</v>
      </c>
      <c r="Z1370" s="0" t="s">
        <v>114</v>
      </c>
      <c r="AA1370" s="0" t="n">
        <v>100</v>
      </c>
      <c r="AB1370" s="0" t="n">
        <v>0.1</v>
      </c>
      <c r="AC1370" s="0" t="n">
        <f aca="false">V1370/O1370</f>
        <v>2.5</v>
      </c>
    </row>
    <row r="1371" customFormat="false" ht="12.8" hidden="false" customHeight="false" outlineLevel="0" collapsed="false">
      <c r="A1371" s="0" t="s">
        <v>3219</v>
      </c>
      <c r="B1371" s="0" t="s">
        <v>455</v>
      </c>
      <c r="C1371" s="0" t="n">
        <v>58.1074750423431</v>
      </c>
      <c r="D1371" s="0" t="n">
        <v>1574687.77668083</v>
      </c>
      <c r="E1371" s="0" t="n">
        <v>47030.197909998</v>
      </c>
      <c r="F1371" s="0" t="n">
        <v>17657.5787708327</v>
      </c>
      <c r="G1371" s="0" t="n">
        <v>1300000</v>
      </c>
      <c r="H1371" s="0" t="n">
        <v>210000</v>
      </c>
      <c r="I1371" s="0" t="s">
        <v>3449</v>
      </c>
      <c r="J1371" s="0" t="s">
        <v>3450</v>
      </c>
      <c r="K1371" s="0" t="s">
        <v>3451</v>
      </c>
      <c r="L1371" s="0" t="s">
        <v>3452</v>
      </c>
      <c r="M1371" s="0" t="n">
        <v>57508.6314660857</v>
      </c>
      <c r="N1371" s="0" t="n">
        <v>3.79049709768755</v>
      </c>
      <c r="O1371" s="0" t="n">
        <v>12</v>
      </c>
      <c r="P1371" s="0" t="n">
        <v>13</v>
      </c>
      <c r="Q1371" s="0" t="n">
        <v>1.08333333333333</v>
      </c>
      <c r="R1371" s="0" t="n">
        <v>1.61538461538462</v>
      </c>
      <c r="S1371" s="0" t="n">
        <v>8.07692307692308</v>
      </c>
      <c r="T1371" s="0" t="n">
        <v>146</v>
      </c>
      <c r="U1371" s="0" t="n">
        <v>90</v>
      </c>
      <c r="V1371" s="0" t="n">
        <v>20</v>
      </c>
      <c r="W1371" s="0" t="n">
        <v>10</v>
      </c>
      <c r="X1371" s="0" t="n">
        <v>0.65</v>
      </c>
      <c r="Y1371" s="0" t="n">
        <v>1</v>
      </c>
      <c r="Z1371" s="0" t="s">
        <v>114</v>
      </c>
      <c r="AA1371" s="0" t="n">
        <v>100</v>
      </c>
      <c r="AB1371" s="0" t="n">
        <v>0.1</v>
      </c>
      <c r="AC1371" s="0" t="n">
        <f aca="false">V1371/O1371</f>
        <v>1.66666666666667</v>
      </c>
    </row>
    <row r="1372" customFormat="false" ht="12.8" hidden="false" customHeight="false" outlineLevel="0" collapsed="false">
      <c r="A1372" s="0" t="s">
        <v>3219</v>
      </c>
      <c r="B1372" s="0" t="s">
        <v>460</v>
      </c>
      <c r="C1372" s="0" t="n">
        <v>4.99029898643493</v>
      </c>
      <c r="D1372" s="0" t="n">
        <v>554284.30444782</v>
      </c>
      <c r="E1372" s="0" t="n">
        <v>26226.0516682783</v>
      </c>
      <c r="F1372" s="0" t="n">
        <v>9058.25277954213</v>
      </c>
      <c r="G1372" s="0" t="n">
        <v>500000</v>
      </c>
      <c r="H1372" s="0" t="n">
        <v>19000</v>
      </c>
      <c r="I1372" s="0" t="s">
        <v>3453</v>
      </c>
      <c r="J1372" s="0" t="s">
        <v>3454</v>
      </c>
      <c r="K1372" s="0" t="s">
        <v>3455</v>
      </c>
      <c r="L1372" s="0" t="s">
        <v>134</v>
      </c>
      <c r="M1372" s="0" t="n">
        <v>21258.6126834491</v>
      </c>
      <c r="N1372" s="0" t="n">
        <v>3.98829043550995</v>
      </c>
      <c r="O1372" s="0" t="n">
        <v>3</v>
      </c>
      <c r="P1372" s="0" t="n">
        <v>5</v>
      </c>
      <c r="Q1372" s="0" t="n">
        <v>1.66666666666667</v>
      </c>
      <c r="R1372" s="0" t="n">
        <v>3.8</v>
      </c>
      <c r="S1372" s="0" t="n">
        <v>38</v>
      </c>
      <c r="T1372" s="0" t="n">
        <v>120</v>
      </c>
      <c r="U1372" s="0" t="n">
        <v>91</v>
      </c>
      <c r="V1372" s="0" t="n">
        <v>10</v>
      </c>
      <c r="W1372" s="0" t="n">
        <v>5</v>
      </c>
      <c r="X1372" s="0" t="n">
        <v>0.8</v>
      </c>
      <c r="Y1372" s="0" t="n">
        <v>1</v>
      </c>
      <c r="Z1372" s="0" t="s">
        <v>114</v>
      </c>
      <c r="AA1372" s="0" t="n">
        <v>100</v>
      </c>
      <c r="AB1372" s="0" t="n">
        <v>0.01</v>
      </c>
      <c r="AC1372" s="0" t="n">
        <f aca="false">V1372/O1372</f>
        <v>3.33333333333333</v>
      </c>
    </row>
    <row r="1373" customFormat="false" ht="12.8" hidden="false" customHeight="false" outlineLevel="0" collapsed="false">
      <c r="A1373" s="0" t="s">
        <v>3219</v>
      </c>
      <c r="B1373" s="0" t="s">
        <v>465</v>
      </c>
      <c r="C1373" s="0" t="n">
        <v>84.8975710868835</v>
      </c>
      <c r="D1373" s="0" t="n">
        <v>1225728.44487498</v>
      </c>
      <c r="E1373" s="0" t="n">
        <v>69674.1000792193</v>
      </c>
      <c r="F1373" s="0" t="n">
        <v>56054.3447957644</v>
      </c>
      <c r="G1373" s="0" t="n">
        <v>1000000</v>
      </c>
      <c r="H1373" s="0" t="n">
        <v>100000</v>
      </c>
      <c r="I1373" s="0" t="s">
        <v>3456</v>
      </c>
      <c r="J1373" s="0" t="s">
        <v>3457</v>
      </c>
      <c r="K1373" s="0" t="s">
        <v>3458</v>
      </c>
      <c r="L1373" s="0" t="s">
        <v>3459</v>
      </c>
      <c r="M1373" s="0" t="n">
        <v>123429.081036039</v>
      </c>
      <c r="N1373" s="0" t="n">
        <v>11.1974192388333</v>
      </c>
      <c r="O1373" s="0" t="n">
        <v>2</v>
      </c>
      <c r="P1373" s="0" t="n">
        <v>10</v>
      </c>
      <c r="Q1373" s="0" t="n">
        <v>5</v>
      </c>
      <c r="R1373" s="0" t="n">
        <v>10</v>
      </c>
      <c r="S1373" s="0" t="n">
        <v>50</v>
      </c>
      <c r="T1373" s="0" t="n">
        <v>216</v>
      </c>
      <c r="U1373" s="0" t="n">
        <v>92</v>
      </c>
      <c r="V1373" s="0" t="n">
        <v>20</v>
      </c>
      <c r="W1373" s="0" t="n">
        <v>10</v>
      </c>
      <c r="X1373" s="0" t="n">
        <v>0.8</v>
      </c>
      <c r="Y1373" s="0" t="n">
        <v>1</v>
      </c>
      <c r="Z1373" s="0" t="s">
        <v>114</v>
      </c>
      <c r="AA1373" s="0" t="n">
        <v>100</v>
      </c>
      <c r="AB1373" s="0" t="n">
        <v>0.01</v>
      </c>
      <c r="AC1373" s="0" t="n">
        <f aca="false">V1373/O1373</f>
        <v>10</v>
      </c>
    </row>
    <row r="1374" customFormat="false" ht="12.8" hidden="false" customHeight="false" outlineLevel="0" collapsed="false">
      <c r="A1374" s="0" t="s">
        <v>3219</v>
      </c>
      <c r="B1374" s="0" t="s">
        <v>470</v>
      </c>
      <c r="C1374" s="0" t="n">
        <v>18.3840758800506</v>
      </c>
      <c r="D1374" s="0" t="n">
        <v>941435.87569168</v>
      </c>
      <c r="E1374" s="0" t="n">
        <v>62801.4802496019</v>
      </c>
      <c r="F1374" s="0" t="n">
        <v>18634.3954420781</v>
      </c>
      <c r="G1374" s="0" t="n">
        <v>500000</v>
      </c>
      <c r="H1374" s="0" t="n">
        <v>360000</v>
      </c>
      <c r="I1374" s="0" t="s">
        <v>3460</v>
      </c>
      <c r="J1374" s="0" t="s">
        <v>3461</v>
      </c>
      <c r="K1374" s="0" t="s">
        <v>3462</v>
      </c>
      <c r="L1374" s="0" t="s">
        <v>559</v>
      </c>
      <c r="M1374" s="0" t="n">
        <v>72299.2125153697</v>
      </c>
      <c r="N1374" s="0" t="n">
        <v>8.31850911123092</v>
      </c>
      <c r="O1374" s="0" t="n">
        <v>3</v>
      </c>
      <c r="P1374" s="0" t="n">
        <v>5</v>
      </c>
      <c r="Q1374" s="0" t="n">
        <v>1.66666666666667</v>
      </c>
      <c r="R1374" s="0" t="n">
        <v>7.2</v>
      </c>
      <c r="S1374" s="0" t="n">
        <v>36</v>
      </c>
      <c r="T1374" s="0" t="n">
        <v>116</v>
      </c>
      <c r="U1374" s="0" t="n">
        <v>93</v>
      </c>
      <c r="V1374" s="0" t="n">
        <v>20</v>
      </c>
      <c r="W1374" s="0" t="n">
        <v>5</v>
      </c>
      <c r="X1374" s="0" t="n">
        <v>0.65</v>
      </c>
      <c r="Y1374" s="0" t="n">
        <v>100</v>
      </c>
      <c r="Z1374" s="0" t="s">
        <v>114</v>
      </c>
      <c r="AA1374" s="0" t="n">
        <v>100</v>
      </c>
      <c r="AB1374" s="0" t="n">
        <v>0.1</v>
      </c>
      <c r="AC1374" s="0" t="n">
        <f aca="false">V1374/O1374</f>
        <v>6.66666666666667</v>
      </c>
    </row>
    <row r="1375" customFormat="false" ht="12.8" hidden="false" customHeight="false" outlineLevel="0" collapsed="false">
      <c r="A1375" s="0" t="s">
        <v>3219</v>
      </c>
      <c r="B1375" s="0" t="s">
        <v>474</v>
      </c>
      <c r="C1375" s="0" t="n">
        <v>6.97139525413513</v>
      </c>
      <c r="D1375" s="0" t="n">
        <v>1251213.44780901</v>
      </c>
      <c r="E1375" s="0" t="n">
        <v>79548.9746834974</v>
      </c>
      <c r="F1375" s="0" t="n">
        <v>21664.4731255144</v>
      </c>
      <c r="G1375" s="0" t="n">
        <v>900000</v>
      </c>
      <c r="H1375" s="0" t="n">
        <v>250000</v>
      </c>
      <c r="I1375" s="0" t="s">
        <v>3463</v>
      </c>
      <c r="J1375" s="0" t="s">
        <v>3464</v>
      </c>
      <c r="K1375" s="0" t="s">
        <v>3465</v>
      </c>
      <c r="L1375" s="0" t="s">
        <v>2014</v>
      </c>
      <c r="M1375" s="0" t="n">
        <v>166290.918607965</v>
      </c>
      <c r="N1375" s="0" t="n">
        <v>15.3274463505172</v>
      </c>
      <c r="O1375" s="0" t="n">
        <v>4</v>
      </c>
      <c r="P1375" s="0" t="n">
        <v>9</v>
      </c>
      <c r="Q1375" s="0" t="n">
        <v>2.25</v>
      </c>
      <c r="R1375" s="0" t="n">
        <v>2.77777777777778</v>
      </c>
      <c r="S1375" s="0" t="n">
        <v>27.7777777777778</v>
      </c>
      <c r="T1375" s="0" t="n">
        <v>165</v>
      </c>
      <c r="U1375" s="0" t="n">
        <v>94</v>
      </c>
      <c r="V1375" s="0" t="n">
        <v>10</v>
      </c>
      <c r="W1375" s="0" t="n">
        <v>10</v>
      </c>
      <c r="X1375" s="0" t="n">
        <v>0.65</v>
      </c>
      <c r="Y1375" s="0" t="n">
        <v>100</v>
      </c>
      <c r="Z1375" s="0" t="s">
        <v>114</v>
      </c>
      <c r="AA1375" s="0" t="n">
        <v>100</v>
      </c>
      <c r="AB1375" s="0" t="n">
        <v>0.1</v>
      </c>
      <c r="AC1375" s="0" t="n">
        <f aca="false">V1375/O1375</f>
        <v>2.5</v>
      </c>
    </row>
    <row r="1376" customFormat="false" ht="12.8" hidden="false" customHeight="false" outlineLevel="0" collapsed="false">
      <c r="A1376" s="0" t="s">
        <v>3219</v>
      </c>
      <c r="B1376" s="0" t="s">
        <v>479</v>
      </c>
      <c r="C1376" s="0" t="n">
        <v>19.5092816352844</v>
      </c>
      <c r="D1376" s="0" t="n">
        <v>661368.728507399</v>
      </c>
      <c r="E1376" s="0" t="n">
        <v>74207.0491172004</v>
      </c>
      <c r="F1376" s="0" t="n">
        <v>28161.6793901988</v>
      </c>
      <c r="G1376" s="0" t="n">
        <v>500000</v>
      </c>
      <c r="H1376" s="0" t="n">
        <v>59000</v>
      </c>
      <c r="I1376" s="0" t="s">
        <v>3466</v>
      </c>
      <c r="J1376" s="0" t="s">
        <v>3467</v>
      </c>
      <c r="K1376" s="0" t="s">
        <v>3468</v>
      </c>
      <c r="L1376" s="0" t="s">
        <v>954</v>
      </c>
      <c r="M1376" s="0" t="n">
        <v>56165.1533854982</v>
      </c>
      <c r="N1376" s="0" t="n">
        <v>9.28037369478284</v>
      </c>
      <c r="O1376" s="0" t="n">
        <v>2</v>
      </c>
      <c r="P1376" s="0" t="n">
        <v>5</v>
      </c>
      <c r="Q1376" s="0" t="n">
        <v>2.5</v>
      </c>
      <c r="R1376" s="0" t="n">
        <v>11.8</v>
      </c>
      <c r="S1376" s="0" t="n">
        <v>59</v>
      </c>
      <c r="T1376" s="0" t="n">
        <v>190</v>
      </c>
      <c r="U1376" s="0" t="n">
        <v>95</v>
      </c>
      <c r="V1376" s="0" t="n">
        <v>20</v>
      </c>
      <c r="W1376" s="0" t="n">
        <v>5</v>
      </c>
      <c r="X1376" s="0" t="n">
        <v>0.8</v>
      </c>
      <c r="Y1376" s="0" t="n">
        <v>100</v>
      </c>
      <c r="Z1376" s="0" t="s">
        <v>114</v>
      </c>
      <c r="AA1376" s="0" t="n">
        <v>100</v>
      </c>
      <c r="AB1376" s="0" t="n">
        <v>0.01</v>
      </c>
      <c r="AC1376" s="0" t="n">
        <f aca="false">V1376/O1376</f>
        <v>10</v>
      </c>
    </row>
    <row r="1377" customFormat="false" ht="12.8" hidden="false" customHeight="false" outlineLevel="0" collapsed="false">
      <c r="A1377" s="0" t="s">
        <v>3219</v>
      </c>
      <c r="B1377" s="0" t="s">
        <v>483</v>
      </c>
      <c r="C1377" s="0" t="n">
        <v>24.5889916419982</v>
      </c>
      <c r="D1377" s="0" t="n">
        <v>1084865.22321465</v>
      </c>
      <c r="E1377" s="0" t="n">
        <v>71422.9062909515</v>
      </c>
      <c r="F1377" s="0" t="n">
        <v>23442.3169236988</v>
      </c>
      <c r="G1377" s="0" t="n">
        <v>900000</v>
      </c>
      <c r="H1377" s="0" t="n">
        <v>90000</v>
      </c>
      <c r="I1377" s="0" t="s">
        <v>646</v>
      </c>
      <c r="J1377" s="0" t="s">
        <v>2812</v>
      </c>
      <c r="K1377" s="0" t="s">
        <v>2813</v>
      </c>
      <c r="L1377" s="0" t="s">
        <v>2702</v>
      </c>
      <c r="M1377" s="0" t="n">
        <v>87925.1797306024</v>
      </c>
      <c r="N1377" s="0" t="n">
        <v>8.81950527569608</v>
      </c>
      <c r="O1377" s="0" t="n">
        <v>1</v>
      </c>
      <c r="P1377" s="0" t="n">
        <v>9</v>
      </c>
      <c r="Q1377" s="0" t="n">
        <v>9</v>
      </c>
      <c r="R1377" s="0" t="n">
        <v>10</v>
      </c>
      <c r="S1377" s="0" t="n">
        <v>100</v>
      </c>
      <c r="T1377" s="0" t="n">
        <v>177</v>
      </c>
      <c r="U1377" s="0" t="n">
        <v>96</v>
      </c>
      <c r="V1377" s="0" t="n">
        <v>10</v>
      </c>
      <c r="W1377" s="0" t="n">
        <v>10</v>
      </c>
      <c r="X1377" s="0" t="n">
        <v>0.8</v>
      </c>
      <c r="Y1377" s="0" t="n">
        <v>100</v>
      </c>
      <c r="Z1377" s="0" t="s">
        <v>114</v>
      </c>
      <c r="AA1377" s="0" t="n">
        <v>100</v>
      </c>
      <c r="AB1377" s="0" t="n">
        <v>0.01</v>
      </c>
      <c r="AC1377" s="0" t="n">
        <f aca="false">V1377/O1377</f>
        <v>10</v>
      </c>
    </row>
    <row r="1378" customFormat="false" ht="12.8" hidden="false" customHeight="false" outlineLevel="0" collapsed="false">
      <c r="A1378" s="0" t="s">
        <v>3219</v>
      </c>
      <c r="B1378" s="0" t="s">
        <v>488</v>
      </c>
      <c r="C1378" s="0" t="n">
        <v>19.541820526123</v>
      </c>
      <c r="D1378" s="0" t="n">
        <v>96557.3152662384</v>
      </c>
      <c r="E1378" s="0" t="n">
        <v>18068.9916447894</v>
      </c>
      <c r="F1378" s="0" t="n">
        <v>6488.32362144899</v>
      </c>
      <c r="G1378" s="0" t="n">
        <v>60000</v>
      </c>
      <c r="H1378" s="0" t="n">
        <v>12000</v>
      </c>
      <c r="I1378" s="0" t="s">
        <v>787</v>
      </c>
      <c r="J1378" s="0" t="s">
        <v>2814</v>
      </c>
      <c r="K1378" s="0" t="s">
        <v>2815</v>
      </c>
      <c r="L1378" s="0" t="s">
        <v>790</v>
      </c>
      <c r="M1378" s="0" t="n">
        <v>3135.30798484032</v>
      </c>
      <c r="N1378" s="0" t="n">
        <v>3.35607002683683</v>
      </c>
      <c r="O1378" s="0" t="n">
        <v>1</v>
      </c>
      <c r="P1378" s="0" t="n">
        <v>6</v>
      </c>
      <c r="Q1378" s="0" t="n">
        <v>6</v>
      </c>
      <c r="R1378" s="0" t="n">
        <v>20</v>
      </c>
      <c r="S1378" s="0" t="n">
        <v>100</v>
      </c>
      <c r="T1378" s="0" t="n">
        <v>41</v>
      </c>
      <c r="U1378" s="0" t="n">
        <v>97</v>
      </c>
      <c r="V1378" s="0" t="n">
        <v>20</v>
      </c>
      <c r="W1378" s="0" t="n">
        <v>5</v>
      </c>
      <c r="X1378" s="0" t="n">
        <v>0.8</v>
      </c>
      <c r="Y1378" s="0" t="n">
        <v>1</v>
      </c>
      <c r="Z1378" s="0" t="s">
        <v>35</v>
      </c>
      <c r="AA1378" s="0" t="n">
        <v>10</v>
      </c>
      <c r="AB1378" s="0" t="n">
        <v>0.01</v>
      </c>
      <c r="AC1378" s="0" t="n">
        <f aca="false">V1378/O1378</f>
        <v>20</v>
      </c>
    </row>
    <row r="1379" customFormat="false" ht="12.8" hidden="false" customHeight="false" outlineLevel="0" collapsed="false">
      <c r="A1379" s="0" t="s">
        <v>3219</v>
      </c>
      <c r="B1379" s="0" t="s">
        <v>493</v>
      </c>
      <c r="C1379" s="0" t="n">
        <v>32.6544790267944</v>
      </c>
      <c r="D1379" s="0" t="n">
        <v>138931.518341238</v>
      </c>
      <c r="E1379" s="0" t="n">
        <v>24892.618282675</v>
      </c>
      <c r="F1379" s="0" t="n">
        <v>7438.90005856351</v>
      </c>
      <c r="G1379" s="0" t="n">
        <v>100000</v>
      </c>
      <c r="H1379" s="0" t="n">
        <v>6600</v>
      </c>
      <c r="I1379" s="0" t="s">
        <v>2034</v>
      </c>
      <c r="J1379" s="0" t="s">
        <v>3469</v>
      </c>
      <c r="K1379" s="0" t="s">
        <v>3470</v>
      </c>
      <c r="L1379" s="0" t="s">
        <v>2037</v>
      </c>
      <c r="M1379" s="0" t="n">
        <v>4985.28388895478</v>
      </c>
      <c r="N1379" s="0" t="n">
        <v>3.72185445103401</v>
      </c>
      <c r="O1379" s="0" t="n">
        <v>2</v>
      </c>
      <c r="P1379" s="0" t="n">
        <v>10</v>
      </c>
      <c r="Q1379" s="0" t="n">
        <v>5</v>
      </c>
      <c r="R1379" s="0" t="n">
        <v>6.6</v>
      </c>
      <c r="S1379" s="0" t="n">
        <v>66</v>
      </c>
      <c r="T1379" s="0" t="n">
        <v>61</v>
      </c>
      <c r="U1379" s="0" t="n">
        <v>98</v>
      </c>
      <c r="V1379" s="0" t="n">
        <v>10</v>
      </c>
      <c r="W1379" s="0" t="n">
        <v>10</v>
      </c>
      <c r="X1379" s="0" t="n">
        <v>0.8</v>
      </c>
      <c r="Y1379" s="0" t="n">
        <v>1</v>
      </c>
      <c r="Z1379" s="0" t="s">
        <v>35</v>
      </c>
      <c r="AA1379" s="0" t="n">
        <v>10</v>
      </c>
      <c r="AB1379" s="0" t="n">
        <v>0.01</v>
      </c>
      <c r="AC1379" s="0" t="n">
        <f aca="false">V1379/O1379</f>
        <v>5</v>
      </c>
    </row>
    <row r="1380" customFormat="false" ht="12.8" hidden="false" customHeight="false" outlineLevel="0" collapsed="false">
      <c r="A1380" s="0" t="s">
        <v>3219</v>
      </c>
      <c r="B1380" s="0" t="s">
        <v>498</v>
      </c>
      <c r="C1380" s="0" t="n">
        <v>12.601440668106</v>
      </c>
      <c r="D1380" s="0" t="n">
        <v>82257.768733183</v>
      </c>
      <c r="E1380" s="0" t="n">
        <v>11095.4865841673</v>
      </c>
      <c r="F1380" s="0" t="n">
        <v>5162.28214901564</v>
      </c>
      <c r="G1380" s="0" t="n">
        <v>60000</v>
      </c>
      <c r="H1380" s="0" t="n">
        <v>6000</v>
      </c>
      <c r="I1380" s="0" t="s">
        <v>646</v>
      </c>
      <c r="J1380" s="0" t="s">
        <v>2819</v>
      </c>
      <c r="K1380" s="0" t="s">
        <v>2820</v>
      </c>
      <c r="L1380" s="0" t="s">
        <v>790</v>
      </c>
      <c r="M1380" s="0" t="n">
        <v>2418.42969737933</v>
      </c>
      <c r="N1380" s="0" t="n">
        <v>3.02912038925422</v>
      </c>
      <c r="O1380" s="0" t="n">
        <v>1</v>
      </c>
      <c r="P1380" s="0" t="n">
        <v>6</v>
      </c>
      <c r="Q1380" s="0" t="n">
        <v>6</v>
      </c>
      <c r="R1380" s="0" t="n">
        <v>10</v>
      </c>
      <c r="S1380" s="0" t="n">
        <v>100</v>
      </c>
      <c r="T1380" s="0" t="n">
        <v>34</v>
      </c>
      <c r="U1380" s="0" t="n">
        <v>99</v>
      </c>
      <c r="V1380" s="0" t="n">
        <v>10</v>
      </c>
      <c r="W1380" s="0" t="n">
        <v>5</v>
      </c>
      <c r="X1380" s="0" t="n">
        <v>0.8</v>
      </c>
      <c r="Y1380" s="0" t="n">
        <v>100</v>
      </c>
      <c r="Z1380" s="0" t="s">
        <v>35</v>
      </c>
      <c r="AA1380" s="0" t="n">
        <v>10</v>
      </c>
      <c r="AB1380" s="0" t="n">
        <v>0.01</v>
      </c>
      <c r="AC1380" s="0" t="n">
        <f aca="false">V1380/O1380</f>
        <v>10</v>
      </c>
    </row>
    <row r="1381" customFormat="false" ht="12.8" hidden="false" customHeight="false" outlineLevel="0" collapsed="false">
      <c r="A1381" s="0" t="s">
        <v>3219</v>
      </c>
      <c r="B1381" s="0" t="s">
        <v>502</v>
      </c>
      <c r="C1381" s="0" t="n">
        <v>141.562438726425</v>
      </c>
      <c r="D1381" s="0" t="n">
        <v>175254.96306351</v>
      </c>
      <c r="E1381" s="0" t="n">
        <v>30474.2087324542</v>
      </c>
      <c r="F1381" s="0" t="n">
        <v>8780.75433105639</v>
      </c>
      <c r="G1381" s="0" t="n">
        <v>120000</v>
      </c>
      <c r="H1381" s="0" t="n">
        <v>16000</v>
      </c>
      <c r="I1381" s="0" t="s">
        <v>3471</v>
      </c>
      <c r="J1381" s="0" t="s">
        <v>3472</v>
      </c>
      <c r="K1381" s="0" t="s">
        <v>3473</v>
      </c>
      <c r="L1381" s="0" t="s">
        <v>3474</v>
      </c>
      <c r="M1381" s="0" t="n">
        <v>4532.40666040097</v>
      </c>
      <c r="N1381" s="0" t="n">
        <v>2.65483762420887</v>
      </c>
      <c r="O1381" s="0" t="n">
        <v>2</v>
      </c>
      <c r="P1381" s="0" t="n">
        <v>12</v>
      </c>
      <c r="Q1381" s="0" t="n">
        <v>6</v>
      </c>
      <c r="R1381" s="0" t="n">
        <v>13.3333333333333</v>
      </c>
      <c r="S1381" s="0" t="n">
        <v>66.6666666666667</v>
      </c>
      <c r="T1381" s="0" t="n">
        <v>51</v>
      </c>
      <c r="U1381" s="0" t="n">
        <v>100</v>
      </c>
      <c r="V1381" s="0" t="n">
        <v>20</v>
      </c>
      <c r="W1381" s="0" t="n">
        <v>10</v>
      </c>
      <c r="X1381" s="0" t="n">
        <v>0.8</v>
      </c>
      <c r="Y1381" s="0" t="n">
        <v>100</v>
      </c>
      <c r="Z1381" s="0" t="s">
        <v>35</v>
      </c>
      <c r="AA1381" s="0" t="n">
        <v>10</v>
      </c>
      <c r="AB1381" s="0" t="n">
        <v>0.01</v>
      </c>
      <c r="AC1381" s="0" t="n">
        <f aca="false">V1381/O1381</f>
        <v>10</v>
      </c>
    </row>
    <row r="1382" customFormat="false" ht="12.8" hidden="false" customHeight="false" outlineLevel="0" collapsed="false">
      <c r="A1382" s="0" t="s">
        <v>3219</v>
      </c>
      <c r="B1382" s="0" t="s">
        <v>507</v>
      </c>
      <c r="C1382" s="0" t="n">
        <v>22.0139141082763</v>
      </c>
      <c r="D1382" s="0" t="n">
        <v>75112.3218539418</v>
      </c>
      <c r="E1382" s="0" t="n">
        <v>8433.46188348749</v>
      </c>
      <c r="F1382" s="0" t="n">
        <v>6678.8599704544</v>
      </c>
      <c r="G1382" s="0" t="n">
        <v>50000</v>
      </c>
      <c r="H1382" s="0" t="n">
        <v>10000</v>
      </c>
      <c r="I1382" s="0" t="s">
        <v>787</v>
      </c>
      <c r="J1382" s="0" t="s">
        <v>2823</v>
      </c>
      <c r="K1382" s="0" t="s">
        <v>2824</v>
      </c>
      <c r="L1382" s="0" t="s">
        <v>767</v>
      </c>
      <c r="M1382" s="0" t="n">
        <v>6354.11786358153</v>
      </c>
      <c r="N1382" s="0" t="n">
        <v>9.24125049059215</v>
      </c>
      <c r="O1382" s="0" t="n">
        <v>1</v>
      </c>
      <c r="P1382" s="0" t="n">
        <v>5</v>
      </c>
      <c r="Q1382" s="0" t="n">
        <v>5</v>
      </c>
      <c r="R1382" s="0" t="n">
        <v>20</v>
      </c>
      <c r="S1382" s="0" t="n">
        <v>100</v>
      </c>
      <c r="T1382" s="0" t="n">
        <v>34</v>
      </c>
      <c r="U1382" s="0" t="n">
        <v>101</v>
      </c>
      <c r="V1382" s="0" t="n">
        <v>20</v>
      </c>
      <c r="W1382" s="0" t="n">
        <v>5</v>
      </c>
      <c r="X1382" s="0" t="n">
        <v>0.65</v>
      </c>
      <c r="Y1382" s="0" t="n">
        <v>1</v>
      </c>
      <c r="Z1382" s="0" t="s">
        <v>114</v>
      </c>
      <c r="AA1382" s="0" t="n">
        <v>10</v>
      </c>
      <c r="AB1382" s="0" t="n">
        <v>0.01</v>
      </c>
      <c r="AC1382" s="0" t="n">
        <f aca="false">V1382/O1382</f>
        <v>20</v>
      </c>
    </row>
    <row r="1383" customFormat="false" ht="12.8" hidden="false" customHeight="false" outlineLevel="0" collapsed="false">
      <c r="A1383" s="0" t="s">
        <v>3219</v>
      </c>
      <c r="B1383" s="0" t="s">
        <v>511</v>
      </c>
      <c r="C1383" s="0" t="n">
        <v>9.42498779296875</v>
      </c>
      <c r="D1383" s="0" t="n">
        <v>104937.735506294</v>
      </c>
      <c r="E1383" s="0" t="n">
        <v>12462.1704882393</v>
      </c>
      <c r="F1383" s="0" t="n">
        <v>4475.56501805488</v>
      </c>
      <c r="G1383" s="0" t="n">
        <v>80000</v>
      </c>
      <c r="H1383" s="0" t="n">
        <v>8000</v>
      </c>
      <c r="I1383" s="0" t="s">
        <v>646</v>
      </c>
      <c r="J1383" s="0" t="s">
        <v>3475</v>
      </c>
      <c r="K1383" s="0" t="s">
        <v>3476</v>
      </c>
      <c r="L1383" s="0" t="s">
        <v>649</v>
      </c>
      <c r="M1383" s="0" t="n">
        <v>-993.351714487405</v>
      </c>
      <c r="N1383" s="0" t="n">
        <v>-0.937733899036702</v>
      </c>
      <c r="O1383" s="0" t="n">
        <v>1</v>
      </c>
      <c r="P1383" s="0" t="n">
        <v>8</v>
      </c>
      <c r="Q1383" s="0" t="n">
        <v>8</v>
      </c>
      <c r="R1383" s="0" t="n">
        <v>10</v>
      </c>
      <c r="S1383" s="0" t="n">
        <v>100</v>
      </c>
      <c r="T1383" s="0" t="n">
        <v>46</v>
      </c>
      <c r="U1383" s="0" t="n">
        <v>102</v>
      </c>
      <c r="V1383" s="0" t="n">
        <v>10</v>
      </c>
      <c r="W1383" s="0" t="n">
        <v>10</v>
      </c>
      <c r="X1383" s="0" t="n">
        <v>0.65</v>
      </c>
      <c r="Y1383" s="0" t="n">
        <v>1</v>
      </c>
      <c r="Z1383" s="0" t="s">
        <v>114</v>
      </c>
      <c r="AA1383" s="0" t="n">
        <v>10</v>
      </c>
      <c r="AB1383" s="0" t="n">
        <v>0.01</v>
      </c>
      <c r="AC1383" s="0" t="n">
        <f aca="false">V1383/O1383</f>
        <v>10</v>
      </c>
    </row>
    <row r="1384" customFormat="false" ht="12.8" hidden="false" customHeight="false" outlineLevel="0" collapsed="false">
      <c r="A1384" s="0" t="s">
        <v>3219</v>
      </c>
      <c r="B1384" s="0" t="s">
        <v>516</v>
      </c>
      <c r="C1384" s="0" t="n">
        <v>5.66527509689331</v>
      </c>
      <c r="D1384" s="0" t="n">
        <v>70759.3579523061</v>
      </c>
      <c r="E1384" s="0" t="n">
        <v>12230.6013774968</v>
      </c>
      <c r="F1384" s="0" t="n">
        <v>5128.75657480929</v>
      </c>
      <c r="G1384" s="0" t="n">
        <v>50000</v>
      </c>
      <c r="H1384" s="0" t="n">
        <v>3400</v>
      </c>
      <c r="I1384" s="0" t="s">
        <v>3477</v>
      </c>
      <c r="J1384" s="0" t="s">
        <v>3478</v>
      </c>
      <c r="K1384" s="0" t="s">
        <v>3479</v>
      </c>
      <c r="L1384" s="0" t="s">
        <v>205</v>
      </c>
      <c r="M1384" s="0" t="n">
        <v>5459.43629501842</v>
      </c>
      <c r="N1384" s="0" t="n">
        <v>8.36055565835296</v>
      </c>
      <c r="O1384" s="0" t="n">
        <v>2</v>
      </c>
      <c r="P1384" s="0" t="n">
        <v>5</v>
      </c>
      <c r="Q1384" s="0" t="n">
        <v>2.5</v>
      </c>
      <c r="R1384" s="0" t="n">
        <v>6.8</v>
      </c>
      <c r="S1384" s="0" t="n">
        <v>68</v>
      </c>
      <c r="T1384" s="0" t="n">
        <v>39</v>
      </c>
      <c r="U1384" s="0" t="n">
        <v>103</v>
      </c>
      <c r="V1384" s="0" t="n">
        <v>10</v>
      </c>
      <c r="W1384" s="0" t="n">
        <v>5</v>
      </c>
      <c r="X1384" s="0" t="n">
        <v>0.65</v>
      </c>
      <c r="Y1384" s="0" t="n">
        <v>100</v>
      </c>
      <c r="Z1384" s="0" t="s">
        <v>114</v>
      </c>
      <c r="AA1384" s="0" t="n">
        <v>10</v>
      </c>
      <c r="AB1384" s="0" t="n">
        <v>0.01</v>
      </c>
      <c r="AC1384" s="0" t="n">
        <f aca="false">V1384/O1384</f>
        <v>5</v>
      </c>
    </row>
    <row r="1385" customFormat="false" ht="12.8" hidden="false" customHeight="false" outlineLevel="0" collapsed="false">
      <c r="A1385" s="0" t="s">
        <v>3219</v>
      </c>
      <c r="B1385" s="0" t="s">
        <v>521</v>
      </c>
      <c r="C1385" s="0" t="n">
        <v>43.0141930580139</v>
      </c>
      <c r="D1385" s="0" t="n">
        <v>130279.694698573</v>
      </c>
      <c r="E1385" s="0" t="n">
        <v>24389.2863284865</v>
      </c>
      <c r="F1385" s="0" t="n">
        <v>7590.40837008719</v>
      </c>
      <c r="G1385" s="0" t="n">
        <v>90000</v>
      </c>
      <c r="H1385" s="0" t="n">
        <v>8300</v>
      </c>
      <c r="I1385" s="0" t="s">
        <v>3480</v>
      </c>
      <c r="J1385" s="0" t="s">
        <v>3481</v>
      </c>
      <c r="K1385" s="0" t="s">
        <v>3482</v>
      </c>
      <c r="L1385" s="0" t="s">
        <v>1093</v>
      </c>
      <c r="M1385" s="0" t="n">
        <v>3321.23635935939</v>
      </c>
      <c r="N1385" s="0" t="n">
        <v>2.61600243324122</v>
      </c>
      <c r="O1385" s="0" t="n">
        <v>3</v>
      </c>
      <c r="P1385" s="0" t="n">
        <v>9</v>
      </c>
      <c r="Q1385" s="0" t="n">
        <v>3</v>
      </c>
      <c r="R1385" s="0" t="n">
        <v>9.22222222222222</v>
      </c>
      <c r="S1385" s="0" t="n">
        <v>46.1111111111111</v>
      </c>
      <c r="T1385" s="0" t="n">
        <v>66</v>
      </c>
      <c r="U1385" s="0" t="n">
        <v>104</v>
      </c>
      <c r="V1385" s="0" t="n">
        <v>20</v>
      </c>
      <c r="W1385" s="0" t="n">
        <v>10</v>
      </c>
      <c r="X1385" s="0" t="n">
        <v>0.65</v>
      </c>
      <c r="Y1385" s="0" t="n">
        <v>100</v>
      </c>
      <c r="Z1385" s="0" t="s">
        <v>114</v>
      </c>
      <c r="AA1385" s="0" t="n">
        <v>10</v>
      </c>
      <c r="AB1385" s="0" t="n">
        <v>0.01</v>
      </c>
      <c r="AC1385" s="0" t="n">
        <f aca="false">V1385/O1385</f>
        <v>6.66666666666667</v>
      </c>
    </row>
    <row r="1386" customFormat="false" ht="12.8" hidden="false" customHeight="false" outlineLevel="0" collapsed="false">
      <c r="A1386" s="0" t="s">
        <v>3219</v>
      </c>
      <c r="B1386" s="0" t="s">
        <v>526</v>
      </c>
      <c r="C1386" s="0" t="n">
        <v>14.1081974506378</v>
      </c>
      <c r="D1386" s="0" t="n">
        <v>541868.902392717</v>
      </c>
      <c r="E1386" s="0" t="n">
        <v>64680.388073615</v>
      </c>
      <c r="F1386" s="0" t="n">
        <v>23188.5143191018</v>
      </c>
      <c r="G1386" s="0" t="n">
        <v>400000</v>
      </c>
      <c r="H1386" s="0" t="n">
        <v>54000</v>
      </c>
      <c r="I1386" s="0" t="s">
        <v>3483</v>
      </c>
      <c r="J1386" s="0" t="s">
        <v>3484</v>
      </c>
      <c r="K1386" s="0" t="s">
        <v>3485</v>
      </c>
      <c r="L1386" s="0" t="s">
        <v>906</v>
      </c>
      <c r="M1386" s="0" t="n">
        <v>-29061.4385117089</v>
      </c>
      <c r="N1386" s="0" t="n">
        <v>-5.0901898935117</v>
      </c>
      <c r="O1386" s="0" t="n">
        <v>2</v>
      </c>
      <c r="P1386" s="0" t="n">
        <v>4</v>
      </c>
      <c r="Q1386" s="0" t="n">
        <v>2</v>
      </c>
      <c r="R1386" s="0" t="n">
        <v>13.5</v>
      </c>
      <c r="S1386" s="0" t="n">
        <v>67.5</v>
      </c>
      <c r="T1386" s="0" t="n">
        <v>155</v>
      </c>
      <c r="U1386" s="0" t="n">
        <v>105</v>
      </c>
      <c r="V1386" s="0" t="n">
        <v>20</v>
      </c>
      <c r="W1386" s="0" t="n">
        <v>5</v>
      </c>
      <c r="X1386" s="0" t="n">
        <v>0.65</v>
      </c>
      <c r="Y1386" s="0" t="n">
        <v>1</v>
      </c>
      <c r="Z1386" s="0" t="s">
        <v>35</v>
      </c>
      <c r="AA1386" s="0" t="n">
        <v>100</v>
      </c>
      <c r="AB1386" s="0" t="n">
        <v>0.01</v>
      </c>
      <c r="AC1386" s="0" t="n">
        <f aca="false">V1386/O1386</f>
        <v>10</v>
      </c>
    </row>
    <row r="1387" customFormat="false" ht="12.8" hidden="false" customHeight="false" outlineLevel="0" collapsed="false">
      <c r="A1387" s="0" t="s">
        <v>3219</v>
      </c>
      <c r="B1387" s="0" t="s">
        <v>530</v>
      </c>
      <c r="C1387" s="0" t="n">
        <v>10.9464061260223</v>
      </c>
      <c r="D1387" s="0" t="n">
        <v>933882.090644781</v>
      </c>
      <c r="E1387" s="0" t="n">
        <v>71920.6559794519</v>
      </c>
      <c r="F1387" s="0" t="n">
        <v>21961.4346653298</v>
      </c>
      <c r="G1387" s="0" t="n">
        <v>800000</v>
      </c>
      <c r="H1387" s="0" t="n">
        <v>40000</v>
      </c>
      <c r="I1387" s="0" t="s">
        <v>3486</v>
      </c>
      <c r="J1387" s="0" t="s">
        <v>3487</v>
      </c>
      <c r="K1387" s="0" t="s">
        <v>3488</v>
      </c>
      <c r="L1387" s="0" t="s">
        <v>3489</v>
      </c>
      <c r="M1387" s="0" t="n">
        <v>-33143.4918184462</v>
      </c>
      <c r="N1387" s="0" t="n">
        <v>-3.4273645309385</v>
      </c>
      <c r="O1387" s="0" t="n">
        <v>2</v>
      </c>
      <c r="P1387" s="0" t="n">
        <v>8</v>
      </c>
      <c r="Q1387" s="0" t="n">
        <v>4</v>
      </c>
      <c r="R1387" s="0" t="n">
        <v>5</v>
      </c>
      <c r="S1387" s="0" t="n">
        <v>50</v>
      </c>
      <c r="T1387" s="0" t="n">
        <v>159</v>
      </c>
      <c r="U1387" s="0" t="n">
        <v>106</v>
      </c>
      <c r="V1387" s="0" t="n">
        <v>10</v>
      </c>
      <c r="W1387" s="0" t="n">
        <v>10</v>
      </c>
      <c r="X1387" s="0" t="n">
        <v>0.65</v>
      </c>
      <c r="Y1387" s="0" t="n">
        <v>1</v>
      </c>
      <c r="Z1387" s="0" t="s">
        <v>35</v>
      </c>
      <c r="AA1387" s="0" t="n">
        <v>100</v>
      </c>
      <c r="AB1387" s="0" t="n">
        <v>0.01</v>
      </c>
      <c r="AC1387" s="0" t="n">
        <f aca="false">V1387/O1387</f>
        <v>5</v>
      </c>
    </row>
    <row r="1388" customFormat="false" ht="12.8" hidden="false" customHeight="false" outlineLevel="0" collapsed="false">
      <c r="A1388" s="0" t="s">
        <v>3219</v>
      </c>
      <c r="B1388" s="0" t="s">
        <v>535</v>
      </c>
      <c r="C1388" s="0" t="n">
        <v>4.90493631362915</v>
      </c>
      <c r="D1388" s="0" t="n">
        <v>494832.074767843</v>
      </c>
      <c r="E1388" s="0" t="n">
        <v>41143.4136162447</v>
      </c>
      <c r="F1388" s="0" t="n">
        <v>13688.6611515987</v>
      </c>
      <c r="G1388" s="0" t="n">
        <v>400000</v>
      </c>
      <c r="H1388" s="0" t="n">
        <v>40000</v>
      </c>
      <c r="I1388" s="0" t="s">
        <v>646</v>
      </c>
      <c r="J1388" s="0" t="s">
        <v>987</v>
      </c>
      <c r="K1388" s="0" t="s">
        <v>988</v>
      </c>
      <c r="L1388" s="0" t="s">
        <v>982</v>
      </c>
      <c r="M1388" s="0" t="n">
        <v>12621.5430590546</v>
      </c>
      <c r="N1388" s="0" t="n">
        <v>2.61743413490539</v>
      </c>
      <c r="O1388" s="0" t="n">
        <v>1</v>
      </c>
      <c r="P1388" s="0" t="n">
        <v>4</v>
      </c>
      <c r="Q1388" s="0" t="n">
        <v>4</v>
      </c>
      <c r="R1388" s="0" t="n">
        <v>10</v>
      </c>
      <c r="S1388" s="0" t="n">
        <v>100</v>
      </c>
      <c r="T1388" s="0" t="n">
        <v>92</v>
      </c>
      <c r="U1388" s="0" t="n">
        <v>107</v>
      </c>
      <c r="V1388" s="0" t="n">
        <v>10</v>
      </c>
      <c r="W1388" s="0" t="n">
        <v>5</v>
      </c>
      <c r="X1388" s="0" t="n">
        <v>0.65</v>
      </c>
      <c r="Y1388" s="0" t="n">
        <v>100</v>
      </c>
      <c r="Z1388" s="0" t="s">
        <v>35</v>
      </c>
      <c r="AA1388" s="0" t="n">
        <v>100</v>
      </c>
      <c r="AB1388" s="0" t="n">
        <v>0.01</v>
      </c>
      <c r="AC1388" s="0" t="n">
        <f aca="false">V1388/O1388</f>
        <v>10</v>
      </c>
    </row>
    <row r="1389" customFormat="false" ht="12.8" hidden="false" customHeight="false" outlineLevel="0" collapsed="false">
      <c r="A1389" s="0" t="s">
        <v>3219</v>
      </c>
      <c r="B1389" s="0" t="s">
        <v>540</v>
      </c>
      <c r="C1389" s="0" t="n">
        <v>34.351915359497</v>
      </c>
      <c r="D1389" s="0" t="n">
        <v>1043206.8119735</v>
      </c>
      <c r="E1389" s="0" t="n">
        <v>111227.216449966</v>
      </c>
      <c r="F1389" s="0" t="n">
        <v>35979.5955235373</v>
      </c>
      <c r="G1389" s="0" t="n">
        <v>800000</v>
      </c>
      <c r="H1389" s="0" t="n">
        <v>96000</v>
      </c>
      <c r="I1389" s="0" t="s">
        <v>3490</v>
      </c>
      <c r="J1389" s="0" t="s">
        <v>3491</v>
      </c>
      <c r="K1389" s="0" t="s">
        <v>3492</v>
      </c>
      <c r="L1389" s="0" t="s">
        <v>405</v>
      </c>
      <c r="M1389" s="0" t="n">
        <v>-66809.3808361431</v>
      </c>
      <c r="N1389" s="0" t="n">
        <v>-6.01877533579369</v>
      </c>
      <c r="O1389" s="0" t="n">
        <v>2</v>
      </c>
      <c r="P1389" s="0" t="n">
        <v>8</v>
      </c>
      <c r="Q1389" s="0" t="n">
        <v>4</v>
      </c>
      <c r="R1389" s="0" t="n">
        <v>12</v>
      </c>
      <c r="S1389" s="0" t="n">
        <v>60</v>
      </c>
      <c r="T1389" s="0" t="n">
        <v>159</v>
      </c>
      <c r="U1389" s="0" t="n">
        <v>108</v>
      </c>
      <c r="V1389" s="0" t="n">
        <v>20</v>
      </c>
      <c r="W1389" s="0" t="n">
        <v>10</v>
      </c>
      <c r="X1389" s="0" t="n">
        <v>0.65</v>
      </c>
      <c r="Y1389" s="0" t="n">
        <v>100</v>
      </c>
      <c r="Z1389" s="0" t="s">
        <v>35</v>
      </c>
      <c r="AA1389" s="0" t="n">
        <v>100</v>
      </c>
      <c r="AB1389" s="0" t="n">
        <v>0.01</v>
      </c>
      <c r="AC1389" s="0" t="n">
        <f aca="false">V1389/O1389</f>
        <v>10</v>
      </c>
    </row>
    <row r="1390" customFormat="false" ht="12.8" hidden="false" customHeight="false" outlineLevel="0" collapsed="false">
      <c r="A1390" s="0" t="s">
        <v>3219</v>
      </c>
      <c r="B1390" s="0" t="s">
        <v>545</v>
      </c>
      <c r="C1390" s="0" t="n">
        <v>17.9023847579956</v>
      </c>
      <c r="D1390" s="0" t="n">
        <v>652987.092820103</v>
      </c>
      <c r="E1390" s="0" t="n">
        <v>35483.8543484701</v>
      </c>
      <c r="F1390" s="0" t="n">
        <v>17503.2384716329</v>
      </c>
      <c r="G1390" s="0" t="n">
        <v>500000</v>
      </c>
      <c r="H1390" s="0" t="n">
        <v>100000</v>
      </c>
      <c r="I1390" s="0" t="s">
        <v>787</v>
      </c>
      <c r="J1390" s="0" t="s">
        <v>2842</v>
      </c>
      <c r="K1390" s="0" t="s">
        <v>2843</v>
      </c>
      <c r="L1390" s="0" t="s">
        <v>767</v>
      </c>
      <c r="M1390" s="0" t="n">
        <v>74171.5377459415</v>
      </c>
      <c r="N1390" s="0" t="n">
        <v>12.8143649726963</v>
      </c>
      <c r="O1390" s="0" t="n">
        <v>1</v>
      </c>
      <c r="P1390" s="0" t="n">
        <v>5</v>
      </c>
      <c r="Q1390" s="0" t="n">
        <v>5</v>
      </c>
      <c r="R1390" s="0" t="n">
        <v>20</v>
      </c>
      <c r="S1390" s="0" t="n">
        <v>100</v>
      </c>
      <c r="T1390" s="0" t="n">
        <v>86</v>
      </c>
      <c r="U1390" s="0" t="n">
        <v>109</v>
      </c>
      <c r="V1390" s="0" t="n">
        <v>20</v>
      </c>
      <c r="W1390" s="0" t="n">
        <v>5</v>
      </c>
      <c r="X1390" s="0" t="n">
        <v>0.8</v>
      </c>
      <c r="Y1390" s="0" t="n">
        <v>1</v>
      </c>
      <c r="Z1390" s="0" t="s">
        <v>114</v>
      </c>
      <c r="AA1390" s="0" t="n">
        <v>100</v>
      </c>
      <c r="AB1390" s="0" t="n">
        <v>0.01</v>
      </c>
      <c r="AC1390" s="0" t="n">
        <f aca="false">V1390/O1390</f>
        <v>20</v>
      </c>
    </row>
    <row r="1391" customFormat="false" ht="12.8" hidden="false" customHeight="false" outlineLevel="0" collapsed="false">
      <c r="A1391" s="0" t="s">
        <v>3219</v>
      </c>
      <c r="B1391" s="0" t="s">
        <v>550</v>
      </c>
      <c r="C1391" s="0" t="n">
        <v>19.3090789318084</v>
      </c>
      <c r="D1391" s="0" t="n">
        <v>1117445.36889229</v>
      </c>
      <c r="E1391" s="0" t="n">
        <v>62466.3941767657</v>
      </c>
      <c r="F1391" s="0" t="n">
        <v>14978.9747155247</v>
      </c>
      <c r="G1391" s="0" t="n">
        <v>1000000</v>
      </c>
      <c r="H1391" s="0" t="n">
        <v>40000</v>
      </c>
      <c r="I1391" s="0" t="s">
        <v>3493</v>
      </c>
      <c r="J1391" s="0" t="s">
        <v>3494</v>
      </c>
      <c r="K1391" s="0" t="s">
        <v>3495</v>
      </c>
      <c r="L1391" s="0" t="s">
        <v>964</v>
      </c>
      <c r="M1391" s="0" t="n">
        <v>108811.967913122</v>
      </c>
      <c r="N1391" s="0" t="n">
        <v>10.7880591508757</v>
      </c>
      <c r="O1391" s="0" t="n">
        <v>3</v>
      </c>
      <c r="P1391" s="0" t="n">
        <v>10</v>
      </c>
      <c r="Q1391" s="0" t="n">
        <v>3.33333333333333</v>
      </c>
      <c r="R1391" s="0" t="n">
        <v>4</v>
      </c>
      <c r="S1391" s="0" t="n">
        <v>40</v>
      </c>
      <c r="T1391" s="0" t="n">
        <v>178</v>
      </c>
      <c r="U1391" s="0" t="n">
        <v>110</v>
      </c>
      <c r="V1391" s="0" t="n">
        <v>10</v>
      </c>
      <c r="W1391" s="0" t="n">
        <v>10</v>
      </c>
      <c r="X1391" s="0" t="n">
        <v>0.8</v>
      </c>
      <c r="Y1391" s="0" t="n">
        <v>1</v>
      </c>
      <c r="Z1391" s="0" t="s">
        <v>114</v>
      </c>
      <c r="AA1391" s="0" t="n">
        <v>100</v>
      </c>
      <c r="AB1391" s="0" t="n">
        <v>0.01</v>
      </c>
      <c r="AC1391" s="0" t="n">
        <f aca="false">V1391/O1391</f>
        <v>3.33333333333333</v>
      </c>
    </row>
    <row r="1392" customFormat="false" ht="12.8" hidden="false" customHeight="false" outlineLevel="0" collapsed="false">
      <c r="A1392" s="0" t="s">
        <v>3219</v>
      </c>
      <c r="B1392" s="0" t="s">
        <v>555</v>
      </c>
      <c r="C1392" s="0" t="n">
        <v>6.9320330619812</v>
      </c>
      <c r="D1392" s="0" t="n">
        <v>592134.274778761</v>
      </c>
      <c r="E1392" s="0" t="n">
        <v>30933.0164112388</v>
      </c>
      <c r="F1392" s="0" t="n">
        <v>11201.2583675224</v>
      </c>
      <c r="G1392" s="0" t="n">
        <v>500000</v>
      </c>
      <c r="H1392" s="0" t="n">
        <v>50000</v>
      </c>
      <c r="I1392" s="0" t="s">
        <v>646</v>
      </c>
      <c r="J1392" s="0" t="s">
        <v>3157</v>
      </c>
      <c r="K1392" s="0" t="s">
        <v>3158</v>
      </c>
      <c r="L1392" s="0" t="s">
        <v>767</v>
      </c>
      <c r="M1392" s="0" t="n">
        <v>43297.2205506743</v>
      </c>
      <c r="N1392" s="0" t="n">
        <v>7.88890258358554</v>
      </c>
      <c r="O1392" s="0" t="n">
        <v>1</v>
      </c>
      <c r="P1392" s="0" t="n">
        <v>5</v>
      </c>
      <c r="Q1392" s="0" t="n">
        <v>5</v>
      </c>
      <c r="R1392" s="0" t="n">
        <v>10</v>
      </c>
      <c r="S1392" s="0" t="n">
        <v>100</v>
      </c>
      <c r="T1392" s="0" t="n">
        <v>67</v>
      </c>
      <c r="U1392" s="0" t="n">
        <v>111</v>
      </c>
      <c r="V1392" s="0" t="n">
        <v>10</v>
      </c>
      <c r="W1392" s="0" t="n">
        <v>5</v>
      </c>
      <c r="X1392" s="0" t="n">
        <v>0.8</v>
      </c>
      <c r="Y1392" s="0" t="n">
        <v>100</v>
      </c>
      <c r="Z1392" s="0" t="s">
        <v>114</v>
      </c>
      <c r="AA1392" s="0" t="n">
        <v>100</v>
      </c>
      <c r="AB1392" s="0" t="n">
        <v>0.01</v>
      </c>
      <c r="AC1392" s="0" t="n">
        <f aca="false">V1392/O1392</f>
        <v>10</v>
      </c>
    </row>
    <row r="1393" customFormat="false" ht="12.8" hidden="false" customHeight="false" outlineLevel="0" collapsed="false">
      <c r="A1393" s="0" t="s">
        <v>3219</v>
      </c>
      <c r="B1393" s="0" t="s">
        <v>560</v>
      </c>
      <c r="C1393" s="0" t="n">
        <v>26.2503592967987</v>
      </c>
      <c r="D1393" s="0" t="n">
        <v>1082410.50600136</v>
      </c>
      <c r="E1393" s="0" t="n">
        <v>73070.7102005091</v>
      </c>
      <c r="F1393" s="0" t="n">
        <v>22339.7958008602</v>
      </c>
      <c r="G1393" s="0" t="n">
        <v>900000</v>
      </c>
      <c r="H1393" s="0" t="n">
        <v>87000</v>
      </c>
      <c r="I1393" s="0" t="s">
        <v>3496</v>
      </c>
      <c r="J1393" s="0" t="s">
        <v>3497</v>
      </c>
      <c r="K1393" s="0" t="s">
        <v>3498</v>
      </c>
      <c r="L1393" s="0" t="s">
        <v>1240</v>
      </c>
      <c r="M1393" s="0" t="n">
        <v>-12056.9661100364</v>
      </c>
      <c r="N1393" s="0" t="n">
        <v>-1.101628546966</v>
      </c>
      <c r="O1393" s="0" t="n">
        <v>2</v>
      </c>
      <c r="P1393" s="0" t="n">
        <v>9</v>
      </c>
      <c r="Q1393" s="0" t="n">
        <v>4.5</v>
      </c>
      <c r="R1393" s="0" t="n">
        <v>9.66666666666667</v>
      </c>
      <c r="S1393" s="0" t="n">
        <v>48.3333333333333</v>
      </c>
      <c r="T1393" s="0" t="n">
        <v>191</v>
      </c>
      <c r="U1393" s="0" t="n">
        <v>112</v>
      </c>
      <c r="V1393" s="0" t="n">
        <v>20</v>
      </c>
      <c r="W1393" s="0" t="n">
        <v>10</v>
      </c>
      <c r="X1393" s="0" t="n">
        <v>0.8</v>
      </c>
      <c r="Y1393" s="0" t="n">
        <v>100</v>
      </c>
      <c r="Z1393" s="0" t="s">
        <v>114</v>
      </c>
      <c r="AA1393" s="0" t="n">
        <v>100</v>
      </c>
      <c r="AB1393" s="0" t="n">
        <v>0.01</v>
      </c>
      <c r="AC1393" s="0" t="n">
        <f aca="false">V1393/O1393</f>
        <v>10</v>
      </c>
    </row>
    <row r="1394" customFormat="false" ht="12.8" hidden="false" customHeight="false" outlineLevel="0" collapsed="false">
      <c r="A1394" s="0" t="s">
        <v>3219</v>
      </c>
      <c r="B1394" s="0" t="s">
        <v>565</v>
      </c>
      <c r="C1394" s="0" t="n">
        <v>13.5178697109222</v>
      </c>
      <c r="D1394" s="0" t="n">
        <v>121146.787133598</v>
      </c>
      <c r="E1394" s="0" t="n">
        <v>22893.1247544828</v>
      </c>
      <c r="F1394" s="0" t="n">
        <v>7253.66237911613</v>
      </c>
      <c r="G1394" s="0" t="n">
        <v>60000</v>
      </c>
      <c r="H1394" s="0" t="n">
        <v>31000</v>
      </c>
      <c r="I1394" s="0" t="s">
        <v>3499</v>
      </c>
      <c r="J1394" s="0" t="s">
        <v>3500</v>
      </c>
      <c r="K1394" s="0" t="s">
        <v>3501</v>
      </c>
      <c r="L1394" s="0" t="s">
        <v>343</v>
      </c>
      <c r="M1394" s="0" t="n">
        <v>8276.10715120767</v>
      </c>
      <c r="N1394" s="0" t="n">
        <v>7.33237998787533</v>
      </c>
      <c r="O1394" s="0" t="n">
        <v>4</v>
      </c>
      <c r="P1394" s="0" t="n">
        <v>6</v>
      </c>
      <c r="Q1394" s="0" t="n">
        <v>1.5</v>
      </c>
      <c r="R1394" s="0" t="n">
        <v>5.16666666666667</v>
      </c>
      <c r="S1394" s="0" t="n">
        <v>25.8333333333333</v>
      </c>
      <c r="T1394" s="0" t="n">
        <v>46</v>
      </c>
      <c r="U1394" s="0" t="n">
        <v>113</v>
      </c>
      <c r="V1394" s="0" t="n">
        <v>20</v>
      </c>
      <c r="W1394" s="0" t="n">
        <v>5</v>
      </c>
      <c r="X1394" s="0" t="n">
        <v>0.65</v>
      </c>
      <c r="Y1394" s="0" t="n">
        <v>1</v>
      </c>
      <c r="Z1394" s="0" t="s">
        <v>35</v>
      </c>
      <c r="AA1394" s="0" t="n">
        <v>10</v>
      </c>
      <c r="AB1394" s="0" t="n">
        <v>0.1</v>
      </c>
      <c r="AC1394" s="0" t="n">
        <f aca="false">V1394/O1394</f>
        <v>5</v>
      </c>
    </row>
    <row r="1395" customFormat="false" ht="12.8" hidden="false" customHeight="false" outlineLevel="0" collapsed="false">
      <c r="A1395" s="0" t="s">
        <v>3219</v>
      </c>
      <c r="B1395" s="0" t="s">
        <v>569</v>
      </c>
      <c r="C1395" s="0" t="n">
        <v>21.0444223880767</v>
      </c>
      <c r="D1395" s="0" t="n">
        <v>174007.025675869</v>
      </c>
      <c r="E1395" s="0" t="n">
        <v>35923.7952552944</v>
      </c>
      <c r="F1395" s="0" t="n">
        <v>10083.230420575</v>
      </c>
      <c r="G1395" s="0" t="n">
        <v>100000</v>
      </c>
      <c r="H1395" s="0" t="n">
        <v>28000</v>
      </c>
      <c r="I1395" s="0" t="s">
        <v>3502</v>
      </c>
      <c r="J1395" s="0" t="s">
        <v>3503</v>
      </c>
      <c r="K1395" s="0" t="s">
        <v>3504</v>
      </c>
      <c r="L1395" s="0" t="s">
        <v>3505</v>
      </c>
      <c r="M1395" s="0" t="n">
        <v>8562.55790154606</v>
      </c>
      <c r="N1395" s="0" t="n">
        <v>5.17548759214235</v>
      </c>
      <c r="O1395" s="0" t="n">
        <v>4</v>
      </c>
      <c r="P1395" s="0" t="n">
        <v>10</v>
      </c>
      <c r="Q1395" s="0" t="n">
        <v>2.5</v>
      </c>
      <c r="R1395" s="0" t="n">
        <v>2.8</v>
      </c>
      <c r="S1395" s="0" t="n">
        <v>28</v>
      </c>
      <c r="T1395" s="0" t="n">
        <v>105</v>
      </c>
      <c r="U1395" s="0" t="n">
        <v>114</v>
      </c>
      <c r="V1395" s="0" t="n">
        <v>10</v>
      </c>
      <c r="W1395" s="0" t="n">
        <v>10</v>
      </c>
      <c r="X1395" s="0" t="n">
        <v>0.65</v>
      </c>
      <c r="Y1395" s="0" t="n">
        <v>1</v>
      </c>
      <c r="Z1395" s="0" t="s">
        <v>35</v>
      </c>
      <c r="AA1395" s="0" t="n">
        <v>10</v>
      </c>
      <c r="AB1395" s="0" t="n">
        <v>0.1</v>
      </c>
      <c r="AC1395" s="0" t="n">
        <f aca="false">V1395/O1395</f>
        <v>2.5</v>
      </c>
    </row>
    <row r="1396" customFormat="false" ht="12.8" hidden="false" customHeight="false" outlineLevel="0" collapsed="false">
      <c r="A1396" s="0" t="s">
        <v>3219</v>
      </c>
      <c r="B1396" s="0" t="s">
        <v>574</v>
      </c>
      <c r="C1396" s="0" t="n">
        <v>12.2211713790893</v>
      </c>
      <c r="D1396" s="0" t="n">
        <v>117275.561876677</v>
      </c>
      <c r="E1396" s="0" t="n">
        <v>21483.7155217037</v>
      </c>
      <c r="F1396" s="0" t="n">
        <v>7791.84635497359</v>
      </c>
      <c r="G1396" s="0" t="n">
        <v>70000</v>
      </c>
      <c r="H1396" s="0" t="n">
        <v>18000</v>
      </c>
      <c r="I1396" s="0" t="s">
        <v>3506</v>
      </c>
      <c r="J1396" s="0" t="s">
        <v>3507</v>
      </c>
      <c r="K1396" s="0" t="s">
        <v>3508</v>
      </c>
      <c r="L1396" s="0" t="s">
        <v>3509</v>
      </c>
      <c r="M1396" s="0" t="n">
        <v>24468.0913546332</v>
      </c>
      <c r="N1396" s="0" t="n">
        <v>26.3643553875562</v>
      </c>
      <c r="O1396" s="0" t="n">
        <v>4</v>
      </c>
      <c r="P1396" s="0" t="n">
        <v>7</v>
      </c>
      <c r="Q1396" s="0" t="n">
        <v>1.75</v>
      </c>
      <c r="R1396" s="0" t="n">
        <v>2.57142857142857</v>
      </c>
      <c r="S1396" s="0" t="n">
        <v>25.7142857142857</v>
      </c>
      <c r="T1396" s="0" t="n">
        <v>47</v>
      </c>
      <c r="U1396" s="0" t="n">
        <v>115</v>
      </c>
      <c r="V1396" s="0" t="n">
        <v>10</v>
      </c>
      <c r="W1396" s="0" t="n">
        <v>5</v>
      </c>
      <c r="X1396" s="0" t="n">
        <v>0.65</v>
      </c>
      <c r="Y1396" s="0" t="n">
        <v>100</v>
      </c>
      <c r="Z1396" s="0" t="s">
        <v>35</v>
      </c>
      <c r="AA1396" s="0" t="n">
        <v>10</v>
      </c>
      <c r="AB1396" s="0" t="n">
        <v>0.1</v>
      </c>
      <c r="AC1396" s="0" t="n">
        <f aca="false">V1396/O1396</f>
        <v>2.5</v>
      </c>
    </row>
    <row r="1397" customFormat="false" ht="12.8" hidden="false" customHeight="false" outlineLevel="0" collapsed="false">
      <c r="A1397" s="0" t="s">
        <v>3219</v>
      </c>
      <c r="B1397" s="0" t="s">
        <v>578</v>
      </c>
      <c r="C1397" s="0" t="n">
        <v>50.0349447727203</v>
      </c>
      <c r="D1397" s="0" t="n">
        <v>210743.82773653</v>
      </c>
      <c r="E1397" s="0" t="n">
        <v>47198.7569762418</v>
      </c>
      <c r="F1397" s="0" t="n">
        <v>14545.070760289</v>
      </c>
      <c r="G1397" s="0" t="n">
        <v>120000</v>
      </c>
      <c r="H1397" s="0" t="n">
        <v>29000</v>
      </c>
      <c r="I1397" s="0" t="s">
        <v>3510</v>
      </c>
      <c r="J1397" s="0" t="s">
        <v>3511</v>
      </c>
      <c r="K1397" s="0" t="s">
        <v>3512</v>
      </c>
      <c r="L1397" s="0" t="s">
        <v>3513</v>
      </c>
      <c r="M1397" s="0" t="n">
        <v>6295.61051029179</v>
      </c>
      <c r="N1397" s="0" t="n">
        <v>3.07931788093078</v>
      </c>
      <c r="O1397" s="0" t="n">
        <v>8</v>
      </c>
      <c r="P1397" s="0" t="n">
        <v>12</v>
      </c>
      <c r="Q1397" s="0" t="n">
        <v>1.5</v>
      </c>
      <c r="R1397" s="0" t="n">
        <v>2.41666666666667</v>
      </c>
      <c r="S1397" s="0" t="n">
        <v>12.0833333333333</v>
      </c>
      <c r="T1397" s="0" t="n">
        <v>80</v>
      </c>
      <c r="U1397" s="0" t="n">
        <v>116</v>
      </c>
      <c r="V1397" s="0" t="n">
        <v>20</v>
      </c>
      <c r="W1397" s="0" t="n">
        <v>10</v>
      </c>
      <c r="X1397" s="0" t="n">
        <v>0.65</v>
      </c>
      <c r="Y1397" s="0" t="n">
        <v>100</v>
      </c>
      <c r="Z1397" s="0" t="s">
        <v>35</v>
      </c>
      <c r="AA1397" s="0" t="n">
        <v>10</v>
      </c>
      <c r="AB1397" s="0" t="n">
        <v>0.1</v>
      </c>
      <c r="AC1397" s="0" t="n">
        <f aca="false">V1397/O1397</f>
        <v>2.5</v>
      </c>
    </row>
    <row r="1398" customFormat="false" ht="12.8" hidden="false" customHeight="false" outlineLevel="0" collapsed="false">
      <c r="A1398" s="0" t="s">
        <v>3219</v>
      </c>
      <c r="B1398" s="0" t="s">
        <v>583</v>
      </c>
      <c r="C1398" s="0" t="n">
        <v>26.4243457317352</v>
      </c>
      <c r="D1398" s="0" t="n">
        <v>144481.188925338</v>
      </c>
      <c r="E1398" s="0" t="n">
        <v>21934.727311739</v>
      </c>
      <c r="F1398" s="0" t="n">
        <v>6546.46161359909</v>
      </c>
      <c r="G1398" s="0" t="n">
        <v>90000</v>
      </c>
      <c r="H1398" s="0" t="n">
        <v>26000</v>
      </c>
      <c r="I1398" s="0" t="s">
        <v>3514</v>
      </c>
      <c r="J1398" s="0" t="s">
        <v>3515</v>
      </c>
      <c r="K1398" s="0" t="s">
        <v>3516</v>
      </c>
      <c r="L1398" s="0" t="s">
        <v>3517</v>
      </c>
      <c r="M1398" s="0" t="n">
        <v>2972.41750470522</v>
      </c>
      <c r="N1398" s="0" t="n">
        <v>2.10051820453571</v>
      </c>
      <c r="O1398" s="0" t="n">
        <v>7</v>
      </c>
      <c r="P1398" s="0" t="n">
        <v>9</v>
      </c>
      <c r="Q1398" s="0" t="n">
        <v>1.28571428571429</v>
      </c>
      <c r="R1398" s="0" t="n">
        <v>2.88888888888889</v>
      </c>
      <c r="S1398" s="0" t="n">
        <v>14.4444444444444</v>
      </c>
      <c r="T1398" s="0" t="n">
        <v>75</v>
      </c>
      <c r="U1398" s="0" t="n">
        <v>117</v>
      </c>
      <c r="V1398" s="0" t="n">
        <v>20</v>
      </c>
      <c r="W1398" s="0" t="n">
        <v>5</v>
      </c>
      <c r="X1398" s="0" t="n">
        <v>0.8</v>
      </c>
      <c r="Y1398" s="0" t="n">
        <v>1</v>
      </c>
      <c r="Z1398" s="0" t="s">
        <v>114</v>
      </c>
      <c r="AA1398" s="0" t="n">
        <v>10</v>
      </c>
      <c r="AB1398" s="0" t="n">
        <v>0.1</v>
      </c>
      <c r="AC1398" s="0" t="n">
        <f aca="false">V1398/O1398</f>
        <v>2.85714285714286</v>
      </c>
    </row>
    <row r="1399" customFormat="false" ht="12.8" hidden="false" customHeight="false" outlineLevel="0" collapsed="false">
      <c r="A1399" s="0" t="s">
        <v>3219</v>
      </c>
      <c r="B1399" s="0" t="s">
        <v>587</v>
      </c>
      <c r="C1399" s="0" t="n">
        <v>35.9168663024902</v>
      </c>
      <c r="D1399" s="0" t="n">
        <v>188436.92680057</v>
      </c>
      <c r="E1399" s="0" t="n">
        <v>28026.5207224297</v>
      </c>
      <c r="F1399" s="0" t="n">
        <v>9410.40607814111</v>
      </c>
      <c r="G1399" s="0" t="n">
        <v>120000</v>
      </c>
      <c r="H1399" s="0" t="n">
        <v>31000</v>
      </c>
      <c r="I1399" s="0" t="s">
        <v>3518</v>
      </c>
      <c r="J1399" s="0" t="s">
        <v>3519</v>
      </c>
      <c r="K1399" s="0" t="s">
        <v>3520</v>
      </c>
      <c r="L1399" s="0" t="s">
        <v>3521</v>
      </c>
      <c r="M1399" s="0" t="n">
        <v>23178.4842922014</v>
      </c>
      <c r="N1399" s="0" t="n">
        <v>14.0255976883163</v>
      </c>
      <c r="O1399" s="0" t="n">
        <v>5</v>
      </c>
      <c r="P1399" s="0" t="n">
        <v>12</v>
      </c>
      <c r="Q1399" s="0" t="n">
        <v>2.4</v>
      </c>
      <c r="R1399" s="0" t="n">
        <v>2.58333333333333</v>
      </c>
      <c r="S1399" s="0" t="n">
        <v>25.8333333333333</v>
      </c>
      <c r="T1399" s="0" t="n">
        <v>77</v>
      </c>
      <c r="U1399" s="0" t="n">
        <v>118</v>
      </c>
      <c r="V1399" s="0" t="n">
        <v>10</v>
      </c>
      <c r="W1399" s="0" t="n">
        <v>10</v>
      </c>
      <c r="X1399" s="0" t="n">
        <v>0.8</v>
      </c>
      <c r="Y1399" s="0" t="n">
        <v>1</v>
      </c>
      <c r="Z1399" s="0" t="s">
        <v>114</v>
      </c>
      <c r="AA1399" s="0" t="n">
        <v>10</v>
      </c>
      <c r="AB1399" s="0" t="n">
        <v>0.1</v>
      </c>
      <c r="AC1399" s="0" t="n">
        <f aca="false">V1399/O1399</f>
        <v>2</v>
      </c>
    </row>
    <row r="1400" customFormat="false" ht="12.8" hidden="false" customHeight="false" outlineLevel="0" collapsed="false">
      <c r="A1400" s="0" t="s">
        <v>3219</v>
      </c>
      <c r="B1400" s="0" t="s">
        <v>592</v>
      </c>
      <c r="C1400" s="0" t="n">
        <v>7.98169803619384</v>
      </c>
      <c r="D1400" s="0" t="n">
        <v>114491.316321636</v>
      </c>
      <c r="E1400" s="0" t="n">
        <v>18374.4916321568</v>
      </c>
      <c r="F1400" s="0" t="n">
        <v>7116.82468947987</v>
      </c>
      <c r="G1400" s="0" t="n">
        <v>70000</v>
      </c>
      <c r="H1400" s="0" t="n">
        <v>19000</v>
      </c>
      <c r="I1400" s="0" t="s">
        <v>3522</v>
      </c>
      <c r="J1400" s="0" t="s">
        <v>3523</v>
      </c>
      <c r="K1400" s="0" t="s">
        <v>3524</v>
      </c>
      <c r="L1400" s="0" t="s">
        <v>2709</v>
      </c>
      <c r="M1400" s="0" t="n">
        <v>12229.0530223834</v>
      </c>
      <c r="N1400" s="0" t="n">
        <v>11.95851981742</v>
      </c>
      <c r="O1400" s="0" t="n">
        <v>4</v>
      </c>
      <c r="P1400" s="0" t="n">
        <v>7</v>
      </c>
      <c r="Q1400" s="0" t="n">
        <v>1.75</v>
      </c>
      <c r="R1400" s="0" t="n">
        <v>2.71428571428571</v>
      </c>
      <c r="S1400" s="0" t="n">
        <v>27.1428571428571</v>
      </c>
      <c r="T1400" s="0" t="n">
        <v>54</v>
      </c>
      <c r="U1400" s="0" t="n">
        <v>119</v>
      </c>
      <c r="V1400" s="0" t="n">
        <v>10</v>
      </c>
      <c r="W1400" s="0" t="n">
        <v>5</v>
      </c>
      <c r="X1400" s="0" t="n">
        <v>0.8</v>
      </c>
      <c r="Y1400" s="0" t="n">
        <v>100</v>
      </c>
      <c r="Z1400" s="0" t="s">
        <v>114</v>
      </c>
      <c r="AA1400" s="0" t="n">
        <v>10</v>
      </c>
      <c r="AB1400" s="0" t="n">
        <v>0.1</v>
      </c>
      <c r="AC1400" s="0" t="n">
        <f aca="false">V1400/O1400</f>
        <v>2.5</v>
      </c>
    </row>
    <row r="1401" customFormat="false" ht="12.8" hidden="false" customHeight="false" outlineLevel="0" collapsed="false">
      <c r="A1401" s="0" t="s">
        <v>3219</v>
      </c>
      <c r="B1401" s="0" t="s">
        <v>597</v>
      </c>
      <c r="C1401" s="0" t="n">
        <v>41.0419707298278</v>
      </c>
      <c r="D1401" s="0" t="n">
        <v>229361.874094033</v>
      </c>
      <c r="E1401" s="0" t="n">
        <v>45541.2209882122</v>
      </c>
      <c r="F1401" s="0" t="n">
        <v>15820.6531058212</v>
      </c>
      <c r="G1401" s="0" t="n">
        <v>110000</v>
      </c>
      <c r="H1401" s="0" t="n">
        <v>58000</v>
      </c>
      <c r="I1401" s="0" t="s">
        <v>3525</v>
      </c>
      <c r="J1401" s="0" t="s">
        <v>3526</v>
      </c>
      <c r="K1401" s="0" t="s">
        <v>3527</v>
      </c>
      <c r="L1401" s="0" t="s">
        <v>3528</v>
      </c>
      <c r="M1401" s="0" t="n">
        <v>37434.5682447463</v>
      </c>
      <c r="N1401" s="0" t="n">
        <v>19.5045556853396</v>
      </c>
      <c r="O1401" s="0" t="n">
        <v>4</v>
      </c>
      <c r="P1401" s="0" t="n">
        <v>11</v>
      </c>
      <c r="Q1401" s="0" t="n">
        <v>2.75</v>
      </c>
      <c r="R1401" s="0" t="n">
        <v>5.27272727272727</v>
      </c>
      <c r="S1401" s="0" t="n">
        <v>26.3636363636364</v>
      </c>
      <c r="T1401" s="0" t="n">
        <v>107</v>
      </c>
      <c r="U1401" s="0" t="n">
        <v>120</v>
      </c>
      <c r="V1401" s="0" t="n">
        <v>20</v>
      </c>
      <c r="W1401" s="0" t="n">
        <v>10</v>
      </c>
      <c r="X1401" s="0" t="n">
        <v>0.8</v>
      </c>
      <c r="Y1401" s="0" t="n">
        <v>100</v>
      </c>
      <c r="Z1401" s="0" t="s">
        <v>114</v>
      </c>
      <c r="AA1401" s="0" t="n">
        <v>10</v>
      </c>
      <c r="AB1401" s="0" t="n">
        <v>0.1</v>
      </c>
      <c r="AC1401" s="0" t="n">
        <f aca="false">V1401/O1401</f>
        <v>5</v>
      </c>
    </row>
    <row r="1402" customFormat="false" ht="12.8" hidden="false" customHeight="false" outlineLevel="0" collapsed="false">
      <c r="A1402" s="0" t="s">
        <v>3219</v>
      </c>
      <c r="B1402" s="0" t="s">
        <v>602</v>
      </c>
      <c r="C1402" s="0" t="n">
        <v>42.5681502819061</v>
      </c>
      <c r="D1402" s="0" t="n">
        <v>1092074.88641978</v>
      </c>
      <c r="E1402" s="0" t="n">
        <v>56255.5788438422</v>
      </c>
      <c r="F1402" s="0" t="n">
        <v>15819.3075759388</v>
      </c>
      <c r="G1402" s="0" t="n">
        <v>700000</v>
      </c>
      <c r="H1402" s="0" t="n">
        <v>320000</v>
      </c>
      <c r="I1402" s="0" t="s">
        <v>3529</v>
      </c>
      <c r="J1402" s="0" t="s">
        <v>3530</v>
      </c>
      <c r="K1402" s="0" t="s">
        <v>3531</v>
      </c>
      <c r="L1402" s="0" t="s">
        <v>3532</v>
      </c>
      <c r="M1402" s="0" t="n">
        <v>221792.99170947</v>
      </c>
      <c r="N1402" s="0" t="n">
        <v>25.4851896905539</v>
      </c>
      <c r="O1402" s="0" t="n">
        <v>5</v>
      </c>
      <c r="P1402" s="0" t="n">
        <v>7</v>
      </c>
      <c r="Q1402" s="0" t="n">
        <v>1.4</v>
      </c>
      <c r="R1402" s="0" t="n">
        <v>4.57142857142857</v>
      </c>
      <c r="S1402" s="0" t="n">
        <v>22.8571428571429</v>
      </c>
      <c r="T1402" s="0" t="n">
        <v>140</v>
      </c>
      <c r="U1402" s="0" t="n">
        <v>121</v>
      </c>
      <c r="V1402" s="0" t="n">
        <v>20</v>
      </c>
      <c r="W1402" s="0" t="n">
        <v>5</v>
      </c>
      <c r="X1402" s="0" t="n">
        <v>0.8</v>
      </c>
      <c r="Y1402" s="0" t="n">
        <v>1</v>
      </c>
      <c r="Z1402" s="0" t="s">
        <v>35</v>
      </c>
      <c r="AA1402" s="0" t="n">
        <v>100</v>
      </c>
      <c r="AB1402" s="0" t="n">
        <v>0.1</v>
      </c>
      <c r="AC1402" s="0" t="n">
        <f aca="false">V1402/O1402</f>
        <v>4</v>
      </c>
    </row>
    <row r="1403" customFormat="false" ht="12.8" hidden="false" customHeight="false" outlineLevel="0" collapsed="false">
      <c r="A1403" s="0" t="s">
        <v>3219</v>
      </c>
      <c r="B1403" s="0" t="s">
        <v>606</v>
      </c>
      <c r="C1403" s="0" t="n">
        <v>10.1796734333038</v>
      </c>
      <c r="D1403" s="0" t="n">
        <v>1396105.30628883</v>
      </c>
      <c r="E1403" s="0" t="n">
        <v>82910.6710637332</v>
      </c>
      <c r="F1403" s="0" t="n">
        <v>23194.6352251057</v>
      </c>
      <c r="G1403" s="0" t="n">
        <v>1000000</v>
      </c>
      <c r="H1403" s="0" t="n">
        <v>290000</v>
      </c>
      <c r="I1403" s="0" t="s">
        <v>3533</v>
      </c>
      <c r="J1403" s="0" t="s">
        <v>3534</v>
      </c>
      <c r="K1403" s="0" t="s">
        <v>3535</v>
      </c>
      <c r="L1403" s="0" t="s">
        <v>3536</v>
      </c>
      <c r="M1403" s="0" t="n">
        <v>127613.712435245</v>
      </c>
      <c r="N1403" s="0" t="n">
        <v>10.0602726146227</v>
      </c>
      <c r="O1403" s="0" t="n">
        <v>4</v>
      </c>
      <c r="P1403" s="0" t="n">
        <v>10</v>
      </c>
      <c r="Q1403" s="0" t="n">
        <v>2.5</v>
      </c>
      <c r="R1403" s="0" t="n">
        <v>2.9</v>
      </c>
      <c r="S1403" s="0" t="n">
        <v>29</v>
      </c>
      <c r="T1403" s="0" t="n">
        <v>120</v>
      </c>
      <c r="U1403" s="0" t="n">
        <v>122</v>
      </c>
      <c r="V1403" s="0" t="n">
        <v>10</v>
      </c>
      <c r="W1403" s="0" t="n">
        <v>10</v>
      </c>
      <c r="X1403" s="0" t="n">
        <v>0.8</v>
      </c>
      <c r="Y1403" s="0" t="n">
        <v>1</v>
      </c>
      <c r="Z1403" s="0" t="s">
        <v>35</v>
      </c>
      <c r="AA1403" s="0" t="n">
        <v>100</v>
      </c>
      <c r="AB1403" s="0" t="n">
        <v>0.1</v>
      </c>
      <c r="AC1403" s="0" t="n">
        <f aca="false">V1403/O1403</f>
        <v>2.5</v>
      </c>
    </row>
    <row r="1404" customFormat="false" ht="12.8" hidden="false" customHeight="false" outlineLevel="0" collapsed="false">
      <c r="A1404" s="0" t="s">
        <v>3219</v>
      </c>
      <c r="B1404" s="0" t="s">
        <v>611</v>
      </c>
      <c r="C1404" s="0" t="n">
        <v>5.09443712234497</v>
      </c>
      <c r="D1404" s="0" t="n">
        <v>788178.024474271</v>
      </c>
      <c r="E1404" s="0" t="n">
        <v>37652.2633171935</v>
      </c>
      <c r="F1404" s="0" t="n">
        <v>10525.7611570781</v>
      </c>
      <c r="G1404" s="0" t="n">
        <v>600000</v>
      </c>
      <c r="H1404" s="0" t="n">
        <v>140000</v>
      </c>
      <c r="I1404" s="0" t="s">
        <v>3537</v>
      </c>
      <c r="J1404" s="0" t="s">
        <v>3538</v>
      </c>
      <c r="K1404" s="0" t="s">
        <v>3539</v>
      </c>
      <c r="L1404" s="0" t="s">
        <v>1181</v>
      </c>
      <c r="M1404" s="0" t="n">
        <v>86680.8844501818</v>
      </c>
      <c r="N1404" s="0" t="n">
        <v>12.3565556442903</v>
      </c>
      <c r="O1404" s="0" t="n">
        <v>5</v>
      </c>
      <c r="P1404" s="0" t="n">
        <v>6</v>
      </c>
      <c r="Q1404" s="0" t="n">
        <v>1.2</v>
      </c>
      <c r="R1404" s="0" t="n">
        <v>2.33333333333333</v>
      </c>
      <c r="S1404" s="0" t="n">
        <v>23.3333333333333</v>
      </c>
      <c r="T1404" s="0" t="n">
        <v>81</v>
      </c>
      <c r="U1404" s="0" t="n">
        <v>123</v>
      </c>
      <c r="V1404" s="0" t="n">
        <v>10</v>
      </c>
      <c r="W1404" s="0" t="n">
        <v>5</v>
      </c>
      <c r="X1404" s="0" t="n">
        <v>0.8</v>
      </c>
      <c r="Y1404" s="0" t="n">
        <v>100</v>
      </c>
      <c r="Z1404" s="0" t="s">
        <v>35</v>
      </c>
      <c r="AA1404" s="0" t="n">
        <v>100</v>
      </c>
      <c r="AB1404" s="0" t="n">
        <v>0.1</v>
      </c>
      <c r="AC1404" s="0" t="n">
        <f aca="false">V1404/O1404</f>
        <v>2</v>
      </c>
    </row>
    <row r="1405" customFormat="false" ht="12.8" hidden="false" customHeight="false" outlineLevel="0" collapsed="false">
      <c r="A1405" s="0" t="s">
        <v>3219</v>
      </c>
      <c r="B1405" s="0" t="s">
        <v>616</v>
      </c>
      <c r="C1405" s="0" t="n">
        <v>368.159571409225</v>
      </c>
      <c r="D1405" s="0" t="n">
        <v>1925674.33506418</v>
      </c>
      <c r="E1405" s="0" t="n">
        <v>159363.690190357</v>
      </c>
      <c r="F1405" s="0" t="n">
        <v>46310.644873824</v>
      </c>
      <c r="G1405" s="0" t="n">
        <v>1400000</v>
      </c>
      <c r="H1405" s="0" t="n">
        <v>320000</v>
      </c>
      <c r="I1405" s="0" t="s">
        <v>3540</v>
      </c>
      <c r="J1405" s="0" t="s">
        <v>3541</v>
      </c>
      <c r="K1405" s="0" t="s">
        <v>3542</v>
      </c>
      <c r="L1405" s="0" t="s">
        <v>3543</v>
      </c>
      <c r="M1405" s="0" t="n">
        <v>217310.752141357</v>
      </c>
      <c r="N1405" s="0" t="n">
        <v>12.7204041524675</v>
      </c>
      <c r="O1405" s="0" t="n">
        <v>10</v>
      </c>
      <c r="P1405" s="0" t="n">
        <v>14</v>
      </c>
      <c r="Q1405" s="0" t="n">
        <v>1.4</v>
      </c>
      <c r="R1405" s="0" t="n">
        <v>2.28571428571429</v>
      </c>
      <c r="S1405" s="0" t="n">
        <v>11.4285714285714</v>
      </c>
      <c r="T1405" s="0" t="n">
        <v>335</v>
      </c>
      <c r="U1405" s="0" t="n">
        <v>124</v>
      </c>
      <c r="V1405" s="0" t="n">
        <v>20</v>
      </c>
      <c r="W1405" s="0" t="n">
        <v>10</v>
      </c>
      <c r="X1405" s="0" t="n">
        <v>0.8</v>
      </c>
      <c r="Y1405" s="0" t="n">
        <v>100</v>
      </c>
      <c r="Z1405" s="0" t="s">
        <v>35</v>
      </c>
      <c r="AA1405" s="0" t="n">
        <v>100</v>
      </c>
      <c r="AB1405" s="0" t="n">
        <v>0.1</v>
      </c>
      <c r="AC1405" s="0" t="n">
        <f aca="false">V1405/O1405</f>
        <v>2</v>
      </c>
    </row>
    <row r="1406" customFormat="false" ht="12.8" hidden="false" customHeight="false" outlineLevel="0" collapsed="false">
      <c r="A1406" s="0" t="s">
        <v>3219</v>
      </c>
      <c r="B1406" s="0" t="s">
        <v>621</v>
      </c>
      <c r="C1406" s="0" t="n">
        <v>14.2228951454162</v>
      </c>
      <c r="D1406" s="0" t="n">
        <v>934940.602557322</v>
      </c>
      <c r="E1406" s="0" t="n">
        <v>39694.5573436377</v>
      </c>
      <c r="F1406" s="0" t="n">
        <v>15246.0452136845</v>
      </c>
      <c r="G1406" s="0" t="n">
        <v>600000</v>
      </c>
      <c r="H1406" s="0" t="n">
        <v>280000</v>
      </c>
      <c r="I1406" s="0" t="s">
        <v>3544</v>
      </c>
      <c r="J1406" s="0" t="s">
        <v>3545</v>
      </c>
      <c r="K1406" s="0" t="s">
        <v>3546</v>
      </c>
      <c r="L1406" s="0" t="s">
        <v>1181</v>
      </c>
      <c r="M1406" s="0" t="n">
        <v>115497.120588106</v>
      </c>
      <c r="N1406" s="0" t="n">
        <v>14.0945804231127</v>
      </c>
      <c r="O1406" s="0" t="n">
        <v>5</v>
      </c>
      <c r="P1406" s="0" t="n">
        <v>6</v>
      </c>
      <c r="Q1406" s="0" t="n">
        <v>1.2</v>
      </c>
      <c r="R1406" s="0" t="n">
        <v>4.66666666666667</v>
      </c>
      <c r="S1406" s="0" t="n">
        <v>23.3333333333333</v>
      </c>
      <c r="T1406" s="0" t="n">
        <v>100</v>
      </c>
      <c r="U1406" s="0" t="n">
        <v>125</v>
      </c>
      <c r="V1406" s="0" t="n">
        <v>20</v>
      </c>
      <c r="W1406" s="0" t="n">
        <v>5</v>
      </c>
      <c r="X1406" s="0" t="n">
        <v>0.65</v>
      </c>
      <c r="Y1406" s="0" t="n">
        <v>1</v>
      </c>
      <c r="Z1406" s="0" t="s">
        <v>114</v>
      </c>
      <c r="AA1406" s="0" t="n">
        <v>100</v>
      </c>
      <c r="AB1406" s="0" t="n">
        <v>0.1</v>
      </c>
      <c r="AC1406" s="0" t="n">
        <f aca="false">V1406/O1406</f>
        <v>4</v>
      </c>
    </row>
    <row r="1407" customFormat="false" ht="12.8" hidden="false" customHeight="false" outlineLevel="0" collapsed="false">
      <c r="A1407" s="0" t="s">
        <v>3219</v>
      </c>
      <c r="B1407" s="0" t="s">
        <v>625</v>
      </c>
      <c r="C1407" s="0" t="n">
        <v>12.0812208652496</v>
      </c>
      <c r="D1407" s="0" t="n">
        <v>1326249.00570801</v>
      </c>
      <c r="E1407" s="0" t="n">
        <v>159086.360421704</v>
      </c>
      <c r="F1407" s="0" t="n">
        <v>47162.6452863127</v>
      </c>
      <c r="G1407" s="0" t="n">
        <v>800000</v>
      </c>
      <c r="H1407" s="0" t="n">
        <v>320000</v>
      </c>
      <c r="I1407" s="0" t="s">
        <v>3547</v>
      </c>
      <c r="J1407" s="0" t="s">
        <v>3548</v>
      </c>
      <c r="K1407" s="0" t="s">
        <v>3549</v>
      </c>
      <c r="L1407" s="0" t="s">
        <v>1434</v>
      </c>
      <c r="M1407" s="0" t="n">
        <v>140285.955401326</v>
      </c>
      <c r="N1407" s="0" t="n">
        <v>11.8288639232941</v>
      </c>
      <c r="O1407" s="0" t="n">
        <v>3</v>
      </c>
      <c r="P1407" s="0" t="n">
        <v>8</v>
      </c>
      <c r="Q1407" s="0" t="n">
        <v>2.66666666666667</v>
      </c>
      <c r="R1407" s="0" t="n">
        <v>4</v>
      </c>
      <c r="S1407" s="0" t="n">
        <v>40</v>
      </c>
      <c r="T1407" s="0" t="n">
        <v>341</v>
      </c>
      <c r="U1407" s="0" t="n">
        <v>126</v>
      </c>
      <c r="V1407" s="0" t="n">
        <v>10</v>
      </c>
      <c r="W1407" s="0" t="n">
        <v>10</v>
      </c>
      <c r="X1407" s="0" t="n">
        <v>0.65</v>
      </c>
      <c r="Y1407" s="0" t="n">
        <v>1</v>
      </c>
      <c r="Z1407" s="0" t="s">
        <v>114</v>
      </c>
      <c r="AA1407" s="0" t="n">
        <v>100</v>
      </c>
      <c r="AB1407" s="0" t="n">
        <v>0.1</v>
      </c>
      <c r="AC1407" s="0" t="n">
        <f aca="false">V1407/O1407</f>
        <v>3.33333333333333</v>
      </c>
    </row>
    <row r="1408" customFormat="false" ht="12.8" hidden="false" customHeight="false" outlineLevel="0" collapsed="false">
      <c r="A1408" s="0" t="s">
        <v>3219</v>
      </c>
      <c r="B1408" s="0" t="s">
        <v>630</v>
      </c>
      <c r="C1408" s="0" t="n">
        <v>4.54595470428466</v>
      </c>
      <c r="D1408" s="0" t="n">
        <v>712229.245288878</v>
      </c>
      <c r="E1408" s="0" t="n">
        <v>41043.0611791154</v>
      </c>
      <c r="F1408" s="0" t="n">
        <v>11186.1841097631</v>
      </c>
      <c r="G1408" s="0" t="n">
        <v>400000</v>
      </c>
      <c r="H1408" s="0" t="n">
        <v>260000</v>
      </c>
      <c r="I1408" s="0" t="s">
        <v>3550</v>
      </c>
      <c r="J1408" s="0" t="s">
        <v>3551</v>
      </c>
      <c r="K1408" s="0" t="s">
        <v>3552</v>
      </c>
      <c r="L1408" s="0" t="s">
        <v>906</v>
      </c>
      <c r="M1408" s="0" t="n">
        <v>154691.112969017</v>
      </c>
      <c r="N1408" s="0" t="n">
        <v>27.7453870868639</v>
      </c>
      <c r="O1408" s="0" t="n">
        <v>2</v>
      </c>
      <c r="P1408" s="0" t="n">
        <v>4</v>
      </c>
      <c r="Q1408" s="0" t="n">
        <v>2</v>
      </c>
      <c r="R1408" s="0" t="n">
        <v>6.5</v>
      </c>
      <c r="S1408" s="0" t="n">
        <v>65</v>
      </c>
      <c r="T1408" s="0" t="n">
        <v>89</v>
      </c>
      <c r="U1408" s="0" t="n">
        <v>127</v>
      </c>
      <c r="V1408" s="0" t="n">
        <v>10</v>
      </c>
      <c r="W1408" s="0" t="n">
        <v>5</v>
      </c>
      <c r="X1408" s="0" t="n">
        <v>0.65</v>
      </c>
      <c r="Y1408" s="0" t="n">
        <v>100</v>
      </c>
      <c r="Z1408" s="0" t="s">
        <v>114</v>
      </c>
      <c r="AA1408" s="0" t="n">
        <v>100</v>
      </c>
      <c r="AB1408" s="0" t="n">
        <v>0.1</v>
      </c>
      <c r="AC1408" s="0" t="n">
        <f aca="false">V1408/O1408</f>
        <v>5</v>
      </c>
    </row>
    <row r="1409" customFormat="false" ht="12.8" hidden="false" customHeight="false" outlineLevel="0" collapsed="false">
      <c r="A1409" s="0" t="s">
        <v>3219</v>
      </c>
      <c r="B1409" s="0" t="s">
        <v>634</v>
      </c>
      <c r="C1409" s="0" t="n">
        <v>24.0852925777435</v>
      </c>
      <c r="D1409" s="0" t="n">
        <v>1424373.36997911</v>
      </c>
      <c r="E1409" s="0" t="n">
        <v>41845.7585676389</v>
      </c>
      <c r="F1409" s="0" t="n">
        <v>12527.6114114754</v>
      </c>
      <c r="G1409" s="0" t="n">
        <v>1100000</v>
      </c>
      <c r="H1409" s="0" t="n">
        <v>270000</v>
      </c>
      <c r="I1409" s="0" t="s">
        <v>3553</v>
      </c>
      <c r="J1409" s="0" t="s">
        <v>3554</v>
      </c>
      <c r="K1409" s="0" t="s">
        <v>3555</v>
      </c>
      <c r="L1409" s="0" t="s">
        <v>3556</v>
      </c>
      <c r="M1409" s="0" t="n">
        <v>-117972.482350503</v>
      </c>
      <c r="N1409" s="0" t="n">
        <v>-7.64889938092116</v>
      </c>
      <c r="O1409" s="0" t="n">
        <v>9</v>
      </c>
      <c r="P1409" s="0" t="n">
        <v>11</v>
      </c>
      <c r="Q1409" s="0" t="n">
        <v>1.22222222222222</v>
      </c>
      <c r="R1409" s="0" t="n">
        <v>2.45454545454545</v>
      </c>
      <c r="S1409" s="0" t="n">
        <v>12.2727272727273</v>
      </c>
      <c r="T1409" s="0" t="n">
        <v>121</v>
      </c>
      <c r="U1409" s="0" t="n">
        <v>128</v>
      </c>
      <c r="V1409" s="0" t="n">
        <v>20</v>
      </c>
      <c r="W1409" s="0" t="n">
        <v>10</v>
      </c>
      <c r="X1409" s="0" t="n">
        <v>0.65</v>
      </c>
      <c r="Y1409" s="0" t="n">
        <v>100</v>
      </c>
      <c r="Z1409" s="0" t="s">
        <v>114</v>
      </c>
      <c r="AA1409" s="0" t="n">
        <v>100</v>
      </c>
      <c r="AB1409" s="0" t="n">
        <v>0.1</v>
      </c>
      <c r="AC1409" s="0" t="n">
        <f aca="false">V1409/O1409</f>
        <v>2.22222222222222</v>
      </c>
    </row>
    <row r="1410" customFormat="false" ht="12.8" hidden="false" customHeight="false" outlineLevel="0" collapsed="false">
      <c r="A1410" s="0" t="s">
        <v>3557</v>
      </c>
      <c r="B1410" s="0" t="s">
        <v>30</v>
      </c>
      <c r="C1410" s="0" t="n">
        <v>4.44817233085632</v>
      </c>
      <c r="D1410" s="0" t="n">
        <v>663222.346147333</v>
      </c>
      <c r="E1410" s="0" t="n">
        <v>64189.5539763078</v>
      </c>
      <c r="F1410" s="0" t="n">
        <v>19032.7921710255</v>
      </c>
      <c r="G1410" s="0" t="n">
        <v>400000</v>
      </c>
      <c r="H1410" s="0" t="n">
        <v>180000</v>
      </c>
      <c r="I1410" s="0" t="s">
        <v>2523</v>
      </c>
      <c r="J1410" s="0" t="s">
        <v>2524</v>
      </c>
      <c r="K1410" s="0" t="s">
        <v>2525</v>
      </c>
      <c r="L1410" s="0" t="s">
        <v>906</v>
      </c>
      <c r="M1410" s="0" t="n">
        <v>57708.628593176</v>
      </c>
      <c r="N1410" s="0" t="n">
        <v>9.53052373879779</v>
      </c>
      <c r="O1410" s="0" t="n">
        <v>2</v>
      </c>
      <c r="P1410" s="0" t="n">
        <v>4</v>
      </c>
      <c r="Q1410" s="0" t="n">
        <v>2</v>
      </c>
      <c r="R1410" s="0" t="n">
        <v>4.5</v>
      </c>
      <c r="S1410" s="0" t="n">
        <v>45</v>
      </c>
      <c r="T1410" s="0" t="n">
        <v>213</v>
      </c>
      <c r="U1410" s="0" t="n">
        <v>1</v>
      </c>
      <c r="V1410" s="0" t="n">
        <v>10</v>
      </c>
      <c r="W1410" s="0" t="n">
        <v>5</v>
      </c>
      <c r="X1410" s="0" t="n">
        <v>0.65</v>
      </c>
      <c r="Y1410" s="0" t="n">
        <v>1</v>
      </c>
      <c r="Z1410" s="0" t="s">
        <v>35</v>
      </c>
      <c r="AA1410" s="0" t="n">
        <v>100</v>
      </c>
      <c r="AB1410" s="0" t="n">
        <v>0.1</v>
      </c>
      <c r="AC1410" s="0" t="n">
        <f aca="false">V1410/O1410</f>
        <v>5</v>
      </c>
    </row>
    <row r="1411" customFormat="false" ht="12.8" hidden="false" customHeight="false" outlineLevel="0" collapsed="false">
      <c r="A1411" s="0" t="s">
        <v>3557</v>
      </c>
      <c r="B1411" s="0" t="s">
        <v>36</v>
      </c>
      <c r="C1411" s="0" t="n">
        <v>17.5498738288879</v>
      </c>
      <c r="D1411" s="0" t="n">
        <v>86567.6722745991</v>
      </c>
      <c r="E1411" s="0" t="n">
        <v>17352.0546014022</v>
      </c>
      <c r="F1411" s="0" t="n">
        <v>9215.6176731969</v>
      </c>
      <c r="G1411" s="0" t="n">
        <v>50000</v>
      </c>
      <c r="H1411" s="0" t="n">
        <v>10000</v>
      </c>
      <c r="I1411" s="0" t="s">
        <v>787</v>
      </c>
      <c r="J1411" s="0" t="s">
        <v>2526</v>
      </c>
      <c r="K1411" s="0" t="s">
        <v>2527</v>
      </c>
      <c r="L1411" s="0" t="s">
        <v>767</v>
      </c>
      <c r="M1411" s="0" t="n">
        <v>9389.59845021544</v>
      </c>
      <c r="N1411" s="0" t="n">
        <v>12.1661476957577</v>
      </c>
      <c r="O1411" s="0" t="n">
        <v>1</v>
      </c>
      <c r="P1411" s="0" t="n">
        <v>5</v>
      </c>
      <c r="Q1411" s="0" t="n">
        <v>5</v>
      </c>
      <c r="R1411" s="0" t="n">
        <v>20</v>
      </c>
      <c r="S1411" s="0" t="n">
        <v>100</v>
      </c>
      <c r="T1411" s="0" t="n">
        <v>46</v>
      </c>
      <c r="U1411" s="0" t="n">
        <v>2</v>
      </c>
      <c r="V1411" s="0" t="n">
        <v>20</v>
      </c>
      <c r="W1411" s="0" t="n">
        <v>5</v>
      </c>
      <c r="X1411" s="0" t="n">
        <v>0.65</v>
      </c>
      <c r="Y1411" s="0" t="n">
        <v>1</v>
      </c>
      <c r="Z1411" s="0" t="s">
        <v>35</v>
      </c>
      <c r="AA1411" s="0" t="n">
        <v>10</v>
      </c>
      <c r="AB1411" s="0" t="n">
        <v>0.01</v>
      </c>
      <c r="AC1411" s="0" t="n">
        <f aca="false">V1411/O1411</f>
        <v>20</v>
      </c>
    </row>
    <row r="1412" customFormat="false" ht="12.8" hidden="false" customHeight="false" outlineLevel="0" collapsed="false">
      <c r="A1412" s="0" t="s">
        <v>3557</v>
      </c>
      <c r="B1412" s="0" t="s">
        <v>41</v>
      </c>
      <c r="C1412" s="0" t="n">
        <v>10.9166877269744</v>
      </c>
      <c r="D1412" s="0" t="n">
        <v>115573.597196374</v>
      </c>
      <c r="E1412" s="0" t="n">
        <v>19795.4535042233</v>
      </c>
      <c r="F1412" s="0" t="n">
        <v>7778.14369215103</v>
      </c>
      <c r="G1412" s="0" t="n">
        <v>80000</v>
      </c>
      <c r="H1412" s="0" t="n">
        <v>8000</v>
      </c>
      <c r="I1412" s="0" t="s">
        <v>646</v>
      </c>
      <c r="J1412" s="0" t="s">
        <v>2528</v>
      </c>
      <c r="K1412" s="0" t="s">
        <v>2529</v>
      </c>
      <c r="L1412" s="0" t="s">
        <v>649</v>
      </c>
      <c r="M1412" s="0" t="n">
        <v>3066.58352305216</v>
      </c>
      <c r="N1412" s="0" t="n">
        <v>2.72568209121287</v>
      </c>
      <c r="O1412" s="0" t="n">
        <v>1</v>
      </c>
      <c r="P1412" s="0" t="n">
        <v>8</v>
      </c>
      <c r="Q1412" s="0" t="n">
        <v>8</v>
      </c>
      <c r="R1412" s="0" t="n">
        <v>10</v>
      </c>
      <c r="S1412" s="0" t="n">
        <v>100</v>
      </c>
      <c r="T1412" s="0" t="n">
        <v>61</v>
      </c>
      <c r="U1412" s="0" t="n">
        <v>3</v>
      </c>
      <c r="V1412" s="0" t="n">
        <v>10</v>
      </c>
      <c r="W1412" s="0" t="n">
        <v>10</v>
      </c>
      <c r="X1412" s="0" t="n">
        <v>0.65</v>
      </c>
      <c r="Y1412" s="0" t="n">
        <v>1</v>
      </c>
      <c r="Z1412" s="0" t="s">
        <v>35</v>
      </c>
      <c r="AA1412" s="0" t="n">
        <v>10</v>
      </c>
      <c r="AB1412" s="0" t="n">
        <v>0.01</v>
      </c>
      <c r="AC1412" s="0" t="n">
        <f aca="false">V1412/O1412</f>
        <v>10</v>
      </c>
    </row>
    <row r="1413" customFormat="false" ht="12.8" hidden="false" customHeight="false" outlineLevel="0" collapsed="false">
      <c r="A1413" s="0" t="s">
        <v>3557</v>
      </c>
      <c r="B1413" s="0" t="s">
        <v>46</v>
      </c>
      <c r="C1413" s="0" t="n">
        <v>37.9340286254882</v>
      </c>
      <c r="D1413" s="0" t="n">
        <v>1720385.49301696</v>
      </c>
      <c r="E1413" s="0" t="n">
        <v>167704.894389487</v>
      </c>
      <c r="F1413" s="0" t="n">
        <v>62680.5986274804</v>
      </c>
      <c r="G1413" s="0" t="n">
        <v>1100000</v>
      </c>
      <c r="H1413" s="0" t="n">
        <v>390000</v>
      </c>
      <c r="I1413" s="0" t="s">
        <v>2530</v>
      </c>
      <c r="J1413" s="0" t="s">
        <v>2531</v>
      </c>
      <c r="K1413" s="0" t="s">
        <v>2532</v>
      </c>
      <c r="L1413" s="0" t="s">
        <v>2533</v>
      </c>
      <c r="M1413" s="0" t="n">
        <v>180624.731183348</v>
      </c>
      <c r="N1413" s="0" t="n">
        <v>11.7307010063207</v>
      </c>
      <c r="O1413" s="0" t="n">
        <v>6</v>
      </c>
      <c r="P1413" s="0" t="n">
        <v>11</v>
      </c>
      <c r="Q1413" s="0" t="n">
        <v>1.83333333333333</v>
      </c>
      <c r="R1413" s="0" t="n">
        <v>3.54545454545455</v>
      </c>
      <c r="S1413" s="0" t="n">
        <v>17.7272727272727</v>
      </c>
      <c r="T1413" s="0" t="n">
        <v>370</v>
      </c>
      <c r="U1413" s="0" t="n">
        <v>4</v>
      </c>
      <c r="V1413" s="0" t="n">
        <v>20</v>
      </c>
      <c r="W1413" s="0" t="n">
        <v>10</v>
      </c>
      <c r="X1413" s="0" t="n">
        <v>0.65</v>
      </c>
      <c r="Y1413" s="0" t="n">
        <v>1</v>
      </c>
      <c r="Z1413" s="0" t="s">
        <v>35</v>
      </c>
      <c r="AA1413" s="0" t="n">
        <v>100</v>
      </c>
      <c r="AB1413" s="0" t="n">
        <v>0.1</v>
      </c>
      <c r="AC1413" s="0" t="n">
        <f aca="false">V1413/O1413</f>
        <v>3.33333333333333</v>
      </c>
    </row>
    <row r="1414" customFormat="false" ht="12.8" hidden="false" customHeight="false" outlineLevel="0" collapsed="false">
      <c r="A1414" s="0" t="s">
        <v>3557</v>
      </c>
      <c r="B1414" s="0" t="s">
        <v>51</v>
      </c>
      <c r="C1414" s="0" t="n">
        <v>6.34677124023437</v>
      </c>
      <c r="D1414" s="0" t="n">
        <v>123562.905707379</v>
      </c>
      <c r="E1414" s="0" t="n">
        <v>22445.2450079871</v>
      </c>
      <c r="F1414" s="0" t="n">
        <v>8117.66069939205</v>
      </c>
      <c r="G1414" s="0" t="n">
        <v>70000</v>
      </c>
      <c r="H1414" s="0" t="n">
        <v>23000</v>
      </c>
      <c r="I1414" s="0" t="s">
        <v>2534</v>
      </c>
      <c r="J1414" s="0" t="s">
        <v>2535</v>
      </c>
      <c r="K1414" s="0" t="s">
        <v>2536</v>
      </c>
      <c r="L1414" s="0" t="s">
        <v>2537</v>
      </c>
      <c r="M1414" s="0" t="n">
        <v>24779.9706030105</v>
      </c>
      <c r="N1414" s="0" t="n">
        <v>25.0852746750533</v>
      </c>
      <c r="O1414" s="0" t="n">
        <v>3</v>
      </c>
      <c r="P1414" s="0" t="n">
        <v>7</v>
      </c>
      <c r="Q1414" s="0" t="n">
        <v>2.33333333333333</v>
      </c>
      <c r="R1414" s="0" t="n">
        <v>3.28571428571429</v>
      </c>
      <c r="S1414" s="0" t="n">
        <v>32.8571428571429</v>
      </c>
      <c r="T1414" s="0" t="n">
        <v>153</v>
      </c>
      <c r="U1414" s="0" t="n">
        <v>5</v>
      </c>
      <c r="V1414" s="0" t="n">
        <v>10</v>
      </c>
      <c r="W1414" s="0" t="n">
        <v>5</v>
      </c>
      <c r="X1414" s="0" t="n">
        <v>0.8</v>
      </c>
      <c r="Y1414" s="0" t="n">
        <v>1</v>
      </c>
      <c r="Z1414" s="0" t="s">
        <v>35</v>
      </c>
      <c r="AA1414" s="0" t="n">
        <v>10</v>
      </c>
      <c r="AB1414" s="0" t="n">
        <v>0.1</v>
      </c>
      <c r="AC1414" s="0" t="n">
        <f aca="false">V1414/O1414</f>
        <v>3.33333333333333</v>
      </c>
    </row>
    <row r="1415" customFormat="false" ht="12.8" hidden="false" customHeight="false" outlineLevel="0" collapsed="false">
      <c r="A1415" s="0" t="s">
        <v>3557</v>
      </c>
      <c r="B1415" s="0" t="s">
        <v>56</v>
      </c>
      <c r="C1415" s="0" t="n">
        <v>20.2451832294464</v>
      </c>
      <c r="D1415" s="0" t="n">
        <v>704201.844085591</v>
      </c>
      <c r="E1415" s="0" t="n">
        <v>30496.9875696982</v>
      </c>
      <c r="F1415" s="0" t="n">
        <v>13704.856515893</v>
      </c>
      <c r="G1415" s="0" t="n">
        <v>600000</v>
      </c>
      <c r="H1415" s="0" t="n">
        <v>60000</v>
      </c>
      <c r="I1415" s="0" t="s">
        <v>2538</v>
      </c>
      <c r="J1415" s="0" t="s">
        <v>2539</v>
      </c>
      <c r="K1415" s="0" t="s">
        <v>2540</v>
      </c>
      <c r="L1415" s="0" t="s">
        <v>2541</v>
      </c>
      <c r="M1415" s="0" t="n">
        <v>118579.544300126</v>
      </c>
      <c r="N1415" s="0" t="n">
        <v>20.2484680558726</v>
      </c>
      <c r="O1415" s="0" t="n">
        <v>2</v>
      </c>
      <c r="P1415" s="0" t="n">
        <v>6</v>
      </c>
      <c r="Q1415" s="0" t="n">
        <v>3</v>
      </c>
      <c r="R1415" s="0" t="n">
        <v>10</v>
      </c>
      <c r="S1415" s="0" t="n">
        <v>50</v>
      </c>
      <c r="T1415" s="0" t="n">
        <v>79</v>
      </c>
      <c r="U1415" s="0" t="n">
        <v>6</v>
      </c>
      <c r="V1415" s="0" t="n">
        <v>20</v>
      </c>
      <c r="W1415" s="0" t="n">
        <v>5</v>
      </c>
      <c r="X1415" s="0" t="n">
        <v>0.8</v>
      </c>
      <c r="Y1415" s="0" t="n">
        <v>1</v>
      </c>
      <c r="Z1415" s="0" t="s">
        <v>35</v>
      </c>
      <c r="AA1415" s="0" t="n">
        <v>100</v>
      </c>
      <c r="AB1415" s="0" t="n">
        <v>0.01</v>
      </c>
      <c r="AC1415" s="0" t="n">
        <f aca="false">V1415/O1415</f>
        <v>10</v>
      </c>
    </row>
    <row r="1416" customFormat="false" ht="12.8" hidden="false" customHeight="false" outlineLevel="0" collapsed="false">
      <c r="A1416" s="0" t="s">
        <v>3557</v>
      </c>
      <c r="B1416" s="0" t="s">
        <v>61</v>
      </c>
      <c r="C1416" s="0" t="n">
        <v>12.9419379234313</v>
      </c>
      <c r="D1416" s="0" t="n">
        <v>1100866.83259261</v>
      </c>
      <c r="E1416" s="0" t="n">
        <v>57197.2729020214</v>
      </c>
      <c r="F1416" s="0" t="n">
        <v>19669.559690598</v>
      </c>
      <c r="G1416" s="0" t="n">
        <v>1000000</v>
      </c>
      <c r="H1416" s="0" t="n">
        <v>24000</v>
      </c>
      <c r="I1416" s="0" t="s">
        <v>2542</v>
      </c>
      <c r="J1416" s="0" t="s">
        <v>2543</v>
      </c>
      <c r="K1416" s="0" t="s">
        <v>2544</v>
      </c>
      <c r="L1416" s="0" t="s">
        <v>2545</v>
      </c>
      <c r="M1416" s="0" t="n">
        <v>104184.61739109</v>
      </c>
      <c r="N1416" s="0" t="n">
        <v>10.4531430181108</v>
      </c>
      <c r="O1416" s="0" t="n">
        <v>4</v>
      </c>
      <c r="P1416" s="0" t="n">
        <v>10</v>
      </c>
      <c r="Q1416" s="0" t="n">
        <v>2.5</v>
      </c>
      <c r="R1416" s="0" t="n">
        <v>2.4</v>
      </c>
      <c r="S1416" s="0" t="n">
        <v>24</v>
      </c>
      <c r="T1416" s="0" t="n">
        <v>280</v>
      </c>
      <c r="U1416" s="0" t="n">
        <v>7</v>
      </c>
      <c r="V1416" s="0" t="n">
        <v>10</v>
      </c>
      <c r="W1416" s="0" t="n">
        <v>10</v>
      </c>
      <c r="X1416" s="0" t="n">
        <v>0.8</v>
      </c>
      <c r="Y1416" s="0" t="n">
        <v>1</v>
      </c>
      <c r="Z1416" s="0" t="s">
        <v>35</v>
      </c>
      <c r="AA1416" s="0" t="n">
        <v>100</v>
      </c>
      <c r="AB1416" s="0" t="n">
        <v>0.01</v>
      </c>
      <c r="AC1416" s="0" t="n">
        <f aca="false">V1416/O1416</f>
        <v>2.5</v>
      </c>
    </row>
    <row r="1417" customFormat="false" ht="12.8" hidden="false" customHeight="false" outlineLevel="0" collapsed="false">
      <c r="A1417" s="0" t="s">
        <v>3557</v>
      </c>
      <c r="B1417" s="0" t="s">
        <v>66</v>
      </c>
      <c r="C1417" s="0" t="n">
        <v>231.812457561492</v>
      </c>
      <c r="D1417" s="0" t="n">
        <v>210778.274440086</v>
      </c>
      <c r="E1417" s="0" t="n">
        <v>31588.9399551843</v>
      </c>
      <c r="F1417" s="0" t="n">
        <v>9189.33448490222</v>
      </c>
      <c r="G1417" s="0" t="n">
        <v>120000</v>
      </c>
      <c r="H1417" s="0" t="n">
        <v>50000</v>
      </c>
      <c r="I1417" s="0" t="s">
        <v>2546</v>
      </c>
      <c r="J1417" s="0" t="s">
        <v>2547</v>
      </c>
      <c r="K1417" s="0" t="s">
        <v>2548</v>
      </c>
      <c r="L1417" s="0" t="s">
        <v>2549</v>
      </c>
      <c r="M1417" s="0" t="n">
        <v>26192.3968112703</v>
      </c>
      <c r="N1417" s="0" t="n">
        <v>14.1898162241537</v>
      </c>
      <c r="O1417" s="0" t="n">
        <v>5</v>
      </c>
      <c r="P1417" s="0" t="n">
        <v>12</v>
      </c>
      <c r="Q1417" s="0" t="n">
        <v>2.4</v>
      </c>
      <c r="R1417" s="0" t="n">
        <v>4.16666666666667</v>
      </c>
      <c r="S1417" s="0" t="n">
        <v>20.8333333333333</v>
      </c>
      <c r="T1417" s="0" t="n">
        <v>173</v>
      </c>
      <c r="U1417" s="0" t="n">
        <v>8</v>
      </c>
      <c r="V1417" s="0" t="n">
        <v>20</v>
      </c>
      <c r="W1417" s="0" t="n">
        <v>10</v>
      </c>
      <c r="X1417" s="0" t="n">
        <v>0.8</v>
      </c>
      <c r="Y1417" s="0" t="n">
        <v>1</v>
      </c>
      <c r="Z1417" s="0" t="s">
        <v>35</v>
      </c>
      <c r="AA1417" s="0" t="n">
        <v>10</v>
      </c>
      <c r="AB1417" s="0" t="n">
        <v>0.1</v>
      </c>
      <c r="AC1417" s="0" t="n">
        <f aca="false">V1417/O1417</f>
        <v>4</v>
      </c>
    </row>
    <row r="1418" customFormat="false" ht="12.8" hidden="false" customHeight="false" outlineLevel="0" collapsed="false">
      <c r="A1418" s="0" t="s">
        <v>3557</v>
      </c>
      <c r="B1418" s="0" t="s">
        <v>71</v>
      </c>
      <c r="C1418" s="0" t="n">
        <v>5.82766103744506</v>
      </c>
      <c r="D1418" s="0" t="n">
        <v>74028.1761145512</v>
      </c>
      <c r="E1418" s="0" t="n">
        <v>13484.512161749</v>
      </c>
      <c r="F1418" s="0" t="n">
        <v>5543.66395280215</v>
      </c>
      <c r="G1418" s="0" t="n">
        <v>50000</v>
      </c>
      <c r="H1418" s="0" t="n">
        <v>5000</v>
      </c>
      <c r="I1418" s="0" t="s">
        <v>646</v>
      </c>
      <c r="J1418" s="0" t="s">
        <v>2550</v>
      </c>
      <c r="K1418" s="0" t="s">
        <v>2551</v>
      </c>
      <c r="L1418" s="0" t="s">
        <v>767</v>
      </c>
      <c r="M1418" s="0" t="n">
        <v>6502.16358899984</v>
      </c>
      <c r="N1418" s="0" t="n">
        <v>9.62912416387606</v>
      </c>
      <c r="O1418" s="0" t="n">
        <v>1</v>
      </c>
      <c r="P1418" s="0" t="n">
        <v>5</v>
      </c>
      <c r="Q1418" s="0" t="n">
        <v>5</v>
      </c>
      <c r="R1418" s="0" t="n">
        <v>10</v>
      </c>
      <c r="S1418" s="0" t="n">
        <v>100</v>
      </c>
      <c r="T1418" s="0" t="n">
        <v>33</v>
      </c>
      <c r="U1418" s="0" t="n">
        <v>9</v>
      </c>
      <c r="V1418" s="0" t="n">
        <v>10</v>
      </c>
      <c r="W1418" s="0" t="n">
        <v>5</v>
      </c>
      <c r="X1418" s="0" t="n">
        <v>0.65</v>
      </c>
      <c r="Y1418" s="0" t="n">
        <v>100</v>
      </c>
      <c r="Z1418" s="0" t="s">
        <v>35</v>
      </c>
      <c r="AA1418" s="0" t="n">
        <v>10</v>
      </c>
      <c r="AB1418" s="0" t="n">
        <v>0.01</v>
      </c>
      <c r="AC1418" s="0" t="n">
        <f aca="false">V1418/O1418</f>
        <v>10</v>
      </c>
    </row>
    <row r="1419" customFormat="false" ht="12.8" hidden="false" customHeight="false" outlineLevel="0" collapsed="false">
      <c r="A1419" s="0" t="s">
        <v>3557</v>
      </c>
      <c r="B1419" s="0" t="s">
        <v>76</v>
      </c>
      <c r="C1419" s="0" t="n">
        <v>15.6068596839904</v>
      </c>
      <c r="D1419" s="0" t="n">
        <v>927881.674404224</v>
      </c>
      <c r="E1419" s="0" t="n">
        <v>96793.0619341296</v>
      </c>
      <c r="F1419" s="0" t="n">
        <v>31088.6124700949</v>
      </c>
      <c r="G1419" s="0" t="n">
        <v>400000</v>
      </c>
      <c r="H1419" s="0" t="n">
        <v>400000</v>
      </c>
      <c r="I1419" s="0" t="s">
        <v>2552</v>
      </c>
      <c r="J1419" s="0" t="s">
        <v>2553</v>
      </c>
      <c r="K1419" s="0" t="s">
        <v>2554</v>
      </c>
      <c r="L1419" s="0" t="s">
        <v>700</v>
      </c>
      <c r="M1419" s="0" t="n">
        <v>89478.0313071495</v>
      </c>
      <c r="N1419" s="0" t="n">
        <v>10.6724287333266</v>
      </c>
      <c r="O1419" s="0" t="n">
        <v>2</v>
      </c>
      <c r="P1419" s="0" t="n">
        <v>4</v>
      </c>
      <c r="Q1419" s="0" t="n">
        <v>2</v>
      </c>
      <c r="R1419" s="0" t="n">
        <v>10</v>
      </c>
      <c r="S1419" s="0" t="n">
        <v>50</v>
      </c>
      <c r="T1419" s="0" t="n">
        <v>190</v>
      </c>
      <c r="U1419" s="0" t="n">
        <v>10</v>
      </c>
      <c r="V1419" s="0" t="n">
        <v>20</v>
      </c>
      <c r="W1419" s="0" t="n">
        <v>5</v>
      </c>
      <c r="X1419" s="0" t="n">
        <v>0.65</v>
      </c>
      <c r="Y1419" s="0" t="n">
        <v>100</v>
      </c>
      <c r="Z1419" s="0" t="s">
        <v>35</v>
      </c>
      <c r="AA1419" s="0" t="n">
        <v>100</v>
      </c>
      <c r="AB1419" s="0" t="n">
        <v>0.1</v>
      </c>
      <c r="AC1419" s="0" t="n">
        <f aca="false">V1419/O1419</f>
        <v>10</v>
      </c>
    </row>
    <row r="1420" customFormat="false" ht="12.8" hidden="false" customHeight="false" outlineLevel="0" collapsed="false">
      <c r="A1420" s="0" t="s">
        <v>3557</v>
      </c>
      <c r="B1420" s="0" t="s">
        <v>80</v>
      </c>
      <c r="C1420" s="0" t="n">
        <v>7.09817957878112</v>
      </c>
      <c r="D1420" s="0" t="n">
        <v>1264464.8234923</v>
      </c>
      <c r="E1420" s="0" t="n">
        <v>192556.155891213</v>
      </c>
      <c r="F1420" s="0" t="n">
        <v>51908.6676010873</v>
      </c>
      <c r="G1420" s="0" t="n">
        <v>800000</v>
      </c>
      <c r="H1420" s="0" t="n">
        <v>220000</v>
      </c>
      <c r="I1420" s="0" t="s">
        <v>2555</v>
      </c>
      <c r="J1420" s="0" t="s">
        <v>2556</v>
      </c>
      <c r="K1420" s="0" t="s">
        <v>2557</v>
      </c>
      <c r="L1420" s="0" t="s">
        <v>2558</v>
      </c>
      <c r="M1420" s="0" t="n">
        <v>148150.496570607</v>
      </c>
      <c r="N1420" s="0" t="n">
        <v>13.2713961469205</v>
      </c>
      <c r="O1420" s="0" t="n">
        <v>4</v>
      </c>
      <c r="P1420" s="0" t="n">
        <v>8</v>
      </c>
      <c r="Q1420" s="0" t="n">
        <v>2</v>
      </c>
      <c r="R1420" s="0" t="n">
        <v>2.75</v>
      </c>
      <c r="S1420" s="0" t="n">
        <v>27.5</v>
      </c>
      <c r="T1420" s="0" t="n">
        <v>458</v>
      </c>
      <c r="U1420" s="0" t="n">
        <v>11</v>
      </c>
      <c r="V1420" s="0" t="n">
        <v>10</v>
      </c>
      <c r="W1420" s="0" t="n">
        <v>10</v>
      </c>
      <c r="X1420" s="0" t="n">
        <v>0.65</v>
      </c>
      <c r="Y1420" s="0" t="n">
        <v>100</v>
      </c>
      <c r="Z1420" s="0" t="s">
        <v>35</v>
      </c>
      <c r="AA1420" s="0" t="n">
        <v>100</v>
      </c>
      <c r="AB1420" s="0" t="n">
        <v>0.1</v>
      </c>
      <c r="AC1420" s="0" t="n">
        <f aca="false">V1420/O1420</f>
        <v>2.5</v>
      </c>
    </row>
    <row r="1421" customFormat="false" ht="12.8" hidden="false" customHeight="false" outlineLevel="0" collapsed="false">
      <c r="A1421" s="0" t="s">
        <v>3557</v>
      </c>
      <c r="B1421" s="0" t="s">
        <v>85</v>
      </c>
      <c r="C1421" s="0" t="n">
        <v>142.748004674911</v>
      </c>
      <c r="D1421" s="0" t="n">
        <v>158122.67438593</v>
      </c>
      <c r="E1421" s="0" t="n">
        <v>19811.1605140933</v>
      </c>
      <c r="F1421" s="0" t="n">
        <v>6311.51387183709</v>
      </c>
      <c r="G1421" s="0" t="n">
        <v>110000</v>
      </c>
      <c r="H1421" s="0" t="n">
        <v>22000</v>
      </c>
      <c r="I1421" s="0" t="s">
        <v>787</v>
      </c>
      <c r="J1421" s="0" t="s">
        <v>2559</v>
      </c>
      <c r="K1421" s="0" t="s">
        <v>2560</v>
      </c>
      <c r="L1421" s="0" t="s">
        <v>2561</v>
      </c>
      <c r="M1421" s="0" t="n">
        <v>18160.1990212209</v>
      </c>
      <c r="N1421" s="0" t="n">
        <v>12.9750484720277</v>
      </c>
      <c r="O1421" s="0" t="n">
        <v>1</v>
      </c>
      <c r="P1421" s="0" t="n">
        <v>11</v>
      </c>
      <c r="Q1421" s="0" t="n">
        <v>11</v>
      </c>
      <c r="R1421" s="0" t="n">
        <v>20</v>
      </c>
      <c r="S1421" s="0" t="n">
        <v>100</v>
      </c>
      <c r="T1421" s="0" t="n">
        <v>37</v>
      </c>
      <c r="U1421" s="0" t="n">
        <v>12</v>
      </c>
      <c r="V1421" s="0" t="n">
        <v>20</v>
      </c>
      <c r="W1421" s="0" t="n">
        <v>10</v>
      </c>
      <c r="X1421" s="0" t="n">
        <v>0.65</v>
      </c>
      <c r="Y1421" s="0" t="n">
        <v>100</v>
      </c>
      <c r="Z1421" s="0" t="s">
        <v>35</v>
      </c>
      <c r="AA1421" s="0" t="n">
        <v>10</v>
      </c>
      <c r="AB1421" s="0" t="n">
        <v>0.01</v>
      </c>
      <c r="AC1421" s="0" t="n">
        <f aca="false">V1421/O1421</f>
        <v>20</v>
      </c>
    </row>
    <row r="1422" customFormat="false" ht="12.8" hidden="false" customHeight="false" outlineLevel="0" collapsed="false">
      <c r="A1422" s="0" t="s">
        <v>3557</v>
      </c>
      <c r="B1422" s="0" t="s">
        <v>90</v>
      </c>
      <c r="C1422" s="0" t="n">
        <v>6.83108830451965</v>
      </c>
      <c r="D1422" s="0" t="n">
        <v>733476.710693533</v>
      </c>
      <c r="E1422" s="0" t="n">
        <v>164000.959457949</v>
      </c>
      <c r="F1422" s="0" t="n">
        <v>44475.7512355847</v>
      </c>
      <c r="G1422" s="0" t="n">
        <v>500000</v>
      </c>
      <c r="H1422" s="0" t="n">
        <v>25000</v>
      </c>
      <c r="I1422" s="0" t="s">
        <v>2562</v>
      </c>
      <c r="J1422" s="0" t="s">
        <v>2563</v>
      </c>
      <c r="K1422" s="0" t="s">
        <v>2564</v>
      </c>
      <c r="L1422" s="0" t="s">
        <v>671</v>
      </c>
      <c r="M1422" s="0" t="n">
        <v>135383.806137182</v>
      </c>
      <c r="N1422" s="0" t="n">
        <v>22.6359157759288</v>
      </c>
      <c r="O1422" s="0" t="n">
        <v>2</v>
      </c>
      <c r="P1422" s="0" t="n">
        <v>5</v>
      </c>
      <c r="Q1422" s="0" t="n">
        <v>2.5</v>
      </c>
      <c r="R1422" s="0" t="n">
        <v>5</v>
      </c>
      <c r="S1422" s="0" t="n">
        <v>50</v>
      </c>
      <c r="T1422" s="0" t="n">
        <v>469</v>
      </c>
      <c r="U1422" s="0" t="n">
        <v>13</v>
      </c>
      <c r="V1422" s="0" t="n">
        <v>10</v>
      </c>
      <c r="W1422" s="0" t="n">
        <v>5</v>
      </c>
      <c r="X1422" s="0" t="n">
        <v>0.8</v>
      </c>
      <c r="Y1422" s="0" t="n">
        <v>100</v>
      </c>
      <c r="Z1422" s="0" t="s">
        <v>35</v>
      </c>
      <c r="AA1422" s="0" t="n">
        <v>100</v>
      </c>
      <c r="AB1422" s="0" t="n">
        <v>0.01</v>
      </c>
      <c r="AC1422" s="0" t="n">
        <f aca="false">V1422/O1422</f>
        <v>5</v>
      </c>
    </row>
    <row r="1423" customFormat="false" ht="12.8" hidden="false" customHeight="false" outlineLevel="0" collapsed="false">
      <c r="A1423" s="0" t="s">
        <v>3557</v>
      </c>
      <c r="B1423" s="0" t="s">
        <v>95</v>
      </c>
      <c r="C1423" s="0" t="n">
        <v>23.9581401348114</v>
      </c>
      <c r="D1423" s="0" t="n">
        <v>170636.107310057</v>
      </c>
      <c r="E1423" s="0" t="n">
        <v>43730.7554717818</v>
      </c>
      <c r="F1423" s="0" t="n">
        <v>16905.3518382759</v>
      </c>
      <c r="G1423" s="0" t="n">
        <v>70000</v>
      </c>
      <c r="H1423" s="0" t="n">
        <v>40000</v>
      </c>
      <c r="I1423" s="0" t="s">
        <v>2565</v>
      </c>
      <c r="J1423" s="0" t="s">
        <v>2566</v>
      </c>
      <c r="K1423" s="0" t="s">
        <v>2567</v>
      </c>
      <c r="L1423" s="0" t="s">
        <v>2568</v>
      </c>
      <c r="M1423" s="0" t="n">
        <v>24773.3087343249</v>
      </c>
      <c r="N1423" s="0" t="n">
        <v>16.9839801349091</v>
      </c>
      <c r="O1423" s="0" t="n">
        <v>4</v>
      </c>
      <c r="P1423" s="0" t="n">
        <v>7</v>
      </c>
      <c r="Q1423" s="0" t="n">
        <v>1.75</v>
      </c>
      <c r="R1423" s="0" t="n">
        <v>5.71428571428571</v>
      </c>
      <c r="S1423" s="0" t="n">
        <v>28.5714285714286</v>
      </c>
      <c r="T1423" s="0" t="n">
        <v>115</v>
      </c>
      <c r="U1423" s="0" t="n">
        <v>14</v>
      </c>
      <c r="V1423" s="0" t="n">
        <v>20</v>
      </c>
      <c r="W1423" s="0" t="n">
        <v>5</v>
      </c>
      <c r="X1423" s="0" t="n">
        <v>0.8</v>
      </c>
      <c r="Y1423" s="0" t="n">
        <v>100</v>
      </c>
      <c r="Z1423" s="0" t="s">
        <v>35</v>
      </c>
      <c r="AA1423" s="0" t="n">
        <v>10</v>
      </c>
      <c r="AB1423" s="0" t="n">
        <v>0.1</v>
      </c>
      <c r="AC1423" s="0" t="n">
        <f aca="false">V1423/O1423</f>
        <v>5</v>
      </c>
    </row>
    <row r="1424" customFormat="false" ht="12.8" hidden="false" customHeight="false" outlineLevel="0" collapsed="false">
      <c r="A1424" s="0" t="s">
        <v>3557</v>
      </c>
      <c r="B1424" s="0" t="s">
        <v>100</v>
      </c>
      <c r="C1424" s="0" t="n">
        <v>1487.24413990974</v>
      </c>
      <c r="D1424" s="0" t="n">
        <v>212855.695582418</v>
      </c>
      <c r="E1424" s="0" t="n">
        <v>36762.0546095011</v>
      </c>
      <c r="F1424" s="0" t="n">
        <v>11093.6409729174</v>
      </c>
      <c r="G1424" s="0" t="n">
        <v>150000</v>
      </c>
      <c r="H1424" s="0" t="n">
        <v>15000</v>
      </c>
      <c r="I1424" s="0" t="s">
        <v>2569</v>
      </c>
      <c r="J1424" s="0" t="s">
        <v>2570</v>
      </c>
      <c r="K1424" s="0" t="s">
        <v>2571</v>
      </c>
      <c r="L1424" s="0" t="s">
        <v>2572</v>
      </c>
      <c r="M1424" s="0" t="n">
        <v>35729.9853763447</v>
      </c>
      <c r="N1424" s="0" t="n">
        <v>20.1721056388568</v>
      </c>
      <c r="O1424" s="0" t="n">
        <v>10</v>
      </c>
      <c r="P1424" s="0" t="n">
        <v>15</v>
      </c>
      <c r="Q1424" s="0" t="n">
        <v>1.5</v>
      </c>
      <c r="R1424" s="0" t="n">
        <v>1</v>
      </c>
      <c r="S1424" s="0" t="n">
        <v>10</v>
      </c>
      <c r="T1424" s="0" t="n">
        <v>80</v>
      </c>
      <c r="U1424" s="0" t="n">
        <v>15</v>
      </c>
      <c r="V1424" s="0" t="n">
        <v>10</v>
      </c>
      <c r="W1424" s="0" t="n">
        <v>10</v>
      </c>
      <c r="X1424" s="0" t="n">
        <v>0.8</v>
      </c>
      <c r="Y1424" s="0" t="n">
        <v>100</v>
      </c>
      <c r="Z1424" s="0" t="s">
        <v>35</v>
      </c>
      <c r="AA1424" s="0" t="n">
        <v>10</v>
      </c>
      <c r="AB1424" s="0" t="n">
        <v>0.1</v>
      </c>
      <c r="AC1424" s="0" t="n">
        <f aca="false">V1424/O1424</f>
        <v>1</v>
      </c>
    </row>
    <row r="1425" customFormat="false" ht="12.8" hidden="false" customHeight="false" outlineLevel="0" collapsed="false">
      <c r="A1425" s="0" t="s">
        <v>3557</v>
      </c>
      <c r="B1425" s="0" t="s">
        <v>105</v>
      </c>
      <c r="C1425" s="0" t="n">
        <v>53.5323133468627</v>
      </c>
      <c r="D1425" s="0" t="n">
        <v>1310080.4527096</v>
      </c>
      <c r="E1425" s="0" t="n">
        <v>75721.8843993069</v>
      </c>
      <c r="F1425" s="0" t="n">
        <v>34358.5683102987</v>
      </c>
      <c r="G1425" s="0" t="n">
        <v>1000000</v>
      </c>
      <c r="H1425" s="0" t="n">
        <v>200000</v>
      </c>
      <c r="I1425" s="0" t="s">
        <v>787</v>
      </c>
      <c r="J1425" s="0" t="s">
        <v>2573</v>
      </c>
      <c r="K1425" s="0" t="s">
        <v>2574</v>
      </c>
      <c r="L1425" s="0" t="s">
        <v>866</v>
      </c>
      <c r="M1425" s="0" t="n">
        <v>161819.249419036</v>
      </c>
      <c r="N1425" s="0" t="n">
        <v>14.0925469706118</v>
      </c>
      <c r="O1425" s="0" t="n">
        <v>1</v>
      </c>
      <c r="P1425" s="0" t="n">
        <v>10</v>
      </c>
      <c r="Q1425" s="0" t="n">
        <v>10</v>
      </c>
      <c r="R1425" s="0" t="n">
        <v>20</v>
      </c>
      <c r="S1425" s="0" t="n">
        <v>100</v>
      </c>
      <c r="T1425" s="0" t="n">
        <v>143</v>
      </c>
      <c r="U1425" s="0" t="n">
        <v>16</v>
      </c>
      <c r="V1425" s="0" t="n">
        <v>20</v>
      </c>
      <c r="W1425" s="0" t="n">
        <v>10</v>
      </c>
      <c r="X1425" s="0" t="n">
        <v>0.8</v>
      </c>
      <c r="Y1425" s="0" t="n">
        <v>100</v>
      </c>
      <c r="Z1425" s="0" t="s">
        <v>35</v>
      </c>
      <c r="AA1425" s="0" t="n">
        <v>100</v>
      </c>
      <c r="AB1425" s="0" t="n">
        <v>0.01</v>
      </c>
      <c r="AC1425" s="0" t="n">
        <f aca="false">V1425/O1425</f>
        <v>20</v>
      </c>
    </row>
    <row r="1426" customFormat="false" ht="12.8" hidden="false" customHeight="false" outlineLevel="0" collapsed="false">
      <c r="A1426" s="0" t="s">
        <v>3557</v>
      </c>
      <c r="B1426" s="0" t="s">
        <v>110</v>
      </c>
      <c r="C1426" s="0" t="n">
        <v>5.14842963218689</v>
      </c>
      <c r="D1426" s="0" t="n">
        <v>480494.262097543</v>
      </c>
      <c r="E1426" s="0" t="n">
        <v>29829.849685539</v>
      </c>
      <c r="F1426" s="0" t="n">
        <v>10664.4124120046</v>
      </c>
      <c r="G1426" s="0" t="n">
        <v>400000</v>
      </c>
      <c r="H1426" s="0" t="n">
        <v>40000</v>
      </c>
      <c r="I1426" s="0" t="s">
        <v>646</v>
      </c>
      <c r="J1426" s="0" t="s">
        <v>2575</v>
      </c>
      <c r="K1426" s="0" t="s">
        <v>2576</v>
      </c>
      <c r="L1426" s="0" t="s">
        <v>982</v>
      </c>
      <c r="M1426" s="0" t="n">
        <v>23015.3936660828</v>
      </c>
      <c r="N1426" s="0" t="n">
        <v>5.03091951437993</v>
      </c>
      <c r="O1426" s="0" t="n">
        <v>1</v>
      </c>
      <c r="P1426" s="0" t="n">
        <v>4</v>
      </c>
      <c r="Q1426" s="0" t="n">
        <v>4</v>
      </c>
      <c r="R1426" s="0" t="n">
        <v>10</v>
      </c>
      <c r="S1426" s="0" t="n">
        <v>100</v>
      </c>
      <c r="T1426" s="0" t="n">
        <v>78</v>
      </c>
      <c r="U1426" s="0" t="n">
        <v>17</v>
      </c>
      <c r="V1426" s="0" t="n">
        <v>10</v>
      </c>
      <c r="W1426" s="0" t="n">
        <v>5</v>
      </c>
      <c r="X1426" s="0" t="n">
        <v>0.65</v>
      </c>
      <c r="Y1426" s="0" t="n">
        <v>1</v>
      </c>
      <c r="Z1426" s="0" t="s">
        <v>114</v>
      </c>
      <c r="AA1426" s="0" t="n">
        <v>100</v>
      </c>
      <c r="AB1426" s="0" t="n">
        <v>0.01</v>
      </c>
      <c r="AC1426" s="0" t="n">
        <f aca="false">V1426/O1426</f>
        <v>10</v>
      </c>
    </row>
    <row r="1427" customFormat="false" ht="12.8" hidden="false" customHeight="false" outlineLevel="0" collapsed="false">
      <c r="A1427" s="0" t="s">
        <v>3557</v>
      </c>
      <c r="B1427" s="0" t="s">
        <v>115</v>
      </c>
      <c r="C1427" s="0" t="n">
        <v>15.7118771076202</v>
      </c>
      <c r="D1427" s="0" t="n">
        <v>118840.266769974</v>
      </c>
      <c r="E1427" s="0" t="n">
        <v>9698.64601153427</v>
      </c>
      <c r="F1427" s="0" t="n">
        <v>4141.62075844066</v>
      </c>
      <c r="G1427" s="0" t="n">
        <v>60000</v>
      </c>
      <c r="H1427" s="0" t="n">
        <v>45000</v>
      </c>
      <c r="I1427" s="0" t="s">
        <v>2577</v>
      </c>
      <c r="J1427" s="0" t="s">
        <v>2578</v>
      </c>
      <c r="K1427" s="0" t="s">
        <v>2579</v>
      </c>
      <c r="L1427" s="0" t="s">
        <v>1929</v>
      </c>
      <c r="M1427" s="0" t="n">
        <v>17490.498269394</v>
      </c>
      <c r="N1427" s="0" t="n">
        <v>17.2575611450891</v>
      </c>
      <c r="O1427" s="0" t="n">
        <v>3</v>
      </c>
      <c r="P1427" s="0" t="n">
        <v>6</v>
      </c>
      <c r="Q1427" s="0" t="n">
        <v>2</v>
      </c>
      <c r="R1427" s="0" t="n">
        <v>7.5</v>
      </c>
      <c r="S1427" s="0" t="n">
        <v>37.5</v>
      </c>
      <c r="T1427" s="0" t="n">
        <v>43</v>
      </c>
      <c r="U1427" s="0" t="n">
        <v>18</v>
      </c>
      <c r="V1427" s="0" t="n">
        <v>20</v>
      </c>
      <c r="W1427" s="0" t="n">
        <v>5</v>
      </c>
      <c r="X1427" s="0" t="n">
        <v>0.65</v>
      </c>
      <c r="Y1427" s="0" t="n">
        <v>1</v>
      </c>
      <c r="Z1427" s="0" t="s">
        <v>114</v>
      </c>
      <c r="AA1427" s="0" t="n">
        <v>10</v>
      </c>
      <c r="AB1427" s="0" t="n">
        <v>0.1</v>
      </c>
      <c r="AC1427" s="0" t="n">
        <f aca="false">V1427/O1427</f>
        <v>6.66666666666667</v>
      </c>
    </row>
    <row r="1428" customFormat="false" ht="12.8" hidden="false" customHeight="false" outlineLevel="0" collapsed="false">
      <c r="A1428" s="0" t="s">
        <v>3557</v>
      </c>
      <c r="B1428" s="0" t="s">
        <v>120</v>
      </c>
      <c r="C1428" s="0" t="n">
        <v>42.5420093536376</v>
      </c>
      <c r="D1428" s="0" t="n">
        <v>165571.218617638</v>
      </c>
      <c r="E1428" s="0" t="n">
        <v>15564.0555300292</v>
      </c>
      <c r="F1428" s="0" t="n">
        <v>4007.16308760882</v>
      </c>
      <c r="G1428" s="0" t="n">
        <v>130000</v>
      </c>
      <c r="H1428" s="0" t="n">
        <v>16000</v>
      </c>
      <c r="I1428" s="0" t="s">
        <v>2580</v>
      </c>
      <c r="J1428" s="0" t="s">
        <v>2581</v>
      </c>
      <c r="K1428" s="0" t="s">
        <v>2582</v>
      </c>
      <c r="L1428" s="0" t="s">
        <v>2583</v>
      </c>
      <c r="M1428" s="0" t="n">
        <v>13019.8369602024</v>
      </c>
      <c r="N1428" s="0" t="n">
        <v>8.53472241204567</v>
      </c>
      <c r="O1428" s="0" t="n">
        <v>9</v>
      </c>
      <c r="P1428" s="0" t="n">
        <v>13</v>
      </c>
      <c r="Q1428" s="0" t="n">
        <v>1.44444444444444</v>
      </c>
      <c r="R1428" s="0" t="n">
        <v>1.23076923076923</v>
      </c>
      <c r="S1428" s="0" t="n">
        <v>12.3076923076923</v>
      </c>
      <c r="T1428" s="0" t="n">
        <v>60</v>
      </c>
      <c r="U1428" s="0" t="n">
        <v>19</v>
      </c>
      <c r="V1428" s="0" t="n">
        <v>10</v>
      </c>
      <c r="W1428" s="0" t="n">
        <v>10</v>
      </c>
      <c r="X1428" s="0" t="n">
        <v>0.65</v>
      </c>
      <c r="Y1428" s="0" t="n">
        <v>1</v>
      </c>
      <c r="Z1428" s="0" t="s">
        <v>114</v>
      </c>
      <c r="AA1428" s="0" t="n">
        <v>10</v>
      </c>
      <c r="AB1428" s="0" t="n">
        <v>0.1</v>
      </c>
      <c r="AC1428" s="0" t="n">
        <f aca="false">V1428/O1428</f>
        <v>1.11111111111111</v>
      </c>
    </row>
    <row r="1429" customFormat="false" ht="12.8" hidden="false" customHeight="false" outlineLevel="0" collapsed="false">
      <c r="A1429" s="0" t="s">
        <v>3557</v>
      </c>
      <c r="B1429" s="0" t="s">
        <v>125</v>
      </c>
      <c r="C1429" s="0" t="n">
        <v>22.9274260997772</v>
      </c>
      <c r="D1429" s="0" t="n">
        <v>936101.850255335</v>
      </c>
      <c r="E1429" s="0" t="n">
        <v>41265.3089733147</v>
      </c>
      <c r="F1429" s="0" t="n">
        <v>14836.5412820204</v>
      </c>
      <c r="G1429" s="0" t="n">
        <v>800000</v>
      </c>
      <c r="H1429" s="0" t="n">
        <v>80000</v>
      </c>
      <c r="I1429" s="0" t="s">
        <v>2584</v>
      </c>
      <c r="J1429" s="0" t="s">
        <v>2585</v>
      </c>
      <c r="K1429" s="0" t="s">
        <v>2586</v>
      </c>
      <c r="L1429" s="0" t="s">
        <v>405</v>
      </c>
      <c r="M1429" s="0" t="n">
        <v>-62057.1665247943</v>
      </c>
      <c r="N1429" s="0" t="n">
        <v>-6.21716234403</v>
      </c>
      <c r="O1429" s="0" t="n">
        <v>2</v>
      </c>
      <c r="P1429" s="0" t="n">
        <v>8</v>
      </c>
      <c r="Q1429" s="0" t="n">
        <v>4</v>
      </c>
      <c r="R1429" s="0" t="n">
        <v>10</v>
      </c>
      <c r="S1429" s="0" t="n">
        <v>50</v>
      </c>
      <c r="T1429" s="0" t="n">
        <v>130</v>
      </c>
      <c r="U1429" s="0" t="n">
        <v>20</v>
      </c>
      <c r="V1429" s="0" t="n">
        <v>20</v>
      </c>
      <c r="W1429" s="0" t="n">
        <v>10</v>
      </c>
      <c r="X1429" s="0" t="n">
        <v>0.65</v>
      </c>
      <c r="Y1429" s="0" t="n">
        <v>1</v>
      </c>
      <c r="Z1429" s="0" t="s">
        <v>114</v>
      </c>
      <c r="AA1429" s="0" t="n">
        <v>100</v>
      </c>
      <c r="AB1429" s="0" t="n">
        <v>0.01</v>
      </c>
      <c r="AC1429" s="0" t="n">
        <f aca="false">V1429/O1429</f>
        <v>10</v>
      </c>
    </row>
    <row r="1430" customFormat="false" ht="12.8" hidden="false" customHeight="false" outlineLevel="0" collapsed="false">
      <c r="A1430" s="0" t="s">
        <v>3557</v>
      </c>
      <c r="B1430" s="0" t="s">
        <v>130</v>
      </c>
      <c r="C1430" s="0" t="n">
        <v>9.12307262420654</v>
      </c>
      <c r="D1430" s="0" t="n">
        <v>80791.9782649098</v>
      </c>
      <c r="E1430" s="0" t="n">
        <v>9574.47403440248</v>
      </c>
      <c r="F1430" s="0" t="n">
        <v>5217.50423050738</v>
      </c>
      <c r="G1430" s="0" t="n">
        <v>60000</v>
      </c>
      <c r="H1430" s="0" t="n">
        <v>6000</v>
      </c>
      <c r="I1430" s="0" t="s">
        <v>646</v>
      </c>
      <c r="J1430" s="0" t="s">
        <v>2587</v>
      </c>
      <c r="K1430" s="0" t="s">
        <v>2588</v>
      </c>
      <c r="L1430" s="0" t="s">
        <v>790</v>
      </c>
      <c r="M1430" s="0" t="n">
        <v>12227.2205703019</v>
      </c>
      <c r="N1430" s="0" t="n">
        <v>17.8330982000444</v>
      </c>
      <c r="O1430" s="0" t="n">
        <v>1</v>
      </c>
      <c r="P1430" s="0" t="n">
        <v>6</v>
      </c>
      <c r="Q1430" s="0" t="n">
        <v>6</v>
      </c>
      <c r="R1430" s="0" t="n">
        <v>10</v>
      </c>
      <c r="S1430" s="0" t="n">
        <v>100</v>
      </c>
      <c r="T1430" s="0" t="n">
        <v>45</v>
      </c>
      <c r="U1430" s="0" t="n">
        <v>21</v>
      </c>
      <c r="V1430" s="0" t="n">
        <v>10</v>
      </c>
      <c r="W1430" s="0" t="n">
        <v>5</v>
      </c>
      <c r="X1430" s="0" t="n">
        <v>0.8</v>
      </c>
      <c r="Y1430" s="0" t="n">
        <v>1</v>
      </c>
      <c r="Z1430" s="0" t="s">
        <v>114</v>
      </c>
      <c r="AA1430" s="0" t="n">
        <v>10</v>
      </c>
      <c r="AB1430" s="0" t="n">
        <v>0.01</v>
      </c>
      <c r="AC1430" s="0" t="n">
        <f aca="false">V1430/O1430</f>
        <v>10</v>
      </c>
    </row>
    <row r="1431" customFormat="false" ht="12.8" hidden="false" customHeight="false" outlineLevel="0" collapsed="false">
      <c r="A1431" s="0" t="s">
        <v>3557</v>
      </c>
      <c r="B1431" s="0" t="s">
        <v>135</v>
      </c>
      <c r="C1431" s="0" t="n">
        <v>35.1144461631774</v>
      </c>
      <c r="D1431" s="0" t="n">
        <v>1167842.2929097</v>
      </c>
      <c r="E1431" s="0" t="n">
        <v>49661.3924376814</v>
      </c>
      <c r="F1431" s="0" t="n">
        <v>18180.9004720244</v>
      </c>
      <c r="G1431" s="0" t="n">
        <v>900000</v>
      </c>
      <c r="H1431" s="0" t="n">
        <v>200000</v>
      </c>
      <c r="I1431" s="0" t="s">
        <v>2589</v>
      </c>
      <c r="J1431" s="0" t="s">
        <v>2590</v>
      </c>
      <c r="K1431" s="0" t="s">
        <v>2591</v>
      </c>
      <c r="L1431" s="0" t="s">
        <v>2073</v>
      </c>
      <c r="M1431" s="0" t="n">
        <v>258369.736722889</v>
      </c>
      <c r="N1431" s="0" t="n">
        <v>28.4087447131078</v>
      </c>
      <c r="O1431" s="0" t="n">
        <v>9</v>
      </c>
      <c r="P1431" s="0" t="n">
        <v>9</v>
      </c>
      <c r="Q1431" s="0" t="n">
        <v>1</v>
      </c>
      <c r="R1431" s="0" t="n">
        <v>2.22222222222222</v>
      </c>
      <c r="S1431" s="0" t="n">
        <v>11.1111111111111</v>
      </c>
      <c r="T1431" s="0" t="n">
        <v>193</v>
      </c>
      <c r="U1431" s="0" t="n">
        <v>22</v>
      </c>
      <c r="V1431" s="0" t="n">
        <v>20</v>
      </c>
      <c r="W1431" s="0" t="n">
        <v>5</v>
      </c>
      <c r="X1431" s="0" t="n">
        <v>0.8</v>
      </c>
      <c r="Y1431" s="0" t="n">
        <v>1</v>
      </c>
      <c r="Z1431" s="0" t="s">
        <v>114</v>
      </c>
      <c r="AA1431" s="0" t="n">
        <v>100</v>
      </c>
      <c r="AB1431" s="0" t="n">
        <v>0.1</v>
      </c>
      <c r="AC1431" s="0" t="n">
        <f aca="false">V1431/O1431</f>
        <v>2.22222222222222</v>
      </c>
    </row>
    <row r="1432" customFormat="false" ht="12.8" hidden="false" customHeight="false" outlineLevel="0" collapsed="false">
      <c r="A1432" s="0" t="s">
        <v>3557</v>
      </c>
      <c r="B1432" s="0" t="s">
        <v>139</v>
      </c>
      <c r="C1432" s="0" t="n">
        <v>14.8912346363067</v>
      </c>
      <c r="D1432" s="0" t="n">
        <v>1482137.09504092</v>
      </c>
      <c r="E1432" s="0" t="n">
        <v>41320.1565061211</v>
      </c>
      <c r="F1432" s="0" t="n">
        <v>10816.9385348027</v>
      </c>
      <c r="G1432" s="0" t="n">
        <v>1300000</v>
      </c>
      <c r="H1432" s="0" t="n">
        <v>130000</v>
      </c>
      <c r="I1432" s="0" t="s">
        <v>2569</v>
      </c>
      <c r="J1432" s="0" t="s">
        <v>2592</v>
      </c>
      <c r="K1432" s="0" t="s">
        <v>2593</v>
      </c>
      <c r="L1432" s="0" t="s">
        <v>2594</v>
      </c>
      <c r="M1432" s="0" t="n">
        <v>294425.294284937</v>
      </c>
      <c r="N1432" s="0" t="n">
        <v>24.7892876114839</v>
      </c>
      <c r="O1432" s="0" t="n">
        <v>10</v>
      </c>
      <c r="P1432" s="0" t="n">
        <v>13</v>
      </c>
      <c r="Q1432" s="0" t="n">
        <v>1.3</v>
      </c>
      <c r="R1432" s="0" t="n">
        <v>1</v>
      </c>
      <c r="S1432" s="0" t="n">
        <v>10</v>
      </c>
      <c r="T1432" s="0" t="n">
        <v>206</v>
      </c>
      <c r="U1432" s="0" t="n">
        <v>23</v>
      </c>
      <c r="V1432" s="0" t="n">
        <v>10</v>
      </c>
      <c r="W1432" s="0" t="n">
        <v>10</v>
      </c>
      <c r="X1432" s="0" t="n">
        <v>0.8</v>
      </c>
      <c r="Y1432" s="0" t="n">
        <v>1</v>
      </c>
      <c r="Z1432" s="0" t="s">
        <v>114</v>
      </c>
      <c r="AA1432" s="0" t="n">
        <v>100</v>
      </c>
      <c r="AB1432" s="0" t="n">
        <v>0.1</v>
      </c>
      <c r="AC1432" s="0" t="n">
        <f aca="false">V1432/O1432</f>
        <v>1</v>
      </c>
    </row>
    <row r="1433" customFormat="false" ht="12.8" hidden="false" customHeight="false" outlineLevel="0" collapsed="false">
      <c r="A1433" s="0" t="s">
        <v>3557</v>
      </c>
      <c r="B1433" s="0" t="s">
        <v>144</v>
      </c>
      <c r="C1433" s="0" t="n">
        <v>97.8484010696411</v>
      </c>
      <c r="D1433" s="0" t="n">
        <v>159469.393787157</v>
      </c>
      <c r="E1433" s="0" t="n">
        <v>15605.2635644969</v>
      </c>
      <c r="F1433" s="0" t="n">
        <v>11864.1302226607</v>
      </c>
      <c r="G1433" s="0" t="n">
        <v>110000</v>
      </c>
      <c r="H1433" s="0" t="n">
        <v>22000</v>
      </c>
      <c r="I1433" s="0" t="s">
        <v>787</v>
      </c>
      <c r="J1433" s="0" t="s">
        <v>2595</v>
      </c>
      <c r="K1433" s="0" t="s">
        <v>2596</v>
      </c>
      <c r="L1433" s="0" t="s">
        <v>2561</v>
      </c>
      <c r="M1433" s="0" t="n">
        <v>19788.5703972746</v>
      </c>
      <c r="N1433" s="0" t="n">
        <v>14.1669915146762</v>
      </c>
      <c r="O1433" s="0" t="n">
        <v>1</v>
      </c>
      <c r="P1433" s="0" t="n">
        <v>11</v>
      </c>
      <c r="Q1433" s="0" t="n">
        <v>11</v>
      </c>
      <c r="R1433" s="0" t="n">
        <v>20</v>
      </c>
      <c r="S1433" s="0" t="n">
        <v>100</v>
      </c>
      <c r="T1433" s="0" t="n">
        <v>57</v>
      </c>
      <c r="U1433" s="0" t="n">
        <v>24</v>
      </c>
      <c r="V1433" s="0" t="n">
        <v>20</v>
      </c>
      <c r="W1433" s="0" t="n">
        <v>10</v>
      </c>
      <c r="X1433" s="0" t="n">
        <v>0.8</v>
      </c>
      <c r="Y1433" s="0" t="n">
        <v>1</v>
      </c>
      <c r="Z1433" s="0" t="s">
        <v>114</v>
      </c>
      <c r="AA1433" s="0" t="n">
        <v>10</v>
      </c>
      <c r="AB1433" s="0" t="n">
        <v>0.01</v>
      </c>
      <c r="AC1433" s="0" t="n">
        <f aca="false">V1433/O1433</f>
        <v>20</v>
      </c>
    </row>
    <row r="1434" customFormat="false" ht="12.8" hidden="false" customHeight="false" outlineLevel="0" collapsed="false">
      <c r="A1434" s="0" t="s">
        <v>3557</v>
      </c>
      <c r="B1434" s="0" t="s">
        <v>149</v>
      </c>
      <c r="C1434" s="0" t="n">
        <v>10.4527595043182</v>
      </c>
      <c r="D1434" s="0" t="n">
        <v>113983.06348344</v>
      </c>
      <c r="E1434" s="0" t="n">
        <v>18606.2911602443</v>
      </c>
      <c r="F1434" s="0" t="n">
        <v>7376.77232319608</v>
      </c>
      <c r="G1434" s="0" t="n">
        <v>60000</v>
      </c>
      <c r="H1434" s="0" t="n">
        <v>28000</v>
      </c>
      <c r="I1434" s="0" t="s">
        <v>2597</v>
      </c>
      <c r="J1434" s="0" t="s">
        <v>2598</v>
      </c>
      <c r="K1434" s="0" t="s">
        <v>2599</v>
      </c>
      <c r="L1434" s="0" t="s">
        <v>2600</v>
      </c>
      <c r="M1434" s="0" t="n">
        <v>33640.099020704</v>
      </c>
      <c r="N1434" s="0" t="n">
        <v>41.8706220832897</v>
      </c>
      <c r="O1434" s="0" t="n">
        <v>3</v>
      </c>
      <c r="P1434" s="0" t="n">
        <v>6</v>
      </c>
      <c r="Q1434" s="0" t="n">
        <v>2</v>
      </c>
      <c r="R1434" s="0" t="n">
        <v>4.66666666666667</v>
      </c>
      <c r="S1434" s="0" t="n">
        <v>46.6666666666667</v>
      </c>
      <c r="T1434" s="0" t="n">
        <v>87</v>
      </c>
      <c r="U1434" s="0" t="n">
        <v>25</v>
      </c>
      <c r="V1434" s="0" t="n">
        <v>10</v>
      </c>
      <c r="W1434" s="0" t="n">
        <v>5</v>
      </c>
      <c r="X1434" s="0" t="n">
        <v>0.65</v>
      </c>
      <c r="Y1434" s="0" t="n">
        <v>100</v>
      </c>
      <c r="Z1434" s="0" t="s">
        <v>114</v>
      </c>
      <c r="AA1434" s="0" t="n">
        <v>10</v>
      </c>
      <c r="AB1434" s="0" t="n">
        <v>0.1</v>
      </c>
      <c r="AC1434" s="0" t="n">
        <f aca="false">V1434/O1434</f>
        <v>3.33333333333333</v>
      </c>
    </row>
    <row r="1435" customFormat="false" ht="12.8" hidden="false" customHeight="false" outlineLevel="0" collapsed="false">
      <c r="A1435" s="0" t="s">
        <v>3557</v>
      </c>
      <c r="B1435" s="0" t="s">
        <v>153</v>
      </c>
      <c r="C1435" s="0" t="n">
        <v>17.4869036674499</v>
      </c>
      <c r="D1435" s="0" t="n">
        <v>539858.718908442</v>
      </c>
      <c r="E1435" s="0" t="n">
        <v>41844.6860974474</v>
      </c>
      <c r="F1435" s="0" t="n">
        <v>18014.0328109947</v>
      </c>
      <c r="G1435" s="0" t="n">
        <v>400000</v>
      </c>
      <c r="H1435" s="0" t="n">
        <v>80000</v>
      </c>
      <c r="I1435" s="0" t="s">
        <v>787</v>
      </c>
      <c r="J1435" s="0" t="s">
        <v>1514</v>
      </c>
      <c r="K1435" s="0" t="s">
        <v>2601</v>
      </c>
      <c r="L1435" s="0" t="s">
        <v>982</v>
      </c>
      <c r="M1435" s="0" t="n">
        <v>-21623.4566058823</v>
      </c>
      <c r="N1435" s="0" t="n">
        <v>-3.85113856661167</v>
      </c>
      <c r="O1435" s="0" t="n">
        <v>1</v>
      </c>
      <c r="P1435" s="0" t="n">
        <v>4</v>
      </c>
      <c r="Q1435" s="0" t="n">
        <v>4</v>
      </c>
      <c r="R1435" s="0" t="n">
        <v>20</v>
      </c>
      <c r="S1435" s="0" t="n">
        <v>100</v>
      </c>
      <c r="T1435" s="0" t="n">
        <v>122</v>
      </c>
      <c r="U1435" s="0" t="n">
        <v>26</v>
      </c>
      <c r="V1435" s="0" t="n">
        <v>20</v>
      </c>
      <c r="W1435" s="0" t="n">
        <v>5</v>
      </c>
      <c r="X1435" s="0" t="n">
        <v>0.65</v>
      </c>
      <c r="Y1435" s="0" t="n">
        <v>100</v>
      </c>
      <c r="Z1435" s="0" t="s">
        <v>114</v>
      </c>
      <c r="AA1435" s="0" t="n">
        <v>100</v>
      </c>
      <c r="AB1435" s="0" t="n">
        <v>0.01</v>
      </c>
      <c r="AC1435" s="0" t="n">
        <f aca="false">V1435/O1435</f>
        <v>20</v>
      </c>
    </row>
    <row r="1436" customFormat="false" ht="12.8" hidden="false" customHeight="false" outlineLevel="0" collapsed="false">
      <c r="A1436" s="0" t="s">
        <v>3557</v>
      </c>
      <c r="B1436" s="0" t="s">
        <v>157</v>
      </c>
      <c r="C1436" s="0" t="n">
        <v>16.0754566192626</v>
      </c>
      <c r="D1436" s="0" t="n">
        <v>924085.267903897</v>
      </c>
      <c r="E1436" s="0" t="n">
        <v>75532.6171125991</v>
      </c>
      <c r="F1436" s="0" t="n">
        <v>18552.6507912979</v>
      </c>
      <c r="G1436" s="0" t="n">
        <v>800000</v>
      </c>
      <c r="H1436" s="0" t="n">
        <v>30000</v>
      </c>
      <c r="I1436" s="0" t="s">
        <v>2602</v>
      </c>
      <c r="J1436" s="0" t="s">
        <v>2603</v>
      </c>
      <c r="K1436" s="0" t="s">
        <v>2604</v>
      </c>
      <c r="L1436" s="0" t="s">
        <v>441</v>
      </c>
      <c r="M1436" s="0" t="n">
        <v>-47193.5122236687</v>
      </c>
      <c r="N1436" s="0" t="n">
        <v>-4.8589048982899</v>
      </c>
      <c r="O1436" s="0" t="n">
        <v>3</v>
      </c>
      <c r="P1436" s="0" t="n">
        <v>8</v>
      </c>
      <c r="Q1436" s="0" t="n">
        <v>2.66666666666667</v>
      </c>
      <c r="R1436" s="0" t="n">
        <v>3.75</v>
      </c>
      <c r="S1436" s="0" t="n">
        <v>37.5</v>
      </c>
      <c r="T1436" s="0" t="n">
        <v>259</v>
      </c>
      <c r="U1436" s="0" t="n">
        <v>27</v>
      </c>
      <c r="V1436" s="0" t="n">
        <v>10</v>
      </c>
      <c r="W1436" s="0" t="n">
        <v>10</v>
      </c>
      <c r="X1436" s="0" t="n">
        <v>0.65</v>
      </c>
      <c r="Y1436" s="0" t="n">
        <v>100</v>
      </c>
      <c r="Z1436" s="0" t="s">
        <v>114</v>
      </c>
      <c r="AA1436" s="0" t="n">
        <v>100</v>
      </c>
      <c r="AB1436" s="0" t="n">
        <v>0.01</v>
      </c>
      <c r="AC1436" s="0" t="n">
        <f aca="false">V1436/O1436</f>
        <v>3.33333333333333</v>
      </c>
    </row>
    <row r="1437" customFormat="false" ht="12.8" hidden="false" customHeight="false" outlineLevel="0" collapsed="false">
      <c r="A1437" s="0" t="s">
        <v>3557</v>
      </c>
      <c r="B1437" s="0" t="s">
        <v>162</v>
      </c>
      <c r="C1437" s="0" t="n">
        <v>56.2687430381774</v>
      </c>
      <c r="D1437" s="0" t="n">
        <v>208705.742290887</v>
      </c>
      <c r="E1437" s="0" t="n">
        <v>30245.953621355</v>
      </c>
      <c r="F1437" s="0" t="n">
        <v>10459.7886695319</v>
      </c>
      <c r="G1437" s="0" t="n">
        <v>120000</v>
      </c>
      <c r="H1437" s="0" t="n">
        <v>48000</v>
      </c>
      <c r="I1437" s="0" t="s">
        <v>2605</v>
      </c>
      <c r="J1437" s="0" t="s">
        <v>2606</v>
      </c>
      <c r="K1437" s="0" t="s">
        <v>2607</v>
      </c>
      <c r="L1437" s="0" t="s">
        <v>2608</v>
      </c>
      <c r="M1437" s="0" t="n">
        <v>18384.0478406732</v>
      </c>
      <c r="N1437" s="0" t="n">
        <v>9.65945994426942</v>
      </c>
      <c r="O1437" s="0" t="n">
        <v>6</v>
      </c>
      <c r="P1437" s="0" t="n">
        <v>12</v>
      </c>
      <c r="Q1437" s="0" t="n">
        <v>2</v>
      </c>
      <c r="R1437" s="0" t="n">
        <v>4</v>
      </c>
      <c r="S1437" s="0" t="n">
        <v>20</v>
      </c>
      <c r="T1437" s="0" t="n">
        <v>99</v>
      </c>
      <c r="U1437" s="0" t="n">
        <v>28</v>
      </c>
      <c r="V1437" s="0" t="n">
        <v>20</v>
      </c>
      <c r="W1437" s="0" t="n">
        <v>10</v>
      </c>
      <c r="X1437" s="0" t="n">
        <v>0.65</v>
      </c>
      <c r="Y1437" s="0" t="n">
        <v>100</v>
      </c>
      <c r="Z1437" s="0" t="s">
        <v>114</v>
      </c>
      <c r="AA1437" s="0" t="n">
        <v>10</v>
      </c>
      <c r="AB1437" s="0" t="n">
        <v>0.1</v>
      </c>
      <c r="AC1437" s="0" t="n">
        <f aca="false">V1437/O1437</f>
        <v>3.33333333333333</v>
      </c>
    </row>
    <row r="1438" customFormat="false" ht="12.8" hidden="false" customHeight="false" outlineLevel="0" collapsed="false">
      <c r="A1438" s="0" t="s">
        <v>3557</v>
      </c>
      <c r="B1438" s="0" t="s">
        <v>167</v>
      </c>
      <c r="C1438" s="0" t="n">
        <v>15.1051578521728</v>
      </c>
      <c r="D1438" s="0" t="n">
        <v>947932.310452618</v>
      </c>
      <c r="E1438" s="0" t="n">
        <v>83305.853283912</v>
      </c>
      <c r="F1438" s="0" t="n">
        <v>24626.4571687067</v>
      </c>
      <c r="G1438" s="0" t="n">
        <v>700000</v>
      </c>
      <c r="H1438" s="0" t="n">
        <v>140000</v>
      </c>
      <c r="I1438" s="0" t="s">
        <v>2609</v>
      </c>
      <c r="J1438" s="0" t="s">
        <v>2610</v>
      </c>
      <c r="K1438" s="0" t="s">
        <v>2611</v>
      </c>
      <c r="L1438" s="0" t="s">
        <v>1610</v>
      </c>
      <c r="M1438" s="0" t="n">
        <v>266675.510780805</v>
      </c>
      <c r="N1438" s="0" t="n">
        <v>39.1446383961633</v>
      </c>
      <c r="O1438" s="0" t="n">
        <v>5</v>
      </c>
      <c r="P1438" s="0" t="n">
        <v>7</v>
      </c>
      <c r="Q1438" s="0" t="n">
        <v>1.4</v>
      </c>
      <c r="R1438" s="0" t="n">
        <v>2</v>
      </c>
      <c r="S1438" s="0" t="n">
        <v>20</v>
      </c>
      <c r="T1438" s="0" t="n">
        <v>287</v>
      </c>
      <c r="U1438" s="0" t="n">
        <v>29</v>
      </c>
      <c r="V1438" s="0" t="n">
        <v>10</v>
      </c>
      <c r="W1438" s="0" t="n">
        <v>5</v>
      </c>
      <c r="X1438" s="0" t="n">
        <v>0.8</v>
      </c>
      <c r="Y1438" s="0" t="n">
        <v>100</v>
      </c>
      <c r="Z1438" s="0" t="s">
        <v>114</v>
      </c>
      <c r="AA1438" s="0" t="n">
        <v>100</v>
      </c>
      <c r="AB1438" s="0" t="n">
        <v>0.1</v>
      </c>
      <c r="AC1438" s="0" t="n">
        <f aca="false">V1438/O1438</f>
        <v>2</v>
      </c>
    </row>
    <row r="1439" customFormat="false" ht="12.8" hidden="false" customHeight="false" outlineLevel="0" collapsed="false">
      <c r="A1439" s="0" t="s">
        <v>3557</v>
      </c>
      <c r="B1439" s="0" t="s">
        <v>172</v>
      </c>
      <c r="C1439" s="0" t="n">
        <v>21.231693983078</v>
      </c>
      <c r="D1439" s="0" t="n">
        <v>93520.6882933462</v>
      </c>
      <c r="E1439" s="0" t="n">
        <v>14651.5305168441</v>
      </c>
      <c r="F1439" s="0" t="n">
        <v>6869.15777650208</v>
      </c>
      <c r="G1439" s="0" t="n">
        <v>60000</v>
      </c>
      <c r="H1439" s="0" t="n">
        <v>12000</v>
      </c>
      <c r="I1439" s="0" t="s">
        <v>787</v>
      </c>
      <c r="J1439" s="0" t="s">
        <v>2612</v>
      </c>
      <c r="K1439" s="0" t="s">
        <v>2613</v>
      </c>
      <c r="L1439" s="0" t="s">
        <v>790</v>
      </c>
      <c r="M1439" s="0" t="n">
        <v>4691.62128968803</v>
      </c>
      <c r="N1439" s="0" t="n">
        <v>5.28162846683374</v>
      </c>
      <c r="O1439" s="0" t="n">
        <v>1</v>
      </c>
      <c r="P1439" s="0" t="n">
        <v>6</v>
      </c>
      <c r="Q1439" s="0" t="n">
        <v>6</v>
      </c>
      <c r="R1439" s="0" t="n">
        <v>20</v>
      </c>
      <c r="S1439" s="0" t="n">
        <v>100</v>
      </c>
      <c r="T1439" s="0" t="n">
        <v>37</v>
      </c>
      <c r="U1439" s="0" t="n">
        <v>30</v>
      </c>
      <c r="V1439" s="0" t="n">
        <v>20</v>
      </c>
      <c r="W1439" s="0" t="n">
        <v>5</v>
      </c>
      <c r="X1439" s="0" t="n">
        <v>0.8</v>
      </c>
      <c r="Y1439" s="0" t="n">
        <v>100</v>
      </c>
      <c r="Z1439" s="0" t="s">
        <v>114</v>
      </c>
      <c r="AA1439" s="0" t="n">
        <v>10</v>
      </c>
      <c r="AB1439" s="0" t="n">
        <v>0.01</v>
      </c>
      <c r="AC1439" s="0" t="n">
        <f aca="false">V1439/O1439</f>
        <v>20</v>
      </c>
    </row>
    <row r="1440" customFormat="false" ht="12.8" hidden="false" customHeight="false" outlineLevel="0" collapsed="false">
      <c r="A1440" s="0" t="s">
        <v>3557</v>
      </c>
      <c r="B1440" s="0" t="s">
        <v>177</v>
      </c>
      <c r="C1440" s="0" t="n">
        <v>65.0122723579406</v>
      </c>
      <c r="D1440" s="0" t="n">
        <v>161833.06652295</v>
      </c>
      <c r="E1440" s="0" t="n">
        <v>25523.4411442504</v>
      </c>
      <c r="F1440" s="0" t="n">
        <v>10909.6253786996</v>
      </c>
      <c r="G1440" s="0" t="n">
        <v>120000</v>
      </c>
      <c r="H1440" s="0" t="n">
        <v>5400</v>
      </c>
      <c r="I1440" s="0" t="s">
        <v>2614</v>
      </c>
      <c r="J1440" s="0" t="s">
        <v>2615</v>
      </c>
      <c r="K1440" s="0" t="s">
        <v>2616</v>
      </c>
      <c r="L1440" s="0" t="s">
        <v>2617</v>
      </c>
      <c r="M1440" s="0" t="n">
        <v>22922.7211379062</v>
      </c>
      <c r="N1440" s="0" t="n">
        <v>16.5018099079424</v>
      </c>
      <c r="O1440" s="0" t="n">
        <v>2</v>
      </c>
      <c r="P1440" s="0" t="n">
        <v>12</v>
      </c>
      <c r="Q1440" s="0" t="n">
        <v>6</v>
      </c>
      <c r="R1440" s="0" t="n">
        <v>4.5</v>
      </c>
      <c r="S1440" s="0" t="n">
        <v>45</v>
      </c>
      <c r="T1440" s="0" t="n">
        <v>94</v>
      </c>
      <c r="U1440" s="0" t="n">
        <v>31</v>
      </c>
      <c r="V1440" s="0" t="n">
        <v>10</v>
      </c>
      <c r="W1440" s="0" t="n">
        <v>10</v>
      </c>
      <c r="X1440" s="0" t="n">
        <v>0.8</v>
      </c>
      <c r="Y1440" s="0" t="n">
        <v>100</v>
      </c>
      <c r="Z1440" s="0" t="s">
        <v>114</v>
      </c>
      <c r="AA1440" s="0" t="n">
        <v>10</v>
      </c>
      <c r="AB1440" s="0" t="n">
        <v>0.01</v>
      </c>
      <c r="AC1440" s="0" t="n">
        <f aca="false">V1440/O1440</f>
        <v>5</v>
      </c>
    </row>
    <row r="1441" customFormat="false" ht="12.8" hidden="false" customHeight="false" outlineLevel="0" collapsed="false">
      <c r="A1441" s="0" t="s">
        <v>3557</v>
      </c>
      <c r="B1441" s="0" t="s">
        <v>182</v>
      </c>
      <c r="C1441" s="0" t="n">
        <v>36.0224611759185</v>
      </c>
      <c r="D1441" s="0" t="n">
        <v>1700064.89945938</v>
      </c>
      <c r="E1441" s="0" t="n">
        <v>101336.463840349</v>
      </c>
      <c r="F1441" s="0" t="n">
        <v>28728.4356190322</v>
      </c>
      <c r="G1441" s="0" t="n">
        <v>1100000</v>
      </c>
      <c r="H1441" s="0" t="n">
        <v>470000</v>
      </c>
      <c r="I1441" s="0" t="s">
        <v>3558</v>
      </c>
      <c r="J1441" s="0" t="s">
        <v>3559</v>
      </c>
      <c r="K1441" s="0" t="s">
        <v>3560</v>
      </c>
      <c r="L1441" s="0" t="s">
        <v>3561</v>
      </c>
      <c r="M1441" s="0" t="n">
        <v>188449.195130975</v>
      </c>
      <c r="N1441" s="0" t="n">
        <v>12.4667397005312</v>
      </c>
      <c r="O1441" s="0" t="n">
        <v>5</v>
      </c>
      <c r="P1441" s="0" t="n">
        <v>11</v>
      </c>
      <c r="Q1441" s="0" t="n">
        <v>2.2</v>
      </c>
      <c r="R1441" s="0" t="n">
        <v>4.27272727272727</v>
      </c>
      <c r="S1441" s="0" t="n">
        <v>21.3636363636364</v>
      </c>
      <c r="T1441" s="0" t="n">
        <v>235</v>
      </c>
      <c r="U1441" s="0" t="n">
        <v>32</v>
      </c>
      <c r="V1441" s="0" t="n">
        <v>20</v>
      </c>
      <c r="W1441" s="0" t="n">
        <v>10</v>
      </c>
      <c r="X1441" s="0" t="n">
        <v>0.8</v>
      </c>
      <c r="Y1441" s="0" t="n">
        <v>100</v>
      </c>
      <c r="Z1441" s="0" t="s">
        <v>114</v>
      </c>
      <c r="AA1441" s="0" t="n">
        <v>100</v>
      </c>
      <c r="AB1441" s="0" t="n">
        <v>0.1</v>
      </c>
      <c r="AC1441" s="0" t="n">
        <f aca="false">V1441/O1441</f>
        <v>4</v>
      </c>
    </row>
    <row r="1442" customFormat="false" ht="12.8" hidden="false" customHeight="false" outlineLevel="0" collapsed="false">
      <c r="A1442" s="0" t="s">
        <v>3557</v>
      </c>
      <c r="B1442" s="0" t="s">
        <v>187</v>
      </c>
      <c r="C1442" s="0" t="n">
        <v>65.7016580104827</v>
      </c>
      <c r="D1442" s="0" t="n">
        <v>151204.475895341</v>
      </c>
      <c r="E1442" s="0" t="n">
        <v>22667.965783928</v>
      </c>
      <c r="F1442" s="0" t="n">
        <v>9336.51011141361</v>
      </c>
      <c r="G1442" s="0" t="n">
        <v>110000</v>
      </c>
      <c r="H1442" s="0" t="n">
        <v>9200</v>
      </c>
      <c r="I1442" s="0" t="s">
        <v>2622</v>
      </c>
      <c r="J1442" s="0" t="s">
        <v>2623</v>
      </c>
      <c r="K1442" s="0" t="s">
        <v>2624</v>
      </c>
      <c r="L1442" s="0" t="s">
        <v>2625</v>
      </c>
      <c r="M1442" s="0" t="n">
        <v>13611.2728569102</v>
      </c>
      <c r="N1442" s="0" t="n">
        <v>9.89240206371855</v>
      </c>
      <c r="O1442" s="0" t="n">
        <v>3</v>
      </c>
      <c r="P1442" s="0" t="n">
        <v>11</v>
      </c>
      <c r="Q1442" s="0" t="n">
        <v>3.66666666666667</v>
      </c>
      <c r="R1442" s="0" t="n">
        <v>8.36363636363636</v>
      </c>
      <c r="S1442" s="0" t="n">
        <v>41.8181818181818</v>
      </c>
      <c r="T1442" s="0" t="n">
        <v>83</v>
      </c>
      <c r="U1442" s="0" t="n">
        <v>33</v>
      </c>
      <c r="V1442" s="0" t="n">
        <v>20</v>
      </c>
      <c r="W1442" s="0" t="n">
        <v>10</v>
      </c>
      <c r="X1442" s="0" t="n">
        <v>0.8</v>
      </c>
      <c r="Y1442" s="0" t="n">
        <v>100</v>
      </c>
      <c r="Z1442" s="0" t="s">
        <v>114</v>
      </c>
      <c r="AA1442" s="0" t="n">
        <v>10</v>
      </c>
      <c r="AB1442" s="0" t="n">
        <v>0.01</v>
      </c>
      <c r="AC1442" s="0" t="n">
        <f aca="false">V1442/O1442</f>
        <v>6.66666666666667</v>
      </c>
    </row>
    <row r="1443" customFormat="false" ht="12.8" hidden="false" customHeight="false" outlineLevel="0" collapsed="false">
      <c r="A1443" s="0" t="s">
        <v>3557</v>
      </c>
      <c r="B1443" s="0" t="s">
        <v>192</v>
      </c>
      <c r="C1443" s="0" t="n">
        <v>32.9838728904724</v>
      </c>
      <c r="D1443" s="0" t="n">
        <v>1419896.37027062</v>
      </c>
      <c r="E1443" s="0" t="n">
        <v>174290.776406142</v>
      </c>
      <c r="F1443" s="0" t="n">
        <v>45605.5938644789</v>
      </c>
      <c r="G1443" s="0" t="n">
        <v>900000</v>
      </c>
      <c r="H1443" s="0" t="n">
        <v>300000</v>
      </c>
      <c r="I1443" s="0" t="s">
        <v>2626</v>
      </c>
      <c r="J1443" s="0" t="s">
        <v>2627</v>
      </c>
      <c r="K1443" s="0" t="s">
        <v>2628</v>
      </c>
      <c r="L1443" s="0" t="s">
        <v>2629</v>
      </c>
      <c r="M1443" s="0" t="n">
        <v>159984.650021852</v>
      </c>
      <c r="N1443" s="0" t="n">
        <v>12.6980841157874</v>
      </c>
      <c r="O1443" s="0" t="n">
        <v>3</v>
      </c>
      <c r="P1443" s="0" t="n">
        <v>9</v>
      </c>
      <c r="Q1443" s="0" t="n">
        <v>3</v>
      </c>
      <c r="R1443" s="0" t="n">
        <v>3.33333333333333</v>
      </c>
      <c r="S1443" s="0" t="n">
        <v>33.3333333333333</v>
      </c>
      <c r="T1443" s="0" t="n">
        <v>620</v>
      </c>
      <c r="U1443" s="0" t="n">
        <v>34</v>
      </c>
      <c r="V1443" s="0" t="n">
        <v>10</v>
      </c>
      <c r="W1443" s="0" t="n">
        <v>10</v>
      </c>
      <c r="X1443" s="0" t="n">
        <v>0.8</v>
      </c>
      <c r="Y1443" s="0" t="n">
        <v>100</v>
      </c>
      <c r="Z1443" s="0" t="s">
        <v>114</v>
      </c>
      <c r="AA1443" s="0" t="n">
        <v>100</v>
      </c>
      <c r="AB1443" s="0" t="n">
        <v>0.1</v>
      </c>
      <c r="AC1443" s="0" t="n">
        <f aca="false">V1443/O1443</f>
        <v>3.33333333333333</v>
      </c>
    </row>
    <row r="1444" customFormat="false" ht="12.8" hidden="false" customHeight="false" outlineLevel="0" collapsed="false">
      <c r="A1444" s="0" t="s">
        <v>3557</v>
      </c>
      <c r="B1444" s="0" t="s">
        <v>197</v>
      </c>
      <c r="C1444" s="0" t="n">
        <v>16.8158524036407</v>
      </c>
      <c r="D1444" s="0" t="n">
        <v>1068257.21190359</v>
      </c>
      <c r="E1444" s="0" t="n">
        <v>50660.1303665137</v>
      </c>
      <c r="F1444" s="0" t="n">
        <v>17597.081537083</v>
      </c>
      <c r="G1444" s="0" t="n">
        <v>500000</v>
      </c>
      <c r="H1444" s="0" t="n">
        <v>500000</v>
      </c>
      <c r="I1444" s="0" t="s">
        <v>2630</v>
      </c>
      <c r="J1444" s="0" t="s">
        <v>2631</v>
      </c>
      <c r="K1444" s="0" t="s">
        <v>2632</v>
      </c>
      <c r="L1444" s="0" t="s">
        <v>205</v>
      </c>
      <c r="M1444" s="0" t="n">
        <v>186706.421082344</v>
      </c>
      <c r="N1444" s="0" t="n">
        <v>21.1793152506175</v>
      </c>
      <c r="O1444" s="0" t="n">
        <v>2</v>
      </c>
      <c r="P1444" s="0" t="n">
        <v>5</v>
      </c>
      <c r="Q1444" s="0" t="n">
        <v>2.5</v>
      </c>
      <c r="R1444" s="0" t="n">
        <v>10</v>
      </c>
      <c r="S1444" s="0" t="n">
        <v>50</v>
      </c>
      <c r="T1444" s="0" t="n">
        <v>129</v>
      </c>
      <c r="U1444" s="0" t="n">
        <v>35</v>
      </c>
      <c r="V1444" s="0" t="n">
        <v>20</v>
      </c>
      <c r="W1444" s="0" t="n">
        <v>5</v>
      </c>
      <c r="X1444" s="0" t="n">
        <v>0.8</v>
      </c>
      <c r="Y1444" s="0" t="n">
        <v>100</v>
      </c>
      <c r="Z1444" s="0" t="s">
        <v>114</v>
      </c>
      <c r="AA1444" s="0" t="n">
        <v>100</v>
      </c>
      <c r="AB1444" s="0" t="n">
        <v>0.1</v>
      </c>
      <c r="AC1444" s="0" t="n">
        <f aca="false">V1444/O1444</f>
        <v>10</v>
      </c>
    </row>
    <row r="1445" customFormat="false" ht="12.8" hidden="false" customHeight="false" outlineLevel="0" collapsed="false">
      <c r="A1445" s="0" t="s">
        <v>3557</v>
      </c>
      <c r="B1445" s="0" t="s">
        <v>201</v>
      </c>
      <c r="C1445" s="0" t="n">
        <v>6.44076943397522</v>
      </c>
      <c r="D1445" s="0" t="n">
        <v>74453.2817851328</v>
      </c>
      <c r="E1445" s="0" t="n">
        <v>15077.6538633822</v>
      </c>
      <c r="F1445" s="0" t="n">
        <v>4375.62792175058</v>
      </c>
      <c r="G1445" s="0" t="n">
        <v>50000</v>
      </c>
      <c r="H1445" s="0" t="n">
        <v>5000</v>
      </c>
      <c r="I1445" s="0" t="s">
        <v>646</v>
      </c>
      <c r="J1445" s="0" t="s">
        <v>765</v>
      </c>
      <c r="K1445" s="0" t="s">
        <v>2633</v>
      </c>
      <c r="L1445" s="0" t="s">
        <v>767</v>
      </c>
      <c r="M1445" s="0" t="n">
        <v>3484.31076941284</v>
      </c>
      <c r="N1445" s="0" t="n">
        <v>4.9096256005192</v>
      </c>
      <c r="O1445" s="0" t="n">
        <v>1</v>
      </c>
      <c r="P1445" s="0" t="n">
        <v>5</v>
      </c>
      <c r="Q1445" s="0" t="n">
        <v>5</v>
      </c>
      <c r="R1445" s="0" t="n">
        <v>10</v>
      </c>
      <c r="S1445" s="0" t="n">
        <v>100</v>
      </c>
      <c r="T1445" s="0" t="n">
        <v>41</v>
      </c>
      <c r="U1445" s="0" t="n">
        <v>36</v>
      </c>
      <c r="V1445" s="0" t="n">
        <v>10</v>
      </c>
      <c r="W1445" s="0" t="n">
        <v>5</v>
      </c>
      <c r="X1445" s="0" t="n">
        <v>0.8</v>
      </c>
      <c r="Y1445" s="0" t="n">
        <v>100</v>
      </c>
      <c r="Z1445" s="0" t="s">
        <v>114</v>
      </c>
      <c r="AA1445" s="0" t="n">
        <v>10</v>
      </c>
      <c r="AB1445" s="0" t="n">
        <v>0.01</v>
      </c>
      <c r="AC1445" s="0" t="n">
        <f aca="false">V1445/O1445</f>
        <v>10</v>
      </c>
    </row>
    <row r="1446" customFormat="false" ht="12.8" hidden="false" customHeight="false" outlineLevel="0" collapsed="false">
      <c r="A1446" s="0" t="s">
        <v>3557</v>
      </c>
      <c r="B1446" s="0" t="s">
        <v>206</v>
      </c>
      <c r="C1446" s="0" t="n">
        <v>28.5655534267425</v>
      </c>
      <c r="D1446" s="0" t="n">
        <v>959740.448153738</v>
      </c>
      <c r="E1446" s="0" t="n">
        <v>48771.5303956518</v>
      </c>
      <c r="F1446" s="0" t="n">
        <v>18968.9177580866</v>
      </c>
      <c r="G1446" s="0" t="n">
        <v>800000</v>
      </c>
      <c r="H1446" s="0" t="n">
        <v>92000</v>
      </c>
      <c r="I1446" s="0" t="s">
        <v>2634</v>
      </c>
      <c r="J1446" s="0" t="s">
        <v>2635</v>
      </c>
      <c r="K1446" s="0" t="s">
        <v>2636</v>
      </c>
      <c r="L1446" s="0" t="s">
        <v>2637</v>
      </c>
      <c r="M1446" s="0" t="n">
        <v>-125955.092273169</v>
      </c>
      <c r="N1446" s="0" t="n">
        <v>-11.6013272214089</v>
      </c>
      <c r="O1446" s="0" t="n">
        <v>2</v>
      </c>
      <c r="P1446" s="0" t="n">
        <v>8</v>
      </c>
      <c r="Q1446" s="0" t="n">
        <v>4</v>
      </c>
      <c r="R1446" s="0" t="n">
        <v>11.5</v>
      </c>
      <c r="S1446" s="0" t="n">
        <v>57.5</v>
      </c>
      <c r="T1446" s="0" t="n">
        <v>123</v>
      </c>
      <c r="U1446" s="0" t="n">
        <v>37</v>
      </c>
      <c r="V1446" s="0" t="n">
        <v>20</v>
      </c>
      <c r="W1446" s="0" t="n">
        <v>10</v>
      </c>
      <c r="X1446" s="0" t="n">
        <v>0.65</v>
      </c>
      <c r="Y1446" s="0" t="n">
        <v>100</v>
      </c>
      <c r="Z1446" s="0" t="s">
        <v>114</v>
      </c>
      <c r="AA1446" s="0" t="n">
        <v>100</v>
      </c>
      <c r="AB1446" s="0" t="n">
        <v>0.01</v>
      </c>
      <c r="AC1446" s="0" t="n">
        <f aca="false">V1446/O1446</f>
        <v>10</v>
      </c>
    </row>
    <row r="1447" customFormat="false" ht="12.8" hidden="false" customHeight="false" outlineLevel="0" collapsed="false">
      <c r="A1447" s="0" t="s">
        <v>3557</v>
      </c>
      <c r="B1447" s="0" t="s">
        <v>211</v>
      </c>
      <c r="C1447" s="0" t="n">
        <v>22.5646364688873</v>
      </c>
      <c r="D1447" s="0" t="n">
        <v>153310.539632936</v>
      </c>
      <c r="E1447" s="0" t="n">
        <v>25555.556540213</v>
      </c>
      <c r="F1447" s="0" t="n">
        <v>8754.9830927235</v>
      </c>
      <c r="G1447" s="0" t="n">
        <v>100000</v>
      </c>
      <c r="H1447" s="0" t="n">
        <v>19000</v>
      </c>
      <c r="I1447" s="0" t="s">
        <v>2638</v>
      </c>
      <c r="J1447" s="0" t="s">
        <v>2639</v>
      </c>
      <c r="K1447" s="0" t="s">
        <v>2640</v>
      </c>
      <c r="L1447" s="0" t="s">
        <v>2641</v>
      </c>
      <c r="M1447" s="0" t="n">
        <v>1172.31543540253</v>
      </c>
      <c r="N1447" s="0" t="n">
        <v>0.770559431455184</v>
      </c>
      <c r="O1447" s="0" t="n">
        <v>5</v>
      </c>
      <c r="P1447" s="0" t="n">
        <v>10</v>
      </c>
      <c r="Q1447" s="0" t="n">
        <v>2</v>
      </c>
      <c r="R1447" s="0" t="n">
        <v>1.9</v>
      </c>
      <c r="S1447" s="0" t="n">
        <v>19</v>
      </c>
      <c r="T1447" s="0" t="n">
        <v>82</v>
      </c>
      <c r="U1447" s="0" t="n">
        <v>38</v>
      </c>
      <c r="V1447" s="0" t="n">
        <v>10</v>
      </c>
      <c r="W1447" s="0" t="n">
        <v>10</v>
      </c>
      <c r="X1447" s="0" t="n">
        <v>0.65</v>
      </c>
      <c r="Y1447" s="0" t="n">
        <v>100</v>
      </c>
      <c r="Z1447" s="0" t="s">
        <v>114</v>
      </c>
      <c r="AA1447" s="0" t="n">
        <v>10</v>
      </c>
      <c r="AB1447" s="0" t="n">
        <v>0.1</v>
      </c>
      <c r="AC1447" s="0" t="n">
        <f aca="false">V1447/O1447</f>
        <v>2</v>
      </c>
    </row>
    <row r="1448" customFormat="false" ht="12.8" hidden="false" customHeight="false" outlineLevel="0" collapsed="false">
      <c r="A1448" s="0" t="s">
        <v>3557</v>
      </c>
      <c r="B1448" s="0" t="s">
        <v>216</v>
      </c>
      <c r="C1448" s="0" t="n">
        <v>16.7817702293396</v>
      </c>
      <c r="D1448" s="0" t="n">
        <v>134816.189397102</v>
      </c>
      <c r="E1448" s="0" t="n">
        <v>37518.5796881061</v>
      </c>
      <c r="F1448" s="0" t="n">
        <v>13297.6097089959</v>
      </c>
      <c r="G1448" s="0" t="n">
        <v>50000</v>
      </c>
      <c r="H1448" s="0" t="n">
        <v>34000</v>
      </c>
      <c r="I1448" s="0" t="s">
        <v>2642</v>
      </c>
      <c r="J1448" s="0" t="s">
        <v>2643</v>
      </c>
      <c r="K1448" s="0" t="s">
        <v>2644</v>
      </c>
      <c r="L1448" s="0" t="s">
        <v>559</v>
      </c>
      <c r="M1448" s="0" t="n">
        <v>15692.232760657</v>
      </c>
      <c r="N1448" s="0" t="n">
        <v>13.1730285021914</v>
      </c>
      <c r="O1448" s="0" t="n">
        <v>3</v>
      </c>
      <c r="P1448" s="0" t="n">
        <v>5</v>
      </c>
      <c r="Q1448" s="0" t="n">
        <v>1.66666666666667</v>
      </c>
      <c r="R1448" s="0" t="n">
        <v>6.8</v>
      </c>
      <c r="S1448" s="0" t="n">
        <v>34</v>
      </c>
      <c r="T1448" s="0" t="n">
        <v>100</v>
      </c>
      <c r="U1448" s="0" t="n">
        <v>39</v>
      </c>
      <c r="V1448" s="0" t="n">
        <v>20</v>
      </c>
      <c r="W1448" s="0" t="n">
        <v>5</v>
      </c>
      <c r="X1448" s="0" t="n">
        <v>0.65</v>
      </c>
      <c r="Y1448" s="0" t="n">
        <v>100</v>
      </c>
      <c r="Z1448" s="0" t="s">
        <v>114</v>
      </c>
      <c r="AA1448" s="0" t="n">
        <v>10</v>
      </c>
      <c r="AB1448" s="0" t="n">
        <v>0.1</v>
      </c>
      <c r="AC1448" s="0" t="n">
        <f aca="false">V1448/O1448</f>
        <v>6.66666666666667</v>
      </c>
    </row>
    <row r="1449" customFormat="false" ht="12.8" hidden="false" customHeight="false" outlineLevel="0" collapsed="false">
      <c r="A1449" s="0" t="s">
        <v>3557</v>
      </c>
      <c r="B1449" s="0" t="s">
        <v>220</v>
      </c>
      <c r="C1449" s="0" t="n">
        <v>4.35455656051635</v>
      </c>
      <c r="D1449" s="0" t="n">
        <v>558515.717008122</v>
      </c>
      <c r="E1449" s="0" t="n">
        <v>26023.5067543745</v>
      </c>
      <c r="F1449" s="0" t="n">
        <v>7492.21025374763</v>
      </c>
      <c r="G1449" s="0" t="n">
        <v>500000</v>
      </c>
      <c r="H1449" s="0" t="n">
        <v>25000</v>
      </c>
      <c r="I1449" s="0" t="s">
        <v>2645</v>
      </c>
      <c r="J1449" s="0" t="s">
        <v>2646</v>
      </c>
      <c r="K1449" s="0" t="s">
        <v>2647</v>
      </c>
      <c r="L1449" s="0" t="s">
        <v>954</v>
      </c>
      <c r="M1449" s="0" t="n">
        <v>64137.6120899844</v>
      </c>
      <c r="N1449" s="0" t="n">
        <v>12.973392521217</v>
      </c>
      <c r="O1449" s="0" t="n">
        <v>2</v>
      </c>
      <c r="P1449" s="0" t="n">
        <v>5</v>
      </c>
      <c r="Q1449" s="0" t="n">
        <v>2.5</v>
      </c>
      <c r="R1449" s="0" t="n">
        <v>5</v>
      </c>
      <c r="S1449" s="0" t="n">
        <v>50</v>
      </c>
      <c r="T1449" s="0" t="n">
        <v>53</v>
      </c>
      <c r="U1449" s="0" t="n">
        <v>40</v>
      </c>
      <c r="V1449" s="0" t="n">
        <v>10</v>
      </c>
      <c r="W1449" s="0" t="n">
        <v>5</v>
      </c>
      <c r="X1449" s="0" t="n">
        <v>0.65</v>
      </c>
      <c r="Y1449" s="0" t="n">
        <v>100</v>
      </c>
      <c r="Z1449" s="0" t="s">
        <v>114</v>
      </c>
      <c r="AA1449" s="0" t="n">
        <v>100</v>
      </c>
      <c r="AB1449" s="0" t="n">
        <v>0.01</v>
      </c>
      <c r="AC1449" s="0" t="n">
        <f aca="false">V1449/O1449</f>
        <v>5</v>
      </c>
    </row>
    <row r="1450" customFormat="false" ht="12.8" hidden="false" customHeight="false" outlineLevel="0" collapsed="false">
      <c r="A1450" s="0" t="s">
        <v>3557</v>
      </c>
      <c r="B1450" s="0" t="s">
        <v>225</v>
      </c>
      <c r="C1450" s="0" t="n">
        <v>52.6985063552856</v>
      </c>
      <c r="D1450" s="0" t="n">
        <v>1751866.44180471</v>
      </c>
      <c r="E1450" s="0" t="n">
        <v>78993.607199639</v>
      </c>
      <c r="F1450" s="0" t="n">
        <v>32872.834605076</v>
      </c>
      <c r="G1450" s="0" t="n">
        <v>1200000</v>
      </c>
      <c r="H1450" s="0" t="n">
        <v>440000</v>
      </c>
      <c r="I1450" s="0" t="s">
        <v>2648</v>
      </c>
      <c r="J1450" s="0" t="s">
        <v>2649</v>
      </c>
      <c r="K1450" s="0" t="s">
        <v>2650</v>
      </c>
      <c r="L1450" s="0" t="s">
        <v>2651</v>
      </c>
      <c r="M1450" s="0" t="n">
        <v>201779.178671402</v>
      </c>
      <c r="N1450" s="0" t="n">
        <v>13.017278670075</v>
      </c>
      <c r="O1450" s="0" t="n">
        <v>6</v>
      </c>
      <c r="P1450" s="0" t="n">
        <v>12</v>
      </c>
      <c r="Q1450" s="0" t="n">
        <v>2</v>
      </c>
      <c r="R1450" s="0" t="n">
        <v>3.66666666666667</v>
      </c>
      <c r="S1450" s="0" t="n">
        <v>18.3333333333333</v>
      </c>
      <c r="T1450" s="0" t="n">
        <v>284</v>
      </c>
      <c r="U1450" s="0" t="n">
        <v>41</v>
      </c>
      <c r="V1450" s="0" t="n">
        <v>20</v>
      </c>
      <c r="W1450" s="0" t="n">
        <v>10</v>
      </c>
      <c r="X1450" s="0" t="n">
        <v>0.8</v>
      </c>
      <c r="Y1450" s="0" t="n">
        <v>1</v>
      </c>
      <c r="Z1450" s="0" t="s">
        <v>114</v>
      </c>
      <c r="AA1450" s="0" t="n">
        <v>100</v>
      </c>
      <c r="AB1450" s="0" t="n">
        <v>0.1</v>
      </c>
      <c r="AC1450" s="0" t="n">
        <f aca="false">V1450/O1450</f>
        <v>3.33333333333333</v>
      </c>
    </row>
    <row r="1451" customFormat="false" ht="12.8" hidden="false" customHeight="false" outlineLevel="0" collapsed="false">
      <c r="A1451" s="0" t="s">
        <v>3557</v>
      </c>
      <c r="B1451" s="0" t="s">
        <v>230</v>
      </c>
      <c r="C1451" s="0" t="n">
        <v>31.2271208763122</v>
      </c>
      <c r="D1451" s="0" t="n">
        <v>149474.324650024</v>
      </c>
      <c r="E1451" s="0" t="n">
        <v>24973.1548536175</v>
      </c>
      <c r="F1451" s="0" t="n">
        <v>9701.16979640686</v>
      </c>
      <c r="G1451" s="0" t="n">
        <v>110000</v>
      </c>
      <c r="H1451" s="0" t="n">
        <v>4800</v>
      </c>
      <c r="I1451" s="0" t="s">
        <v>2652</v>
      </c>
      <c r="J1451" s="0" t="s">
        <v>2653</v>
      </c>
      <c r="K1451" s="0" t="s">
        <v>2654</v>
      </c>
      <c r="L1451" s="0" t="s">
        <v>2655</v>
      </c>
      <c r="M1451" s="0" t="n">
        <v>23323.3199886516</v>
      </c>
      <c r="N1451" s="0" t="n">
        <v>18.4884139854918</v>
      </c>
      <c r="O1451" s="0" t="n">
        <v>2</v>
      </c>
      <c r="P1451" s="0" t="n">
        <v>11</v>
      </c>
      <c r="Q1451" s="0" t="n">
        <v>5.5</v>
      </c>
      <c r="R1451" s="0" t="n">
        <v>4.36363636363636</v>
      </c>
      <c r="S1451" s="0" t="n">
        <v>43.6363636363636</v>
      </c>
      <c r="T1451" s="0" t="n">
        <v>98</v>
      </c>
      <c r="U1451" s="0" t="n">
        <v>42</v>
      </c>
      <c r="V1451" s="0" t="n">
        <v>10</v>
      </c>
      <c r="W1451" s="0" t="n">
        <v>10</v>
      </c>
      <c r="X1451" s="0" t="n">
        <v>0.8</v>
      </c>
      <c r="Y1451" s="0" t="n">
        <v>1</v>
      </c>
      <c r="Z1451" s="0" t="s">
        <v>114</v>
      </c>
      <c r="AA1451" s="0" t="n">
        <v>10</v>
      </c>
      <c r="AB1451" s="0" t="n">
        <v>0.01</v>
      </c>
      <c r="AC1451" s="0" t="n">
        <f aca="false">V1451/O1451</f>
        <v>5</v>
      </c>
    </row>
    <row r="1452" customFormat="false" ht="12.8" hidden="false" customHeight="false" outlineLevel="0" collapsed="false">
      <c r="A1452" s="0" t="s">
        <v>3557</v>
      </c>
      <c r="B1452" s="0" t="s">
        <v>235</v>
      </c>
      <c r="C1452" s="0" t="n">
        <v>31.5889983177185</v>
      </c>
      <c r="D1452" s="0" t="n">
        <v>85443.2487840559</v>
      </c>
      <c r="E1452" s="0" t="n">
        <v>8071.54283055797</v>
      </c>
      <c r="F1452" s="0" t="n">
        <v>5371.705953498</v>
      </c>
      <c r="G1452" s="0" t="n">
        <v>60000</v>
      </c>
      <c r="H1452" s="0" t="n">
        <v>12000</v>
      </c>
      <c r="I1452" s="0" t="s">
        <v>787</v>
      </c>
      <c r="J1452" s="0" t="s">
        <v>2656</v>
      </c>
      <c r="K1452" s="0" t="s">
        <v>2657</v>
      </c>
      <c r="L1452" s="0" t="s">
        <v>790</v>
      </c>
      <c r="M1452" s="0" t="n">
        <v>6586.70431546996</v>
      </c>
      <c r="N1452" s="0" t="n">
        <v>8.35276813086059</v>
      </c>
      <c r="O1452" s="0" t="n">
        <v>1</v>
      </c>
      <c r="P1452" s="0" t="n">
        <v>6</v>
      </c>
      <c r="Q1452" s="0" t="n">
        <v>6</v>
      </c>
      <c r="R1452" s="0" t="n">
        <v>20</v>
      </c>
      <c r="S1452" s="0" t="n">
        <v>100</v>
      </c>
      <c r="T1452" s="0" t="n">
        <v>38</v>
      </c>
      <c r="U1452" s="0" t="n">
        <v>43</v>
      </c>
      <c r="V1452" s="0" t="n">
        <v>20</v>
      </c>
      <c r="W1452" s="0" t="n">
        <v>5</v>
      </c>
      <c r="X1452" s="0" t="n">
        <v>0.8</v>
      </c>
      <c r="Y1452" s="0" t="n">
        <v>1</v>
      </c>
      <c r="Z1452" s="0" t="s">
        <v>114</v>
      </c>
      <c r="AA1452" s="0" t="n">
        <v>10</v>
      </c>
      <c r="AB1452" s="0" t="n">
        <v>0.01</v>
      </c>
      <c r="AC1452" s="0" t="n">
        <f aca="false">V1452/O1452</f>
        <v>20</v>
      </c>
    </row>
    <row r="1453" customFormat="false" ht="12.8" hidden="false" customHeight="false" outlineLevel="0" collapsed="false">
      <c r="A1453" s="0" t="s">
        <v>3557</v>
      </c>
      <c r="B1453" s="0" t="s">
        <v>240</v>
      </c>
      <c r="C1453" s="0" t="n">
        <v>7.7882661819458</v>
      </c>
      <c r="D1453" s="0" t="n">
        <v>881880.775126235</v>
      </c>
      <c r="E1453" s="0" t="n">
        <v>39267.2957998501</v>
      </c>
      <c r="F1453" s="0" t="n">
        <v>12613.4793263849</v>
      </c>
      <c r="G1453" s="0" t="n">
        <v>600000</v>
      </c>
      <c r="H1453" s="0" t="n">
        <v>230000</v>
      </c>
      <c r="I1453" s="0" t="s">
        <v>2658</v>
      </c>
      <c r="J1453" s="0" t="s">
        <v>2659</v>
      </c>
      <c r="K1453" s="0" t="s">
        <v>2660</v>
      </c>
      <c r="L1453" s="0" t="s">
        <v>2661</v>
      </c>
      <c r="M1453" s="0" t="n">
        <v>185013.490695997</v>
      </c>
      <c r="N1453" s="0" t="n">
        <v>26.5493150316656</v>
      </c>
      <c r="O1453" s="0" t="n">
        <v>3</v>
      </c>
      <c r="P1453" s="0" t="n">
        <v>6</v>
      </c>
      <c r="Q1453" s="0" t="n">
        <v>2</v>
      </c>
      <c r="R1453" s="0" t="n">
        <v>3.83333333333333</v>
      </c>
      <c r="S1453" s="0" t="n">
        <v>38.3333333333333</v>
      </c>
      <c r="T1453" s="0" t="n">
        <v>206</v>
      </c>
      <c r="U1453" s="0" t="n">
        <v>44</v>
      </c>
      <c r="V1453" s="0" t="n">
        <v>10</v>
      </c>
      <c r="W1453" s="0" t="n">
        <v>5</v>
      </c>
      <c r="X1453" s="0" t="n">
        <v>0.8</v>
      </c>
      <c r="Y1453" s="0" t="n">
        <v>1</v>
      </c>
      <c r="Z1453" s="0" t="s">
        <v>114</v>
      </c>
      <c r="AA1453" s="0" t="n">
        <v>100</v>
      </c>
      <c r="AB1453" s="0" t="n">
        <v>0.1</v>
      </c>
      <c r="AC1453" s="0" t="n">
        <f aca="false">V1453/O1453</f>
        <v>3.33333333333333</v>
      </c>
    </row>
    <row r="1454" customFormat="false" ht="12.8" hidden="false" customHeight="false" outlineLevel="0" collapsed="false">
      <c r="A1454" s="0" t="s">
        <v>3557</v>
      </c>
      <c r="B1454" s="0" t="s">
        <v>244</v>
      </c>
      <c r="C1454" s="0" t="n">
        <v>50.8332772254943</v>
      </c>
      <c r="D1454" s="0" t="n">
        <v>199994.139284984</v>
      </c>
      <c r="E1454" s="0" t="n">
        <v>25067.9363506446</v>
      </c>
      <c r="F1454" s="0" t="n">
        <v>9926.20293434016</v>
      </c>
      <c r="G1454" s="0" t="n">
        <v>130000</v>
      </c>
      <c r="H1454" s="0" t="n">
        <v>35000</v>
      </c>
      <c r="I1454" s="0" t="s">
        <v>2662</v>
      </c>
      <c r="J1454" s="0" t="s">
        <v>2663</v>
      </c>
      <c r="K1454" s="0" t="s">
        <v>2664</v>
      </c>
      <c r="L1454" s="0" t="s">
        <v>2665</v>
      </c>
      <c r="M1454" s="0" t="n">
        <v>17350.0721517609</v>
      </c>
      <c r="N1454" s="0" t="n">
        <v>9.49938994684424</v>
      </c>
      <c r="O1454" s="0" t="n">
        <v>8</v>
      </c>
      <c r="P1454" s="0" t="n">
        <v>13</v>
      </c>
      <c r="Q1454" s="0" t="n">
        <v>1.625</v>
      </c>
      <c r="R1454" s="0" t="n">
        <v>2.69230769230769</v>
      </c>
      <c r="S1454" s="0" t="n">
        <v>13.4615384615385</v>
      </c>
      <c r="T1454" s="0" t="n">
        <v>99</v>
      </c>
      <c r="U1454" s="0" t="n">
        <v>45</v>
      </c>
      <c r="V1454" s="0" t="n">
        <v>20</v>
      </c>
      <c r="W1454" s="0" t="n">
        <v>10</v>
      </c>
      <c r="X1454" s="0" t="n">
        <v>0.65</v>
      </c>
      <c r="Y1454" s="0" t="n">
        <v>1</v>
      </c>
      <c r="Z1454" s="0" t="s">
        <v>114</v>
      </c>
      <c r="AA1454" s="0" t="n">
        <v>10</v>
      </c>
      <c r="AB1454" s="0" t="n">
        <v>0.1</v>
      </c>
      <c r="AC1454" s="0" t="n">
        <f aca="false">V1454/O1454</f>
        <v>2.5</v>
      </c>
    </row>
    <row r="1455" customFormat="false" ht="12.8" hidden="false" customHeight="false" outlineLevel="0" collapsed="false">
      <c r="A1455" s="0" t="s">
        <v>3557</v>
      </c>
      <c r="B1455" s="0" t="s">
        <v>249</v>
      </c>
      <c r="C1455" s="0" t="n">
        <v>10.0603041648864</v>
      </c>
      <c r="D1455" s="0" t="n">
        <v>853766.602656216</v>
      </c>
      <c r="E1455" s="0" t="n">
        <v>14985.0428271624</v>
      </c>
      <c r="F1455" s="0" t="n">
        <v>4781.55982905407</v>
      </c>
      <c r="G1455" s="0" t="n">
        <v>800000</v>
      </c>
      <c r="H1455" s="0" t="n">
        <v>34000</v>
      </c>
      <c r="I1455" s="0" t="s">
        <v>2666</v>
      </c>
      <c r="J1455" s="0" t="s">
        <v>2667</v>
      </c>
      <c r="K1455" s="0" t="s">
        <v>2668</v>
      </c>
      <c r="L1455" s="0" t="s">
        <v>2637</v>
      </c>
      <c r="M1455" s="0" t="n">
        <v>-95007.4856619181</v>
      </c>
      <c r="N1455" s="0" t="n">
        <v>-10.0137099897337</v>
      </c>
      <c r="O1455" s="0" t="n">
        <v>2</v>
      </c>
      <c r="P1455" s="0" t="n">
        <v>8</v>
      </c>
      <c r="Q1455" s="0" t="n">
        <v>4</v>
      </c>
      <c r="R1455" s="0" t="n">
        <v>4.25</v>
      </c>
      <c r="S1455" s="0" t="n">
        <v>42.5</v>
      </c>
      <c r="T1455" s="0" t="n">
        <v>86</v>
      </c>
      <c r="U1455" s="0" t="n">
        <v>46</v>
      </c>
      <c r="V1455" s="0" t="n">
        <v>10</v>
      </c>
      <c r="W1455" s="0" t="n">
        <v>10</v>
      </c>
      <c r="X1455" s="0" t="n">
        <v>0.65</v>
      </c>
      <c r="Y1455" s="0" t="n">
        <v>1</v>
      </c>
      <c r="Z1455" s="0" t="s">
        <v>114</v>
      </c>
      <c r="AA1455" s="0" t="n">
        <v>100</v>
      </c>
      <c r="AB1455" s="0" t="n">
        <v>0.01</v>
      </c>
      <c r="AC1455" s="0" t="n">
        <f aca="false">V1455/O1455</f>
        <v>5</v>
      </c>
    </row>
    <row r="1456" customFormat="false" ht="12.8" hidden="false" customHeight="false" outlineLevel="0" collapsed="false">
      <c r="A1456" s="0" t="s">
        <v>3557</v>
      </c>
      <c r="B1456" s="0" t="s">
        <v>254</v>
      </c>
      <c r="C1456" s="0" t="n">
        <v>17.4253804683685</v>
      </c>
      <c r="D1456" s="0" t="n">
        <v>526075.083976084</v>
      </c>
      <c r="E1456" s="0" t="n">
        <v>32215.0701806145</v>
      </c>
      <c r="F1456" s="0" t="n">
        <v>13860.01379547</v>
      </c>
      <c r="G1456" s="0" t="n">
        <v>400000</v>
      </c>
      <c r="H1456" s="0" t="n">
        <v>80000</v>
      </c>
      <c r="I1456" s="0" t="s">
        <v>787</v>
      </c>
      <c r="J1456" s="0" t="s">
        <v>2669</v>
      </c>
      <c r="K1456" s="0" t="s">
        <v>2670</v>
      </c>
      <c r="L1456" s="0" t="s">
        <v>982</v>
      </c>
      <c r="M1456" s="0" t="n">
        <v>-30691.9630214549</v>
      </c>
      <c r="N1456" s="0" t="n">
        <v>-5.51253224970238</v>
      </c>
      <c r="O1456" s="0" t="n">
        <v>1</v>
      </c>
      <c r="P1456" s="0" t="n">
        <v>4</v>
      </c>
      <c r="Q1456" s="0" t="n">
        <v>4</v>
      </c>
      <c r="R1456" s="0" t="n">
        <v>20</v>
      </c>
      <c r="S1456" s="0" t="n">
        <v>100</v>
      </c>
      <c r="T1456" s="0" t="n">
        <v>99</v>
      </c>
      <c r="U1456" s="0" t="n">
        <v>47</v>
      </c>
      <c r="V1456" s="0" t="n">
        <v>20</v>
      </c>
      <c r="W1456" s="0" t="n">
        <v>5</v>
      </c>
      <c r="X1456" s="0" t="n">
        <v>0.65</v>
      </c>
      <c r="Y1456" s="0" t="n">
        <v>1</v>
      </c>
      <c r="Z1456" s="0" t="s">
        <v>114</v>
      </c>
      <c r="AA1456" s="0" t="n">
        <v>100</v>
      </c>
      <c r="AB1456" s="0" t="n">
        <v>0.01</v>
      </c>
      <c r="AC1456" s="0" t="n">
        <f aca="false">V1456/O1456</f>
        <v>20</v>
      </c>
    </row>
    <row r="1457" customFormat="false" ht="12.8" hidden="false" customHeight="false" outlineLevel="0" collapsed="false">
      <c r="A1457" s="0" t="s">
        <v>3557</v>
      </c>
      <c r="B1457" s="0" t="s">
        <v>258</v>
      </c>
      <c r="C1457" s="0" t="n">
        <v>5.67199850082397</v>
      </c>
      <c r="D1457" s="0" t="n">
        <v>90556.6970885111</v>
      </c>
      <c r="E1457" s="0" t="n">
        <v>17541.2841943897</v>
      </c>
      <c r="F1457" s="0" t="n">
        <v>5015.41289412141</v>
      </c>
      <c r="G1457" s="0" t="n">
        <v>50000</v>
      </c>
      <c r="H1457" s="0" t="n">
        <v>18000</v>
      </c>
      <c r="I1457" s="0" t="s">
        <v>2671</v>
      </c>
      <c r="J1457" s="0" t="s">
        <v>2672</v>
      </c>
      <c r="K1457" s="0" t="s">
        <v>2673</v>
      </c>
      <c r="L1457" s="0" t="s">
        <v>520</v>
      </c>
      <c r="M1457" s="0" t="n">
        <v>8733.88694335</v>
      </c>
      <c r="N1457" s="0" t="n">
        <v>10.6741468886919</v>
      </c>
      <c r="O1457" s="0" t="n">
        <v>3</v>
      </c>
      <c r="P1457" s="0" t="n">
        <v>5</v>
      </c>
      <c r="Q1457" s="0" t="n">
        <v>1.66666666666667</v>
      </c>
      <c r="R1457" s="0" t="n">
        <v>3.6</v>
      </c>
      <c r="S1457" s="0" t="n">
        <v>36</v>
      </c>
      <c r="T1457" s="0" t="n">
        <v>128</v>
      </c>
      <c r="U1457" s="0" t="n">
        <v>48</v>
      </c>
      <c r="V1457" s="0" t="n">
        <v>10</v>
      </c>
      <c r="W1457" s="0" t="n">
        <v>5</v>
      </c>
      <c r="X1457" s="0" t="n">
        <v>0.65</v>
      </c>
      <c r="Y1457" s="0" t="n">
        <v>1</v>
      </c>
      <c r="Z1457" s="0" t="s">
        <v>114</v>
      </c>
      <c r="AA1457" s="0" t="n">
        <v>10</v>
      </c>
      <c r="AB1457" s="0" t="n">
        <v>0.1</v>
      </c>
      <c r="AC1457" s="0" t="n">
        <f aca="false">V1457/O1457</f>
        <v>3.33333333333333</v>
      </c>
    </row>
    <row r="1458" customFormat="false" ht="12.8" hidden="false" customHeight="false" outlineLevel="0" collapsed="false">
      <c r="A1458" s="0" t="s">
        <v>3557</v>
      </c>
      <c r="B1458" s="0" t="s">
        <v>263</v>
      </c>
      <c r="C1458" s="0" t="n">
        <v>67.7238023281097</v>
      </c>
      <c r="D1458" s="0" t="n">
        <v>249764.201206643</v>
      </c>
      <c r="E1458" s="0" t="n">
        <v>44776.7658437764</v>
      </c>
      <c r="F1458" s="0" t="n">
        <v>17987.4353628666</v>
      </c>
      <c r="G1458" s="0" t="n">
        <v>130000</v>
      </c>
      <c r="H1458" s="0" t="n">
        <v>57000</v>
      </c>
      <c r="I1458" s="0" t="s">
        <v>2674</v>
      </c>
      <c r="J1458" s="0" t="s">
        <v>2675</v>
      </c>
      <c r="K1458" s="0" t="s">
        <v>2676</v>
      </c>
      <c r="L1458" s="0" t="s">
        <v>2677</v>
      </c>
      <c r="M1458" s="0" t="n">
        <v>34031.4319084329</v>
      </c>
      <c r="N1458" s="0" t="n">
        <v>15.7748088151554</v>
      </c>
      <c r="O1458" s="0" t="n">
        <v>5</v>
      </c>
      <c r="P1458" s="0" t="n">
        <v>13</v>
      </c>
      <c r="Q1458" s="0" t="n">
        <v>2.6</v>
      </c>
      <c r="R1458" s="0" t="n">
        <v>4.38461538461539</v>
      </c>
      <c r="S1458" s="0" t="n">
        <v>21.9230769230769</v>
      </c>
      <c r="T1458" s="0" t="n">
        <v>117</v>
      </c>
      <c r="U1458" s="0" t="n">
        <v>49</v>
      </c>
      <c r="V1458" s="0" t="n">
        <v>20</v>
      </c>
      <c r="W1458" s="0" t="n">
        <v>10</v>
      </c>
      <c r="X1458" s="0" t="n">
        <v>0.8</v>
      </c>
      <c r="Y1458" s="0" t="n">
        <v>100</v>
      </c>
      <c r="Z1458" s="0" t="s">
        <v>35</v>
      </c>
      <c r="AA1458" s="0" t="n">
        <v>10</v>
      </c>
      <c r="AB1458" s="0" t="n">
        <v>0.1</v>
      </c>
      <c r="AC1458" s="0" t="n">
        <f aca="false">V1458/O1458</f>
        <v>4</v>
      </c>
    </row>
    <row r="1459" customFormat="false" ht="12.8" hidden="false" customHeight="false" outlineLevel="0" collapsed="false">
      <c r="A1459" s="0" t="s">
        <v>3557</v>
      </c>
      <c r="B1459" s="0" t="s">
        <v>268</v>
      </c>
      <c r="C1459" s="0" t="n">
        <v>234.359572410583</v>
      </c>
      <c r="D1459" s="0" t="n">
        <v>1397082.28464374</v>
      </c>
      <c r="E1459" s="0" t="n">
        <v>143264.108759937</v>
      </c>
      <c r="F1459" s="0" t="n">
        <v>38818.1758838098</v>
      </c>
      <c r="G1459" s="0" t="n">
        <v>1200000</v>
      </c>
      <c r="H1459" s="0" t="n">
        <v>15000</v>
      </c>
      <c r="I1459" s="0" t="s">
        <v>2678</v>
      </c>
      <c r="J1459" s="0" t="s">
        <v>2679</v>
      </c>
      <c r="K1459" s="0" t="s">
        <v>2680</v>
      </c>
      <c r="L1459" s="0" t="s">
        <v>2681</v>
      </c>
      <c r="M1459" s="0" t="n">
        <v>399191.36789943</v>
      </c>
      <c r="N1459" s="0" t="n">
        <v>40.0035075178174</v>
      </c>
      <c r="O1459" s="0" t="n">
        <v>8</v>
      </c>
      <c r="P1459" s="0" t="n">
        <v>12</v>
      </c>
      <c r="Q1459" s="0" t="n">
        <v>1.5</v>
      </c>
      <c r="R1459" s="0" t="n">
        <v>1.25</v>
      </c>
      <c r="S1459" s="0" t="n">
        <v>12.5</v>
      </c>
      <c r="T1459" s="0" t="n">
        <v>198</v>
      </c>
      <c r="U1459" s="0" t="n">
        <v>50</v>
      </c>
      <c r="V1459" s="0" t="n">
        <v>10</v>
      </c>
      <c r="W1459" s="0" t="n">
        <v>10</v>
      </c>
      <c r="X1459" s="0" t="n">
        <v>0.8</v>
      </c>
      <c r="Y1459" s="0" t="n">
        <v>100</v>
      </c>
      <c r="Z1459" s="0" t="s">
        <v>35</v>
      </c>
      <c r="AA1459" s="0" t="n">
        <v>100</v>
      </c>
      <c r="AB1459" s="0" t="n">
        <v>0.01</v>
      </c>
      <c r="AC1459" s="0" t="n">
        <f aca="false">V1459/O1459</f>
        <v>1.25</v>
      </c>
    </row>
    <row r="1460" customFormat="false" ht="12.8" hidden="false" customHeight="false" outlineLevel="0" collapsed="false">
      <c r="A1460" s="0" t="s">
        <v>3557</v>
      </c>
      <c r="B1460" s="0" t="s">
        <v>273</v>
      </c>
      <c r="C1460" s="0" t="n">
        <v>15.0920164585113</v>
      </c>
      <c r="D1460" s="0" t="n">
        <v>643473.049868787</v>
      </c>
      <c r="E1460" s="0" t="n">
        <v>30139.4196726422</v>
      </c>
      <c r="F1460" s="0" t="n">
        <v>13333.6301961447</v>
      </c>
      <c r="G1460" s="0" t="n">
        <v>500000</v>
      </c>
      <c r="H1460" s="0" t="n">
        <v>100000</v>
      </c>
      <c r="I1460" s="0" t="s">
        <v>787</v>
      </c>
      <c r="J1460" s="0" t="s">
        <v>2682</v>
      </c>
      <c r="K1460" s="0" t="s">
        <v>2683</v>
      </c>
      <c r="L1460" s="0" t="s">
        <v>767</v>
      </c>
      <c r="M1460" s="0" t="n">
        <v>56646.14712763</v>
      </c>
      <c r="N1460" s="0" t="n">
        <v>9.65295675147601</v>
      </c>
      <c r="O1460" s="0" t="n">
        <v>1</v>
      </c>
      <c r="P1460" s="0" t="n">
        <v>5</v>
      </c>
      <c r="Q1460" s="0" t="n">
        <v>5</v>
      </c>
      <c r="R1460" s="0" t="n">
        <v>20</v>
      </c>
      <c r="S1460" s="0" t="n">
        <v>100</v>
      </c>
      <c r="T1460" s="0" t="n">
        <v>65</v>
      </c>
      <c r="U1460" s="0" t="n">
        <v>51</v>
      </c>
      <c r="V1460" s="0" t="n">
        <v>20</v>
      </c>
      <c r="W1460" s="0" t="n">
        <v>5</v>
      </c>
      <c r="X1460" s="0" t="n">
        <v>0.8</v>
      </c>
      <c r="Y1460" s="0" t="n">
        <v>100</v>
      </c>
      <c r="Z1460" s="0" t="s">
        <v>35</v>
      </c>
      <c r="AA1460" s="0" t="n">
        <v>100</v>
      </c>
      <c r="AB1460" s="0" t="n">
        <v>0.01</v>
      </c>
      <c r="AC1460" s="0" t="n">
        <f aca="false">V1460/O1460</f>
        <v>20</v>
      </c>
    </row>
    <row r="1461" customFormat="false" ht="12.8" hidden="false" customHeight="false" outlineLevel="0" collapsed="false">
      <c r="A1461" s="0" t="s">
        <v>3557</v>
      </c>
      <c r="B1461" s="0" t="s">
        <v>277</v>
      </c>
      <c r="C1461" s="0" t="n">
        <v>14.8092219829559</v>
      </c>
      <c r="D1461" s="0" t="n">
        <v>131412.351792136</v>
      </c>
      <c r="E1461" s="0" t="n">
        <v>23304.1993906783</v>
      </c>
      <c r="F1461" s="0" t="n">
        <v>8108.15240145791</v>
      </c>
      <c r="G1461" s="0" t="n">
        <v>80000</v>
      </c>
      <c r="H1461" s="0" t="n">
        <v>20000</v>
      </c>
      <c r="I1461" s="0" t="s">
        <v>2684</v>
      </c>
      <c r="J1461" s="0" t="s">
        <v>2685</v>
      </c>
      <c r="K1461" s="0" t="s">
        <v>2686</v>
      </c>
      <c r="L1461" s="0" t="s">
        <v>2687</v>
      </c>
      <c r="M1461" s="0" t="n">
        <v>17889.7344610454</v>
      </c>
      <c r="N1461" s="0" t="n">
        <v>15.7587403123993</v>
      </c>
      <c r="O1461" s="0" t="n">
        <v>4</v>
      </c>
      <c r="P1461" s="0" t="n">
        <v>8</v>
      </c>
      <c r="Q1461" s="0" t="n">
        <v>2</v>
      </c>
      <c r="R1461" s="0" t="n">
        <v>2.5</v>
      </c>
      <c r="S1461" s="0" t="n">
        <v>25</v>
      </c>
      <c r="T1461" s="0" t="n">
        <v>34</v>
      </c>
      <c r="U1461" s="0" t="n">
        <v>52</v>
      </c>
      <c r="V1461" s="0" t="n">
        <v>10</v>
      </c>
      <c r="W1461" s="0" t="n">
        <v>5</v>
      </c>
      <c r="X1461" s="0" t="n">
        <v>0.8</v>
      </c>
      <c r="Y1461" s="0" t="n">
        <v>100</v>
      </c>
      <c r="Z1461" s="0" t="s">
        <v>35</v>
      </c>
      <c r="AA1461" s="0" t="n">
        <v>10</v>
      </c>
      <c r="AB1461" s="0" t="n">
        <v>0.1</v>
      </c>
      <c r="AC1461" s="0" t="n">
        <f aca="false">V1461/O1461</f>
        <v>2.5</v>
      </c>
    </row>
    <row r="1462" customFormat="false" ht="12.8" hidden="false" customHeight="false" outlineLevel="0" collapsed="false">
      <c r="A1462" s="0" t="s">
        <v>3557</v>
      </c>
      <c r="B1462" s="0" t="s">
        <v>282</v>
      </c>
      <c r="C1462" s="0" t="n">
        <v>28.9063651561737</v>
      </c>
      <c r="D1462" s="0" t="n">
        <v>1358148.26277069</v>
      </c>
      <c r="E1462" s="0" t="n">
        <v>59643.4252420322</v>
      </c>
      <c r="F1462" s="0" t="n">
        <v>18504.8375286672</v>
      </c>
      <c r="G1462" s="0" t="n">
        <v>900000</v>
      </c>
      <c r="H1462" s="0" t="n">
        <v>380000</v>
      </c>
      <c r="I1462" s="0" t="s">
        <v>2688</v>
      </c>
      <c r="J1462" s="0" t="s">
        <v>2689</v>
      </c>
      <c r="K1462" s="0" t="s">
        <v>2690</v>
      </c>
      <c r="L1462" s="0" t="s">
        <v>2691</v>
      </c>
      <c r="M1462" s="0" t="n">
        <v>-58248.0781096732</v>
      </c>
      <c r="N1462" s="0" t="n">
        <v>-4.11241376643691</v>
      </c>
      <c r="O1462" s="0" t="n">
        <v>5</v>
      </c>
      <c r="P1462" s="0" t="n">
        <v>9</v>
      </c>
      <c r="Q1462" s="0" t="n">
        <v>1.8</v>
      </c>
      <c r="R1462" s="0" t="n">
        <v>4.22222222222222</v>
      </c>
      <c r="S1462" s="0" t="n">
        <v>21.1111111111111</v>
      </c>
      <c r="T1462" s="0" t="n">
        <v>149</v>
      </c>
      <c r="U1462" s="0" t="n">
        <v>53</v>
      </c>
      <c r="V1462" s="0" t="n">
        <v>20</v>
      </c>
      <c r="W1462" s="0" t="n">
        <v>10</v>
      </c>
      <c r="X1462" s="0" t="n">
        <v>0.65</v>
      </c>
      <c r="Y1462" s="0" t="n">
        <v>100</v>
      </c>
      <c r="Z1462" s="0" t="s">
        <v>35</v>
      </c>
      <c r="AA1462" s="0" t="n">
        <v>100</v>
      </c>
      <c r="AB1462" s="0" t="n">
        <v>0.1</v>
      </c>
      <c r="AC1462" s="0" t="n">
        <f aca="false">V1462/O1462</f>
        <v>4</v>
      </c>
    </row>
    <row r="1463" customFormat="false" ht="12.8" hidden="false" customHeight="false" outlineLevel="0" collapsed="false">
      <c r="A1463" s="0" t="s">
        <v>3557</v>
      </c>
      <c r="B1463" s="0" t="s">
        <v>286</v>
      </c>
      <c r="C1463" s="0" t="n">
        <v>26.9189128875732</v>
      </c>
      <c r="D1463" s="0" t="n">
        <v>132382.342097781</v>
      </c>
      <c r="E1463" s="0" t="n">
        <v>29281.1799964207</v>
      </c>
      <c r="F1463" s="0" t="n">
        <v>10101.1621013609</v>
      </c>
      <c r="G1463" s="0" t="n">
        <v>90000</v>
      </c>
      <c r="H1463" s="0" t="n">
        <v>3000</v>
      </c>
      <c r="I1463" s="0" t="s">
        <v>2692</v>
      </c>
      <c r="J1463" s="0" t="s">
        <v>2693</v>
      </c>
      <c r="K1463" s="0" t="s">
        <v>2694</v>
      </c>
      <c r="L1463" s="0" t="s">
        <v>2055</v>
      </c>
      <c r="M1463" s="0" t="n">
        <v>10456.2104866044</v>
      </c>
      <c r="N1463" s="0" t="n">
        <v>8.5758568310437</v>
      </c>
      <c r="O1463" s="0" t="n">
        <v>3</v>
      </c>
      <c r="P1463" s="0" t="n">
        <v>9</v>
      </c>
      <c r="Q1463" s="0" t="n">
        <v>3</v>
      </c>
      <c r="R1463" s="0" t="n">
        <v>3.33333333333333</v>
      </c>
      <c r="S1463" s="0" t="n">
        <v>33.3333333333333</v>
      </c>
      <c r="T1463" s="0" t="n">
        <v>64</v>
      </c>
      <c r="U1463" s="0" t="n">
        <v>54</v>
      </c>
      <c r="V1463" s="0" t="n">
        <v>10</v>
      </c>
      <c r="W1463" s="0" t="n">
        <v>10</v>
      </c>
      <c r="X1463" s="0" t="n">
        <v>0.65</v>
      </c>
      <c r="Y1463" s="0" t="n">
        <v>100</v>
      </c>
      <c r="Z1463" s="0" t="s">
        <v>35</v>
      </c>
      <c r="AA1463" s="0" t="n">
        <v>10</v>
      </c>
      <c r="AB1463" s="0" t="n">
        <v>0.01</v>
      </c>
      <c r="AC1463" s="0" t="n">
        <f aca="false">V1463/O1463</f>
        <v>3.33333333333333</v>
      </c>
    </row>
    <row r="1464" customFormat="false" ht="12.8" hidden="false" customHeight="false" outlineLevel="0" collapsed="false">
      <c r="A1464" s="0" t="s">
        <v>3557</v>
      </c>
      <c r="B1464" s="0" t="s">
        <v>291</v>
      </c>
      <c r="C1464" s="0" t="n">
        <v>27.3022155761718</v>
      </c>
      <c r="D1464" s="0" t="n">
        <v>96342.351734672</v>
      </c>
      <c r="E1464" s="0" t="n">
        <v>17503.6259796813</v>
      </c>
      <c r="F1464" s="0" t="n">
        <v>6838.72575499073</v>
      </c>
      <c r="G1464" s="0" t="n">
        <v>60000</v>
      </c>
      <c r="H1464" s="0" t="n">
        <v>12000</v>
      </c>
      <c r="I1464" s="0" t="s">
        <v>787</v>
      </c>
      <c r="J1464" s="0" t="s">
        <v>2695</v>
      </c>
      <c r="K1464" s="0" t="s">
        <v>2696</v>
      </c>
      <c r="L1464" s="0" t="s">
        <v>790</v>
      </c>
      <c r="M1464" s="0" t="n">
        <v>6819.86743982523</v>
      </c>
      <c r="N1464" s="0" t="n">
        <v>7.61804980452022</v>
      </c>
      <c r="O1464" s="0" t="n">
        <v>1</v>
      </c>
      <c r="P1464" s="0" t="n">
        <v>6</v>
      </c>
      <c r="Q1464" s="0" t="n">
        <v>6</v>
      </c>
      <c r="R1464" s="0" t="n">
        <v>20</v>
      </c>
      <c r="S1464" s="0" t="n">
        <v>100</v>
      </c>
      <c r="T1464" s="0" t="n">
        <v>26</v>
      </c>
      <c r="U1464" s="0" t="n">
        <v>55</v>
      </c>
      <c r="V1464" s="0" t="n">
        <v>20</v>
      </c>
      <c r="W1464" s="0" t="n">
        <v>5</v>
      </c>
      <c r="X1464" s="0" t="n">
        <v>0.65</v>
      </c>
      <c r="Y1464" s="0" t="n">
        <v>100</v>
      </c>
      <c r="Z1464" s="0" t="s">
        <v>35</v>
      </c>
      <c r="AA1464" s="0" t="n">
        <v>10</v>
      </c>
      <c r="AB1464" s="0" t="n">
        <v>0.01</v>
      </c>
      <c r="AC1464" s="0" t="n">
        <f aca="false">V1464/O1464</f>
        <v>20</v>
      </c>
    </row>
    <row r="1465" customFormat="false" ht="12.8" hidden="false" customHeight="false" outlineLevel="0" collapsed="false">
      <c r="A1465" s="0" t="s">
        <v>3557</v>
      </c>
      <c r="B1465" s="0" t="s">
        <v>296</v>
      </c>
      <c r="C1465" s="0" t="n">
        <v>5.72818779945373</v>
      </c>
      <c r="D1465" s="0" t="n">
        <v>806658.405795764</v>
      </c>
      <c r="E1465" s="0" t="n">
        <v>80343.7625412012</v>
      </c>
      <c r="F1465" s="0" t="n">
        <v>26314.6432545629</v>
      </c>
      <c r="G1465" s="0" t="n">
        <v>500000</v>
      </c>
      <c r="H1465" s="0" t="n">
        <v>200000</v>
      </c>
      <c r="I1465" s="0" t="s">
        <v>2697</v>
      </c>
      <c r="J1465" s="0" t="s">
        <v>2698</v>
      </c>
      <c r="K1465" s="0" t="s">
        <v>2699</v>
      </c>
      <c r="L1465" s="0" t="s">
        <v>559</v>
      </c>
      <c r="M1465" s="0" t="n">
        <v>84333.6399986451</v>
      </c>
      <c r="N1465" s="0" t="n">
        <v>11.6753078382379</v>
      </c>
      <c r="O1465" s="0" t="n">
        <v>3</v>
      </c>
      <c r="P1465" s="0" t="n">
        <v>5</v>
      </c>
      <c r="Q1465" s="0" t="n">
        <v>1.66666666666667</v>
      </c>
      <c r="R1465" s="0" t="n">
        <v>4</v>
      </c>
      <c r="S1465" s="0" t="n">
        <v>40</v>
      </c>
      <c r="T1465" s="0" t="n">
        <v>114</v>
      </c>
      <c r="U1465" s="0" t="n">
        <v>56</v>
      </c>
      <c r="V1465" s="0" t="n">
        <v>10</v>
      </c>
      <c r="W1465" s="0" t="n">
        <v>5</v>
      </c>
      <c r="X1465" s="0" t="n">
        <v>0.65</v>
      </c>
      <c r="Y1465" s="0" t="n">
        <v>100</v>
      </c>
      <c r="Z1465" s="0" t="s">
        <v>35</v>
      </c>
      <c r="AA1465" s="0" t="n">
        <v>100</v>
      </c>
      <c r="AB1465" s="0" t="n">
        <v>0.1</v>
      </c>
      <c r="AC1465" s="0" t="n">
        <f aca="false">V1465/O1465</f>
        <v>3.33333333333333</v>
      </c>
    </row>
    <row r="1466" customFormat="false" ht="12.8" hidden="false" customHeight="false" outlineLevel="0" collapsed="false">
      <c r="A1466" s="0" t="s">
        <v>3557</v>
      </c>
      <c r="B1466" s="0" t="s">
        <v>301</v>
      </c>
      <c r="C1466" s="0" t="n">
        <v>31.325941324234</v>
      </c>
      <c r="D1466" s="0" t="n">
        <v>1185077.49075217</v>
      </c>
      <c r="E1466" s="0" t="n">
        <v>77345.7984649944</v>
      </c>
      <c r="F1466" s="0" t="n">
        <v>27731.6922871842</v>
      </c>
      <c r="G1466" s="0" t="n">
        <v>900000</v>
      </c>
      <c r="H1466" s="0" t="n">
        <v>180000</v>
      </c>
      <c r="I1466" s="0" t="s">
        <v>787</v>
      </c>
      <c r="J1466" s="0" t="s">
        <v>2700</v>
      </c>
      <c r="K1466" s="0" t="s">
        <v>2701</v>
      </c>
      <c r="L1466" s="0" t="s">
        <v>2702</v>
      </c>
      <c r="M1466" s="0" t="n">
        <v>71195.9275988794</v>
      </c>
      <c r="N1466" s="0" t="n">
        <v>6.39169638442799</v>
      </c>
      <c r="O1466" s="0" t="n">
        <v>1</v>
      </c>
      <c r="P1466" s="0" t="n">
        <v>9</v>
      </c>
      <c r="Q1466" s="0" t="n">
        <v>9</v>
      </c>
      <c r="R1466" s="0" t="n">
        <v>20</v>
      </c>
      <c r="S1466" s="0" t="n">
        <v>100</v>
      </c>
      <c r="T1466" s="0" t="n">
        <v>168</v>
      </c>
      <c r="U1466" s="0" t="n">
        <v>57</v>
      </c>
      <c r="V1466" s="0" t="n">
        <v>20</v>
      </c>
      <c r="W1466" s="0" t="n">
        <v>10</v>
      </c>
      <c r="X1466" s="0" t="n">
        <v>0.8</v>
      </c>
      <c r="Y1466" s="0" t="n">
        <v>1</v>
      </c>
      <c r="Z1466" s="0" t="s">
        <v>35</v>
      </c>
      <c r="AA1466" s="0" t="n">
        <v>100</v>
      </c>
      <c r="AB1466" s="0" t="n">
        <v>0.01</v>
      </c>
      <c r="AC1466" s="0" t="n">
        <f aca="false">V1466/O1466</f>
        <v>20</v>
      </c>
    </row>
    <row r="1467" customFormat="false" ht="12.8" hidden="false" customHeight="false" outlineLevel="0" collapsed="false">
      <c r="A1467" s="0" t="s">
        <v>3557</v>
      </c>
      <c r="B1467" s="0" t="s">
        <v>306</v>
      </c>
      <c r="C1467" s="0" t="n">
        <v>38.9435129165649</v>
      </c>
      <c r="D1467" s="0" t="n">
        <v>200611.868242545</v>
      </c>
      <c r="E1467" s="0" t="n">
        <v>36137.7624390473</v>
      </c>
      <c r="F1467" s="0" t="n">
        <v>10474.105803498</v>
      </c>
      <c r="G1467" s="0" t="n">
        <v>140000</v>
      </c>
      <c r="H1467" s="0" t="n">
        <v>14000</v>
      </c>
      <c r="I1467" s="0" t="s">
        <v>2569</v>
      </c>
      <c r="J1467" s="0" t="s">
        <v>2703</v>
      </c>
      <c r="K1467" s="0" t="s">
        <v>2704</v>
      </c>
      <c r="L1467" s="0" t="s">
        <v>2705</v>
      </c>
      <c r="M1467" s="0" t="n">
        <v>29291.7987520851</v>
      </c>
      <c r="N1467" s="0" t="n">
        <v>17.0977042206466</v>
      </c>
      <c r="O1467" s="0" t="n">
        <v>10</v>
      </c>
      <c r="P1467" s="0" t="n">
        <v>14</v>
      </c>
      <c r="Q1467" s="0" t="n">
        <v>1.4</v>
      </c>
      <c r="R1467" s="0" t="n">
        <v>1</v>
      </c>
      <c r="S1467" s="0" t="n">
        <v>10</v>
      </c>
      <c r="T1467" s="0" t="n">
        <v>92</v>
      </c>
      <c r="U1467" s="0" t="n">
        <v>58</v>
      </c>
      <c r="V1467" s="0" t="n">
        <v>10</v>
      </c>
      <c r="W1467" s="0" t="n">
        <v>10</v>
      </c>
      <c r="X1467" s="0" t="n">
        <v>0.8</v>
      </c>
      <c r="Y1467" s="0" t="n">
        <v>1</v>
      </c>
      <c r="Z1467" s="0" t="s">
        <v>35</v>
      </c>
      <c r="AA1467" s="0" t="n">
        <v>10</v>
      </c>
      <c r="AB1467" s="0" t="n">
        <v>0.1</v>
      </c>
      <c r="AC1467" s="0" t="n">
        <f aca="false">V1467/O1467</f>
        <v>1</v>
      </c>
    </row>
    <row r="1468" customFormat="false" ht="12.8" hidden="false" customHeight="false" outlineLevel="0" collapsed="false">
      <c r="A1468" s="0" t="s">
        <v>3557</v>
      </c>
      <c r="B1468" s="0" t="s">
        <v>311</v>
      </c>
      <c r="C1468" s="0" t="n">
        <v>16.5850434303283</v>
      </c>
      <c r="D1468" s="0" t="n">
        <v>146203.275106347</v>
      </c>
      <c r="E1468" s="0" t="n">
        <v>29597.8096105436</v>
      </c>
      <c r="F1468" s="0" t="n">
        <v>9605.46549580432</v>
      </c>
      <c r="G1468" s="0" t="n">
        <v>70000</v>
      </c>
      <c r="H1468" s="0" t="n">
        <v>37000</v>
      </c>
      <c r="I1468" s="0" t="s">
        <v>2706</v>
      </c>
      <c r="J1468" s="0" t="s">
        <v>2707</v>
      </c>
      <c r="K1468" s="0" t="s">
        <v>2708</v>
      </c>
      <c r="L1468" s="0" t="s">
        <v>2709</v>
      </c>
      <c r="M1468" s="0" t="n">
        <v>16558.4423970357</v>
      </c>
      <c r="N1468" s="0" t="n">
        <v>12.7721576332802</v>
      </c>
      <c r="O1468" s="0" t="n">
        <v>4</v>
      </c>
      <c r="P1468" s="0" t="n">
        <v>7</v>
      </c>
      <c r="Q1468" s="0" t="n">
        <v>1.75</v>
      </c>
      <c r="R1468" s="0" t="n">
        <v>5.28571428571429</v>
      </c>
      <c r="S1468" s="0" t="n">
        <v>26.4285714285714</v>
      </c>
      <c r="T1468" s="0" t="n">
        <v>90</v>
      </c>
      <c r="U1468" s="0" t="n">
        <v>59</v>
      </c>
      <c r="V1468" s="0" t="n">
        <v>20</v>
      </c>
      <c r="W1468" s="0" t="n">
        <v>5</v>
      </c>
      <c r="X1468" s="0" t="n">
        <v>0.8</v>
      </c>
      <c r="Y1468" s="0" t="n">
        <v>1</v>
      </c>
      <c r="Z1468" s="0" t="s">
        <v>35</v>
      </c>
      <c r="AA1468" s="0" t="n">
        <v>10</v>
      </c>
      <c r="AB1468" s="0" t="n">
        <v>0.1</v>
      </c>
      <c r="AC1468" s="0" t="n">
        <f aca="false">V1468/O1468</f>
        <v>5</v>
      </c>
    </row>
    <row r="1469" customFormat="false" ht="12.8" hidden="false" customHeight="false" outlineLevel="0" collapsed="false">
      <c r="A1469" s="0" t="s">
        <v>3557</v>
      </c>
      <c r="B1469" s="0" t="s">
        <v>316</v>
      </c>
      <c r="C1469" s="0" t="n">
        <v>4.62575793266296</v>
      </c>
      <c r="D1469" s="0" t="n">
        <v>581805.051562734</v>
      </c>
      <c r="E1469" s="0" t="n">
        <v>43911.7292625456</v>
      </c>
      <c r="F1469" s="0" t="n">
        <v>11893.3223001889</v>
      </c>
      <c r="G1469" s="0" t="n">
        <v>500000</v>
      </c>
      <c r="H1469" s="0" t="n">
        <v>26000</v>
      </c>
      <c r="I1469" s="0" t="s">
        <v>2710</v>
      </c>
      <c r="J1469" s="0" t="s">
        <v>2711</v>
      </c>
      <c r="K1469" s="0" t="s">
        <v>2712</v>
      </c>
      <c r="L1469" s="0" t="s">
        <v>75</v>
      </c>
      <c r="M1469" s="0" t="n">
        <v>30015.6143594189</v>
      </c>
      <c r="N1469" s="0" t="n">
        <v>5.43968628894924</v>
      </c>
      <c r="O1469" s="0" t="n">
        <v>2</v>
      </c>
      <c r="P1469" s="0" t="n">
        <v>5</v>
      </c>
      <c r="Q1469" s="0" t="n">
        <v>2.5</v>
      </c>
      <c r="R1469" s="0" t="n">
        <v>5.2</v>
      </c>
      <c r="S1469" s="0" t="n">
        <v>52</v>
      </c>
      <c r="T1469" s="0" t="n">
        <v>167</v>
      </c>
      <c r="U1469" s="0" t="n">
        <v>60</v>
      </c>
      <c r="V1469" s="0" t="n">
        <v>10</v>
      </c>
      <c r="W1469" s="0" t="n">
        <v>5</v>
      </c>
      <c r="X1469" s="0" t="n">
        <v>0.8</v>
      </c>
      <c r="Y1469" s="0" t="n">
        <v>1</v>
      </c>
      <c r="Z1469" s="0" t="s">
        <v>35</v>
      </c>
      <c r="AA1469" s="0" t="n">
        <v>100</v>
      </c>
      <c r="AB1469" s="0" t="n">
        <v>0.01</v>
      </c>
      <c r="AC1469" s="0" t="n">
        <f aca="false">V1469/O1469</f>
        <v>5</v>
      </c>
    </row>
    <row r="1470" customFormat="false" ht="12.8" hidden="false" customHeight="false" outlineLevel="0" collapsed="false">
      <c r="A1470" s="0" t="s">
        <v>3557</v>
      </c>
      <c r="B1470" s="0" t="s">
        <v>320</v>
      </c>
      <c r="C1470" s="0" t="n">
        <v>61.6708047389984</v>
      </c>
      <c r="D1470" s="0" t="n">
        <v>147197.635165197</v>
      </c>
      <c r="E1470" s="0" t="n">
        <v>18322.2452182594</v>
      </c>
      <c r="F1470" s="0" t="n">
        <v>8875.38994693853</v>
      </c>
      <c r="G1470" s="0" t="n">
        <v>100000</v>
      </c>
      <c r="H1470" s="0" t="n">
        <v>20000</v>
      </c>
      <c r="I1470" s="0" t="s">
        <v>787</v>
      </c>
      <c r="J1470" s="0" t="s">
        <v>2713</v>
      </c>
      <c r="K1470" s="0" t="s">
        <v>2714</v>
      </c>
      <c r="L1470" s="0" t="s">
        <v>866</v>
      </c>
      <c r="M1470" s="0" t="n">
        <v>12170.5163134136</v>
      </c>
      <c r="N1470" s="0" t="n">
        <v>9.01338665662626</v>
      </c>
      <c r="O1470" s="0" t="n">
        <v>1</v>
      </c>
      <c r="P1470" s="0" t="n">
        <v>10</v>
      </c>
      <c r="Q1470" s="0" t="n">
        <v>10</v>
      </c>
      <c r="R1470" s="0" t="n">
        <v>20</v>
      </c>
      <c r="S1470" s="0" t="n">
        <v>100</v>
      </c>
      <c r="T1470" s="0" t="n">
        <v>42</v>
      </c>
      <c r="U1470" s="0" t="n">
        <v>61</v>
      </c>
      <c r="V1470" s="0" t="n">
        <v>20</v>
      </c>
      <c r="W1470" s="0" t="n">
        <v>10</v>
      </c>
      <c r="X1470" s="0" t="n">
        <v>0.65</v>
      </c>
      <c r="Y1470" s="0" t="n">
        <v>1</v>
      </c>
      <c r="Z1470" s="0" t="s">
        <v>35</v>
      </c>
      <c r="AA1470" s="0" t="n">
        <v>10</v>
      </c>
      <c r="AB1470" s="0" t="n">
        <v>0.01</v>
      </c>
      <c r="AC1470" s="0" t="n">
        <f aca="false">V1470/O1470</f>
        <v>20</v>
      </c>
    </row>
    <row r="1471" customFormat="false" ht="12.8" hidden="false" customHeight="false" outlineLevel="0" collapsed="false">
      <c r="A1471" s="0" t="s">
        <v>3557</v>
      </c>
      <c r="B1471" s="0" t="s">
        <v>325</v>
      </c>
      <c r="C1471" s="0" t="n">
        <v>8.28628325462341</v>
      </c>
      <c r="D1471" s="0" t="n">
        <v>1131429.15906543</v>
      </c>
      <c r="E1471" s="0" t="n">
        <v>47049.6221091286</v>
      </c>
      <c r="F1471" s="0" t="n">
        <v>14379.536956304</v>
      </c>
      <c r="G1471" s="0" t="n">
        <v>800000</v>
      </c>
      <c r="H1471" s="0" t="n">
        <v>270000</v>
      </c>
      <c r="I1471" s="0" t="s">
        <v>2715</v>
      </c>
      <c r="J1471" s="0" t="s">
        <v>2716</v>
      </c>
      <c r="K1471" s="0" t="s">
        <v>2717</v>
      </c>
      <c r="L1471" s="0" t="s">
        <v>2047</v>
      </c>
      <c r="M1471" s="0" t="n">
        <v>-71019.6276491761</v>
      </c>
      <c r="N1471" s="0" t="n">
        <v>-5.90624968263468</v>
      </c>
      <c r="O1471" s="0" t="n">
        <v>3</v>
      </c>
      <c r="P1471" s="0" t="n">
        <v>8</v>
      </c>
      <c r="Q1471" s="0" t="n">
        <v>2.66666666666667</v>
      </c>
      <c r="R1471" s="0" t="n">
        <v>3.375</v>
      </c>
      <c r="S1471" s="0" t="n">
        <v>33.75</v>
      </c>
      <c r="T1471" s="0" t="n">
        <v>115</v>
      </c>
      <c r="U1471" s="0" t="n">
        <v>62</v>
      </c>
      <c r="V1471" s="0" t="n">
        <v>10</v>
      </c>
      <c r="W1471" s="0" t="n">
        <v>10</v>
      </c>
      <c r="X1471" s="0" t="n">
        <v>0.65</v>
      </c>
      <c r="Y1471" s="0" t="n">
        <v>1</v>
      </c>
      <c r="Z1471" s="0" t="s">
        <v>35</v>
      </c>
      <c r="AA1471" s="0" t="n">
        <v>100</v>
      </c>
      <c r="AB1471" s="0" t="n">
        <v>0.1</v>
      </c>
      <c r="AC1471" s="0" t="n">
        <f aca="false">V1471/O1471</f>
        <v>3.33333333333333</v>
      </c>
    </row>
    <row r="1472" customFormat="false" ht="12.8" hidden="false" customHeight="false" outlineLevel="0" collapsed="false">
      <c r="A1472" s="0" t="s">
        <v>3557</v>
      </c>
      <c r="B1472" s="0" t="s">
        <v>330</v>
      </c>
      <c r="C1472" s="0" t="n">
        <v>14.8966517448425</v>
      </c>
      <c r="D1472" s="0" t="n">
        <v>830562.788352176</v>
      </c>
      <c r="E1472" s="0" t="n">
        <v>100290.050897661</v>
      </c>
      <c r="F1472" s="0" t="n">
        <v>30272.7374545147</v>
      </c>
      <c r="G1472" s="0" t="n">
        <v>500000</v>
      </c>
      <c r="H1472" s="0" t="n">
        <v>200000</v>
      </c>
      <c r="I1472" s="0" t="s">
        <v>2718</v>
      </c>
      <c r="J1472" s="0" t="s">
        <v>2719</v>
      </c>
      <c r="K1472" s="0" t="s">
        <v>2720</v>
      </c>
      <c r="L1472" s="0" t="s">
        <v>60</v>
      </c>
      <c r="M1472" s="0" t="n">
        <v>20445.1036776351</v>
      </c>
      <c r="N1472" s="0" t="n">
        <v>2.52372020317626</v>
      </c>
      <c r="O1472" s="0" t="n">
        <v>5</v>
      </c>
      <c r="P1472" s="0" t="n">
        <v>5</v>
      </c>
      <c r="Q1472" s="0" t="n">
        <v>1</v>
      </c>
      <c r="R1472" s="0" t="n">
        <v>4</v>
      </c>
      <c r="S1472" s="0" t="n">
        <v>20</v>
      </c>
      <c r="T1472" s="0" t="n">
        <v>293</v>
      </c>
      <c r="U1472" s="0" t="n">
        <v>63</v>
      </c>
      <c r="V1472" s="0" t="n">
        <v>20</v>
      </c>
      <c r="W1472" s="0" t="n">
        <v>5</v>
      </c>
      <c r="X1472" s="0" t="n">
        <v>0.65</v>
      </c>
      <c r="Y1472" s="0" t="n">
        <v>1</v>
      </c>
      <c r="Z1472" s="0" t="s">
        <v>35</v>
      </c>
      <c r="AA1472" s="0" t="n">
        <v>100</v>
      </c>
      <c r="AB1472" s="0" t="n">
        <v>0.1</v>
      </c>
      <c r="AC1472" s="0" t="n">
        <f aca="false">V1472/O1472</f>
        <v>4</v>
      </c>
    </row>
    <row r="1473" customFormat="false" ht="12.8" hidden="false" customHeight="false" outlineLevel="0" collapsed="false">
      <c r="A1473" s="0" t="s">
        <v>3557</v>
      </c>
      <c r="B1473" s="0" t="s">
        <v>334</v>
      </c>
      <c r="C1473" s="0" t="n">
        <v>14.2504987716674</v>
      </c>
      <c r="D1473" s="0" t="n">
        <v>93944.857127781</v>
      </c>
      <c r="E1473" s="0" t="n">
        <v>9902.07147170505</v>
      </c>
      <c r="F1473" s="0" t="n">
        <v>7042.78565607596</v>
      </c>
      <c r="G1473" s="0" t="n">
        <v>70000</v>
      </c>
      <c r="H1473" s="0" t="n">
        <v>7000</v>
      </c>
      <c r="I1473" s="0" t="s">
        <v>646</v>
      </c>
      <c r="J1473" s="0" t="s">
        <v>2721</v>
      </c>
      <c r="K1473" s="0" t="s">
        <v>2722</v>
      </c>
      <c r="L1473" s="0" t="s">
        <v>2723</v>
      </c>
      <c r="M1473" s="0" t="n">
        <v>21511.4742780337</v>
      </c>
      <c r="N1473" s="0" t="n">
        <v>29.6982874908055</v>
      </c>
      <c r="O1473" s="0" t="n">
        <v>1</v>
      </c>
      <c r="P1473" s="0" t="n">
        <v>7</v>
      </c>
      <c r="Q1473" s="0" t="n">
        <v>7</v>
      </c>
      <c r="R1473" s="0" t="n">
        <v>10</v>
      </c>
      <c r="S1473" s="0" t="n">
        <v>100</v>
      </c>
      <c r="T1473" s="0" t="n">
        <v>21</v>
      </c>
      <c r="U1473" s="0" t="n">
        <v>64</v>
      </c>
      <c r="V1473" s="0" t="n">
        <v>10</v>
      </c>
      <c r="W1473" s="0" t="n">
        <v>5</v>
      </c>
      <c r="X1473" s="0" t="n">
        <v>0.65</v>
      </c>
      <c r="Y1473" s="0" t="n">
        <v>1</v>
      </c>
      <c r="Z1473" s="0" t="s">
        <v>35</v>
      </c>
      <c r="AA1473" s="0" t="n">
        <v>10</v>
      </c>
      <c r="AB1473" s="0" t="n">
        <v>0.01</v>
      </c>
      <c r="AC1473" s="0" t="n">
        <f aca="false">V1473/O1473</f>
        <v>10</v>
      </c>
    </row>
    <row r="1474" customFormat="false" ht="12.8" hidden="false" customHeight="false" outlineLevel="0" collapsed="false">
      <c r="A1474" s="0" t="s">
        <v>3557</v>
      </c>
      <c r="B1474" s="0" t="s">
        <v>339</v>
      </c>
      <c r="C1474" s="0" t="n">
        <v>9.72815012931823</v>
      </c>
      <c r="D1474" s="0" t="n">
        <v>103981.784969318</v>
      </c>
      <c r="E1474" s="0" t="n">
        <v>14895.3467851109</v>
      </c>
      <c r="F1474" s="0" t="n">
        <v>5086.4381842071</v>
      </c>
      <c r="G1474" s="0" t="n">
        <v>60000</v>
      </c>
      <c r="H1474" s="0" t="n">
        <v>24000</v>
      </c>
      <c r="I1474" s="0" t="s">
        <v>2724</v>
      </c>
      <c r="J1474" s="0" t="s">
        <v>2725</v>
      </c>
      <c r="K1474" s="0" t="s">
        <v>2726</v>
      </c>
      <c r="L1474" s="0" t="s">
        <v>338</v>
      </c>
      <c r="M1474" s="0" t="n">
        <v>16541.8464035563</v>
      </c>
      <c r="N1474" s="0" t="n">
        <v>18.9179529113182</v>
      </c>
      <c r="O1474" s="0" t="n">
        <v>3</v>
      </c>
      <c r="P1474" s="0" t="n">
        <v>6</v>
      </c>
      <c r="Q1474" s="0" t="n">
        <v>2</v>
      </c>
      <c r="R1474" s="0" t="n">
        <v>4</v>
      </c>
      <c r="S1474" s="0" t="n">
        <v>40</v>
      </c>
      <c r="T1474" s="0" t="n">
        <v>36</v>
      </c>
      <c r="U1474" s="0" t="n">
        <v>65</v>
      </c>
      <c r="V1474" s="0" t="n">
        <v>10</v>
      </c>
      <c r="W1474" s="0" t="n">
        <v>5</v>
      </c>
      <c r="X1474" s="0" t="n">
        <v>0.65</v>
      </c>
      <c r="Y1474" s="0" t="n">
        <v>1</v>
      </c>
      <c r="Z1474" s="0" t="s">
        <v>35</v>
      </c>
      <c r="AA1474" s="0" t="n">
        <v>10</v>
      </c>
      <c r="AB1474" s="0" t="n">
        <v>0.1</v>
      </c>
      <c r="AC1474" s="0" t="n">
        <f aca="false">V1474/O1474</f>
        <v>3.33333333333333</v>
      </c>
    </row>
    <row r="1475" customFormat="false" ht="12.8" hidden="false" customHeight="false" outlineLevel="0" collapsed="false">
      <c r="A1475" s="0" t="s">
        <v>3557</v>
      </c>
      <c r="B1475" s="0" t="s">
        <v>344</v>
      </c>
      <c r="C1475" s="0" t="n">
        <v>27.753139257431</v>
      </c>
      <c r="D1475" s="0" t="n">
        <v>194083.684627634</v>
      </c>
      <c r="E1475" s="0" t="n">
        <v>30500.4998383098</v>
      </c>
      <c r="F1475" s="0" t="n">
        <v>9583.18478932487</v>
      </c>
      <c r="G1475" s="0" t="n">
        <v>100000</v>
      </c>
      <c r="H1475" s="0" t="n">
        <v>54000</v>
      </c>
      <c r="I1475" s="0" t="s">
        <v>2727</v>
      </c>
      <c r="J1475" s="0" t="s">
        <v>2728</v>
      </c>
      <c r="K1475" s="0" t="s">
        <v>2729</v>
      </c>
      <c r="L1475" s="0" t="s">
        <v>1567</v>
      </c>
      <c r="M1475" s="0" t="n">
        <v>5313.00456505629</v>
      </c>
      <c r="N1475" s="0" t="n">
        <v>2.81452848678354</v>
      </c>
      <c r="O1475" s="0" t="n">
        <v>4</v>
      </c>
      <c r="P1475" s="0" t="n">
        <v>10</v>
      </c>
      <c r="Q1475" s="0" t="n">
        <v>2.5</v>
      </c>
      <c r="R1475" s="0" t="n">
        <v>5.4</v>
      </c>
      <c r="S1475" s="0" t="n">
        <v>27</v>
      </c>
      <c r="T1475" s="0" t="n">
        <v>91</v>
      </c>
      <c r="U1475" s="0" t="n">
        <v>66</v>
      </c>
      <c r="V1475" s="0" t="n">
        <v>20</v>
      </c>
      <c r="W1475" s="0" t="n">
        <v>10</v>
      </c>
      <c r="X1475" s="0" t="n">
        <v>0.65</v>
      </c>
      <c r="Y1475" s="0" t="n">
        <v>1</v>
      </c>
      <c r="Z1475" s="0" t="s">
        <v>35</v>
      </c>
      <c r="AA1475" s="0" t="n">
        <v>10</v>
      </c>
      <c r="AB1475" s="0" t="n">
        <v>0.1</v>
      </c>
      <c r="AC1475" s="0" t="n">
        <f aca="false">V1475/O1475</f>
        <v>5</v>
      </c>
    </row>
    <row r="1476" customFormat="false" ht="12.8" hidden="false" customHeight="false" outlineLevel="0" collapsed="false">
      <c r="A1476" s="0" t="s">
        <v>3557</v>
      </c>
      <c r="B1476" s="0" t="s">
        <v>349</v>
      </c>
      <c r="C1476" s="0" t="n">
        <v>5.44881439208984</v>
      </c>
      <c r="D1476" s="0" t="n">
        <v>78561.3455605368</v>
      </c>
      <c r="E1476" s="0" t="n">
        <v>18024.0193859125</v>
      </c>
      <c r="F1476" s="0" t="n">
        <v>5537.32617462435</v>
      </c>
      <c r="G1476" s="0" t="n">
        <v>50000</v>
      </c>
      <c r="H1476" s="0" t="n">
        <v>5000</v>
      </c>
      <c r="I1476" s="0" t="s">
        <v>646</v>
      </c>
      <c r="J1476" s="0" t="s">
        <v>862</v>
      </c>
      <c r="K1476" s="0" t="s">
        <v>2730</v>
      </c>
      <c r="L1476" s="0" t="s">
        <v>767</v>
      </c>
      <c r="M1476" s="0" t="n">
        <v>1952.28650239607</v>
      </c>
      <c r="N1476" s="0" t="n">
        <v>2.54837551380761</v>
      </c>
      <c r="O1476" s="0" t="n">
        <v>1</v>
      </c>
      <c r="P1476" s="0" t="n">
        <v>5</v>
      </c>
      <c r="Q1476" s="0" t="n">
        <v>5</v>
      </c>
      <c r="R1476" s="0" t="n">
        <v>10</v>
      </c>
      <c r="S1476" s="0" t="n">
        <v>100</v>
      </c>
      <c r="T1476" s="0" t="n">
        <v>42</v>
      </c>
      <c r="U1476" s="0" t="n">
        <v>67</v>
      </c>
      <c r="V1476" s="0" t="n">
        <v>10</v>
      </c>
      <c r="W1476" s="0" t="n">
        <v>5</v>
      </c>
      <c r="X1476" s="0" t="n">
        <v>0.8</v>
      </c>
      <c r="Y1476" s="0" t="n">
        <v>1</v>
      </c>
      <c r="Z1476" s="0" t="s">
        <v>35</v>
      </c>
      <c r="AA1476" s="0" t="n">
        <v>10</v>
      </c>
      <c r="AB1476" s="0" t="n">
        <v>0.01</v>
      </c>
      <c r="AC1476" s="0" t="n">
        <f aca="false">V1476/O1476</f>
        <v>10</v>
      </c>
    </row>
    <row r="1477" customFormat="false" ht="12.8" hidden="false" customHeight="false" outlineLevel="0" collapsed="false">
      <c r="A1477" s="0" t="s">
        <v>3557</v>
      </c>
      <c r="B1477" s="0" t="s">
        <v>354</v>
      </c>
      <c r="C1477" s="0" t="n">
        <v>62.4219951629638</v>
      </c>
      <c r="D1477" s="0" t="n">
        <v>162724.931827322</v>
      </c>
      <c r="E1477" s="0" t="n">
        <v>31415.8754092049</v>
      </c>
      <c r="F1477" s="0" t="n">
        <v>11309.0564181171</v>
      </c>
      <c r="G1477" s="0" t="n">
        <v>100000</v>
      </c>
      <c r="H1477" s="0" t="n">
        <v>20000</v>
      </c>
      <c r="I1477" s="0" t="s">
        <v>787</v>
      </c>
      <c r="J1477" s="0" t="s">
        <v>2731</v>
      </c>
      <c r="K1477" s="0" t="s">
        <v>2732</v>
      </c>
      <c r="L1477" s="0" t="s">
        <v>866</v>
      </c>
      <c r="M1477" s="0" t="n">
        <v>10627.247635734</v>
      </c>
      <c r="N1477" s="0" t="n">
        <v>6.98711995006286</v>
      </c>
      <c r="O1477" s="0" t="n">
        <v>1</v>
      </c>
      <c r="P1477" s="0" t="n">
        <v>10</v>
      </c>
      <c r="Q1477" s="0" t="n">
        <v>10</v>
      </c>
      <c r="R1477" s="0" t="n">
        <v>20</v>
      </c>
      <c r="S1477" s="0" t="n">
        <v>100</v>
      </c>
      <c r="T1477" s="0" t="n">
        <v>73</v>
      </c>
      <c r="U1477" s="0" t="n">
        <v>68</v>
      </c>
      <c r="V1477" s="0" t="n">
        <v>20</v>
      </c>
      <c r="W1477" s="0" t="n">
        <v>10</v>
      </c>
      <c r="X1477" s="0" t="n">
        <v>0.8</v>
      </c>
      <c r="Y1477" s="0" t="n">
        <v>1</v>
      </c>
      <c r="Z1477" s="0" t="s">
        <v>35</v>
      </c>
      <c r="AA1477" s="0" t="n">
        <v>10</v>
      </c>
      <c r="AB1477" s="0" t="n">
        <v>0.01</v>
      </c>
      <c r="AC1477" s="0" t="n">
        <f aca="false">V1477/O1477</f>
        <v>20</v>
      </c>
    </row>
    <row r="1478" customFormat="false" ht="12.8" hidden="false" customHeight="false" outlineLevel="0" collapsed="false">
      <c r="A1478" s="0" t="s">
        <v>3557</v>
      </c>
      <c r="B1478" s="0" t="s">
        <v>359</v>
      </c>
      <c r="C1478" s="0" t="n">
        <v>16.3338484764099</v>
      </c>
      <c r="D1478" s="0" t="n">
        <v>141076.651902865</v>
      </c>
      <c r="E1478" s="0" t="n">
        <v>25408.0624572141</v>
      </c>
      <c r="F1478" s="0" t="n">
        <v>11668.589445651</v>
      </c>
      <c r="G1478" s="0" t="n">
        <v>70000</v>
      </c>
      <c r="H1478" s="0" t="n">
        <v>34000</v>
      </c>
      <c r="I1478" s="0" t="s">
        <v>2733</v>
      </c>
      <c r="J1478" s="0" t="s">
        <v>2734</v>
      </c>
      <c r="K1478" s="0" t="s">
        <v>2735</v>
      </c>
      <c r="L1478" s="0" t="s">
        <v>2736</v>
      </c>
      <c r="M1478" s="0" t="n">
        <v>16025.9603710532</v>
      </c>
      <c r="N1478" s="0" t="n">
        <v>12.8155711693736</v>
      </c>
      <c r="O1478" s="0" t="n">
        <v>4</v>
      </c>
      <c r="P1478" s="0" t="n">
        <v>7</v>
      </c>
      <c r="Q1478" s="0" t="n">
        <v>1.75</v>
      </c>
      <c r="R1478" s="0" t="n">
        <v>4.85714285714286</v>
      </c>
      <c r="S1478" s="0" t="n">
        <v>24.2857142857143</v>
      </c>
      <c r="T1478" s="0" t="n">
        <v>54</v>
      </c>
      <c r="U1478" s="0" t="n">
        <v>69</v>
      </c>
      <c r="V1478" s="0" t="n">
        <v>20</v>
      </c>
      <c r="W1478" s="0" t="n">
        <v>5</v>
      </c>
      <c r="X1478" s="0" t="n">
        <v>0.65</v>
      </c>
      <c r="Y1478" s="0" t="n">
        <v>100</v>
      </c>
      <c r="Z1478" s="0" t="s">
        <v>35</v>
      </c>
      <c r="AA1478" s="0" t="n">
        <v>10</v>
      </c>
      <c r="AB1478" s="0" t="n">
        <v>0.1</v>
      </c>
      <c r="AC1478" s="0" t="n">
        <f aca="false">V1478/O1478</f>
        <v>5</v>
      </c>
    </row>
    <row r="1479" customFormat="false" ht="12.8" hidden="false" customHeight="false" outlineLevel="0" collapsed="false">
      <c r="A1479" s="0" t="s">
        <v>3557</v>
      </c>
      <c r="B1479" s="0" t="s">
        <v>363</v>
      </c>
      <c r="C1479" s="0" t="n">
        <v>18.9847099781036</v>
      </c>
      <c r="D1479" s="0" t="n">
        <v>195986.718262094</v>
      </c>
      <c r="E1479" s="0" t="n">
        <v>41526.8055857544</v>
      </c>
      <c r="F1479" s="0" t="n">
        <v>11459.9126763399</v>
      </c>
      <c r="G1479" s="0" t="n">
        <v>130000</v>
      </c>
      <c r="H1479" s="0" t="n">
        <v>13000</v>
      </c>
      <c r="I1479" s="0" t="s">
        <v>2569</v>
      </c>
      <c r="J1479" s="0" t="s">
        <v>2737</v>
      </c>
      <c r="K1479" s="0" t="s">
        <v>2738</v>
      </c>
      <c r="L1479" s="0" t="s">
        <v>2739</v>
      </c>
      <c r="M1479" s="0" t="n">
        <v>37706.1057070678</v>
      </c>
      <c r="N1479" s="0" t="n">
        <v>23.822314747461</v>
      </c>
      <c r="O1479" s="0" t="n">
        <v>10</v>
      </c>
      <c r="P1479" s="0" t="n">
        <v>13</v>
      </c>
      <c r="Q1479" s="0" t="n">
        <v>1.3</v>
      </c>
      <c r="R1479" s="0" t="n">
        <v>1</v>
      </c>
      <c r="S1479" s="0" t="n">
        <v>10</v>
      </c>
      <c r="T1479" s="0" t="n">
        <v>60</v>
      </c>
      <c r="U1479" s="0" t="n">
        <v>70</v>
      </c>
      <c r="V1479" s="0" t="n">
        <v>10</v>
      </c>
      <c r="W1479" s="0" t="n">
        <v>10</v>
      </c>
      <c r="X1479" s="0" t="n">
        <v>0.65</v>
      </c>
      <c r="Y1479" s="0" t="n">
        <v>100</v>
      </c>
      <c r="Z1479" s="0" t="s">
        <v>35</v>
      </c>
      <c r="AA1479" s="0" t="n">
        <v>10</v>
      </c>
      <c r="AB1479" s="0" t="n">
        <v>0.1</v>
      </c>
      <c r="AC1479" s="0" t="n">
        <f aca="false">V1479/O1479</f>
        <v>1</v>
      </c>
    </row>
    <row r="1480" customFormat="false" ht="12.8" hidden="false" customHeight="false" outlineLevel="0" collapsed="false">
      <c r="A1480" s="0" t="s">
        <v>3557</v>
      </c>
      <c r="B1480" s="0" t="s">
        <v>368</v>
      </c>
      <c r="C1480" s="0" t="n">
        <v>21.372888803482</v>
      </c>
      <c r="D1480" s="0" t="n">
        <v>97292.8943237358</v>
      </c>
      <c r="E1480" s="0" t="n">
        <v>18467.4357509469</v>
      </c>
      <c r="F1480" s="0" t="n">
        <v>6825.4585727889</v>
      </c>
      <c r="G1480" s="0" t="n">
        <v>60000</v>
      </c>
      <c r="H1480" s="0" t="n">
        <v>12000</v>
      </c>
      <c r="I1480" s="0" t="s">
        <v>787</v>
      </c>
      <c r="J1480" s="0" t="s">
        <v>2740</v>
      </c>
      <c r="K1480" s="0" t="s">
        <v>2741</v>
      </c>
      <c r="L1480" s="0" t="s">
        <v>790</v>
      </c>
      <c r="M1480" s="0" t="n">
        <v>2545.82356909071</v>
      </c>
      <c r="N1480" s="0" t="n">
        <v>2.68696810235255</v>
      </c>
      <c r="O1480" s="0" t="n">
        <v>1</v>
      </c>
      <c r="P1480" s="0" t="n">
        <v>6</v>
      </c>
      <c r="Q1480" s="0" t="n">
        <v>6</v>
      </c>
      <c r="R1480" s="0" t="n">
        <v>20</v>
      </c>
      <c r="S1480" s="0" t="n">
        <v>100</v>
      </c>
      <c r="T1480" s="0" t="n">
        <v>38</v>
      </c>
      <c r="U1480" s="0" t="n">
        <v>71</v>
      </c>
      <c r="V1480" s="0" t="n">
        <v>20</v>
      </c>
      <c r="W1480" s="0" t="n">
        <v>5</v>
      </c>
      <c r="X1480" s="0" t="n">
        <v>0.8</v>
      </c>
      <c r="Y1480" s="0" t="n">
        <v>100</v>
      </c>
      <c r="Z1480" s="0" t="s">
        <v>35</v>
      </c>
      <c r="AA1480" s="0" t="n">
        <v>10</v>
      </c>
      <c r="AB1480" s="0" t="n">
        <v>0.01</v>
      </c>
      <c r="AC1480" s="0" t="n">
        <f aca="false">V1480/O1480</f>
        <v>20</v>
      </c>
    </row>
    <row r="1481" customFormat="false" ht="12.8" hidden="false" customHeight="false" outlineLevel="0" collapsed="false">
      <c r="A1481" s="0" t="s">
        <v>3557</v>
      </c>
      <c r="B1481" s="0" t="s">
        <v>373</v>
      </c>
      <c r="C1481" s="0" t="n">
        <v>14.8243803977966</v>
      </c>
      <c r="D1481" s="0" t="n">
        <v>144388.721882966</v>
      </c>
      <c r="E1481" s="0" t="n">
        <v>25856.419105192</v>
      </c>
      <c r="F1481" s="0" t="n">
        <v>8532.30277777477</v>
      </c>
      <c r="G1481" s="0" t="n">
        <v>100000</v>
      </c>
      <c r="H1481" s="0" t="n">
        <v>10000</v>
      </c>
      <c r="I1481" s="0" t="s">
        <v>646</v>
      </c>
      <c r="J1481" s="0" t="s">
        <v>2742</v>
      </c>
      <c r="K1481" s="0" t="s">
        <v>2743</v>
      </c>
      <c r="L1481" s="0" t="s">
        <v>866</v>
      </c>
      <c r="M1481" s="0" t="n">
        <v>7064.51009355808</v>
      </c>
      <c r="N1481" s="0" t="n">
        <v>5.14440243384884</v>
      </c>
      <c r="O1481" s="0" t="n">
        <v>1</v>
      </c>
      <c r="P1481" s="0" t="n">
        <v>10</v>
      </c>
      <c r="Q1481" s="0" t="n">
        <v>10</v>
      </c>
      <c r="R1481" s="0" t="n">
        <v>10</v>
      </c>
      <c r="S1481" s="0" t="n">
        <v>100</v>
      </c>
      <c r="T1481" s="0" t="n">
        <v>52</v>
      </c>
      <c r="U1481" s="0" t="n">
        <v>72</v>
      </c>
      <c r="V1481" s="0" t="n">
        <v>10</v>
      </c>
      <c r="W1481" s="0" t="n">
        <v>10</v>
      </c>
      <c r="X1481" s="0" t="n">
        <v>0.8</v>
      </c>
      <c r="Y1481" s="0" t="n">
        <v>100</v>
      </c>
      <c r="Z1481" s="0" t="s">
        <v>35</v>
      </c>
      <c r="AA1481" s="0" t="n">
        <v>10</v>
      </c>
      <c r="AB1481" s="0" t="n">
        <v>0.01</v>
      </c>
      <c r="AC1481" s="0" t="n">
        <f aca="false">V1481/O1481</f>
        <v>10</v>
      </c>
    </row>
    <row r="1482" customFormat="false" ht="12.8" hidden="false" customHeight="false" outlineLevel="0" collapsed="false">
      <c r="A1482" s="0" t="s">
        <v>3557</v>
      </c>
      <c r="B1482" s="0" t="s">
        <v>378</v>
      </c>
      <c r="C1482" s="0" t="n">
        <v>6.96480274200439</v>
      </c>
      <c r="D1482" s="0" t="n">
        <v>65830.770384169</v>
      </c>
      <c r="E1482" s="0" t="n">
        <v>7766.06225271632</v>
      </c>
      <c r="F1482" s="0" t="n">
        <v>3064.70813145273</v>
      </c>
      <c r="G1482" s="0" t="n">
        <v>50000</v>
      </c>
      <c r="H1482" s="0" t="n">
        <v>5000</v>
      </c>
      <c r="I1482" s="0" t="s">
        <v>646</v>
      </c>
      <c r="J1482" s="0" t="s">
        <v>2744</v>
      </c>
      <c r="K1482" s="0" t="s">
        <v>2745</v>
      </c>
      <c r="L1482" s="0" t="s">
        <v>767</v>
      </c>
      <c r="M1482" s="0" t="n">
        <v>5040.4882185856</v>
      </c>
      <c r="N1482" s="0" t="n">
        <v>8.29160194528474</v>
      </c>
      <c r="O1482" s="0" t="n">
        <v>1</v>
      </c>
      <c r="P1482" s="0" t="n">
        <v>5</v>
      </c>
      <c r="Q1482" s="0" t="n">
        <v>5</v>
      </c>
      <c r="R1482" s="0" t="n">
        <v>10</v>
      </c>
      <c r="S1482" s="0" t="n">
        <v>100</v>
      </c>
      <c r="T1482" s="0" t="n">
        <v>32</v>
      </c>
      <c r="U1482" s="0" t="n">
        <v>73</v>
      </c>
      <c r="V1482" s="0" t="n">
        <v>10</v>
      </c>
      <c r="W1482" s="0" t="n">
        <v>5</v>
      </c>
      <c r="X1482" s="0" t="n">
        <v>0.65</v>
      </c>
      <c r="Y1482" s="0" t="n">
        <v>1</v>
      </c>
      <c r="Z1482" s="0" t="s">
        <v>114</v>
      </c>
      <c r="AA1482" s="0" t="n">
        <v>10</v>
      </c>
      <c r="AB1482" s="0" t="n">
        <v>0.01</v>
      </c>
      <c r="AC1482" s="0" t="n">
        <f aca="false">V1482/O1482</f>
        <v>10</v>
      </c>
    </row>
    <row r="1483" customFormat="false" ht="12.8" hidden="false" customHeight="false" outlineLevel="0" collapsed="false">
      <c r="A1483" s="0" t="s">
        <v>3557</v>
      </c>
      <c r="B1483" s="0" t="s">
        <v>382</v>
      </c>
      <c r="C1483" s="0" t="n">
        <v>46.764289855957</v>
      </c>
      <c r="D1483" s="0" t="n">
        <v>126180.341304804</v>
      </c>
      <c r="E1483" s="0" t="n">
        <v>13084.5592241626</v>
      </c>
      <c r="F1483" s="0" t="n">
        <v>5095.78208064157</v>
      </c>
      <c r="G1483" s="0" t="n">
        <v>90000</v>
      </c>
      <c r="H1483" s="0" t="n">
        <v>18000</v>
      </c>
      <c r="I1483" s="0" t="s">
        <v>787</v>
      </c>
      <c r="J1483" s="0" t="s">
        <v>2746</v>
      </c>
      <c r="K1483" s="0" t="s">
        <v>2747</v>
      </c>
      <c r="L1483" s="0" t="s">
        <v>2702</v>
      </c>
      <c r="M1483" s="0" t="n">
        <v>1820.08752576804</v>
      </c>
      <c r="N1483" s="0" t="n">
        <v>1.46356047889865</v>
      </c>
      <c r="O1483" s="0" t="n">
        <v>1</v>
      </c>
      <c r="P1483" s="0" t="n">
        <v>9</v>
      </c>
      <c r="Q1483" s="0" t="n">
        <v>9</v>
      </c>
      <c r="R1483" s="0" t="n">
        <v>20</v>
      </c>
      <c r="S1483" s="0" t="n">
        <v>100</v>
      </c>
      <c r="T1483" s="0" t="n">
        <v>45</v>
      </c>
      <c r="U1483" s="0" t="n">
        <v>74</v>
      </c>
      <c r="V1483" s="0" t="n">
        <v>20</v>
      </c>
      <c r="W1483" s="0" t="n">
        <v>10</v>
      </c>
      <c r="X1483" s="0" t="n">
        <v>0.65</v>
      </c>
      <c r="Y1483" s="0" t="n">
        <v>1</v>
      </c>
      <c r="Z1483" s="0" t="s">
        <v>114</v>
      </c>
      <c r="AA1483" s="0" t="n">
        <v>10</v>
      </c>
      <c r="AB1483" s="0" t="n">
        <v>0.01</v>
      </c>
      <c r="AC1483" s="0" t="n">
        <f aca="false">V1483/O1483</f>
        <v>20</v>
      </c>
    </row>
    <row r="1484" customFormat="false" ht="12.8" hidden="false" customHeight="false" outlineLevel="0" collapsed="false">
      <c r="A1484" s="0" t="s">
        <v>3557</v>
      </c>
      <c r="B1484" s="0" t="s">
        <v>387</v>
      </c>
      <c r="C1484" s="0" t="n">
        <v>31.0473017692565</v>
      </c>
      <c r="D1484" s="0" t="n">
        <v>119677.84968814</v>
      </c>
      <c r="E1484" s="0" t="n">
        <v>18377.9816794239</v>
      </c>
      <c r="F1484" s="0" t="n">
        <v>7299.86800871665</v>
      </c>
      <c r="G1484" s="0" t="n">
        <v>60000</v>
      </c>
      <c r="H1484" s="0" t="n">
        <v>34000</v>
      </c>
      <c r="I1484" s="0" t="s">
        <v>2748</v>
      </c>
      <c r="J1484" s="0" t="s">
        <v>2749</v>
      </c>
      <c r="K1484" s="0" t="s">
        <v>2750</v>
      </c>
      <c r="L1484" s="0" t="s">
        <v>2751</v>
      </c>
      <c r="M1484" s="0" t="n">
        <v>32292.9932728396</v>
      </c>
      <c r="N1484" s="0" t="n">
        <v>36.9549079755484</v>
      </c>
      <c r="O1484" s="0" t="n">
        <v>2</v>
      </c>
      <c r="P1484" s="0" t="n">
        <v>6</v>
      </c>
      <c r="Q1484" s="0" t="n">
        <v>3</v>
      </c>
      <c r="R1484" s="0" t="n">
        <v>5.66666666666667</v>
      </c>
      <c r="S1484" s="0" t="n">
        <v>56.6666666666667</v>
      </c>
      <c r="T1484" s="0" t="n">
        <v>90</v>
      </c>
      <c r="U1484" s="0" t="n">
        <v>75</v>
      </c>
      <c r="V1484" s="0" t="n">
        <v>10</v>
      </c>
      <c r="W1484" s="0" t="n">
        <v>5</v>
      </c>
      <c r="X1484" s="0" t="n">
        <v>0.8</v>
      </c>
      <c r="Y1484" s="0" t="n">
        <v>1</v>
      </c>
      <c r="Z1484" s="0" t="s">
        <v>114</v>
      </c>
      <c r="AA1484" s="0" t="n">
        <v>10</v>
      </c>
      <c r="AB1484" s="0" t="n">
        <v>0.1</v>
      </c>
      <c r="AC1484" s="0" t="n">
        <f aca="false">V1484/O1484</f>
        <v>5</v>
      </c>
    </row>
    <row r="1485" customFormat="false" ht="12.8" hidden="false" customHeight="false" outlineLevel="0" collapsed="false">
      <c r="A1485" s="0" t="s">
        <v>3557</v>
      </c>
      <c r="B1485" s="0" t="s">
        <v>392</v>
      </c>
      <c r="C1485" s="0" t="n">
        <v>72.7721006870269</v>
      </c>
      <c r="D1485" s="0" t="n">
        <v>222380.16042578</v>
      </c>
      <c r="E1485" s="0" t="n">
        <v>21097.9146471753</v>
      </c>
      <c r="F1485" s="0" t="n">
        <v>11282.2457786048</v>
      </c>
      <c r="G1485" s="0" t="n">
        <v>120000</v>
      </c>
      <c r="H1485" s="0" t="n">
        <v>70000</v>
      </c>
      <c r="I1485" s="0" t="s">
        <v>2752</v>
      </c>
      <c r="J1485" s="0" t="s">
        <v>2753</v>
      </c>
      <c r="K1485" s="0" t="s">
        <v>2754</v>
      </c>
      <c r="L1485" s="0" t="s">
        <v>2755</v>
      </c>
      <c r="M1485" s="0" t="n">
        <v>33528.2305486682</v>
      </c>
      <c r="N1485" s="0" t="n">
        <v>17.7537134889145</v>
      </c>
      <c r="O1485" s="0" t="n">
        <v>4</v>
      </c>
      <c r="P1485" s="0" t="n">
        <v>12</v>
      </c>
      <c r="Q1485" s="0" t="n">
        <v>3</v>
      </c>
      <c r="R1485" s="0" t="n">
        <v>5.83333333333333</v>
      </c>
      <c r="S1485" s="0" t="n">
        <v>29.1666666666667</v>
      </c>
      <c r="T1485" s="0" t="n">
        <v>109</v>
      </c>
      <c r="U1485" s="0" t="n">
        <v>76</v>
      </c>
      <c r="V1485" s="0" t="n">
        <v>20</v>
      </c>
      <c r="W1485" s="0" t="n">
        <v>10</v>
      </c>
      <c r="X1485" s="0" t="n">
        <v>0.8</v>
      </c>
      <c r="Y1485" s="0" t="n">
        <v>1</v>
      </c>
      <c r="Z1485" s="0" t="s">
        <v>114</v>
      </c>
      <c r="AA1485" s="0" t="n">
        <v>10</v>
      </c>
      <c r="AB1485" s="0" t="n">
        <v>0.1</v>
      </c>
      <c r="AC1485" s="0" t="n">
        <f aca="false">V1485/O1485</f>
        <v>5</v>
      </c>
    </row>
    <row r="1486" customFormat="false" ht="12.8" hidden="false" customHeight="false" outlineLevel="0" collapsed="false">
      <c r="A1486" s="0" t="s">
        <v>3557</v>
      </c>
      <c r="B1486" s="0" t="s">
        <v>397</v>
      </c>
      <c r="C1486" s="0" t="n">
        <v>21.8954515457153</v>
      </c>
      <c r="D1486" s="0" t="n">
        <v>77605.6527059036</v>
      </c>
      <c r="E1486" s="0" t="n">
        <v>11663.1877777059</v>
      </c>
      <c r="F1486" s="0" t="n">
        <v>5942.46492819772</v>
      </c>
      <c r="G1486" s="0" t="n">
        <v>50000</v>
      </c>
      <c r="H1486" s="0" t="n">
        <v>10000</v>
      </c>
      <c r="I1486" s="0" t="s">
        <v>787</v>
      </c>
      <c r="J1486" s="0" t="s">
        <v>2756</v>
      </c>
      <c r="K1486" s="0" t="s">
        <v>2757</v>
      </c>
      <c r="L1486" s="0" t="s">
        <v>767</v>
      </c>
      <c r="M1486" s="0" t="n">
        <v>5216.43070248651</v>
      </c>
      <c r="N1486" s="0" t="n">
        <v>7.20608753363901</v>
      </c>
      <c r="O1486" s="0" t="n">
        <v>1</v>
      </c>
      <c r="P1486" s="0" t="n">
        <v>5</v>
      </c>
      <c r="Q1486" s="0" t="n">
        <v>5</v>
      </c>
      <c r="R1486" s="0" t="n">
        <v>20</v>
      </c>
      <c r="S1486" s="0" t="n">
        <v>100</v>
      </c>
      <c r="T1486" s="0" t="n">
        <v>36</v>
      </c>
      <c r="U1486" s="0" t="n">
        <v>77</v>
      </c>
      <c r="V1486" s="0" t="n">
        <v>20</v>
      </c>
      <c r="W1486" s="0" t="n">
        <v>5</v>
      </c>
      <c r="X1486" s="0" t="n">
        <v>0.65</v>
      </c>
      <c r="Y1486" s="0" t="n">
        <v>100</v>
      </c>
      <c r="Z1486" s="0" t="s">
        <v>114</v>
      </c>
      <c r="AA1486" s="0" t="n">
        <v>10</v>
      </c>
      <c r="AB1486" s="0" t="n">
        <v>0.01</v>
      </c>
      <c r="AC1486" s="0" t="n">
        <f aca="false">V1486/O1486</f>
        <v>20</v>
      </c>
    </row>
    <row r="1487" customFormat="false" ht="12.8" hidden="false" customHeight="false" outlineLevel="0" collapsed="false">
      <c r="A1487" s="0" t="s">
        <v>3557</v>
      </c>
      <c r="B1487" s="0" t="s">
        <v>401</v>
      </c>
      <c r="C1487" s="0" t="n">
        <v>11.6513872146606</v>
      </c>
      <c r="D1487" s="0" t="n">
        <v>112985.489447162</v>
      </c>
      <c r="E1487" s="0" t="n">
        <v>18985.6787274443</v>
      </c>
      <c r="F1487" s="0" t="n">
        <v>5999.8107197178</v>
      </c>
      <c r="G1487" s="0" t="n">
        <v>80000</v>
      </c>
      <c r="H1487" s="0" t="n">
        <v>8000</v>
      </c>
      <c r="I1487" s="0" t="s">
        <v>646</v>
      </c>
      <c r="J1487" s="0" t="s">
        <v>2758</v>
      </c>
      <c r="K1487" s="0" t="s">
        <v>2759</v>
      </c>
      <c r="L1487" s="0" t="s">
        <v>649</v>
      </c>
      <c r="M1487" s="0" t="n">
        <v>2206.51230801988</v>
      </c>
      <c r="N1487" s="0" t="n">
        <v>1.99181502213044</v>
      </c>
      <c r="O1487" s="0" t="n">
        <v>1</v>
      </c>
      <c r="P1487" s="0" t="n">
        <v>8</v>
      </c>
      <c r="Q1487" s="0" t="n">
        <v>8</v>
      </c>
      <c r="R1487" s="0" t="n">
        <v>10</v>
      </c>
      <c r="S1487" s="0" t="n">
        <v>100</v>
      </c>
      <c r="T1487" s="0" t="n">
        <v>49</v>
      </c>
      <c r="U1487" s="0" t="n">
        <v>78</v>
      </c>
      <c r="V1487" s="0" t="n">
        <v>10</v>
      </c>
      <c r="W1487" s="0" t="n">
        <v>10</v>
      </c>
      <c r="X1487" s="0" t="n">
        <v>0.65</v>
      </c>
      <c r="Y1487" s="0" t="n">
        <v>100</v>
      </c>
      <c r="Z1487" s="0" t="s">
        <v>114</v>
      </c>
      <c r="AA1487" s="0" t="n">
        <v>10</v>
      </c>
      <c r="AB1487" s="0" t="n">
        <v>0.01</v>
      </c>
      <c r="AC1487" s="0" t="n">
        <f aca="false">V1487/O1487</f>
        <v>10</v>
      </c>
    </row>
    <row r="1488" customFormat="false" ht="12.8" hidden="false" customHeight="false" outlineLevel="0" collapsed="false">
      <c r="A1488" s="0" t="s">
        <v>3557</v>
      </c>
      <c r="B1488" s="0" t="s">
        <v>406</v>
      </c>
      <c r="C1488" s="0" t="n">
        <v>24.4725022315979</v>
      </c>
      <c r="D1488" s="0" t="n">
        <v>164830.318504417</v>
      </c>
      <c r="E1488" s="0" t="n">
        <v>21248.7024116743</v>
      </c>
      <c r="F1488" s="0" t="n">
        <v>20581.6160927427</v>
      </c>
      <c r="G1488" s="0" t="n">
        <v>70000</v>
      </c>
      <c r="H1488" s="0" t="n">
        <v>53000</v>
      </c>
      <c r="I1488" s="0" t="s">
        <v>2760</v>
      </c>
      <c r="J1488" s="0" t="s">
        <v>2761</v>
      </c>
      <c r="K1488" s="0" t="s">
        <v>2762</v>
      </c>
      <c r="L1488" s="0" t="s">
        <v>2763</v>
      </c>
      <c r="M1488" s="0" t="n">
        <v>26199.9567299293</v>
      </c>
      <c r="N1488" s="0" t="n">
        <v>18.8991476286769</v>
      </c>
      <c r="O1488" s="0" t="n">
        <v>3</v>
      </c>
      <c r="P1488" s="0" t="n">
        <v>7</v>
      </c>
      <c r="Q1488" s="0" t="n">
        <v>2.33333333333333</v>
      </c>
      <c r="R1488" s="0" t="n">
        <v>7.57142857142857</v>
      </c>
      <c r="S1488" s="0" t="n">
        <v>37.8571428571429</v>
      </c>
      <c r="T1488" s="0" t="n">
        <v>53</v>
      </c>
      <c r="U1488" s="0" t="n">
        <v>79</v>
      </c>
      <c r="V1488" s="0" t="n">
        <v>20</v>
      </c>
      <c r="W1488" s="0" t="n">
        <v>5</v>
      </c>
      <c r="X1488" s="0" t="n">
        <v>0.8</v>
      </c>
      <c r="Y1488" s="0" t="n">
        <v>100</v>
      </c>
      <c r="Z1488" s="0" t="s">
        <v>114</v>
      </c>
      <c r="AA1488" s="0" t="n">
        <v>10</v>
      </c>
      <c r="AB1488" s="0" t="n">
        <v>0.1</v>
      </c>
      <c r="AC1488" s="0" t="n">
        <f aca="false">V1488/O1488</f>
        <v>6.66666666666667</v>
      </c>
    </row>
    <row r="1489" customFormat="false" ht="12.8" hidden="false" customHeight="false" outlineLevel="0" collapsed="false">
      <c r="A1489" s="0" t="s">
        <v>3557</v>
      </c>
      <c r="B1489" s="0" t="s">
        <v>411</v>
      </c>
      <c r="C1489" s="0" t="n">
        <v>20.1017706394195</v>
      </c>
      <c r="D1489" s="0" t="n">
        <v>181497.783313339</v>
      </c>
      <c r="E1489" s="0" t="n">
        <v>33780.4241659302</v>
      </c>
      <c r="F1489" s="0" t="n">
        <v>9717.35914740931</v>
      </c>
      <c r="G1489" s="0" t="n">
        <v>110000</v>
      </c>
      <c r="H1489" s="0" t="n">
        <v>28000</v>
      </c>
      <c r="I1489" s="0" t="s">
        <v>2764</v>
      </c>
      <c r="J1489" s="0" t="s">
        <v>2765</v>
      </c>
      <c r="K1489" s="0" t="s">
        <v>2766</v>
      </c>
      <c r="L1489" s="0" t="s">
        <v>2767</v>
      </c>
      <c r="M1489" s="0" t="n">
        <v>25685.1359195974</v>
      </c>
      <c r="N1489" s="0" t="n">
        <v>16.4846283977772</v>
      </c>
      <c r="O1489" s="0" t="n">
        <v>5</v>
      </c>
      <c r="P1489" s="0" t="n">
        <v>11</v>
      </c>
      <c r="Q1489" s="0" t="n">
        <v>2.2</v>
      </c>
      <c r="R1489" s="0" t="n">
        <v>2.54545454545455</v>
      </c>
      <c r="S1489" s="0" t="n">
        <v>25.4545454545455</v>
      </c>
      <c r="T1489" s="0" t="n">
        <v>105</v>
      </c>
      <c r="U1489" s="0" t="n">
        <v>80</v>
      </c>
      <c r="V1489" s="0" t="n">
        <v>10</v>
      </c>
      <c r="W1489" s="0" t="n">
        <v>10</v>
      </c>
      <c r="X1489" s="0" t="n">
        <v>0.8</v>
      </c>
      <c r="Y1489" s="0" t="n">
        <v>100</v>
      </c>
      <c r="Z1489" s="0" t="s">
        <v>114</v>
      </c>
      <c r="AA1489" s="0" t="n">
        <v>10</v>
      </c>
      <c r="AB1489" s="0" t="n">
        <v>0.1</v>
      </c>
      <c r="AC1489" s="0" t="n">
        <f aca="false">V1489/O1489</f>
        <v>2</v>
      </c>
    </row>
    <row r="1490" customFormat="false" ht="12.8" hidden="false" customHeight="false" outlineLevel="0" collapsed="false">
      <c r="A1490" s="0" t="s">
        <v>3557</v>
      </c>
      <c r="B1490" s="0" t="s">
        <v>416</v>
      </c>
      <c r="C1490" s="0" t="n">
        <v>4.11273431777954</v>
      </c>
      <c r="D1490" s="0" t="n">
        <v>499782.736258452</v>
      </c>
      <c r="E1490" s="0" t="n">
        <v>44459.0300840532</v>
      </c>
      <c r="F1490" s="0" t="n">
        <v>15323.7061743993</v>
      </c>
      <c r="G1490" s="0" t="n">
        <v>400000</v>
      </c>
      <c r="H1490" s="0" t="n">
        <v>40000</v>
      </c>
      <c r="I1490" s="0" t="s">
        <v>646</v>
      </c>
      <c r="J1490" s="0" t="s">
        <v>2768</v>
      </c>
      <c r="K1490" s="0" t="s">
        <v>2769</v>
      </c>
      <c r="L1490" s="0" t="s">
        <v>982</v>
      </c>
      <c r="M1490" s="0" t="n">
        <v>37611.0490122254</v>
      </c>
      <c r="N1490" s="0" t="n">
        <v>8.13789551591196</v>
      </c>
      <c r="O1490" s="0" t="n">
        <v>1</v>
      </c>
      <c r="P1490" s="0" t="n">
        <v>4</v>
      </c>
      <c r="Q1490" s="0" t="n">
        <v>4</v>
      </c>
      <c r="R1490" s="0" t="n">
        <v>10</v>
      </c>
      <c r="S1490" s="0" t="n">
        <v>100</v>
      </c>
      <c r="T1490" s="0" t="n">
        <v>65</v>
      </c>
      <c r="U1490" s="0" t="n">
        <v>81</v>
      </c>
      <c r="V1490" s="0" t="n">
        <v>10</v>
      </c>
      <c r="W1490" s="0" t="n">
        <v>5</v>
      </c>
      <c r="X1490" s="0" t="n">
        <v>0.65</v>
      </c>
      <c r="Y1490" s="0" t="n">
        <v>1</v>
      </c>
      <c r="Z1490" s="0" t="s">
        <v>35</v>
      </c>
      <c r="AA1490" s="0" t="n">
        <v>100</v>
      </c>
      <c r="AB1490" s="0" t="n">
        <v>0.01</v>
      </c>
      <c r="AC1490" s="0" t="n">
        <f aca="false">V1490/O1490</f>
        <v>10</v>
      </c>
    </row>
    <row r="1491" customFormat="false" ht="12.8" hidden="false" customHeight="false" outlineLevel="0" collapsed="false">
      <c r="A1491" s="0" t="s">
        <v>3557</v>
      </c>
      <c r="B1491" s="0" t="s">
        <v>420</v>
      </c>
      <c r="C1491" s="0" t="n">
        <v>30.9090294837951</v>
      </c>
      <c r="D1491" s="0" t="n">
        <v>1028190.20658921</v>
      </c>
      <c r="E1491" s="0" t="n">
        <v>47289.996139</v>
      </c>
      <c r="F1491" s="0" t="n">
        <v>20900.2104502197</v>
      </c>
      <c r="G1491" s="0" t="n">
        <v>800000</v>
      </c>
      <c r="H1491" s="0" t="n">
        <v>160000</v>
      </c>
      <c r="I1491" s="0" t="s">
        <v>787</v>
      </c>
      <c r="J1491" s="0" t="s">
        <v>2770</v>
      </c>
      <c r="K1491" s="0" t="s">
        <v>2771</v>
      </c>
      <c r="L1491" s="0" t="s">
        <v>649</v>
      </c>
      <c r="M1491" s="0" t="n">
        <v>-61607.7219318206</v>
      </c>
      <c r="N1491" s="0" t="n">
        <v>-5.65313259637299</v>
      </c>
      <c r="O1491" s="0" t="n">
        <v>1</v>
      </c>
      <c r="P1491" s="0" t="n">
        <v>8</v>
      </c>
      <c r="Q1491" s="0" t="n">
        <v>8</v>
      </c>
      <c r="R1491" s="0" t="n">
        <v>20</v>
      </c>
      <c r="S1491" s="0" t="n">
        <v>100</v>
      </c>
      <c r="T1491" s="0" t="n">
        <v>101</v>
      </c>
      <c r="U1491" s="0" t="n">
        <v>82</v>
      </c>
      <c r="V1491" s="0" t="n">
        <v>20</v>
      </c>
      <c r="W1491" s="0" t="n">
        <v>10</v>
      </c>
      <c r="X1491" s="0" t="n">
        <v>0.65</v>
      </c>
      <c r="Y1491" s="0" t="n">
        <v>1</v>
      </c>
      <c r="Z1491" s="0" t="s">
        <v>35</v>
      </c>
      <c r="AA1491" s="0" t="n">
        <v>100</v>
      </c>
      <c r="AB1491" s="0" t="n">
        <v>0.01</v>
      </c>
      <c r="AC1491" s="0" t="n">
        <f aca="false">V1491/O1491</f>
        <v>20</v>
      </c>
    </row>
    <row r="1492" customFormat="false" ht="12.8" hidden="false" customHeight="false" outlineLevel="0" collapsed="false">
      <c r="A1492" s="0" t="s">
        <v>3557</v>
      </c>
      <c r="B1492" s="0" t="s">
        <v>424</v>
      </c>
      <c r="C1492" s="0" t="n">
        <v>6.56784629821777</v>
      </c>
      <c r="D1492" s="0" t="n">
        <v>934230.54878016</v>
      </c>
      <c r="E1492" s="0" t="n">
        <v>115202.891230615</v>
      </c>
      <c r="F1492" s="0" t="n">
        <v>39027.6575495455</v>
      </c>
      <c r="G1492" s="0" t="n">
        <v>600000</v>
      </c>
      <c r="H1492" s="0" t="n">
        <v>180000</v>
      </c>
      <c r="I1492" s="0" t="s">
        <v>2772</v>
      </c>
      <c r="J1492" s="0" t="s">
        <v>2773</v>
      </c>
      <c r="K1492" s="0" t="s">
        <v>2774</v>
      </c>
      <c r="L1492" s="0" t="s">
        <v>2493</v>
      </c>
      <c r="M1492" s="0" t="n">
        <v>220592.334387622</v>
      </c>
      <c r="N1492" s="0" t="n">
        <v>30.9109475836288</v>
      </c>
      <c r="O1492" s="0" t="n">
        <v>4</v>
      </c>
      <c r="P1492" s="0" t="n">
        <v>6</v>
      </c>
      <c r="Q1492" s="0" t="n">
        <v>1.5</v>
      </c>
      <c r="R1492" s="0" t="n">
        <v>3</v>
      </c>
      <c r="S1492" s="0" t="n">
        <v>30</v>
      </c>
      <c r="T1492" s="0" t="n">
        <v>172</v>
      </c>
      <c r="U1492" s="0" t="n">
        <v>83</v>
      </c>
      <c r="V1492" s="0" t="n">
        <v>10</v>
      </c>
      <c r="W1492" s="0" t="n">
        <v>5</v>
      </c>
      <c r="X1492" s="0" t="n">
        <v>0.8</v>
      </c>
      <c r="Y1492" s="0" t="n">
        <v>1</v>
      </c>
      <c r="Z1492" s="0" t="s">
        <v>35</v>
      </c>
      <c r="AA1492" s="0" t="n">
        <v>100</v>
      </c>
      <c r="AB1492" s="0" t="n">
        <v>0.1</v>
      </c>
      <c r="AC1492" s="0" t="n">
        <f aca="false">V1492/O1492</f>
        <v>2.5</v>
      </c>
    </row>
    <row r="1493" customFormat="false" ht="12.8" hidden="false" customHeight="false" outlineLevel="0" collapsed="false">
      <c r="A1493" s="0" t="s">
        <v>3557</v>
      </c>
      <c r="B1493" s="0" t="s">
        <v>428</v>
      </c>
      <c r="C1493" s="0" t="n">
        <v>54.4845712184906</v>
      </c>
      <c r="D1493" s="0" t="n">
        <v>1626692.45356378</v>
      </c>
      <c r="E1493" s="0" t="n">
        <v>162536.076841987</v>
      </c>
      <c r="F1493" s="0" t="n">
        <v>44156.3767217973</v>
      </c>
      <c r="G1493" s="0" t="n">
        <v>1100000</v>
      </c>
      <c r="H1493" s="0" t="n">
        <v>320000</v>
      </c>
      <c r="I1493" s="0" t="s">
        <v>2775</v>
      </c>
      <c r="J1493" s="0" t="s">
        <v>2776</v>
      </c>
      <c r="K1493" s="0" t="s">
        <v>2777</v>
      </c>
      <c r="L1493" s="0" t="s">
        <v>2778</v>
      </c>
      <c r="M1493" s="0" t="n">
        <v>37978.6675636998</v>
      </c>
      <c r="N1493" s="0" t="n">
        <v>2.39052923807748</v>
      </c>
      <c r="O1493" s="0" t="n">
        <v>8</v>
      </c>
      <c r="P1493" s="0" t="n">
        <v>11</v>
      </c>
      <c r="Q1493" s="0" t="n">
        <v>1.375</v>
      </c>
      <c r="R1493" s="0" t="n">
        <v>2.90909090909091</v>
      </c>
      <c r="S1493" s="0" t="n">
        <v>14.5454545454545</v>
      </c>
      <c r="T1493" s="0" t="n">
        <v>360</v>
      </c>
      <c r="U1493" s="0" t="n">
        <v>84</v>
      </c>
      <c r="V1493" s="0" t="n">
        <v>20</v>
      </c>
      <c r="W1493" s="0" t="n">
        <v>10</v>
      </c>
      <c r="X1493" s="0" t="n">
        <v>0.8</v>
      </c>
      <c r="Y1493" s="0" t="n">
        <v>1</v>
      </c>
      <c r="Z1493" s="0" t="s">
        <v>35</v>
      </c>
      <c r="AA1493" s="0" t="n">
        <v>100</v>
      </c>
      <c r="AB1493" s="0" t="n">
        <v>0.1</v>
      </c>
      <c r="AC1493" s="0" t="n">
        <f aca="false">V1493/O1493</f>
        <v>2.5</v>
      </c>
    </row>
    <row r="1494" customFormat="false" ht="12.8" hidden="false" customHeight="false" outlineLevel="0" collapsed="false">
      <c r="A1494" s="0" t="s">
        <v>3557</v>
      </c>
      <c r="B1494" s="0" t="s">
        <v>433</v>
      </c>
      <c r="C1494" s="0" t="n">
        <v>13.8504099845886</v>
      </c>
      <c r="D1494" s="0" t="n">
        <v>576427.024186432</v>
      </c>
      <c r="E1494" s="0" t="n">
        <v>107244.933162436</v>
      </c>
      <c r="F1494" s="0" t="n">
        <v>29182.0910239965</v>
      </c>
      <c r="G1494" s="0" t="n">
        <v>400000</v>
      </c>
      <c r="H1494" s="0" t="n">
        <v>40000</v>
      </c>
      <c r="I1494" s="0" t="s">
        <v>3562</v>
      </c>
      <c r="J1494" s="0" t="s">
        <v>3563</v>
      </c>
      <c r="K1494" s="0" t="s">
        <v>3564</v>
      </c>
      <c r="L1494" s="0" t="s">
        <v>700</v>
      </c>
      <c r="M1494" s="0" t="n">
        <v>3638.85450882092</v>
      </c>
      <c r="N1494" s="0" t="n">
        <v>0.635288000251299</v>
      </c>
      <c r="O1494" s="0" t="n">
        <v>2</v>
      </c>
      <c r="P1494" s="0" t="n">
        <v>4</v>
      </c>
      <c r="Q1494" s="0" t="n">
        <v>2</v>
      </c>
      <c r="R1494" s="0" t="n">
        <v>10</v>
      </c>
      <c r="S1494" s="0" t="n">
        <v>50</v>
      </c>
      <c r="T1494" s="0" t="n">
        <v>312</v>
      </c>
      <c r="U1494" s="0" t="n">
        <v>85</v>
      </c>
      <c r="V1494" s="0" t="n">
        <v>20</v>
      </c>
      <c r="W1494" s="0" t="n">
        <v>5</v>
      </c>
      <c r="X1494" s="0" t="n">
        <v>0.65</v>
      </c>
      <c r="Y1494" s="0" t="n">
        <v>100</v>
      </c>
      <c r="Z1494" s="0" t="s">
        <v>35</v>
      </c>
      <c r="AA1494" s="0" t="n">
        <v>100</v>
      </c>
      <c r="AB1494" s="0" t="n">
        <v>0.01</v>
      </c>
      <c r="AC1494" s="0" t="n">
        <f aca="false">V1494/O1494</f>
        <v>10</v>
      </c>
    </row>
    <row r="1495" customFormat="false" ht="12.8" hidden="false" customHeight="false" outlineLevel="0" collapsed="false">
      <c r="A1495" s="0" t="s">
        <v>3557</v>
      </c>
      <c r="B1495" s="0" t="s">
        <v>437</v>
      </c>
      <c r="C1495" s="0" t="n">
        <v>10.5354552268981</v>
      </c>
      <c r="D1495" s="0" t="n">
        <v>974962.261882043</v>
      </c>
      <c r="E1495" s="0" t="n">
        <v>67656.9231091983</v>
      </c>
      <c r="F1495" s="0" t="n">
        <v>27305.3387728446</v>
      </c>
      <c r="G1495" s="0" t="n">
        <v>800000</v>
      </c>
      <c r="H1495" s="0" t="n">
        <v>80000</v>
      </c>
      <c r="I1495" s="0" t="s">
        <v>646</v>
      </c>
      <c r="J1495" s="0" t="s">
        <v>2782</v>
      </c>
      <c r="K1495" s="0" t="s">
        <v>2783</v>
      </c>
      <c r="L1495" s="0" t="s">
        <v>649</v>
      </c>
      <c r="M1495" s="0" t="n">
        <v>-3934.56209567864</v>
      </c>
      <c r="N1495" s="0" t="n">
        <v>-0.401938386079408</v>
      </c>
      <c r="O1495" s="0" t="n">
        <v>1</v>
      </c>
      <c r="P1495" s="0" t="n">
        <v>8</v>
      </c>
      <c r="Q1495" s="0" t="n">
        <v>8</v>
      </c>
      <c r="R1495" s="0" t="n">
        <v>10</v>
      </c>
      <c r="S1495" s="0" t="n">
        <v>100</v>
      </c>
      <c r="T1495" s="0" t="n">
        <v>115</v>
      </c>
      <c r="U1495" s="0" t="n">
        <v>86</v>
      </c>
      <c r="V1495" s="0" t="n">
        <v>10</v>
      </c>
      <c r="W1495" s="0" t="n">
        <v>10</v>
      </c>
      <c r="X1495" s="0" t="n">
        <v>0.65</v>
      </c>
      <c r="Y1495" s="0" t="n">
        <v>100</v>
      </c>
      <c r="Z1495" s="0" t="s">
        <v>35</v>
      </c>
      <c r="AA1495" s="0" t="n">
        <v>100</v>
      </c>
      <c r="AB1495" s="0" t="n">
        <v>0.01</v>
      </c>
      <c r="AC1495" s="0" t="n">
        <f aca="false">V1495/O1495</f>
        <v>10</v>
      </c>
    </row>
    <row r="1496" customFormat="false" ht="12.8" hidden="false" customHeight="false" outlineLevel="0" collapsed="false">
      <c r="A1496" s="0" t="s">
        <v>3557</v>
      </c>
      <c r="B1496" s="0" t="s">
        <v>442</v>
      </c>
      <c r="C1496" s="0" t="n">
        <v>16.1910636425018</v>
      </c>
      <c r="D1496" s="0" t="n">
        <v>1137523.71200194</v>
      </c>
      <c r="E1496" s="0" t="n">
        <v>89117.355508763</v>
      </c>
      <c r="F1496" s="0" t="n">
        <v>28406.3564931803</v>
      </c>
      <c r="G1496" s="0" t="n">
        <v>500000</v>
      </c>
      <c r="H1496" s="0" t="n">
        <v>520000</v>
      </c>
      <c r="I1496" s="0" t="s">
        <v>3565</v>
      </c>
      <c r="J1496" s="0" t="s">
        <v>3566</v>
      </c>
      <c r="K1496" s="0" t="s">
        <v>3567</v>
      </c>
      <c r="L1496" s="0" t="s">
        <v>671</v>
      </c>
      <c r="M1496" s="0" t="n">
        <v>236819.578261728</v>
      </c>
      <c r="N1496" s="0" t="n">
        <v>26.2927158198247</v>
      </c>
      <c r="O1496" s="0" t="n">
        <v>2</v>
      </c>
      <c r="P1496" s="0" t="n">
        <v>5</v>
      </c>
      <c r="Q1496" s="0" t="n">
        <v>2.5</v>
      </c>
      <c r="R1496" s="0" t="n">
        <v>10.4</v>
      </c>
      <c r="S1496" s="0" t="n">
        <v>52</v>
      </c>
      <c r="T1496" s="0" t="n">
        <v>190</v>
      </c>
      <c r="U1496" s="0" t="n">
        <v>87</v>
      </c>
      <c r="V1496" s="0" t="n">
        <v>20</v>
      </c>
      <c r="W1496" s="0" t="n">
        <v>5</v>
      </c>
      <c r="X1496" s="0" t="n">
        <v>0.8</v>
      </c>
      <c r="Y1496" s="0" t="n">
        <v>100</v>
      </c>
      <c r="Z1496" s="0" t="s">
        <v>35</v>
      </c>
      <c r="AA1496" s="0" t="n">
        <v>100</v>
      </c>
      <c r="AB1496" s="0" t="n">
        <v>0.1</v>
      </c>
      <c r="AC1496" s="0" t="n">
        <f aca="false">V1496/O1496</f>
        <v>10</v>
      </c>
    </row>
    <row r="1497" customFormat="false" ht="12.8" hidden="false" customHeight="false" outlineLevel="0" collapsed="false">
      <c r="A1497" s="0" t="s">
        <v>3557</v>
      </c>
      <c r="B1497" s="0" t="s">
        <v>446</v>
      </c>
      <c r="C1497" s="0" t="n">
        <v>13.8454785346984</v>
      </c>
      <c r="D1497" s="0" t="n">
        <v>1411264.09806397</v>
      </c>
      <c r="E1497" s="0" t="n">
        <v>71617.0878804183</v>
      </c>
      <c r="F1497" s="0" t="n">
        <v>19647.0101835531</v>
      </c>
      <c r="G1497" s="0" t="n">
        <v>1000000</v>
      </c>
      <c r="H1497" s="0" t="n">
        <v>320000</v>
      </c>
      <c r="I1497" s="0" t="s">
        <v>3568</v>
      </c>
      <c r="J1497" s="0" t="s">
        <v>3569</v>
      </c>
      <c r="K1497" s="0" t="s">
        <v>3570</v>
      </c>
      <c r="L1497" s="0" t="s">
        <v>3571</v>
      </c>
      <c r="M1497" s="0" t="n">
        <v>147962.154796829</v>
      </c>
      <c r="N1497" s="0" t="n">
        <v>11.7123349319142</v>
      </c>
      <c r="O1497" s="0" t="n">
        <v>4</v>
      </c>
      <c r="P1497" s="0" t="n">
        <v>10</v>
      </c>
      <c r="Q1497" s="0" t="n">
        <v>2.5</v>
      </c>
      <c r="R1497" s="0" t="n">
        <v>3.2</v>
      </c>
      <c r="S1497" s="0" t="n">
        <v>32</v>
      </c>
      <c r="T1497" s="0" t="n">
        <v>157</v>
      </c>
      <c r="U1497" s="0" t="n">
        <v>88</v>
      </c>
      <c r="V1497" s="0" t="n">
        <v>10</v>
      </c>
      <c r="W1497" s="0" t="n">
        <v>10</v>
      </c>
      <c r="X1497" s="0" t="n">
        <v>0.8</v>
      </c>
      <c r="Y1497" s="0" t="n">
        <v>100</v>
      </c>
      <c r="Z1497" s="0" t="s">
        <v>35</v>
      </c>
      <c r="AA1497" s="0" t="n">
        <v>100</v>
      </c>
      <c r="AB1497" s="0" t="n">
        <v>0.1</v>
      </c>
      <c r="AC1497" s="0" t="n">
        <f aca="false">V1497/O1497</f>
        <v>2.5</v>
      </c>
    </row>
    <row r="1498" customFormat="false" ht="12.8" hidden="false" customHeight="false" outlineLevel="0" collapsed="false">
      <c r="A1498" s="0" t="s">
        <v>3557</v>
      </c>
      <c r="B1498" s="0" t="s">
        <v>451</v>
      </c>
      <c r="C1498" s="0" t="n">
        <v>12.55593085289</v>
      </c>
      <c r="D1498" s="0" t="n">
        <v>912943.346477731</v>
      </c>
      <c r="E1498" s="0" t="n">
        <v>33574.8220508178</v>
      </c>
      <c r="F1498" s="0" t="n">
        <v>19368.5244269136</v>
      </c>
      <c r="G1498" s="0" t="n">
        <v>700000</v>
      </c>
      <c r="H1498" s="0" t="n">
        <v>160000</v>
      </c>
      <c r="I1498" s="0" t="s">
        <v>2791</v>
      </c>
      <c r="J1498" s="0" t="s">
        <v>2792</v>
      </c>
      <c r="K1498" s="0" t="s">
        <v>2793</v>
      </c>
      <c r="L1498" s="0" t="s">
        <v>2794</v>
      </c>
      <c r="M1498" s="0" t="n">
        <v>250723.52327229</v>
      </c>
      <c r="N1498" s="0" t="n">
        <v>37.8610718807353</v>
      </c>
      <c r="O1498" s="0" t="n">
        <v>5</v>
      </c>
      <c r="P1498" s="0" t="n">
        <v>7</v>
      </c>
      <c r="Q1498" s="0" t="n">
        <v>1.4</v>
      </c>
      <c r="R1498" s="0" t="n">
        <v>2.28571428571429</v>
      </c>
      <c r="S1498" s="0" t="n">
        <v>22.8571428571429</v>
      </c>
      <c r="T1498" s="0" t="n">
        <v>148</v>
      </c>
      <c r="U1498" s="0" t="n">
        <v>89</v>
      </c>
      <c r="V1498" s="0" t="n">
        <v>10</v>
      </c>
      <c r="W1498" s="0" t="n">
        <v>5</v>
      </c>
      <c r="X1498" s="0" t="n">
        <v>0.65</v>
      </c>
      <c r="Y1498" s="0" t="n">
        <v>1</v>
      </c>
      <c r="Z1498" s="0" t="s">
        <v>114</v>
      </c>
      <c r="AA1498" s="0" t="n">
        <v>100</v>
      </c>
      <c r="AB1498" s="0" t="n">
        <v>0.1</v>
      </c>
      <c r="AC1498" s="0" t="n">
        <f aca="false">V1498/O1498</f>
        <v>2</v>
      </c>
    </row>
    <row r="1499" customFormat="false" ht="12.8" hidden="false" customHeight="false" outlineLevel="0" collapsed="false">
      <c r="A1499" s="0" t="s">
        <v>3557</v>
      </c>
      <c r="B1499" s="0" t="s">
        <v>455</v>
      </c>
      <c r="C1499" s="0" t="n">
        <v>85.1696825027465</v>
      </c>
      <c r="D1499" s="0" t="n">
        <v>1744167.5999421</v>
      </c>
      <c r="E1499" s="0" t="n">
        <v>181440.59824489</v>
      </c>
      <c r="F1499" s="0" t="n">
        <v>72727.001697216</v>
      </c>
      <c r="G1499" s="0" t="n">
        <v>1200000</v>
      </c>
      <c r="H1499" s="0" t="n">
        <v>290000</v>
      </c>
      <c r="I1499" s="0" t="s">
        <v>2795</v>
      </c>
      <c r="J1499" s="0" t="s">
        <v>2796</v>
      </c>
      <c r="K1499" s="0" t="s">
        <v>2797</v>
      </c>
      <c r="L1499" s="0" t="s">
        <v>2798</v>
      </c>
      <c r="M1499" s="0" t="n">
        <v>226988.454727361</v>
      </c>
      <c r="N1499" s="0" t="n">
        <v>14.9612163760155</v>
      </c>
      <c r="O1499" s="0" t="n">
        <v>9</v>
      </c>
      <c r="P1499" s="0" t="n">
        <v>12</v>
      </c>
      <c r="Q1499" s="0" t="n">
        <v>1.33333333333333</v>
      </c>
      <c r="R1499" s="0" t="n">
        <v>2.41666666666667</v>
      </c>
      <c r="S1499" s="0" t="n">
        <v>12.0833333333333</v>
      </c>
      <c r="T1499" s="0" t="n">
        <v>590</v>
      </c>
      <c r="U1499" s="0" t="n">
        <v>90</v>
      </c>
      <c r="V1499" s="0" t="n">
        <v>20</v>
      </c>
      <c r="W1499" s="0" t="n">
        <v>10</v>
      </c>
      <c r="X1499" s="0" t="n">
        <v>0.65</v>
      </c>
      <c r="Y1499" s="0" t="n">
        <v>1</v>
      </c>
      <c r="Z1499" s="0" t="s">
        <v>114</v>
      </c>
      <c r="AA1499" s="0" t="n">
        <v>100</v>
      </c>
      <c r="AB1499" s="0" t="n">
        <v>0.1</v>
      </c>
      <c r="AC1499" s="0" t="n">
        <f aca="false">V1499/O1499</f>
        <v>2.22222222222222</v>
      </c>
    </row>
    <row r="1500" customFormat="false" ht="12.8" hidden="false" customHeight="false" outlineLevel="0" collapsed="false">
      <c r="A1500" s="0" t="s">
        <v>3557</v>
      </c>
      <c r="B1500" s="0" t="s">
        <v>460</v>
      </c>
      <c r="C1500" s="0" t="n">
        <v>7.55256104469299</v>
      </c>
      <c r="D1500" s="0" t="n">
        <v>563943.378961228</v>
      </c>
      <c r="E1500" s="0" t="n">
        <v>10666.7676013875</v>
      </c>
      <c r="F1500" s="0" t="n">
        <v>3276.61135984049</v>
      </c>
      <c r="G1500" s="0" t="n">
        <v>500000</v>
      </c>
      <c r="H1500" s="0" t="n">
        <v>50000</v>
      </c>
      <c r="I1500" s="0" t="s">
        <v>646</v>
      </c>
      <c r="J1500" s="0" t="s">
        <v>2799</v>
      </c>
      <c r="K1500" s="0" t="s">
        <v>2800</v>
      </c>
      <c r="L1500" s="0" t="s">
        <v>767</v>
      </c>
      <c r="M1500" s="0" t="n">
        <v>30917.6871968568</v>
      </c>
      <c r="N1500" s="0" t="n">
        <v>5.80041218923538</v>
      </c>
      <c r="O1500" s="0" t="n">
        <v>1</v>
      </c>
      <c r="P1500" s="0" t="n">
        <v>5</v>
      </c>
      <c r="Q1500" s="0" t="n">
        <v>5</v>
      </c>
      <c r="R1500" s="0" t="n">
        <v>10</v>
      </c>
      <c r="S1500" s="0" t="n">
        <v>100</v>
      </c>
      <c r="T1500" s="0" t="n">
        <v>48</v>
      </c>
      <c r="U1500" s="0" t="n">
        <v>91</v>
      </c>
      <c r="V1500" s="0" t="n">
        <v>10</v>
      </c>
      <c r="W1500" s="0" t="n">
        <v>5</v>
      </c>
      <c r="X1500" s="0" t="n">
        <v>0.8</v>
      </c>
      <c r="Y1500" s="0" t="n">
        <v>1</v>
      </c>
      <c r="Z1500" s="0" t="s">
        <v>114</v>
      </c>
      <c r="AA1500" s="0" t="n">
        <v>100</v>
      </c>
      <c r="AB1500" s="0" t="n">
        <v>0.01</v>
      </c>
      <c r="AC1500" s="0" t="n">
        <f aca="false">V1500/O1500</f>
        <v>10</v>
      </c>
    </row>
    <row r="1501" customFormat="false" ht="12.8" hidden="false" customHeight="false" outlineLevel="0" collapsed="false">
      <c r="A1501" s="0" t="s">
        <v>3557</v>
      </c>
      <c r="B1501" s="0" t="s">
        <v>465</v>
      </c>
      <c r="C1501" s="0" t="n">
        <v>105.721388578414</v>
      </c>
      <c r="D1501" s="0" t="n">
        <v>1187297.24609144</v>
      </c>
      <c r="E1501" s="0" t="n">
        <v>35687.0932344029</v>
      </c>
      <c r="F1501" s="0" t="n">
        <v>27610.1528570466</v>
      </c>
      <c r="G1501" s="0" t="n">
        <v>1000000</v>
      </c>
      <c r="H1501" s="0" t="n">
        <v>124000</v>
      </c>
      <c r="I1501" s="0" t="s">
        <v>2801</v>
      </c>
      <c r="J1501" s="0" t="s">
        <v>2802</v>
      </c>
      <c r="K1501" s="0" t="s">
        <v>2803</v>
      </c>
      <c r="L1501" s="0" t="s">
        <v>2037</v>
      </c>
      <c r="M1501" s="0" t="n">
        <v>84997.8822525055</v>
      </c>
      <c r="N1501" s="0" t="n">
        <v>7.71096174422944</v>
      </c>
      <c r="O1501" s="0" t="n">
        <v>2</v>
      </c>
      <c r="P1501" s="0" t="n">
        <v>10</v>
      </c>
      <c r="Q1501" s="0" t="n">
        <v>5</v>
      </c>
      <c r="R1501" s="0" t="n">
        <v>12.4</v>
      </c>
      <c r="S1501" s="0" t="n">
        <v>62</v>
      </c>
      <c r="T1501" s="0" t="n">
        <v>154</v>
      </c>
      <c r="U1501" s="0" t="n">
        <v>92</v>
      </c>
      <c r="V1501" s="0" t="n">
        <v>20</v>
      </c>
      <c r="W1501" s="0" t="n">
        <v>10</v>
      </c>
      <c r="X1501" s="0" t="n">
        <v>0.8</v>
      </c>
      <c r="Y1501" s="0" t="n">
        <v>1</v>
      </c>
      <c r="Z1501" s="0" t="s">
        <v>114</v>
      </c>
      <c r="AA1501" s="0" t="n">
        <v>100</v>
      </c>
      <c r="AB1501" s="0" t="n">
        <v>0.01</v>
      </c>
      <c r="AC1501" s="0" t="n">
        <f aca="false">V1501/O1501</f>
        <v>10</v>
      </c>
    </row>
    <row r="1502" customFormat="false" ht="12.8" hidden="false" customHeight="false" outlineLevel="0" collapsed="false">
      <c r="A1502" s="0" t="s">
        <v>3557</v>
      </c>
      <c r="B1502" s="0" t="s">
        <v>470</v>
      </c>
      <c r="C1502" s="0" t="n">
        <v>14.982731103897</v>
      </c>
      <c r="D1502" s="0" t="n">
        <v>881469.532040376</v>
      </c>
      <c r="E1502" s="0" t="n">
        <v>56239.6015337461</v>
      </c>
      <c r="F1502" s="0" t="n">
        <v>25229.93050663</v>
      </c>
      <c r="G1502" s="0" t="n">
        <v>500000</v>
      </c>
      <c r="H1502" s="0" t="n">
        <v>300000</v>
      </c>
      <c r="I1502" s="0" t="s">
        <v>2804</v>
      </c>
      <c r="J1502" s="0" t="s">
        <v>2805</v>
      </c>
      <c r="K1502" s="0" t="s">
        <v>2806</v>
      </c>
      <c r="L1502" s="0" t="s">
        <v>559</v>
      </c>
      <c r="M1502" s="0" t="n">
        <v>12332.8688640658</v>
      </c>
      <c r="N1502" s="0" t="n">
        <v>1.41897924533463</v>
      </c>
      <c r="O1502" s="0" t="n">
        <v>3</v>
      </c>
      <c r="P1502" s="0" t="n">
        <v>5</v>
      </c>
      <c r="Q1502" s="0" t="n">
        <v>1.66666666666667</v>
      </c>
      <c r="R1502" s="0" t="n">
        <v>6</v>
      </c>
      <c r="S1502" s="0" t="n">
        <v>30</v>
      </c>
      <c r="T1502" s="0" t="n">
        <v>135</v>
      </c>
      <c r="U1502" s="0" t="n">
        <v>93</v>
      </c>
      <c r="V1502" s="0" t="n">
        <v>20</v>
      </c>
      <c r="W1502" s="0" t="n">
        <v>5</v>
      </c>
      <c r="X1502" s="0" t="n">
        <v>0.65</v>
      </c>
      <c r="Y1502" s="0" t="n">
        <v>100</v>
      </c>
      <c r="Z1502" s="0" t="s">
        <v>114</v>
      </c>
      <c r="AA1502" s="0" t="n">
        <v>100</v>
      </c>
      <c r="AB1502" s="0" t="n">
        <v>0.1</v>
      </c>
      <c r="AC1502" s="0" t="n">
        <f aca="false">V1502/O1502</f>
        <v>6.66666666666667</v>
      </c>
    </row>
    <row r="1503" customFormat="false" ht="12.8" hidden="false" customHeight="false" outlineLevel="0" collapsed="false">
      <c r="A1503" s="0" t="s">
        <v>3557</v>
      </c>
      <c r="B1503" s="0" t="s">
        <v>474</v>
      </c>
      <c r="C1503" s="0" t="n">
        <v>9.73591303825378</v>
      </c>
      <c r="D1503" s="0" t="n">
        <v>1146324.21909529</v>
      </c>
      <c r="E1503" s="0" t="n">
        <v>36717.2258112831</v>
      </c>
      <c r="F1503" s="0" t="n">
        <v>9606.99328400809</v>
      </c>
      <c r="G1503" s="0" t="n">
        <v>900000</v>
      </c>
      <c r="H1503" s="0" t="n">
        <v>200000</v>
      </c>
      <c r="I1503" s="0" t="s">
        <v>2807</v>
      </c>
      <c r="J1503" s="0" t="s">
        <v>2808</v>
      </c>
      <c r="K1503" s="0" t="s">
        <v>2809</v>
      </c>
      <c r="L1503" s="0" t="s">
        <v>2810</v>
      </c>
      <c r="M1503" s="0" t="n">
        <v>61401.6898942445</v>
      </c>
      <c r="N1503" s="0" t="n">
        <v>5.65954602670678</v>
      </c>
      <c r="O1503" s="0" t="n">
        <v>4</v>
      </c>
      <c r="P1503" s="0" t="n">
        <v>9</v>
      </c>
      <c r="Q1503" s="0" t="n">
        <v>2.25</v>
      </c>
      <c r="R1503" s="0" t="n">
        <v>2.22222222222222</v>
      </c>
      <c r="S1503" s="0" t="n">
        <v>22.2222222222222</v>
      </c>
      <c r="T1503" s="0" t="n">
        <v>161</v>
      </c>
      <c r="U1503" s="0" t="n">
        <v>94</v>
      </c>
      <c r="V1503" s="0" t="n">
        <v>10</v>
      </c>
      <c r="W1503" s="0" t="n">
        <v>10</v>
      </c>
      <c r="X1503" s="0" t="n">
        <v>0.65</v>
      </c>
      <c r="Y1503" s="0" t="n">
        <v>100</v>
      </c>
      <c r="Z1503" s="0" t="s">
        <v>114</v>
      </c>
      <c r="AA1503" s="0" t="n">
        <v>100</v>
      </c>
      <c r="AB1503" s="0" t="n">
        <v>0.1</v>
      </c>
      <c r="AC1503" s="0" t="n">
        <f aca="false">V1503/O1503</f>
        <v>2.5</v>
      </c>
    </row>
    <row r="1504" customFormat="false" ht="12.8" hidden="false" customHeight="false" outlineLevel="0" collapsed="false">
      <c r="A1504" s="0" t="s">
        <v>3557</v>
      </c>
      <c r="B1504" s="0" t="s">
        <v>479</v>
      </c>
      <c r="C1504" s="0" t="n">
        <v>20.3116292953491</v>
      </c>
      <c r="D1504" s="0" t="n">
        <v>611253.078352117</v>
      </c>
      <c r="E1504" s="0" t="n">
        <v>51377.6652349003</v>
      </c>
      <c r="F1504" s="0" t="n">
        <v>15875.4131172172</v>
      </c>
      <c r="G1504" s="0" t="n">
        <v>500000</v>
      </c>
      <c r="H1504" s="0" t="n">
        <v>44000</v>
      </c>
      <c r="I1504" s="0" t="s">
        <v>951</v>
      </c>
      <c r="J1504" s="0" t="s">
        <v>952</v>
      </c>
      <c r="K1504" s="0" t="s">
        <v>2811</v>
      </c>
      <c r="L1504" s="0" t="s">
        <v>954</v>
      </c>
      <c r="M1504" s="0" t="n">
        <v>6049.50323021656</v>
      </c>
      <c r="N1504" s="0" t="n">
        <v>0.999581542293114</v>
      </c>
      <c r="O1504" s="0" t="n">
        <v>2</v>
      </c>
      <c r="P1504" s="0" t="n">
        <v>5</v>
      </c>
      <c r="Q1504" s="0" t="n">
        <v>2.5</v>
      </c>
      <c r="R1504" s="0" t="n">
        <v>8.8</v>
      </c>
      <c r="S1504" s="0" t="n">
        <v>44</v>
      </c>
      <c r="T1504" s="0" t="n">
        <v>187</v>
      </c>
      <c r="U1504" s="0" t="n">
        <v>95</v>
      </c>
      <c r="V1504" s="0" t="n">
        <v>20</v>
      </c>
      <c r="W1504" s="0" t="n">
        <v>5</v>
      </c>
      <c r="X1504" s="0" t="n">
        <v>0.8</v>
      </c>
      <c r="Y1504" s="0" t="n">
        <v>100</v>
      </c>
      <c r="Z1504" s="0" t="s">
        <v>114</v>
      </c>
      <c r="AA1504" s="0" t="n">
        <v>100</v>
      </c>
      <c r="AB1504" s="0" t="n">
        <v>0.01</v>
      </c>
      <c r="AC1504" s="0" t="n">
        <f aca="false">V1504/O1504</f>
        <v>10</v>
      </c>
    </row>
    <row r="1505" customFormat="false" ht="12.8" hidden="false" customHeight="false" outlineLevel="0" collapsed="false">
      <c r="A1505" s="0" t="s">
        <v>3557</v>
      </c>
      <c r="B1505" s="0" t="s">
        <v>483</v>
      </c>
      <c r="C1505" s="0" t="n">
        <v>24.2244765758514</v>
      </c>
      <c r="D1505" s="0" t="n">
        <v>1084865.22321465</v>
      </c>
      <c r="E1505" s="0" t="n">
        <v>71422.9062909515</v>
      </c>
      <c r="F1505" s="0" t="n">
        <v>23442.3169236988</v>
      </c>
      <c r="G1505" s="0" t="n">
        <v>900000</v>
      </c>
      <c r="H1505" s="0" t="n">
        <v>90000</v>
      </c>
      <c r="I1505" s="0" t="s">
        <v>646</v>
      </c>
      <c r="J1505" s="0" t="s">
        <v>2812</v>
      </c>
      <c r="K1505" s="0" t="s">
        <v>2813</v>
      </c>
      <c r="L1505" s="0" t="s">
        <v>2702</v>
      </c>
      <c r="M1505" s="0" t="n">
        <v>87925.1797306024</v>
      </c>
      <c r="N1505" s="0" t="n">
        <v>8.81950527569608</v>
      </c>
      <c r="O1505" s="0" t="n">
        <v>1</v>
      </c>
      <c r="P1505" s="0" t="n">
        <v>9</v>
      </c>
      <c r="Q1505" s="0" t="n">
        <v>9</v>
      </c>
      <c r="R1505" s="0" t="n">
        <v>10</v>
      </c>
      <c r="S1505" s="0" t="n">
        <v>100</v>
      </c>
      <c r="T1505" s="0" t="n">
        <v>177</v>
      </c>
      <c r="U1505" s="0" t="n">
        <v>96</v>
      </c>
      <c r="V1505" s="0" t="n">
        <v>10</v>
      </c>
      <c r="W1505" s="0" t="n">
        <v>10</v>
      </c>
      <c r="X1505" s="0" t="n">
        <v>0.8</v>
      </c>
      <c r="Y1505" s="0" t="n">
        <v>100</v>
      </c>
      <c r="Z1505" s="0" t="s">
        <v>114</v>
      </c>
      <c r="AA1505" s="0" t="n">
        <v>100</v>
      </c>
      <c r="AB1505" s="0" t="n">
        <v>0.01</v>
      </c>
      <c r="AC1505" s="0" t="n">
        <f aca="false">V1505/O1505</f>
        <v>10</v>
      </c>
    </row>
    <row r="1506" customFormat="false" ht="12.8" hidden="false" customHeight="false" outlineLevel="0" collapsed="false">
      <c r="A1506" s="0" t="s">
        <v>3557</v>
      </c>
      <c r="B1506" s="0" t="s">
        <v>488</v>
      </c>
      <c r="C1506" s="0" t="n">
        <v>23.5301311016082</v>
      </c>
      <c r="D1506" s="0" t="n">
        <v>96557.3152662384</v>
      </c>
      <c r="E1506" s="0" t="n">
        <v>18068.9916447894</v>
      </c>
      <c r="F1506" s="0" t="n">
        <v>6488.32362144899</v>
      </c>
      <c r="G1506" s="0" t="n">
        <v>60000</v>
      </c>
      <c r="H1506" s="0" t="n">
        <v>12000</v>
      </c>
      <c r="I1506" s="0" t="s">
        <v>787</v>
      </c>
      <c r="J1506" s="0" t="s">
        <v>2814</v>
      </c>
      <c r="K1506" s="0" t="s">
        <v>2815</v>
      </c>
      <c r="L1506" s="0" t="s">
        <v>790</v>
      </c>
      <c r="M1506" s="0" t="n">
        <v>3135.30798484032</v>
      </c>
      <c r="N1506" s="0" t="n">
        <v>3.35607002683683</v>
      </c>
      <c r="O1506" s="0" t="n">
        <v>1</v>
      </c>
      <c r="P1506" s="0" t="n">
        <v>6</v>
      </c>
      <c r="Q1506" s="0" t="n">
        <v>6</v>
      </c>
      <c r="R1506" s="0" t="n">
        <v>20</v>
      </c>
      <c r="S1506" s="0" t="n">
        <v>100</v>
      </c>
      <c r="T1506" s="0" t="n">
        <v>41</v>
      </c>
      <c r="U1506" s="0" t="n">
        <v>97</v>
      </c>
      <c r="V1506" s="0" t="n">
        <v>20</v>
      </c>
      <c r="W1506" s="0" t="n">
        <v>5</v>
      </c>
      <c r="X1506" s="0" t="n">
        <v>0.8</v>
      </c>
      <c r="Y1506" s="0" t="n">
        <v>1</v>
      </c>
      <c r="Z1506" s="0" t="s">
        <v>35</v>
      </c>
      <c r="AA1506" s="0" t="n">
        <v>10</v>
      </c>
      <c r="AB1506" s="0" t="n">
        <v>0.01</v>
      </c>
      <c r="AC1506" s="0" t="n">
        <f aca="false">V1506/O1506</f>
        <v>20</v>
      </c>
    </row>
    <row r="1507" customFormat="false" ht="12.8" hidden="false" customHeight="false" outlineLevel="0" collapsed="false">
      <c r="A1507" s="0" t="s">
        <v>3557</v>
      </c>
      <c r="B1507" s="0" t="s">
        <v>493</v>
      </c>
      <c r="C1507" s="0" t="n">
        <v>31.4225730895996</v>
      </c>
      <c r="D1507" s="0" t="n">
        <v>160472.310257575</v>
      </c>
      <c r="E1507" s="0" t="n">
        <v>18622.4005214316</v>
      </c>
      <c r="F1507" s="0" t="n">
        <v>9849.90973614354</v>
      </c>
      <c r="G1507" s="0" t="n">
        <v>120000</v>
      </c>
      <c r="H1507" s="0" t="n">
        <v>12000</v>
      </c>
      <c r="I1507" s="0" t="s">
        <v>646</v>
      </c>
      <c r="J1507" s="0" t="s">
        <v>2816</v>
      </c>
      <c r="K1507" s="0" t="s">
        <v>2817</v>
      </c>
      <c r="L1507" s="0" t="s">
        <v>2818</v>
      </c>
      <c r="M1507" s="0" t="n">
        <v>26526.0758052914</v>
      </c>
      <c r="N1507" s="0" t="n">
        <v>19.8035248349896</v>
      </c>
      <c r="O1507" s="0" t="n">
        <v>1</v>
      </c>
      <c r="P1507" s="0" t="n">
        <v>12</v>
      </c>
      <c r="Q1507" s="0" t="n">
        <v>12</v>
      </c>
      <c r="R1507" s="0" t="n">
        <v>10</v>
      </c>
      <c r="S1507" s="0" t="n">
        <v>100</v>
      </c>
      <c r="T1507" s="0" t="n">
        <v>45</v>
      </c>
      <c r="U1507" s="0" t="n">
        <v>98</v>
      </c>
      <c r="V1507" s="0" t="n">
        <v>10</v>
      </c>
      <c r="W1507" s="0" t="n">
        <v>10</v>
      </c>
      <c r="X1507" s="0" t="n">
        <v>0.8</v>
      </c>
      <c r="Y1507" s="0" t="n">
        <v>1</v>
      </c>
      <c r="Z1507" s="0" t="s">
        <v>35</v>
      </c>
      <c r="AA1507" s="0" t="n">
        <v>10</v>
      </c>
      <c r="AB1507" s="0" t="n">
        <v>0.01</v>
      </c>
      <c r="AC1507" s="0" t="n">
        <f aca="false">V1507/O1507</f>
        <v>10</v>
      </c>
    </row>
    <row r="1508" customFormat="false" ht="12.8" hidden="false" customHeight="false" outlineLevel="0" collapsed="false">
      <c r="A1508" s="0" t="s">
        <v>3557</v>
      </c>
      <c r="B1508" s="0" t="s">
        <v>498</v>
      </c>
      <c r="C1508" s="0" t="n">
        <v>9.65086889266967</v>
      </c>
      <c r="D1508" s="0" t="n">
        <v>82257.768733183</v>
      </c>
      <c r="E1508" s="0" t="n">
        <v>11095.4865841673</v>
      </c>
      <c r="F1508" s="0" t="n">
        <v>5162.28214901564</v>
      </c>
      <c r="G1508" s="0" t="n">
        <v>60000</v>
      </c>
      <c r="H1508" s="0" t="n">
        <v>6000</v>
      </c>
      <c r="I1508" s="0" t="s">
        <v>646</v>
      </c>
      <c r="J1508" s="0" t="s">
        <v>2819</v>
      </c>
      <c r="K1508" s="0" t="s">
        <v>2820</v>
      </c>
      <c r="L1508" s="0" t="s">
        <v>790</v>
      </c>
      <c r="M1508" s="0" t="n">
        <v>2418.42969737933</v>
      </c>
      <c r="N1508" s="0" t="n">
        <v>3.02912038925422</v>
      </c>
      <c r="O1508" s="0" t="n">
        <v>1</v>
      </c>
      <c r="P1508" s="0" t="n">
        <v>6</v>
      </c>
      <c r="Q1508" s="0" t="n">
        <v>6</v>
      </c>
      <c r="R1508" s="0" t="n">
        <v>10</v>
      </c>
      <c r="S1508" s="0" t="n">
        <v>100</v>
      </c>
      <c r="T1508" s="0" t="n">
        <v>34</v>
      </c>
      <c r="U1508" s="0" t="n">
        <v>99</v>
      </c>
      <c r="V1508" s="0" t="n">
        <v>10</v>
      </c>
      <c r="W1508" s="0" t="n">
        <v>5</v>
      </c>
      <c r="X1508" s="0" t="n">
        <v>0.8</v>
      </c>
      <c r="Y1508" s="0" t="n">
        <v>100</v>
      </c>
      <c r="Z1508" s="0" t="s">
        <v>35</v>
      </c>
      <c r="AA1508" s="0" t="n">
        <v>10</v>
      </c>
      <c r="AB1508" s="0" t="n">
        <v>0.01</v>
      </c>
      <c r="AC1508" s="0" t="n">
        <f aca="false">V1508/O1508</f>
        <v>10</v>
      </c>
    </row>
    <row r="1509" customFormat="false" ht="12.8" hidden="false" customHeight="false" outlineLevel="0" collapsed="false">
      <c r="A1509" s="0" t="s">
        <v>3557</v>
      </c>
      <c r="B1509" s="0" t="s">
        <v>502</v>
      </c>
      <c r="C1509" s="0" t="n">
        <v>96.9063274860382</v>
      </c>
      <c r="D1509" s="0" t="n">
        <v>179912.725548316</v>
      </c>
      <c r="E1509" s="0" t="n">
        <v>28310.4800869289</v>
      </c>
      <c r="F1509" s="0" t="n">
        <v>7602.24546138746</v>
      </c>
      <c r="G1509" s="0" t="n">
        <v>120000</v>
      </c>
      <c r="H1509" s="0" t="n">
        <v>24000</v>
      </c>
      <c r="I1509" s="0" t="s">
        <v>787</v>
      </c>
      <c r="J1509" s="0" t="s">
        <v>2821</v>
      </c>
      <c r="K1509" s="0" t="s">
        <v>2822</v>
      </c>
      <c r="L1509" s="0" t="s">
        <v>2818</v>
      </c>
      <c r="M1509" s="0" t="n">
        <v>9190.16914520671</v>
      </c>
      <c r="N1509" s="0" t="n">
        <v>5.38310188110522</v>
      </c>
      <c r="O1509" s="0" t="n">
        <v>1</v>
      </c>
      <c r="P1509" s="0" t="n">
        <v>12</v>
      </c>
      <c r="Q1509" s="0" t="n">
        <v>12</v>
      </c>
      <c r="R1509" s="0" t="n">
        <v>20</v>
      </c>
      <c r="S1509" s="0" t="n">
        <v>100</v>
      </c>
      <c r="T1509" s="0" t="n">
        <v>47</v>
      </c>
      <c r="U1509" s="0" t="n">
        <v>100</v>
      </c>
      <c r="V1509" s="0" t="n">
        <v>20</v>
      </c>
      <c r="W1509" s="0" t="n">
        <v>10</v>
      </c>
      <c r="X1509" s="0" t="n">
        <v>0.8</v>
      </c>
      <c r="Y1509" s="0" t="n">
        <v>100</v>
      </c>
      <c r="Z1509" s="0" t="s">
        <v>35</v>
      </c>
      <c r="AA1509" s="0" t="n">
        <v>10</v>
      </c>
      <c r="AB1509" s="0" t="n">
        <v>0.01</v>
      </c>
      <c r="AC1509" s="0" t="n">
        <f aca="false">V1509/O1509</f>
        <v>20</v>
      </c>
    </row>
    <row r="1510" customFormat="false" ht="12.8" hidden="false" customHeight="false" outlineLevel="0" collapsed="false">
      <c r="A1510" s="0" t="s">
        <v>3557</v>
      </c>
      <c r="B1510" s="0" t="s">
        <v>507</v>
      </c>
      <c r="C1510" s="0" t="n">
        <v>22.9008705615997</v>
      </c>
      <c r="D1510" s="0" t="n">
        <v>75112.3218539418</v>
      </c>
      <c r="E1510" s="0" t="n">
        <v>8433.46188348749</v>
      </c>
      <c r="F1510" s="0" t="n">
        <v>6678.8599704544</v>
      </c>
      <c r="G1510" s="0" t="n">
        <v>50000</v>
      </c>
      <c r="H1510" s="0" t="n">
        <v>10000</v>
      </c>
      <c r="I1510" s="0" t="s">
        <v>787</v>
      </c>
      <c r="J1510" s="0" t="s">
        <v>2823</v>
      </c>
      <c r="K1510" s="0" t="s">
        <v>2824</v>
      </c>
      <c r="L1510" s="0" t="s">
        <v>767</v>
      </c>
      <c r="M1510" s="0" t="n">
        <v>6354.11786358153</v>
      </c>
      <c r="N1510" s="0" t="n">
        <v>9.24125049059215</v>
      </c>
      <c r="O1510" s="0" t="n">
        <v>1</v>
      </c>
      <c r="P1510" s="0" t="n">
        <v>5</v>
      </c>
      <c r="Q1510" s="0" t="n">
        <v>5</v>
      </c>
      <c r="R1510" s="0" t="n">
        <v>20</v>
      </c>
      <c r="S1510" s="0" t="n">
        <v>100</v>
      </c>
      <c r="T1510" s="0" t="n">
        <v>34</v>
      </c>
      <c r="U1510" s="0" t="n">
        <v>101</v>
      </c>
      <c r="V1510" s="0" t="n">
        <v>20</v>
      </c>
      <c r="W1510" s="0" t="n">
        <v>5</v>
      </c>
      <c r="X1510" s="0" t="n">
        <v>0.65</v>
      </c>
      <c r="Y1510" s="0" t="n">
        <v>1</v>
      </c>
      <c r="Z1510" s="0" t="s">
        <v>114</v>
      </c>
      <c r="AA1510" s="0" t="n">
        <v>10</v>
      </c>
      <c r="AB1510" s="0" t="n">
        <v>0.01</v>
      </c>
      <c r="AC1510" s="0" t="n">
        <f aca="false">V1510/O1510</f>
        <v>20</v>
      </c>
    </row>
    <row r="1511" customFormat="false" ht="12.8" hidden="false" customHeight="false" outlineLevel="0" collapsed="false">
      <c r="A1511" s="0" t="s">
        <v>3557</v>
      </c>
      <c r="B1511" s="0" t="s">
        <v>511</v>
      </c>
      <c r="C1511" s="0" t="n">
        <v>9.10906815528869</v>
      </c>
      <c r="D1511" s="0" t="n">
        <v>104881.460174939</v>
      </c>
      <c r="E1511" s="0" t="n">
        <v>13764.3213757999</v>
      </c>
      <c r="F1511" s="0" t="n">
        <v>6517.13879913974</v>
      </c>
      <c r="G1511" s="0" t="n">
        <v>80000</v>
      </c>
      <c r="H1511" s="0" t="n">
        <v>4600</v>
      </c>
      <c r="I1511" s="0" t="s">
        <v>2825</v>
      </c>
      <c r="J1511" s="0" t="s">
        <v>2826</v>
      </c>
      <c r="K1511" s="0" t="s">
        <v>2827</v>
      </c>
      <c r="L1511" s="0" t="s">
        <v>2828</v>
      </c>
      <c r="M1511" s="0" t="n">
        <v>-1049.627045842</v>
      </c>
      <c r="N1511" s="0" t="n">
        <v>-0.990858371588663</v>
      </c>
      <c r="O1511" s="0" t="n">
        <v>2</v>
      </c>
      <c r="P1511" s="0" t="n">
        <v>8</v>
      </c>
      <c r="Q1511" s="0" t="n">
        <v>4</v>
      </c>
      <c r="R1511" s="0" t="n">
        <v>5.75</v>
      </c>
      <c r="S1511" s="0" t="n">
        <v>57.5</v>
      </c>
      <c r="T1511" s="0" t="n">
        <v>74</v>
      </c>
      <c r="U1511" s="0" t="n">
        <v>102</v>
      </c>
      <c r="V1511" s="0" t="n">
        <v>10</v>
      </c>
      <c r="W1511" s="0" t="n">
        <v>10</v>
      </c>
      <c r="X1511" s="0" t="n">
        <v>0.65</v>
      </c>
      <c r="Y1511" s="0" t="n">
        <v>1</v>
      </c>
      <c r="Z1511" s="0" t="s">
        <v>114</v>
      </c>
      <c r="AA1511" s="0" t="n">
        <v>10</v>
      </c>
      <c r="AB1511" s="0" t="n">
        <v>0.01</v>
      </c>
      <c r="AC1511" s="0" t="n">
        <f aca="false">V1511/O1511</f>
        <v>5</v>
      </c>
    </row>
    <row r="1512" customFormat="false" ht="12.8" hidden="false" customHeight="false" outlineLevel="0" collapsed="false">
      <c r="A1512" s="0" t="s">
        <v>3557</v>
      </c>
      <c r="B1512" s="0" t="s">
        <v>516</v>
      </c>
      <c r="C1512" s="0" t="n">
        <v>6.60139822959899</v>
      </c>
      <c r="D1512" s="0" t="n">
        <v>68867.6557031911</v>
      </c>
      <c r="E1512" s="0" t="n">
        <v>11547.6939442715</v>
      </c>
      <c r="F1512" s="0" t="n">
        <v>4519.96175891961</v>
      </c>
      <c r="G1512" s="0" t="n">
        <v>50000</v>
      </c>
      <c r="H1512" s="0" t="n">
        <v>2800</v>
      </c>
      <c r="I1512" s="0" t="s">
        <v>2829</v>
      </c>
      <c r="J1512" s="0" t="s">
        <v>2830</v>
      </c>
      <c r="K1512" s="0" t="s">
        <v>2831</v>
      </c>
      <c r="L1512" s="0" t="s">
        <v>954</v>
      </c>
      <c r="M1512" s="0" t="n">
        <v>3567.73404590342</v>
      </c>
      <c r="N1512" s="0" t="n">
        <v>5.463611525643</v>
      </c>
      <c r="O1512" s="0" t="n">
        <v>2</v>
      </c>
      <c r="P1512" s="0" t="n">
        <v>5</v>
      </c>
      <c r="Q1512" s="0" t="n">
        <v>2.5</v>
      </c>
      <c r="R1512" s="0" t="n">
        <v>5.6</v>
      </c>
      <c r="S1512" s="0" t="n">
        <v>56</v>
      </c>
      <c r="T1512" s="0" t="n">
        <v>38</v>
      </c>
      <c r="U1512" s="0" t="n">
        <v>103</v>
      </c>
      <c r="V1512" s="0" t="n">
        <v>10</v>
      </c>
      <c r="W1512" s="0" t="n">
        <v>5</v>
      </c>
      <c r="X1512" s="0" t="n">
        <v>0.65</v>
      </c>
      <c r="Y1512" s="0" t="n">
        <v>100</v>
      </c>
      <c r="Z1512" s="0" t="s">
        <v>114</v>
      </c>
      <c r="AA1512" s="0" t="n">
        <v>10</v>
      </c>
      <c r="AB1512" s="0" t="n">
        <v>0.01</v>
      </c>
      <c r="AC1512" s="0" t="n">
        <f aca="false">V1512/O1512</f>
        <v>5</v>
      </c>
    </row>
    <row r="1513" customFormat="false" ht="12.8" hidden="false" customHeight="false" outlineLevel="0" collapsed="false">
      <c r="A1513" s="0" t="s">
        <v>3557</v>
      </c>
      <c r="B1513" s="0" t="s">
        <v>521</v>
      </c>
      <c r="C1513" s="0" t="n">
        <v>49.7533345222473</v>
      </c>
      <c r="D1513" s="0" t="n">
        <v>128883.705191798</v>
      </c>
      <c r="E1513" s="0" t="n">
        <v>20093.5615783732</v>
      </c>
      <c r="F1513" s="0" t="n">
        <v>6290.14361342524</v>
      </c>
      <c r="G1513" s="0" t="n">
        <v>90000</v>
      </c>
      <c r="H1513" s="0" t="n">
        <v>12500</v>
      </c>
      <c r="I1513" s="0" t="s">
        <v>2832</v>
      </c>
      <c r="J1513" s="0" t="s">
        <v>2833</v>
      </c>
      <c r="K1513" s="0" t="s">
        <v>2834</v>
      </c>
      <c r="L1513" s="0" t="s">
        <v>2835</v>
      </c>
      <c r="M1513" s="0" t="n">
        <v>1925.24685258408</v>
      </c>
      <c r="N1513" s="0" t="n">
        <v>1.51643843015177</v>
      </c>
      <c r="O1513" s="0" t="n">
        <v>2</v>
      </c>
      <c r="P1513" s="0" t="n">
        <v>9</v>
      </c>
      <c r="Q1513" s="0" t="n">
        <v>4.5</v>
      </c>
      <c r="R1513" s="0" t="n">
        <v>13.8888888888889</v>
      </c>
      <c r="S1513" s="0" t="n">
        <v>69.4444444444444</v>
      </c>
      <c r="T1513" s="0" t="n">
        <v>66</v>
      </c>
      <c r="U1513" s="0" t="n">
        <v>104</v>
      </c>
      <c r="V1513" s="0" t="n">
        <v>20</v>
      </c>
      <c r="W1513" s="0" t="n">
        <v>10</v>
      </c>
      <c r="X1513" s="0" t="n">
        <v>0.65</v>
      </c>
      <c r="Y1513" s="0" t="n">
        <v>100</v>
      </c>
      <c r="Z1513" s="0" t="s">
        <v>114</v>
      </c>
      <c r="AA1513" s="0" t="n">
        <v>10</v>
      </c>
      <c r="AB1513" s="0" t="n">
        <v>0.01</v>
      </c>
      <c r="AC1513" s="0" t="n">
        <f aca="false">V1513/O1513</f>
        <v>10</v>
      </c>
    </row>
    <row r="1514" customFormat="false" ht="12.8" hidden="false" customHeight="false" outlineLevel="0" collapsed="false">
      <c r="A1514" s="0" t="s">
        <v>3557</v>
      </c>
      <c r="B1514" s="0" t="s">
        <v>526</v>
      </c>
      <c r="C1514" s="0" t="n">
        <v>15.8190443515777</v>
      </c>
      <c r="D1514" s="0" t="n">
        <v>543797.959453557</v>
      </c>
      <c r="E1514" s="0" t="n">
        <v>44434.995740022</v>
      </c>
      <c r="F1514" s="0" t="n">
        <v>19362.963713535</v>
      </c>
      <c r="G1514" s="0" t="n">
        <v>400000</v>
      </c>
      <c r="H1514" s="0" t="n">
        <v>80000</v>
      </c>
      <c r="I1514" s="0" t="s">
        <v>787</v>
      </c>
      <c r="J1514" s="0" t="s">
        <v>980</v>
      </c>
      <c r="K1514" s="0" t="s">
        <v>2836</v>
      </c>
      <c r="L1514" s="0" t="s">
        <v>982</v>
      </c>
      <c r="M1514" s="0" t="n">
        <v>-27132.3814508689</v>
      </c>
      <c r="N1514" s="0" t="n">
        <v>-4.75231030950076</v>
      </c>
      <c r="O1514" s="0" t="n">
        <v>1</v>
      </c>
      <c r="P1514" s="0" t="n">
        <v>4</v>
      </c>
      <c r="Q1514" s="0" t="n">
        <v>4</v>
      </c>
      <c r="R1514" s="0" t="n">
        <v>20</v>
      </c>
      <c r="S1514" s="0" t="n">
        <v>100</v>
      </c>
      <c r="T1514" s="0" t="n">
        <v>132</v>
      </c>
      <c r="U1514" s="0" t="n">
        <v>105</v>
      </c>
      <c r="V1514" s="0" t="n">
        <v>20</v>
      </c>
      <c r="W1514" s="0" t="n">
        <v>5</v>
      </c>
      <c r="X1514" s="0" t="n">
        <v>0.65</v>
      </c>
      <c r="Y1514" s="0" t="n">
        <v>1</v>
      </c>
      <c r="Z1514" s="0" t="s">
        <v>35</v>
      </c>
      <c r="AA1514" s="0" t="n">
        <v>100</v>
      </c>
      <c r="AB1514" s="0" t="n">
        <v>0.01</v>
      </c>
      <c r="AC1514" s="0" t="n">
        <f aca="false">V1514/O1514</f>
        <v>20</v>
      </c>
    </row>
    <row r="1515" customFormat="false" ht="12.8" hidden="false" customHeight="false" outlineLevel="0" collapsed="false">
      <c r="A1515" s="0" t="s">
        <v>3557</v>
      </c>
      <c r="B1515" s="0" t="s">
        <v>530</v>
      </c>
      <c r="C1515" s="0" t="n">
        <v>15.7844500541687</v>
      </c>
      <c r="D1515" s="0" t="n">
        <v>963684.788050099</v>
      </c>
      <c r="E1515" s="0" t="n">
        <v>99200.2985134615</v>
      </c>
      <c r="F1515" s="0" t="n">
        <v>31484.4895366377</v>
      </c>
      <c r="G1515" s="0" t="n">
        <v>800000</v>
      </c>
      <c r="H1515" s="0" t="n">
        <v>33000</v>
      </c>
      <c r="I1515" s="0" t="s">
        <v>2837</v>
      </c>
      <c r="J1515" s="0" t="s">
        <v>2838</v>
      </c>
      <c r="K1515" s="0" t="s">
        <v>2839</v>
      </c>
      <c r="L1515" s="0" t="s">
        <v>441</v>
      </c>
      <c r="M1515" s="0" t="n">
        <v>-3340.79441312875</v>
      </c>
      <c r="N1515" s="0" t="n">
        <v>-0.345471151302844</v>
      </c>
      <c r="O1515" s="0" t="n">
        <v>3</v>
      </c>
      <c r="P1515" s="0" t="n">
        <v>8</v>
      </c>
      <c r="Q1515" s="0" t="n">
        <v>2.66666666666667</v>
      </c>
      <c r="R1515" s="0" t="n">
        <v>4.125</v>
      </c>
      <c r="S1515" s="0" t="n">
        <v>41.25</v>
      </c>
      <c r="T1515" s="0" t="n">
        <v>226</v>
      </c>
      <c r="U1515" s="0" t="n">
        <v>106</v>
      </c>
      <c r="V1515" s="0" t="n">
        <v>10</v>
      </c>
      <c r="W1515" s="0" t="n">
        <v>10</v>
      </c>
      <c r="X1515" s="0" t="n">
        <v>0.65</v>
      </c>
      <c r="Y1515" s="0" t="n">
        <v>1</v>
      </c>
      <c r="Z1515" s="0" t="s">
        <v>35</v>
      </c>
      <c r="AA1515" s="0" t="n">
        <v>100</v>
      </c>
      <c r="AB1515" s="0" t="n">
        <v>0.01</v>
      </c>
      <c r="AC1515" s="0" t="n">
        <f aca="false">V1515/O1515</f>
        <v>3.33333333333333</v>
      </c>
    </row>
    <row r="1516" customFormat="false" ht="12.8" hidden="false" customHeight="false" outlineLevel="0" collapsed="false">
      <c r="A1516" s="0" t="s">
        <v>3557</v>
      </c>
      <c r="B1516" s="0" t="s">
        <v>535</v>
      </c>
      <c r="C1516" s="0" t="n">
        <v>4.36653566360473</v>
      </c>
      <c r="D1516" s="0" t="n">
        <v>494832.074767843</v>
      </c>
      <c r="E1516" s="0" t="n">
        <v>41143.4136162447</v>
      </c>
      <c r="F1516" s="0" t="n">
        <v>13688.6611515987</v>
      </c>
      <c r="G1516" s="0" t="n">
        <v>400000</v>
      </c>
      <c r="H1516" s="0" t="n">
        <v>40000</v>
      </c>
      <c r="I1516" s="0" t="s">
        <v>646</v>
      </c>
      <c r="J1516" s="0" t="s">
        <v>987</v>
      </c>
      <c r="K1516" s="0" t="s">
        <v>988</v>
      </c>
      <c r="L1516" s="0" t="s">
        <v>982</v>
      </c>
      <c r="M1516" s="0" t="n">
        <v>12621.5430590546</v>
      </c>
      <c r="N1516" s="0" t="n">
        <v>2.61743413490539</v>
      </c>
      <c r="O1516" s="0" t="n">
        <v>1</v>
      </c>
      <c r="P1516" s="0" t="n">
        <v>4</v>
      </c>
      <c r="Q1516" s="0" t="n">
        <v>4</v>
      </c>
      <c r="R1516" s="0" t="n">
        <v>10</v>
      </c>
      <c r="S1516" s="0" t="n">
        <v>100</v>
      </c>
      <c r="T1516" s="0" t="n">
        <v>92</v>
      </c>
      <c r="U1516" s="0" t="n">
        <v>107</v>
      </c>
      <c r="V1516" s="0" t="n">
        <v>10</v>
      </c>
      <c r="W1516" s="0" t="n">
        <v>5</v>
      </c>
      <c r="X1516" s="0" t="n">
        <v>0.65</v>
      </c>
      <c r="Y1516" s="0" t="n">
        <v>100</v>
      </c>
      <c r="Z1516" s="0" t="s">
        <v>35</v>
      </c>
      <c r="AA1516" s="0" t="n">
        <v>100</v>
      </c>
      <c r="AB1516" s="0" t="n">
        <v>0.01</v>
      </c>
      <c r="AC1516" s="0" t="n">
        <f aca="false">V1516/O1516</f>
        <v>10</v>
      </c>
    </row>
    <row r="1517" customFormat="false" ht="12.8" hidden="false" customHeight="false" outlineLevel="0" collapsed="false">
      <c r="A1517" s="0" t="s">
        <v>3557</v>
      </c>
      <c r="B1517" s="0" t="s">
        <v>540</v>
      </c>
      <c r="C1517" s="0" t="n">
        <v>36.6830856800079</v>
      </c>
      <c r="D1517" s="0" t="n">
        <v>1066321.89118305</v>
      </c>
      <c r="E1517" s="0" t="n">
        <v>73098.5692481178</v>
      </c>
      <c r="F1517" s="0" t="n">
        <v>33223.3219349391</v>
      </c>
      <c r="G1517" s="0" t="n">
        <v>800000</v>
      </c>
      <c r="H1517" s="0" t="n">
        <v>160000</v>
      </c>
      <c r="I1517" s="0" t="s">
        <v>787</v>
      </c>
      <c r="J1517" s="0" t="s">
        <v>2840</v>
      </c>
      <c r="K1517" s="0" t="s">
        <v>2841</v>
      </c>
      <c r="L1517" s="0" t="s">
        <v>649</v>
      </c>
      <c r="M1517" s="0" t="n">
        <v>-43694.3016265898</v>
      </c>
      <c r="N1517" s="0" t="n">
        <v>-3.93636614579395</v>
      </c>
      <c r="O1517" s="0" t="n">
        <v>1</v>
      </c>
      <c r="P1517" s="0" t="n">
        <v>8</v>
      </c>
      <c r="Q1517" s="0" t="n">
        <v>8</v>
      </c>
      <c r="R1517" s="0" t="n">
        <v>20</v>
      </c>
      <c r="S1517" s="0" t="n">
        <v>100</v>
      </c>
      <c r="T1517" s="0" t="n">
        <v>107</v>
      </c>
      <c r="U1517" s="0" t="n">
        <v>108</v>
      </c>
      <c r="V1517" s="0" t="n">
        <v>20</v>
      </c>
      <c r="W1517" s="0" t="n">
        <v>10</v>
      </c>
      <c r="X1517" s="0" t="n">
        <v>0.65</v>
      </c>
      <c r="Y1517" s="0" t="n">
        <v>100</v>
      </c>
      <c r="Z1517" s="0" t="s">
        <v>35</v>
      </c>
      <c r="AA1517" s="0" t="n">
        <v>100</v>
      </c>
      <c r="AB1517" s="0" t="n">
        <v>0.01</v>
      </c>
      <c r="AC1517" s="0" t="n">
        <f aca="false">V1517/O1517</f>
        <v>20</v>
      </c>
    </row>
    <row r="1518" customFormat="false" ht="12.8" hidden="false" customHeight="false" outlineLevel="0" collapsed="false">
      <c r="A1518" s="0" t="s">
        <v>3557</v>
      </c>
      <c r="B1518" s="0" t="s">
        <v>545</v>
      </c>
      <c r="C1518" s="0" t="n">
        <v>17.0024578571319</v>
      </c>
      <c r="D1518" s="0" t="n">
        <v>652987.092820103</v>
      </c>
      <c r="E1518" s="0" t="n">
        <v>35483.8543484701</v>
      </c>
      <c r="F1518" s="0" t="n">
        <v>17503.2384716329</v>
      </c>
      <c r="G1518" s="0" t="n">
        <v>500000</v>
      </c>
      <c r="H1518" s="0" t="n">
        <v>100000</v>
      </c>
      <c r="I1518" s="0" t="s">
        <v>787</v>
      </c>
      <c r="J1518" s="0" t="s">
        <v>2842</v>
      </c>
      <c r="K1518" s="0" t="s">
        <v>2843</v>
      </c>
      <c r="L1518" s="0" t="s">
        <v>767</v>
      </c>
      <c r="M1518" s="0" t="n">
        <v>74171.5377459415</v>
      </c>
      <c r="N1518" s="0" t="n">
        <v>12.8143649726963</v>
      </c>
      <c r="O1518" s="0" t="n">
        <v>1</v>
      </c>
      <c r="P1518" s="0" t="n">
        <v>5</v>
      </c>
      <c r="Q1518" s="0" t="n">
        <v>5</v>
      </c>
      <c r="R1518" s="0" t="n">
        <v>20</v>
      </c>
      <c r="S1518" s="0" t="n">
        <v>100</v>
      </c>
      <c r="T1518" s="0" t="n">
        <v>86</v>
      </c>
      <c r="U1518" s="0" t="n">
        <v>109</v>
      </c>
      <c r="V1518" s="0" t="n">
        <v>20</v>
      </c>
      <c r="W1518" s="0" t="n">
        <v>5</v>
      </c>
      <c r="X1518" s="0" t="n">
        <v>0.8</v>
      </c>
      <c r="Y1518" s="0" t="n">
        <v>1</v>
      </c>
      <c r="Z1518" s="0" t="s">
        <v>114</v>
      </c>
      <c r="AA1518" s="0" t="n">
        <v>100</v>
      </c>
      <c r="AB1518" s="0" t="n">
        <v>0.01</v>
      </c>
      <c r="AC1518" s="0" t="n">
        <f aca="false">V1518/O1518</f>
        <v>20</v>
      </c>
    </row>
    <row r="1519" customFormat="false" ht="12.8" hidden="false" customHeight="false" outlineLevel="0" collapsed="false">
      <c r="A1519" s="0" t="s">
        <v>3557</v>
      </c>
      <c r="B1519" s="0" t="s">
        <v>550</v>
      </c>
      <c r="C1519" s="0" t="n">
        <v>11.6409201622009</v>
      </c>
      <c r="D1519" s="0" t="n">
        <v>1015147.29887205</v>
      </c>
      <c r="E1519" s="0" t="n">
        <v>48724.2615812342</v>
      </c>
      <c r="F1519" s="0" t="n">
        <v>14423.037290825</v>
      </c>
      <c r="G1519" s="0" t="n">
        <v>900000</v>
      </c>
      <c r="H1519" s="0" t="n">
        <v>52000</v>
      </c>
      <c r="I1519" s="0" t="s">
        <v>996</v>
      </c>
      <c r="J1519" s="0" t="s">
        <v>997</v>
      </c>
      <c r="K1519" s="0" t="s">
        <v>2844</v>
      </c>
      <c r="L1519" s="0" t="s">
        <v>999</v>
      </c>
      <c r="M1519" s="0" t="n">
        <v>6513.89789289131</v>
      </c>
      <c r="N1519" s="0" t="n">
        <v>0.645814216202607</v>
      </c>
      <c r="O1519" s="0" t="n">
        <v>2</v>
      </c>
      <c r="P1519" s="0" t="n">
        <v>9</v>
      </c>
      <c r="Q1519" s="0" t="n">
        <v>4.5</v>
      </c>
      <c r="R1519" s="0" t="n">
        <v>5.77777777777778</v>
      </c>
      <c r="S1519" s="0" t="n">
        <v>57.7777777777778</v>
      </c>
      <c r="T1519" s="0" t="n">
        <v>172</v>
      </c>
      <c r="U1519" s="0" t="n">
        <v>110</v>
      </c>
      <c r="V1519" s="0" t="n">
        <v>10</v>
      </c>
      <c r="W1519" s="0" t="n">
        <v>10</v>
      </c>
      <c r="X1519" s="0" t="n">
        <v>0.8</v>
      </c>
      <c r="Y1519" s="0" t="n">
        <v>1</v>
      </c>
      <c r="Z1519" s="0" t="s">
        <v>114</v>
      </c>
      <c r="AA1519" s="0" t="n">
        <v>100</v>
      </c>
      <c r="AB1519" s="0" t="n">
        <v>0.01</v>
      </c>
      <c r="AC1519" s="0" t="n">
        <f aca="false">V1519/O1519</f>
        <v>5</v>
      </c>
    </row>
    <row r="1520" customFormat="false" ht="12.8" hidden="false" customHeight="false" outlineLevel="0" collapsed="false">
      <c r="A1520" s="0" t="s">
        <v>3557</v>
      </c>
      <c r="B1520" s="0" t="s">
        <v>555</v>
      </c>
      <c r="C1520" s="0" t="n">
        <v>5.90227460861206</v>
      </c>
      <c r="D1520" s="0" t="n">
        <v>573783.78451002</v>
      </c>
      <c r="E1520" s="0" t="n">
        <v>35951.4872441659</v>
      </c>
      <c r="F1520" s="0" t="n">
        <v>9832.29726585437</v>
      </c>
      <c r="G1520" s="0" t="n">
        <v>500000</v>
      </c>
      <c r="H1520" s="0" t="n">
        <v>28000</v>
      </c>
      <c r="I1520" s="0" t="s">
        <v>2845</v>
      </c>
      <c r="J1520" s="0" t="s">
        <v>2846</v>
      </c>
      <c r="K1520" s="0" t="s">
        <v>2847</v>
      </c>
      <c r="L1520" s="0" t="s">
        <v>954</v>
      </c>
      <c r="M1520" s="0" t="n">
        <v>24946.7302819333</v>
      </c>
      <c r="N1520" s="0" t="n">
        <v>4.54538010685515</v>
      </c>
      <c r="O1520" s="0" t="n">
        <v>2</v>
      </c>
      <c r="P1520" s="0" t="n">
        <v>5</v>
      </c>
      <c r="Q1520" s="0" t="n">
        <v>2.5</v>
      </c>
      <c r="R1520" s="0" t="n">
        <v>5.6</v>
      </c>
      <c r="S1520" s="0" t="n">
        <v>56</v>
      </c>
      <c r="T1520" s="0" t="n">
        <v>134</v>
      </c>
      <c r="U1520" s="0" t="n">
        <v>111</v>
      </c>
      <c r="V1520" s="0" t="n">
        <v>10</v>
      </c>
      <c r="W1520" s="0" t="n">
        <v>5</v>
      </c>
      <c r="X1520" s="0" t="n">
        <v>0.8</v>
      </c>
      <c r="Y1520" s="0" t="n">
        <v>100</v>
      </c>
      <c r="Z1520" s="0" t="s">
        <v>114</v>
      </c>
      <c r="AA1520" s="0" t="n">
        <v>100</v>
      </c>
      <c r="AB1520" s="0" t="n">
        <v>0.01</v>
      </c>
      <c r="AC1520" s="0" t="n">
        <f aca="false">V1520/O1520</f>
        <v>5</v>
      </c>
    </row>
    <row r="1521" customFormat="false" ht="12.8" hidden="false" customHeight="false" outlineLevel="0" collapsed="false">
      <c r="A1521" s="0" t="s">
        <v>3557</v>
      </c>
      <c r="B1521" s="0" t="s">
        <v>560</v>
      </c>
      <c r="C1521" s="0" t="n">
        <v>31.4919734001159</v>
      </c>
      <c r="D1521" s="0" t="n">
        <v>1117235.19659375</v>
      </c>
      <c r="E1521" s="0" t="n">
        <v>74517.5492534023</v>
      </c>
      <c r="F1521" s="0" t="n">
        <v>31717.6473403499</v>
      </c>
      <c r="G1521" s="0" t="n">
        <v>900000</v>
      </c>
      <c r="H1521" s="0" t="n">
        <v>111000</v>
      </c>
      <c r="I1521" s="0" t="s">
        <v>2848</v>
      </c>
      <c r="J1521" s="0" t="s">
        <v>2849</v>
      </c>
      <c r="K1521" s="0" t="s">
        <v>2850</v>
      </c>
      <c r="L1521" s="0" t="s">
        <v>2835</v>
      </c>
      <c r="M1521" s="0" t="n">
        <v>22767.7244823463</v>
      </c>
      <c r="N1521" s="0" t="n">
        <v>2.0802559292533</v>
      </c>
      <c r="O1521" s="0" t="n">
        <v>2</v>
      </c>
      <c r="P1521" s="0" t="n">
        <v>9</v>
      </c>
      <c r="Q1521" s="0" t="n">
        <v>4.5</v>
      </c>
      <c r="R1521" s="0" t="n">
        <v>12.3333333333333</v>
      </c>
      <c r="S1521" s="0" t="n">
        <v>61.6666666666667</v>
      </c>
      <c r="T1521" s="0" t="n">
        <v>178</v>
      </c>
      <c r="U1521" s="0" t="n">
        <v>112</v>
      </c>
      <c r="V1521" s="0" t="n">
        <v>20</v>
      </c>
      <c r="W1521" s="0" t="n">
        <v>10</v>
      </c>
      <c r="X1521" s="0" t="n">
        <v>0.8</v>
      </c>
      <c r="Y1521" s="0" t="n">
        <v>100</v>
      </c>
      <c r="Z1521" s="0" t="s">
        <v>114</v>
      </c>
      <c r="AA1521" s="0" t="n">
        <v>100</v>
      </c>
      <c r="AB1521" s="0" t="n">
        <v>0.01</v>
      </c>
      <c r="AC1521" s="0" t="n">
        <f aca="false">V1521/O1521</f>
        <v>10</v>
      </c>
    </row>
    <row r="1522" customFormat="false" ht="12.8" hidden="false" customHeight="false" outlineLevel="0" collapsed="false">
      <c r="A1522" s="0" t="s">
        <v>3557</v>
      </c>
      <c r="B1522" s="0" t="s">
        <v>565</v>
      </c>
      <c r="C1522" s="0" t="n">
        <v>15.8823869228363</v>
      </c>
      <c r="D1522" s="0" t="n">
        <v>127754.163052781</v>
      </c>
      <c r="E1522" s="0" t="n">
        <v>25853.6921659232</v>
      </c>
      <c r="F1522" s="0" t="n">
        <v>8900.47088685802</v>
      </c>
      <c r="G1522" s="0" t="n">
        <v>60000</v>
      </c>
      <c r="H1522" s="0" t="n">
        <v>33000</v>
      </c>
      <c r="I1522" s="0" t="s">
        <v>2851</v>
      </c>
      <c r="J1522" s="0" t="s">
        <v>2852</v>
      </c>
      <c r="K1522" s="0" t="s">
        <v>2853</v>
      </c>
      <c r="L1522" s="0" t="s">
        <v>657</v>
      </c>
      <c r="M1522" s="0" t="n">
        <v>14883.48307039</v>
      </c>
      <c r="N1522" s="0" t="n">
        <v>13.1863147034393</v>
      </c>
      <c r="O1522" s="0" t="n">
        <v>4</v>
      </c>
      <c r="P1522" s="0" t="n">
        <v>6</v>
      </c>
      <c r="Q1522" s="0" t="n">
        <v>1.5</v>
      </c>
      <c r="R1522" s="0" t="n">
        <v>5.5</v>
      </c>
      <c r="S1522" s="0" t="n">
        <v>27.5</v>
      </c>
      <c r="T1522" s="0" t="n">
        <v>53</v>
      </c>
      <c r="U1522" s="0" t="n">
        <v>113</v>
      </c>
      <c r="V1522" s="0" t="n">
        <v>20</v>
      </c>
      <c r="W1522" s="0" t="n">
        <v>5</v>
      </c>
      <c r="X1522" s="0" t="n">
        <v>0.65</v>
      </c>
      <c r="Y1522" s="0" t="n">
        <v>1</v>
      </c>
      <c r="Z1522" s="0" t="s">
        <v>35</v>
      </c>
      <c r="AA1522" s="0" t="n">
        <v>10</v>
      </c>
      <c r="AB1522" s="0" t="n">
        <v>0.1</v>
      </c>
      <c r="AC1522" s="0" t="n">
        <f aca="false">V1522/O1522</f>
        <v>5</v>
      </c>
    </row>
    <row r="1523" customFormat="false" ht="12.8" hidden="false" customHeight="false" outlineLevel="0" collapsed="false">
      <c r="A1523" s="0" t="s">
        <v>3557</v>
      </c>
      <c r="B1523" s="0" t="s">
        <v>569</v>
      </c>
      <c r="C1523" s="0" t="n">
        <v>24.4669833183288</v>
      </c>
      <c r="D1523" s="0" t="n">
        <v>176277.49716971</v>
      </c>
      <c r="E1523" s="0" t="n">
        <v>43472.1424215958</v>
      </c>
      <c r="F1523" s="0" t="n">
        <v>11805.3547481148</v>
      </c>
      <c r="G1523" s="0" t="n">
        <v>90000</v>
      </c>
      <c r="H1523" s="0" t="n">
        <v>31000</v>
      </c>
      <c r="I1523" s="0" t="s">
        <v>2854</v>
      </c>
      <c r="J1523" s="0" t="s">
        <v>2855</v>
      </c>
      <c r="K1523" s="0" t="s">
        <v>2856</v>
      </c>
      <c r="L1523" s="0" t="s">
        <v>1602</v>
      </c>
      <c r="M1523" s="0" t="n">
        <v>10833.0293953873</v>
      </c>
      <c r="N1523" s="0" t="n">
        <v>6.54783417126057</v>
      </c>
      <c r="O1523" s="0" t="n">
        <v>3</v>
      </c>
      <c r="P1523" s="0" t="n">
        <v>9</v>
      </c>
      <c r="Q1523" s="0" t="n">
        <v>3</v>
      </c>
      <c r="R1523" s="0" t="n">
        <v>3.44444444444444</v>
      </c>
      <c r="S1523" s="0" t="n">
        <v>34.4444444444444</v>
      </c>
      <c r="T1523" s="0" t="n">
        <v>139</v>
      </c>
      <c r="U1523" s="0" t="n">
        <v>114</v>
      </c>
      <c r="V1523" s="0" t="n">
        <v>10</v>
      </c>
      <c r="W1523" s="0" t="n">
        <v>10</v>
      </c>
      <c r="X1523" s="0" t="n">
        <v>0.65</v>
      </c>
      <c r="Y1523" s="0" t="n">
        <v>1</v>
      </c>
      <c r="Z1523" s="0" t="s">
        <v>35</v>
      </c>
      <c r="AA1523" s="0" t="n">
        <v>10</v>
      </c>
      <c r="AB1523" s="0" t="n">
        <v>0.1</v>
      </c>
      <c r="AC1523" s="0" t="n">
        <f aca="false">V1523/O1523</f>
        <v>3.33333333333333</v>
      </c>
    </row>
    <row r="1524" customFormat="false" ht="12.8" hidden="false" customHeight="false" outlineLevel="0" collapsed="false">
      <c r="A1524" s="0" t="s">
        <v>3557</v>
      </c>
      <c r="B1524" s="0" t="s">
        <v>574</v>
      </c>
      <c r="C1524" s="0" t="n">
        <v>13.1831021308898</v>
      </c>
      <c r="D1524" s="0" t="n">
        <v>124016.241643269</v>
      </c>
      <c r="E1524" s="0" t="n">
        <v>19535.2736559787</v>
      </c>
      <c r="F1524" s="0" t="n">
        <v>6480.96798729085</v>
      </c>
      <c r="G1524" s="0" t="n">
        <v>80000</v>
      </c>
      <c r="H1524" s="0" t="n">
        <v>18000</v>
      </c>
      <c r="I1524" s="0" t="s">
        <v>2857</v>
      </c>
      <c r="J1524" s="0" t="s">
        <v>2858</v>
      </c>
      <c r="K1524" s="0" t="s">
        <v>2859</v>
      </c>
      <c r="L1524" s="0" t="s">
        <v>50</v>
      </c>
      <c r="M1524" s="0" t="n">
        <v>31208.7711212254</v>
      </c>
      <c r="N1524" s="0" t="n">
        <v>33.627434241743</v>
      </c>
      <c r="O1524" s="0" t="n">
        <v>5</v>
      </c>
      <c r="P1524" s="0" t="n">
        <v>8</v>
      </c>
      <c r="Q1524" s="0" t="n">
        <v>1.6</v>
      </c>
      <c r="R1524" s="0" t="n">
        <v>2.25</v>
      </c>
      <c r="S1524" s="0" t="n">
        <v>22.5</v>
      </c>
      <c r="T1524" s="0" t="n">
        <v>37</v>
      </c>
      <c r="U1524" s="0" t="n">
        <v>115</v>
      </c>
      <c r="V1524" s="0" t="n">
        <v>10</v>
      </c>
      <c r="W1524" s="0" t="n">
        <v>5</v>
      </c>
      <c r="X1524" s="0" t="n">
        <v>0.65</v>
      </c>
      <c r="Y1524" s="0" t="n">
        <v>100</v>
      </c>
      <c r="Z1524" s="0" t="s">
        <v>35</v>
      </c>
      <c r="AA1524" s="0" t="n">
        <v>10</v>
      </c>
      <c r="AB1524" s="0" t="n">
        <v>0.1</v>
      </c>
      <c r="AC1524" s="0" t="n">
        <f aca="false">V1524/O1524</f>
        <v>2</v>
      </c>
    </row>
    <row r="1525" customFormat="false" ht="12.8" hidden="false" customHeight="false" outlineLevel="0" collapsed="false">
      <c r="A1525" s="0" t="s">
        <v>3557</v>
      </c>
      <c r="B1525" s="0" t="s">
        <v>578</v>
      </c>
      <c r="C1525" s="0" t="n">
        <v>41.9828205108642</v>
      </c>
      <c r="D1525" s="0" t="n">
        <v>250500.437422705</v>
      </c>
      <c r="E1525" s="0" t="n">
        <v>42374.2862789426</v>
      </c>
      <c r="F1525" s="0" t="n">
        <v>23126.1511437631</v>
      </c>
      <c r="G1525" s="0" t="n">
        <v>130000</v>
      </c>
      <c r="H1525" s="0" t="n">
        <v>55000</v>
      </c>
      <c r="I1525" s="0" t="s">
        <v>2860</v>
      </c>
      <c r="J1525" s="0" t="s">
        <v>2861</v>
      </c>
      <c r="K1525" s="0" t="s">
        <v>2862</v>
      </c>
      <c r="L1525" s="0" t="s">
        <v>2863</v>
      </c>
      <c r="M1525" s="0" t="n">
        <v>46052.2201964666</v>
      </c>
      <c r="N1525" s="0" t="n">
        <v>22.5251268126764</v>
      </c>
      <c r="O1525" s="0" t="n">
        <v>5</v>
      </c>
      <c r="P1525" s="0" t="n">
        <v>13</v>
      </c>
      <c r="Q1525" s="0" t="n">
        <v>2.6</v>
      </c>
      <c r="R1525" s="0" t="n">
        <v>4.23076923076923</v>
      </c>
      <c r="S1525" s="0" t="n">
        <v>21.1538461538462</v>
      </c>
      <c r="T1525" s="0" t="n">
        <v>65</v>
      </c>
      <c r="U1525" s="0" t="n">
        <v>116</v>
      </c>
      <c r="V1525" s="0" t="n">
        <v>20</v>
      </c>
      <c r="W1525" s="0" t="n">
        <v>10</v>
      </c>
      <c r="X1525" s="0" t="n">
        <v>0.65</v>
      </c>
      <c r="Y1525" s="0" t="n">
        <v>100</v>
      </c>
      <c r="Z1525" s="0" t="s">
        <v>35</v>
      </c>
      <c r="AA1525" s="0" t="n">
        <v>10</v>
      </c>
      <c r="AB1525" s="0" t="n">
        <v>0.1</v>
      </c>
      <c r="AC1525" s="0" t="n">
        <f aca="false">V1525/O1525</f>
        <v>4</v>
      </c>
    </row>
    <row r="1526" customFormat="false" ht="12.8" hidden="false" customHeight="false" outlineLevel="0" collapsed="false">
      <c r="A1526" s="0" t="s">
        <v>3557</v>
      </c>
      <c r="B1526" s="0" t="s">
        <v>583</v>
      </c>
      <c r="C1526" s="0" t="n">
        <v>25.7928304672241</v>
      </c>
      <c r="D1526" s="0" t="n">
        <v>151158.296693014</v>
      </c>
      <c r="E1526" s="0" t="n">
        <v>16358.0807649165</v>
      </c>
      <c r="F1526" s="0" t="n">
        <v>9800.21592809825</v>
      </c>
      <c r="G1526" s="0" t="n">
        <v>100000</v>
      </c>
      <c r="H1526" s="0" t="n">
        <v>25000</v>
      </c>
      <c r="I1526" s="0" t="s">
        <v>2864</v>
      </c>
      <c r="J1526" s="0" t="s">
        <v>2865</v>
      </c>
      <c r="K1526" s="0" t="s">
        <v>2866</v>
      </c>
      <c r="L1526" s="0" t="s">
        <v>739</v>
      </c>
      <c r="M1526" s="0" t="n">
        <v>9649.52527238187</v>
      </c>
      <c r="N1526" s="0" t="n">
        <v>6.81902978558041</v>
      </c>
      <c r="O1526" s="0" t="n">
        <v>8</v>
      </c>
      <c r="P1526" s="0" t="n">
        <v>10</v>
      </c>
      <c r="Q1526" s="0" t="n">
        <v>1.25</v>
      </c>
      <c r="R1526" s="0" t="n">
        <v>2.5</v>
      </c>
      <c r="S1526" s="0" t="n">
        <v>12.5</v>
      </c>
      <c r="T1526" s="0" t="n">
        <v>70</v>
      </c>
      <c r="U1526" s="0" t="n">
        <v>117</v>
      </c>
      <c r="V1526" s="0" t="n">
        <v>20</v>
      </c>
      <c r="W1526" s="0" t="n">
        <v>5</v>
      </c>
      <c r="X1526" s="0" t="n">
        <v>0.8</v>
      </c>
      <c r="Y1526" s="0" t="n">
        <v>1</v>
      </c>
      <c r="Z1526" s="0" t="s">
        <v>114</v>
      </c>
      <c r="AA1526" s="0" t="n">
        <v>10</v>
      </c>
      <c r="AB1526" s="0" t="n">
        <v>0.1</v>
      </c>
      <c r="AC1526" s="0" t="n">
        <f aca="false">V1526/O1526</f>
        <v>2.5</v>
      </c>
    </row>
    <row r="1527" customFormat="false" ht="12.8" hidden="false" customHeight="false" outlineLevel="0" collapsed="false">
      <c r="A1527" s="0" t="s">
        <v>3557</v>
      </c>
      <c r="B1527" s="0" t="s">
        <v>587</v>
      </c>
      <c r="C1527" s="0" t="n">
        <v>19.1153950691223</v>
      </c>
      <c r="D1527" s="0" t="n">
        <v>177712.400296522</v>
      </c>
      <c r="E1527" s="0" t="n">
        <v>25133.2041267418</v>
      </c>
      <c r="F1527" s="0" t="n">
        <v>6579.19616978062</v>
      </c>
      <c r="G1527" s="0" t="n">
        <v>100000</v>
      </c>
      <c r="H1527" s="0" t="n">
        <v>46000</v>
      </c>
      <c r="I1527" s="0" t="s">
        <v>2867</v>
      </c>
      <c r="J1527" s="0" t="s">
        <v>2868</v>
      </c>
      <c r="K1527" s="0" t="s">
        <v>2869</v>
      </c>
      <c r="L1527" s="0" t="s">
        <v>2870</v>
      </c>
      <c r="M1527" s="0" t="n">
        <v>12453.957788153</v>
      </c>
      <c r="N1527" s="0" t="n">
        <v>7.53604935343762</v>
      </c>
      <c r="O1527" s="0" t="n">
        <v>2</v>
      </c>
      <c r="P1527" s="0" t="n">
        <v>10</v>
      </c>
      <c r="Q1527" s="0" t="n">
        <v>5</v>
      </c>
      <c r="R1527" s="0" t="n">
        <v>4.6</v>
      </c>
      <c r="S1527" s="0" t="n">
        <v>46</v>
      </c>
      <c r="T1527" s="0" t="n">
        <v>108</v>
      </c>
      <c r="U1527" s="0" t="n">
        <v>118</v>
      </c>
      <c r="V1527" s="0" t="n">
        <v>10</v>
      </c>
      <c r="W1527" s="0" t="n">
        <v>10</v>
      </c>
      <c r="X1527" s="0" t="n">
        <v>0.8</v>
      </c>
      <c r="Y1527" s="0" t="n">
        <v>1</v>
      </c>
      <c r="Z1527" s="0" t="s">
        <v>114</v>
      </c>
      <c r="AA1527" s="0" t="n">
        <v>10</v>
      </c>
      <c r="AB1527" s="0" t="n">
        <v>0.1</v>
      </c>
      <c r="AC1527" s="0" t="n">
        <f aca="false">V1527/O1527</f>
        <v>5</v>
      </c>
    </row>
    <row r="1528" customFormat="false" ht="12.8" hidden="false" customHeight="false" outlineLevel="0" collapsed="false">
      <c r="A1528" s="0" t="s">
        <v>3557</v>
      </c>
      <c r="B1528" s="0" t="s">
        <v>592</v>
      </c>
      <c r="C1528" s="0" t="n">
        <v>13.6854419708251</v>
      </c>
      <c r="D1528" s="0" t="n">
        <v>129856.638854647</v>
      </c>
      <c r="E1528" s="0" t="n">
        <v>12224.8528445544</v>
      </c>
      <c r="F1528" s="0" t="n">
        <v>3631.78601009274</v>
      </c>
      <c r="G1528" s="0" t="n">
        <v>100000</v>
      </c>
      <c r="H1528" s="0" t="n">
        <v>14000</v>
      </c>
      <c r="I1528" s="0" t="s">
        <v>2871</v>
      </c>
      <c r="J1528" s="0" t="s">
        <v>2872</v>
      </c>
      <c r="K1528" s="0" t="s">
        <v>2873</v>
      </c>
      <c r="L1528" s="0" t="s">
        <v>2874</v>
      </c>
      <c r="M1528" s="0" t="n">
        <v>27594.3755553939</v>
      </c>
      <c r="N1528" s="0" t="n">
        <v>26.983928054324</v>
      </c>
      <c r="O1528" s="0" t="n">
        <v>8</v>
      </c>
      <c r="P1528" s="0" t="n">
        <v>10</v>
      </c>
      <c r="Q1528" s="0" t="n">
        <v>1.25</v>
      </c>
      <c r="R1528" s="0" t="n">
        <v>1.4</v>
      </c>
      <c r="S1528" s="0" t="n">
        <v>14</v>
      </c>
      <c r="T1528" s="0" t="n">
        <v>38</v>
      </c>
      <c r="U1528" s="0" t="n">
        <v>119</v>
      </c>
      <c r="V1528" s="0" t="n">
        <v>10</v>
      </c>
      <c r="W1528" s="0" t="n">
        <v>5</v>
      </c>
      <c r="X1528" s="0" t="n">
        <v>0.8</v>
      </c>
      <c r="Y1528" s="0" t="n">
        <v>100</v>
      </c>
      <c r="Z1528" s="0" t="s">
        <v>114</v>
      </c>
      <c r="AA1528" s="0" t="n">
        <v>10</v>
      </c>
      <c r="AB1528" s="0" t="n">
        <v>0.1</v>
      </c>
      <c r="AC1528" s="0" t="n">
        <f aca="false">V1528/O1528</f>
        <v>1.25</v>
      </c>
    </row>
    <row r="1529" customFormat="false" ht="12.8" hidden="false" customHeight="false" outlineLevel="0" collapsed="false">
      <c r="A1529" s="0" t="s">
        <v>3557</v>
      </c>
      <c r="B1529" s="0" t="s">
        <v>597</v>
      </c>
      <c r="C1529" s="0" t="n">
        <v>45.3896677494049</v>
      </c>
      <c r="D1529" s="0" t="n">
        <v>219868.221531979</v>
      </c>
      <c r="E1529" s="0" t="n">
        <v>32823.5168970971</v>
      </c>
      <c r="F1529" s="0" t="n">
        <v>11044.7046348818</v>
      </c>
      <c r="G1529" s="0" t="n">
        <v>140000</v>
      </c>
      <c r="H1529" s="0" t="n">
        <v>36000</v>
      </c>
      <c r="I1529" s="0" t="s">
        <v>2875</v>
      </c>
      <c r="J1529" s="0" t="s">
        <v>2876</v>
      </c>
      <c r="K1529" s="0" t="s">
        <v>2877</v>
      </c>
      <c r="L1529" s="0" t="s">
        <v>2878</v>
      </c>
      <c r="M1529" s="0" t="n">
        <v>27940.9156826918</v>
      </c>
      <c r="N1529" s="0" t="n">
        <v>14.558072161255</v>
      </c>
      <c r="O1529" s="0" t="n">
        <v>8</v>
      </c>
      <c r="P1529" s="0" t="n">
        <v>14</v>
      </c>
      <c r="Q1529" s="0" t="n">
        <v>1.75</v>
      </c>
      <c r="R1529" s="0" t="n">
        <v>2.57142857142857</v>
      </c>
      <c r="S1529" s="0" t="n">
        <v>12.8571428571429</v>
      </c>
      <c r="T1529" s="0" t="n">
        <v>107</v>
      </c>
      <c r="U1529" s="0" t="n">
        <v>120</v>
      </c>
      <c r="V1529" s="0" t="n">
        <v>20</v>
      </c>
      <c r="W1529" s="0" t="n">
        <v>10</v>
      </c>
      <c r="X1529" s="0" t="n">
        <v>0.8</v>
      </c>
      <c r="Y1529" s="0" t="n">
        <v>100</v>
      </c>
      <c r="Z1529" s="0" t="s">
        <v>114</v>
      </c>
      <c r="AA1529" s="0" t="n">
        <v>10</v>
      </c>
      <c r="AB1529" s="0" t="n">
        <v>0.1</v>
      </c>
      <c r="AC1529" s="0" t="n">
        <f aca="false">V1529/O1529</f>
        <v>2.5</v>
      </c>
    </row>
    <row r="1530" customFormat="false" ht="12.8" hidden="false" customHeight="false" outlineLevel="0" collapsed="false">
      <c r="A1530" s="0" t="s">
        <v>3557</v>
      </c>
      <c r="B1530" s="0" t="s">
        <v>602</v>
      </c>
      <c r="C1530" s="0" t="n">
        <v>41.1605908870697</v>
      </c>
      <c r="D1530" s="0" t="n">
        <v>1057343.27796475</v>
      </c>
      <c r="E1530" s="0" t="n">
        <v>58727.1060054896</v>
      </c>
      <c r="F1530" s="0" t="n">
        <v>18616.1719592673</v>
      </c>
      <c r="G1530" s="0" t="n">
        <v>500000</v>
      </c>
      <c r="H1530" s="0" t="n">
        <v>480000</v>
      </c>
      <c r="I1530" s="0" t="s">
        <v>2879</v>
      </c>
      <c r="J1530" s="0" t="s">
        <v>2880</v>
      </c>
      <c r="K1530" s="0" t="s">
        <v>2881</v>
      </c>
      <c r="L1530" s="0" t="s">
        <v>75</v>
      </c>
      <c r="M1530" s="0" t="n">
        <v>187061.383254445</v>
      </c>
      <c r="N1530" s="0" t="n">
        <v>21.4943438891961</v>
      </c>
      <c r="O1530" s="0" t="n">
        <v>2</v>
      </c>
      <c r="P1530" s="0" t="n">
        <v>5</v>
      </c>
      <c r="Q1530" s="0" t="n">
        <v>2.5</v>
      </c>
      <c r="R1530" s="0" t="n">
        <v>9.6</v>
      </c>
      <c r="S1530" s="0" t="n">
        <v>48</v>
      </c>
      <c r="T1530" s="0" t="n">
        <v>140</v>
      </c>
      <c r="U1530" s="0" t="n">
        <v>121</v>
      </c>
      <c r="V1530" s="0" t="n">
        <v>20</v>
      </c>
      <c r="W1530" s="0" t="n">
        <v>5</v>
      </c>
      <c r="X1530" s="0" t="n">
        <v>0.8</v>
      </c>
      <c r="Y1530" s="0" t="n">
        <v>1</v>
      </c>
      <c r="Z1530" s="0" t="s">
        <v>35</v>
      </c>
      <c r="AA1530" s="0" t="n">
        <v>100</v>
      </c>
      <c r="AB1530" s="0" t="n">
        <v>0.1</v>
      </c>
      <c r="AC1530" s="0" t="n">
        <f aca="false">V1530/O1530</f>
        <v>10</v>
      </c>
    </row>
    <row r="1531" customFormat="false" ht="12.8" hidden="false" customHeight="false" outlineLevel="0" collapsed="false">
      <c r="A1531" s="0" t="s">
        <v>3557</v>
      </c>
      <c r="B1531" s="0" t="s">
        <v>606</v>
      </c>
      <c r="C1531" s="0" t="n">
        <v>13.5725078582763</v>
      </c>
      <c r="D1531" s="0" t="n">
        <v>1429792.00938812</v>
      </c>
      <c r="E1531" s="0" t="n">
        <v>71657.5791428951</v>
      </c>
      <c r="F1531" s="0" t="n">
        <v>18134.4302452297</v>
      </c>
      <c r="G1531" s="0" t="n">
        <v>1100000</v>
      </c>
      <c r="H1531" s="0" t="n">
        <v>240000</v>
      </c>
      <c r="I1531" s="0" t="s">
        <v>2882</v>
      </c>
      <c r="J1531" s="0" t="s">
        <v>2883</v>
      </c>
      <c r="K1531" s="0" t="s">
        <v>2884</v>
      </c>
      <c r="L1531" s="0" t="s">
        <v>2885</v>
      </c>
      <c r="M1531" s="0" t="n">
        <v>161300.415534531</v>
      </c>
      <c r="N1531" s="0" t="n">
        <v>12.7159230944929</v>
      </c>
      <c r="O1531" s="0" t="n">
        <v>6</v>
      </c>
      <c r="P1531" s="0" t="n">
        <v>11</v>
      </c>
      <c r="Q1531" s="0" t="n">
        <v>1.83333333333333</v>
      </c>
      <c r="R1531" s="0" t="n">
        <v>2.18181818181818</v>
      </c>
      <c r="S1531" s="0" t="n">
        <v>21.8181818181818</v>
      </c>
      <c r="T1531" s="0" t="n">
        <v>109</v>
      </c>
      <c r="U1531" s="0" t="n">
        <v>122</v>
      </c>
      <c r="V1531" s="0" t="n">
        <v>10</v>
      </c>
      <c r="W1531" s="0" t="n">
        <v>10</v>
      </c>
      <c r="X1531" s="0" t="n">
        <v>0.8</v>
      </c>
      <c r="Y1531" s="0" t="n">
        <v>1</v>
      </c>
      <c r="Z1531" s="0" t="s">
        <v>35</v>
      </c>
      <c r="AA1531" s="0" t="n">
        <v>100</v>
      </c>
      <c r="AB1531" s="0" t="n">
        <v>0.1</v>
      </c>
      <c r="AC1531" s="0" t="n">
        <f aca="false">V1531/O1531</f>
        <v>1.66666666666667</v>
      </c>
    </row>
    <row r="1532" customFormat="false" ht="12.8" hidden="false" customHeight="false" outlineLevel="0" collapsed="false">
      <c r="A1532" s="0" t="s">
        <v>3557</v>
      </c>
      <c r="B1532" s="0" t="s">
        <v>611</v>
      </c>
      <c r="C1532" s="0" t="n">
        <v>5.8021559715271</v>
      </c>
      <c r="D1532" s="0" t="n">
        <v>912128.311362545</v>
      </c>
      <c r="E1532" s="0" t="n">
        <v>64160.5408919652</v>
      </c>
      <c r="F1532" s="0" t="n">
        <v>17967.7704705802</v>
      </c>
      <c r="G1532" s="0" t="n">
        <v>700000</v>
      </c>
      <c r="H1532" s="0" t="n">
        <v>130000</v>
      </c>
      <c r="I1532" s="0" t="s">
        <v>2886</v>
      </c>
      <c r="J1532" s="0" t="s">
        <v>2887</v>
      </c>
      <c r="K1532" s="0" t="s">
        <v>2888</v>
      </c>
      <c r="L1532" s="0" t="s">
        <v>1100</v>
      </c>
      <c r="M1532" s="0" t="n">
        <v>210631.171338455</v>
      </c>
      <c r="N1532" s="0" t="n">
        <v>30.0259486918538</v>
      </c>
      <c r="O1532" s="0" t="n">
        <v>6</v>
      </c>
      <c r="P1532" s="0" t="n">
        <v>7</v>
      </c>
      <c r="Q1532" s="0" t="n">
        <v>1.16666666666667</v>
      </c>
      <c r="R1532" s="0" t="n">
        <v>1.85714285714286</v>
      </c>
      <c r="S1532" s="0" t="n">
        <v>18.5714285714286</v>
      </c>
      <c r="T1532" s="0" t="n">
        <v>180</v>
      </c>
      <c r="U1532" s="0" t="n">
        <v>123</v>
      </c>
      <c r="V1532" s="0" t="n">
        <v>10</v>
      </c>
      <c r="W1532" s="0" t="n">
        <v>5</v>
      </c>
      <c r="X1532" s="0" t="n">
        <v>0.8</v>
      </c>
      <c r="Y1532" s="0" t="n">
        <v>100</v>
      </c>
      <c r="Z1532" s="0" t="s">
        <v>35</v>
      </c>
      <c r="AA1532" s="0" t="n">
        <v>100</v>
      </c>
      <c r="AB1532" s="0" t="n">
        <v>0.1</v>
      </c>
      <c r="AC1532" s="0" t="n">
        <f aca="false">V1532/O1532</f>
        <v>1.66666666666667</v>
      </c>
    </row>
    <row r="1533" customFormat="false" ht="12.8" hidden="false" customHeight="false" outlineLevel="0" collapsed="false">
      <c r="A1533" s="0" t="s">
        <v>3557</v>
      </c>
      <c r="B1533" s="0" t="s">
        <v>616</v>
      </c>
      <c r="C1533" s="0" t="n">
        <v>277.911216974258</v>
      </c>
      <c r="D1533" s="0" t="n">
        <v>2137936.85874798</v>
      </c>
      <c r="E1533" s="0" t="n">
        <v>175150.439562521</v>
      </c>
      <c r="F1533" s="0" t="n">
        <v>182786.41918546</v>
      </c>
      <c r="G1533" s="0" t="n">
        <v>1400000</v>
      </c>
      <c r="H1533" s="0" t="n">
        <v>380000</v>
      </c>
      <c r="I1533" s="0" t="s">
        <v>2889</v>
      </c>
      <c r="J1533" s="0" t="s">
        <v>2890</v>
      </c>
      <c r="K1533" s="0" t="s">
        <v>2891</v>
      </c>
      <c r="L1533" s="0" t="s">
        <v>2892</v>
      </c>
      <c r="M1533" s="0" t="n">
        <v>429573.275825156</v>
      </c>
      <c r="N1533" s="0" t="n">
        <v>25.1453074813385</v>
      </c>
      <c r="O1533" s="0" t="n">
        <v>9</v>
      </c>
      <c r="P1533" s="0" t="n">
        <v>14</v>
      </c>
      <c r="Q1533" s="0" t="n">
        <v>1.55555555555556</v>
      </c>
      <c r="R1533" s="0" t="n">
        <v>2.71428571428571</v>
      </c>
      <c r="S1533" s="0" t="n">
        <v>13.5714285714286</v>
      </c>
      <c r="T1533" s="0" t="n">
        <v>383</v>
      </c>
      <c r="U1533" s="0" t="n">
        <v>124</v>
      </c>
      <c r="V1533" s="0" t="n">
        <v>20</v>
      </c>
      <c r="W1533" s="0" t="n">
        <v>10</v>
      </c>
      <c r="X1533" s="0" t="n">
        <v>0.8</v>
      </c>
      <c r="Y1533" s="0" t="n">
        <v>100</v>
      </c>
      <c r="Z1533" s="0" t="s">
        <v>35</v>
      </c>
      <c r="AA1533" s="0" t="n">
        <v>100</v>
      </c>
      <c r="AB1533" s="0" t="n">
        <v>0.1</v>
      </c>
      <c r="AC1533" s="0" t="n">
        <f aca="false">V1533/O1533</f>
        <v>2.22222222222222</v>
      </c>
    </row>
    <row r="1534" customFormat="false" ht="12.8" hidden="false" customHeight="false" outlineLevel="0" collapsed="false">
      <c r="A1534" s="0" t="s">
        <v>3557</v>
      </c>
      <c r="B1534" s="0" t="s">
        <v>621</v>
      </c>
      <c r="C1534" s="0" t="n">
        <v>14.1218054294586</v>
      </c>
      <c r="D1534" s="0" t="n">
        <v>901431.251650544</v>
      </c>
      <c r="E1534" s="0" t="n">
        <v>87937.4964720701</v>
      </c>
      <c r="F1534" s="0" t="n">
        <v>33493.7551784741</v>
      </c>
      <c r="G1534" s="0" t="n">
        <v>500000</v>
      </c>
      <c r="H1534" s="0" t="n">
        <v>280000</v>
      </c>
      <c r="I1534" s="0" t="s">
        <v>2893</v>
      </c>
      <c r="J1534" s="0" t="s">
        <v>2894</v>
      </c>
      <c r="K1534" s="0" t="s">
        <v>2895</v>
      </c>
      <c r="L1534" s="0" t="s">
        <v>615</v>
      </c>
      <c r="M1534" s="0" t="n">
        <v>81987.769681328</v>
      </c>
      <c r="N1534" s="0" t="n">
        <v>10.0052988992361</v>
      </c>
      <c r="O1534" s="0" t="n">
        <v>4</v>
      </c>
      <c r="P1534" s="0" t="n">
        <v>5</v>
      </c>
      <c r="Q1534" s="0" t="n">
        <v>1.25</v>
      </c>
      <c r="R1534" s="0" t="n">
        <v>5.6</v>
      </c>
      <c r="S1534" s="0" t="n">
        <v>28</v>
      </c>
      <c r="T1534" s="0" t="n">
        <v>232</v>
      </c>
      <c r="U1534" s="0" t="n">
        <v>125</v>
      </c>
      <c r="V1534" s="0" t="n">
        <v>20</v>
      </c>
      <c r="W1534" s="0" t="n">
        <v>5</v>
      </c>
      <c r="X1534" s="0" t="n">
        <v>0.65</v>
      </c>
      <c r="Y1534" s="0" t="n">
        <v>1</v>
      </c>
      <c r="Z1534" s="0" t="s">
        <v>114</v>
      </c>
      <c r="AA1534" s="0" t="n">
        <v>100</v>
      </c>
      <c r="AB1534" s="0" t="n">
        <v>0.1</v>
      </c>
      <c r="AC1534" s="0" t="n">
        <f aca="false">V1534/O1534</f>
        <v>5</v>
      </c>
    </row>
    <row r="1535" customFormat="false" ht="12.8" hidden="false" customHeight="false" outlineLevel="0" collapsed="false">
      <c r="A1535" s="0" t="s">
        <v>3557</v>
      </c>
      <c r="B1535" s="0" t="s">
        <v>625</v>
      </c>
      <c r="C1535" s="0" t="n">
        <v>15.1716475486755</v>
      </c>
      <c r="D1535" s="0" t="n">
        <v>1251379.09953531</v>
      </c>
      <c r="E1535" s="0" t="n">
        <v>40048.0948030939</v>
      </c>
      <c r="F1535" s="0" t="n">
        <v>11331.0047322249</v>
      </c>
      <c r="G1535" s="0" t="n">
        <v>900000</v>
      </c>
      <c r="H1535" s="0" t="n">
        <v>300000</v>
      </c>
      <c r="I1535" s="0" t="s">
        <v>2896</v>
      </c>
      <c r="J1535" s="0" t="s">
        <v>2897</v>
      </c>
      <c r="K1535" s="0" t="s">
        <v>2898</v>
      </c>
      <c r="L1535" s="0" t="s">
        <v>2899</v>
      </c>
      <c r="M1535" s="0" t="n">
        <v>65416.0492286284</v>
      </c>
      <c r="N1535" s="0" t="n">
        <v>5.51585896472169</v>
      </c>
      <c r="O1535" s="0" t="n">
        <v>4</v>
      </c>
      <c r="P1535" s="0" t="n">
        <v>9</v>
      </c>
      <c r="Q1535" s="0" t="n">
        <v>2.25</v>
      </c>
      <c r="R1535" s="0" t="n">
        <v>3.33333333333333</v>
      </c>
      <c r="S1535" s="0" t="n">
        <v>33.3333333333333</v>
      </c>
      <c r="T1535" s="0" t="n">
        <v>295</v>
      </c>
      <c r="U1535" s="0" t="n">
        <v>126</v>
      </c>
      <c r="V1535" s="0" t="n">
        <v>10</v>
      </c>
      <c r="W1535" s="0" t="n">
        <v>10</v>
      </c>
      <c r="X1535" s="0" t="n">
        <v>0.65</v>
      </c>
      <c r="Y1535" s="0" t="n">
        <v>1</v>
      </c>
      <c r="Z1535" s="0" t="s">
        <v>114</v>
      </c>
      <c r="AA1535" s="0" t="n">
        <v>100</v>
      </c>
      <c r="AB1535" s="0" t="n">
        <v>0.1</v>
      </c>
      <c r="AC1535" s="0" t="n">
        <f aca="false">V1535/O1535</f>
        <v>2.5</v>
      </c>
    </row>
    <row r="1536" customFormat="false" ht="12.8" hidden="false" customHeight="false" outlineLevel="0" collapsed="false">
      <c r="A1536" s="0" t="s">
        <v>3557</v>
      </c>
      <c r="B1536" s="0" t="s">
        <v>630</v>
      </c>
      <c r="C1536" s="0" t="n">
        <v>4.83013033866882</v>
      </c>
      <c r="D1536" s="0" t="n">
        <v>810383.91264149</v>
      </c>
      <c r="E1536" s="0" t="n">
        <v>23755.7375610803</v>
      </c>
      <c r="F1536" s="0" t="n">
        <v>6628.17508040977</v>
      </c>
      <c r="G1536" s="0" t="n">
        <v>600000</v>
      </c>
      <c r="H1536" s="0" t="n">
        <v>180000</v>
      </c>
      <c r="I1536" s="0" t="s">
        <v>2900</v>
      </c>
      <c r="J1536" s="0" t="s">
        <v>2901</v>
      </c>
      <c r="K1536" s="0" t="s">
        <v>2902</v>
      </c>
      <c r="L1536" s="0" t="s">
        <v>2903</v>
      </c>
      <c r="M1536" s="0" t="n">
        <v>252845.780321628</v>
      </c>
      <c r="N1536" s="0" t="n">
        <v>45.3504012845834</v>
      </c>
      <c r="O1536" s="0" t="n">
        <v>4</v>
      </c>
      <c r="P1536" s="0" t="n">
        <v>6</v>
      </c>
      <c r="Q1536" s="0" t="n">
        <v>1.5</v>
      </c>
      <c r="R1536" s="0" t="n">
        <v>3</v>
      </c>
      <c r="S1536" s="0" t="n">
        <v>30</v>
      </c>
      <c r="T1536" s="0" t="n">
        <v>75</v>
      </c>
      <c r="U1536" s="0" t="n">
        <v>127</v>
      </c>
      <c r="V1536" s="0" t="n">
        <v>10</v>
      </c>
      <c r="W1536" s="0" t="n">
        <v>5</v>
      </c>
      <c r="X1536" s="0" t="n">
        <v>0.65</v>
      </c>
      <c r="Y1536" s="0" t="n">
        <v>100</v>
      </c>
      <c r="Z1536" s="0" t="s">
        <v>114</v>
      </c>
      <c r="AA1536" s="0" t="n">
        <v>100</v>
      </c>
      <c r="AB1536" s="0" t="n">
        <v>0.1</v>
      </c>
      <c r="AC1536" s="0" t="n">
        <f aca="false">V1536/O1536</f>
        <v>2.5</v>
      </c>
    </row>
    <row r="1537" customFormat="false" ht="12.8" hidden="false" customHeight="false" outlineLevel="0" collapsed="false">
      <c r="A1537" s="0" t="s">
        <v>3557</v>
      </c>
      <c r="B1537" s="0" t="s">
        <v>634</v>
      </c>
      <c r="C1537" s="0" t="n">
        <v>25.6920506954193</v>
      </c>
      <c r="D1537" s="0" t="n">
        <v>1394554.31507546</v>
      </c>
      <c r="E1537" s="0" t="n">
        <v>71719.7874543665</v>
      </c>
      <c r="F1537" s="0" t="n">
        <v>22834.5276210996</v>
      </c>
      <c r="G1537" s="0" t="n">
        <v>900000</v>
      </c>
      <c r="H1537" s="0" t="n">
        <v>400000</v>
      </c>
      <c r="I1537" s="0" t="s">
        <v>2904</v>
      </c>
      <c r="J1537" s="0" t="s">
        <v>2905</v>
      </c>
      <c r="K1537" s="0" t="s">
        <v>2906</v>
      </c>
      <c r="L1537" s="0" t="s">
        <v>2907</v>
      </c>
      <c r="M1537" s="0" t="n">
        <v>-147791.537254151</v>
      </c>
      <c r="N1537" s="0" t="n">
        <v>-9.58225660158655</v>
      </c>
      <c r="O1537" s="0" t="n">
        <v>5</v>
      </c>
      <c r="P1537" s="0" t="n">
        <v>9</v>
      </c>
      <c r="Q1537" s="0" t="n">
        <v>1.8</v>
      </c>
      <c r="R1537" s="0" t="n">
        <v>4.44444444444444</v>
      </c>
      <c r="S1537" s="0" t="n">
        <v>22.2222222222222</v>
      </c>
      <c r="T1537" s="0" t="n">
        <v>221</v>
      </c>
      <c r="U1537" s="0" t="n">
        <v>128</v>
      </c>
      <c r="V1537" s="0" t="n">
        <v>20</v>
      </c>
      <c r="W1537" s="0" t="n">
        <v>10</v>
      </c>
      <c r="X1537" s="0" t="n">
        <v>0.65</v>
      </c>
      <c r="Y1537" s="0" t="n">
        <v>100</v>
      </c>
      <c r="Z1537" s="0" t="s">
        <v>114</v>
      </c>
      <c r="AA1537" s="0" t="n">
        <v>100</v>
      </c>
      <c r="AB1537" s="0" t="n">
        <v>0.1</v>
      </c>
      <c r="AC1537" s="0" t="n">
        <f aca="false">V1537/O1537</f>
        <v>4</v>
      </c>
    </row>
    <row r="1538" customFormat="false" ht="12.8" hidden="false" customHeight="false" outlineLevel="0" collapsed="false">
      <c r="A1538" s="0" t="s">
        <v>3572</v>
      </c>
      <c r="B1538" s="0" t="s">
        <v>30</v>
      </c>
      <c r="C1538" s="0" t="n">
        <v>2882.64999985695</v>
      </c>
      <c r="D1538" s="0" t="n">
        <v>682754.146091135</v>
      </c>
      <c r="E1538" s="0" t="n">
        <v>23402.7911001536</v>
      </c>
      <c r="F1538" s="0" t="n">
        <v>9351.3549909817</v>
      </c>
      <c r="G1538" s="0" t="n">
        <v>500000</v>
      </c>
      <c r="H1538" s="0" t="n">
        <v>150000</v>
      </c>
      <c r="I1538" s="0" t="s">
        <v>3573</v>
      </c>
      <c r="J1538" s="0" t="s">
        <v>3574</v>
      </c>
      <c r="K1538" s="0" t="s">
        <v>3575</v>
      </c>
      <c r="L1538" s="0" t="s">
        <v>94</v>
      </c>
      <c r="M1538" s="0" t="n">
        <v>77240.4285369779</v>
      </c>
      <c r="N1538" s="0" t="n">
        <v>12.7561814534894</v>
      </c>
      <c r="O1538" s="0" t="n">
        <v>3</v>
      </c>
      <c r="P1538" s="0" t="n">
        <v>5</v>
      </c>
      <c r="Q1538" s="0" t="n">
        <v>1.66666666666667</v>
      </c>
      <c r="R1538" s="0" t="n">
        <v>3</v>
      </c>
      <c r="S1538" s="0" t="n">
        <v>30</v>
      </c>
      <c r="T1538" s="0" t="n">
        <v>46</v>
      </c>
      <c r="U1538" s="0" t="n">
        <v>1</v>
      </c>
      <c r="V1538" s="0" t="n">
        <v>10</v>
      </c>
      <c r="W1538" s="0" t="n">
        <v>5</v>
      </c>
      <c r="X1538" s="0" t="n">
        <v>0.65</v>
      </c>
      <c r="Y1538" s="0" t="n">
        <v>1</v>
      </c>
      <c r="Z1538" s="0" t="s">
        <v>35</v>
      </c>
      <c r="AA1538" s="0" t="n">
        <v>100</v>
      </c>
      <c r="AB1538" s="0" t="n">
        <v>0.1</v>
      </c>
      <c r="AC1538" s="0" t="n">
        <f aca="false">V1538/O1538</f>
        <v>3.33333333333333</v>
      </c>
    </row>
    <row r="1539" customFormat="false" ht="12.8" hidden="false" customHeight="false" outlineLevel="0" collapsed="false">
      <c r="A1539" s="0" t="s">
        <v>3572</v>
      </c>
      <c r="B1539" s="0" t="s">
        <v>36</v>
      </c>
      <c r="C1539" s="0" t="n">
        <v>7149.16499996185</v>
      </c>
      <c r="D1539" s="0" t="n">
        <v>95044.1215411635</v>
      </c>
      <c r="E1539" s="0" t="n">
        <v>31695.4990588904</v>
      </c>
      <c r="F1539" s="0" t="n">
        <v>11348.6224822731</v>
      </c>
      <c r="G1539" s="0" t="n">
        <v>50000</v>
      </c>
      <c r="H1539" s="0" t="n">
        <v>2000</v>
      </c>
      <c r="I1539" s="0" t="s">
        <v>3576</v>
      </c>
      <c r="J1539" s="0" t="s">
        <v>3577</v>
      </c>
      <c r="K1539" s="0" t="s">
        <v>3578</v>
      </c>
      <c r="L1539" s="0" t="s">
        <v>60</v>
      </c>
      <c r="M1539" s="0" t="n">
        <v>17866.0477167798</v>
      </c>
      <c r="N1539" s="0" t="n">
        <v>23.1491236195314</v>
      </c>
      <c r="O1539" s="0" t="n">
        <v>5</v>
      </c>
      <c r="P1539" s="0" t="n">
        <v>5</v>
      </c>
      <c r="Q1539" s="0" t="n">
        <v>1</v>
      </c>
      <c r="R1539" s="0" t="n">
        <v>4</v>
      </c>
      <c r="S1539" s="0" t="n">
        <v>20</v>
      </c>
      <c r="T1539" s="0" t="n">
        <v>91</v>
      </c>
      <c r="U1539" s="0" t="n">
        <v>2</v>
      </c>
      <c r="V1539" s="0" t="n">
        <v>20</v>
      </c>
      <c r="W1539" s="0" t="n">
        <v>5</v>
      </c>
      <c r="X1539" s="0" t="n">
        <v>0.65</v>
      </c>
      <c r="Y1539" s="0" t="n">
        <v>1</v>
      </c>
      <c r="Z1539" s="0" t="s">
        <v>35</v>
      </c>
      <c r="AA1539" s="0" t="n">
        <v>10</v>
      </c>
      <c r="AB1539" s="0" t="n">
        <v>0.01</v>
      </c>
      <c r="AC1539" s="0" t="n">
        <f aca="false">V1539/O1539</f>
        <v>4</v>
      </c>
    </row>
    <row r="1540" customFormat="false" ht="12.8" hidden="false" customHeight="false" outlineLevel="0" collapsed="false">
      <c r="A1540" s="0" t="s">
        <v>3572</v>
      </c>
      <c r="B1540" s="0" t="s">
        <v>41</v>
      </c>
      <c r="C1540" s="0" t="n">
        <v>5837.23200011253</v>
      </c>
      <c r="D1540" s="0" t="n">
        <v>120947.978862478</v>
      </c>
      <c r="E1540" s="0" t="n">
        <v>22868.5972611476</v>
      </c>
      <c r="F1540" s="0" t="n">
        <v>5379.38160133008</v>
      </c>
      <c r="G1540" s="0" t="n">
        <v>90000</v>
      </c>
      <c r="H1540" s="0" t="n">
        <v>2700</v>
      </c>
      <c r="I1540" s="0" t="s">
        <v>3579</v>
      </c>
      <c r="J1540" s="0" t="s">
        <v>3580</v>
      </c>
      <c r="K1540" s="0" t="s">
        <v>3581</v>
      </c>
      <c r="L1540" s="0" t="s">
        <v>3582</v>
      </c>
      <c r="M1540" s="0" t="n">
        <v>8440.9651891555</v>
      </c>
      <c r="N1540" s="0" t="n">
        <v>7.50261242704821</v>
      </c>
      <c r="O1540" s="0" t="n">
        <v>4</v>
      </c>
      <c r="P1540" s="0" t="n">
        <v>9</v>
      </c>
      <c r="Q1540" s="0" t="n">
        <v>2.25</v>
      </c>
      <c r="R1540" s="0" t="n">
        <v>3</v>
      </c>
      <c r="S1540" s="0" t="n">
        <v>30</v>
      </c>
      <c r="T1540" s="0" t="n">
        <v>70</v>
      </c>
      <c r="U1540" s="0" t="n">
        <v>3</v>
      </c>
      <c r="V1540" s="0" t="n">
        <v>10</v>
      </c>
      <c r="W1540" s="0" t="n">
        <v>10</v>
      </c>
      <c r="X1540" s="0" t="n">
        <v>0.65</v>
      </c>
      <c r="Y1540" s="0" t="n">
        <v>1</v>
      </c>
      <c r="Z1540" s="0" t="s">
        <v>35</v>
      </c>
      <c r="AA1540" s="0" t="n">
        <v>10</v>
      </c>
      <c r="AB1540" s="0" t="n">
        <v>0.01</v>
      </c>
      <c r="AC1540" s="0" t="n">
        <f aca="false">V1540/O1540</f>
        <v>2.5</v>
      </c>
    </row>
    <row r="1541" customFormat="false" ht="12.8" hidden="false" customHeight="false" outlineLevel="0" collapsed="false">
      <c r="A1541" s="0" t="s">
        <v>3572</v>
      </c>
      <c r="B1541" s="0" t="s">
        <v>46</v>
      </c>
      <c r="C1541" s="0" t="n">
        <v>4854.83800005913</v>
      </c>
      <c r="D1541" s="0" t="n">
        <v>1425438.68590158</v>
      </c>
      <c r="E1541" s="0" t="n">
        <v>49556.0191213084</v>
      </c>
      <c r="F1541" s="0" t="n">
        <v>15882.6667802764</v>
      </c>
      <c r="G1541" s="0" t="n">
        <v>1100000</v>
      </c>
      <c r="H1541" s="0" t="n">
        <v>260000</v>
      </c>
      <c r="I1541" s="0" t="s">
        <v>3583</v>
      </c>
      <c r="J1541" s="0" t="s">
        <v>3584</v>
      </c>
      <c r="K1541" s="0" t="s">
        <v>3585</v>
      </c>
      <c r="L1541" s="0" t="s">
        <v>3586</v>
      </c>
      <c r="M1541" s="0" t="n">
        <v>-114322.075932035</v>
      </c>
      <c r="N1541" s="0" t="n">
        <v>-7.42466484182224</v>
      </c>
      <c r="O1541" s="0" t="n">
        <v>8</v>
      </c>
      <c r="P1541" s="0" t="n">
        <v>11</v>
      </c>
      <c r="Q1541" s="0" t="n">
        <v>1.375</v>
      </c>
      <c r="R1541" s="0" t="n">
        <v>2.36363636363636</v>
      </c>
      <c r="S1541" s="0" t="n">
        <v>11.8181818181818</v>
      </c>
      <c r="T1541" s="0" t="n">
        <v>486</v>
      </c>
      <c r="U1541" s="0" t="n">
        <v>4</v>
      </c>
      <c r="V1541" s="0" t="n">
        <v>20</v>
      </c>
      <c r="W1541" s="0" t="n">
        <v>10</v>
      </c>
      <c r="X1541" s="0" t="n">
        <v>0.65</v>
      </c>
      <c r="Y1541" s="0" t="n">
        <v>1</v>
      </c>
      <c r="Z1541" s="0" t="s">
        <v>35</v>
      </c>
      <c r="AA1541" s="0" t="n">
        <v>100</v>
      </c>
      <c r="AB1541" s="0" t="n">
        <v>0.1</v>
      </c>
      <c r="AC1541" s="0" t="n">
        <f aca="false">V1541/O1541</f>
        <v>2.5</v>
      </c>
    </row>
    <row r="1542" customFormat="false" ht="12.8" hidden="false" customHeight="false" outlineLevel="0" collapsed="false">
      <c r="A1542" s="0" t="s">
        <v>3572</v>
      </c>
      <c r="B1542" s="0" t="s">
        <v>51</v>
      </c>
      <c r="C1542" s="0" t="n">
        <v>3028.41799998283</v>
      </c>
      <c r="D1542" s="0" t="n">
        <v>98416.2680591883</v>
      </c>
      <c r="E1542" s="0" t="n">
        <v>15566.1372448795</v>
      </c>
      <c r="F1542" s="0" t="n">
        <v>6850.13081430881</v>
      </c>
      <c r="G1542" s="0" t="n">
        <v>60000</v>
      </c>
      <c r="H1542" s="0" t="n">
        <v>16000</v>
      </c>
      <c r="I1542" s="0" t="s">
        <v>3587</v>
      </c>
      <c r="J1542" s="0" t="s">
        <v>3588</v>
      </c>
      <c r="K1542" s="0" t="s">
        <v>3589</v>
      </c>
      <c r="L1542" s="0" t="s">
        <v>2493</v>
      </c>
      <c r="M1542" s="0" t="n">
        <v>-366.667045180322</v>
      </c>
      <c r="N1542" s="0" t="n">
        <v>-0.371184602677499</v>
      </c>
      <c r="O1542" s="0" t="n">
        <v>4</v>
      </c>
      <c r="P1542" s="0" t="n">
        <v>6</v>
      </c>
      <c r="Q1542" s="0" t="n">
        <v>1.5</v>
      </c>
      <c r="R1542" s="0" t="n">
        <v>2.66666666666667</v>
      </c>
      <c r="S1542" s="0" t="n">
        <v>26.6666666666667</v>
      </c>
      <c r="T1542" s="0" t="n">
        <v>60</v>
      </c>
      <c r="U1542" s="0" t="n">
        <v>5</v>
      </c>
      <c r="V1542" s="0" t="n">
        <v>10</v>
      </c>
      <c r="W1542" s="0" t="n">
        <v>5</v>
      </c>
      <c r="X1542" s="0" t="n">
        <v>0.8</v>
      </c>
      <c r="Y1542" s="0" t="n">
        <v>1</v>
      </c>
      <c r="Z1542" s="0" t="s">
        <v>35</v>
      </c>
      <c r="AA1542" s="0" t="n">
        <v>10</v>
      </c>
      <c r="AB1542" s="0" t="n">
        <v>0.1</v>
      </c>
      <c r="AC1542" s="0" t="n">
        <f aca="false">V1542/O1542</f>
        <v>2.5</v>
      </c>
    </row>
    <row r="1543" customFormat="false" ht="12.8" hidden="false" customHeight="false" outlineLevel="0" collapsed="false">
      <c r="A1543" s="0" t="s">
        <v>3572</v>
      </c>
      <c r="B1543" s="0" t="s">
        <v>56</v>
      </c>
      <c r="C1543" s="0" t="n">
        <v>4040.21899986267</v>
      </c>
      <c r="D1543" s="0" t="n">
        <v>799585.211437485</v>
      </c>
      <c r="E1543" s="0" t="n">
        <v>59461.7820785442</v>
      </c>
      <c r="F1543" s="0" t="n">
        <v>20123.4293589408</v>
      </c>
      <c r="G1543" s="0" t="n">
        <v>700000</v>
      </c>
      <c r="H1543" s="0" t="n">
        <v>20000</v>
      </c>
      <c r="I1543" s="0" t="s">
        <v>3590</v>
      </c>
      <c r="J1543" s="0" t="s">
        <v>3591</v>
      </c>
      <c r="K1543" s="0" t="s">
        <v>3592</v>
      </c>
      <c r="L1543" s="0" t="s">
        <v>239</v>
      </c>
      <c r="M1543" s="0" t="n">
        <v>213962.91165202</v>
      </c>
      <c r="N1543" s="0" t="n">
        <v>36.5359911551187</v>
      </c>
      <c r="O1543" s="0" t="n">
        <v>7</v>
      </c>
      <c r="P1543" s="0" t="n">
        <v>7</v>
      </c>
      <c r="Q1543" s="0" t="n">
        <v>1</v>
      </c>
      <c r="R1543" s="0" t="n">
        <v>2.85714285714286</v>
      </c>
      <c r="S1543" s="0" t="n">
        <v>14.2857142857143</v>
      </c>
      <c r="T1543" s="0" t="n">
        <v>132</v>
      </c>
      <c r="U1543" s="0" t="n">
        <v>6</v>
      </c>
      <c r="V1543" s="0" t="n">
        <v>20</v>
      </c>
      <c r="W1543" s="0" t="n">
        <v>5</v>
      </c>
      <c r="X1543" s="0" t="n">
        <v>0.8</v>
      </c>
      <c r="Y1543" s="0" t="n">
        <v>1</v>
      </c>
      <c r="Z1543" s="0" t="s">
        <v>35</v>
      </c>
      <c r="AA1543" s="0" t="n">
        <v>100</v>
      </c>
      <c r="AB1543" s="0" t="n">
        <v>0.01</v>
      </c>
      <c r="AC1543" s="0" t="n">
        <f aca="false">V1543/O1543</f>
        <v>2.85714285714286</v>
      </c>
    </row>
    <row r="1544" customFormat="false" ht="12.8" hidden="false" customHeight="false" outlineLevel="0" collapsed="false">
      <c r="A1544" s="0" t="s">
        <v>3572</v>
      </c>
      <c r="B1544" s="0" t="s">
        <v>61</v>
      </c>
      <c r="C1544" s="0" t="n">
        <v>3702.37800002098</v>
      </c>
      <c r="D1544" s="0" t="n">
        <v>1050361.75016176</v>
      </c>
      <c r="E1544" s="0" t="n">
        <v>101678.235976187</v>
      </c>
      <c r="F1544" s="0" t="n">
        <v>27683.5141855772</v>
      </c>
      <c r="G1544" s="0" t="n">
        <v>900000</v>
      </c>
      <c r="H1544" s="0" t="n">
        <v>21000</v>
      </c>
      <c r="I1544" s="0" t="s">
        <v>3593</v>
      </c>
      <c r="J1544" s="0" t="s">
        <v>3594</v>
      </c>
      <c r="K1544" s="0" t="s">
        <v>3595</v>
      </c>
      <c r="L1544" s="0" t="s">
        <v>3596</v>
      </c>
      <c r="M1544" s="0" t="n">
        <v>53679.5349602362</v>
      </c>
      <c r="N1544" s="0" t="n">
        <v>5.38582249602821</v>
      </c>
      <c r="O1544" s="0" t="n">
        <v>4</v>
      </c>
      <c r="P1544" s="0" t="n">
        <v>9</v>
      </c>
      <c r="Q1544" s="0" t="n">
        <v>2.25</v>
      </c>
      <c r="R1544" s="0" t="n">
        <v>2.33333333333333</v>
      </c>
      <c r="S1544" s="0" t="n">
        <v>23.3333333333333</v>
      </c>
      <c r="T1544" s="0" t="n">
        <v>265</v>
      </c>
      <c r="U1544" s="0" t="n">
        <v>7</v>
      </c>
      <c r="V1544" s="0" t="n">
        <v>10</v>
      </c>
      <c r="W1544" s="0" t="n">
        <v>10</v>
      </c>
      <c r="X1544" s="0" t="n">
        <v>0.8</v>
      </c>
      <c r="Y1544" s="0" t="n">
        <v>1</v>
      </c>
      <c r="Z1544" s="0" t="s">
        <v>35</v>
      </c>
      <c r="AA1544" s="0" t="n">
        <v>100</v>
      </c>
      <c r="AB1544" s="0" t="n">
        <v>0.01</v>
      </c>
      <c r="AC1544" s="0" t="n">
        <f aca="false">V1544/O1544</f>
        <v>2.5</v>
      </c>
    </row>
    <row r="1545" customFormat="false" ht="12.8" hidden="false" customHeight="false" outlineLevel="0" collapsed="false">
      <c r="A1545" s="0" t="s">
        <v>3572</v>
      </c>
      <c r="B1545" s="0" t="s">
        <v>66</v>
      </c>
      <c r="C1545" s="0" t="n">
        <v>2579.56300020218</v>
      </c>
      <c r="D1545" s="0" t="n">
        <v>200101.786035627</v>
      </c>
      <c r="E1545" s="0" t="n">
        <v>35042.6081490016</v>
      </c>
      <c r="F1545" s="0" t="n">
        <v>12059.1778866255</v>
      </c>
      <c r="G1545" s="0" t="n">
        <v>130000</v>
      </c>
      <c r="H1545" s="0" t="n">
        <v>23000</v>
      </c>
      <c r="I1545" s="0" t="s">
        <v>3597</v>
      </c>
      <c r="J1545" s="0" t="s">
        <v>3598</v>
      </c>
      <c r="K1545" s="0" t="s">
        <v>3599</v>
      </c>
      <c r="L1545" s="0" t="s">
        <v>3600</v>
      </c>
      <c r="M1545" s="0" t="n">
        <v>15515.9084068109</v>
      </c>
      <c r="N1545" s="0" t="n">
        <v>8.40579388094457</v>
      </c>
      <c r="O1545" s="0" t="n">
        <v>11</v>
      </c>
      <c r="P1545" s="0" t="n">
        <v>13</v>
      </c>
      <c r="Q1545" s="0" t="n">
        <v>1.18181818181818</v>
      </c>
      <c r="R1545" s="0" t="n">
        <v>1.76923076923077</v>
      </c>
      <c r="S1545" s="0" t="n">
        <v>8.84615384615385</v>
      </c>
      <c r="T1545" s="0" t="n">
        <v>165</v>
      </c>
      <c r="U1545" s="0" t="n">
        <v>8</v>
      </c>
      <c r="V1545" s="0" t="n">
        <v>20</v>
      </c>
      <c r="W1545" s="0" t="n">
        <v>10</v>
      </c>
      <c r="X1545" s="0" t="n">
        <v>0.8</v>
      </c>
      <c r="Y1545" s="0" t="n">
        <v>1</v>
      </c>
      <c r="Z1545" s="0" t="s">
        <v>35</v>
      </c>
      <c r="AA1545" s="0" t="n">
        <v>10</v>
      </c>
      <c r="AB1545" s="0" t="n">
        <v>0.1</v>
      </c>
      <c r="AC1545" s="0" t="n">
        <f aca="false">V1545/O1545</f>
        <v>1.81818181818182</v>
      </c>
    </row>
    <row r="1546" customFormat="false" ht="12.8" hidden="false" customHeight="false" outlineLevel="0" collapsed="false">
      <c r="A1546" s="0" t="s">
        <v>3572</v>
      </c>
      <c r="B1546" s="0" t="s">
        <v>71</v>
      </c>
      <c r="C1546" s="0" t="n">
        <v>5658.78999996185</v>
      </c>
      <c r="D1546" s="0" t="n">
        <v>76994.1000561455</v>
      </c>
      <c r="E1546" s="0" t="n">
        <v>19707.7216271151</v>
      </c>
      <c r="F1546" s="0" t="n">
        <v>5586.37842903034</v>
      </c>
      <c r="G1546" s="0" t="n">
        <v>50000</v>
      </c>
      <c r="H1546" s="0" t="n">
        <v>1700</v>
      </c>
      <c r="I1546" s="0" t="s">
        <v>3601</v>
      </c>
      <c r="J1546" s="0" t="s">
        <v>3602</v>
      </c>
      <c r="K1546" s="0" t="s">
        <v>3603</v>
      </c>
      <c r="L1546" s="0" t="s">
        <v>464</v>
      </c>
      <c r="M1546" s="0" t="n">
        <v>9468.08753059409</v>
      </c>
      <c r="N1546" s="0" t="n">
        <v>14.0213929069356</v>
      </c>
      <c r="O1546" s="0" t="n">
        <v>3</v>
      </c>
      <c r="P1546" s="0" t="n">
        <v>5</v>
      </c>
      <c r="Q1546" s="0" t="n">
        <v>1.66666666666667</v>
      </c>
      <c r="R1546" s="0" t="n">
        <v>3.4</v>
      </c>
      <c r="S1546" s="0" t="n">
        <v>34</v>
      </c>
      <c r="T1546" s="0" t="n">
        <v>561</v>
      </c>
      <c r="U1546" s="0" t="n">
        <v>9</v>
      </c>
      <c r="V1546" s="0" t="n">
        <v>10</v>
      </c>
      <c r="W1546" s="0" t="n">
        <v>5</v>
      </c>
      <c r="X1546" s="0" t="n">
        <v>0.65</v>
      </c>
      <c r="Y1546" s="0" t="n">
        <v>100</v>
      </c>
      <c r="Z1546" s="0" t="s">
        <v>35</v>
      </c>
      <c r="AA1546" s="0" t="n">
        <v>10</v>
      </c>
      <c r="AB1546" s="0" t="n">
        <v>0.01</v>
      </c>
      <c r="AC1546" s="0" t="n">
        <f aca="false">V1546/O1546</f>
        <v>3.33333333333333</v>
      </c>
    </row>
    <row r="1547" customFormat="false" ht="12.8" hidden="false" customHeight="false" outlineLevel="0" collapsed="false">
      <c r="A1547" s="0" t="s">
        <v>3572</v>
      </c>
      <c r="B1547" s="0" t="s">
        <v>76</v>
      </c>
      <c r="C1547" s="0" t="n">
        <v>6196.17999982834</v>
      </c>
      <c r="D1547" s="0" t="n">
        <v>881255.648593893</v>
      </c>
      <c r="E1547" s="0" t="n">
        <v>59361.7743003881</v>
      </c>
      <c r="F1547" s="0" t="n">
        <v>21893.8742935045</v>
      </c>
      <c r="G1547" s="0" t="n">
        <v>600000</v>
      </c>
      <c r="H1547" s="0" t="n">
        <v>200000</v>
      </c>
      <c r="I1547" s="0" t="s">
        <v>3604</v>
      </c>
      <c r="J1547" s="0" t="s">
        <v>3605</v>
      </c>
      <c r="K1547" s="0" t="s">
        <v>3606</v>
      </c>
      <c r="L1547" s="0" t="s">
        <v>119</v>
      </c>
      <c r="M1547" s="0" t="n">
        <v>42852.0054968175</v>
      </c>
      <c r="N1547" s="0" t="n">
        <v>5.11114256833637</v>
      </c>
      <c r="O1547" s="0" t="n">
        <v>6</v>
      </c>
      <c r="P1547" s="0" t="n">
        <v>6</v>
      </c>
      <c r="Q1547" s="0" t="n">
        <v>1</v>
      </c>
      <c r="R1547" s="0" t="n">
        <v>3.33333333333333</v>
      </c>
      <c r="S1547" s="0" t="n">
        <v>16.6666666666667</v>
      </c>
      <c r="T1547" s="0" t="n">
        <v>119</v>
      </c>
      <c r="U1547" s="0" t="n">
        <v>10</v>
      </c>
      <c r="V1547" s="0" t="n">
        <v>20</v>
      </c>
      <c r="W1547" s="0" t="n">
        <v>5</v>
      </c>
      <c r="X1547" s="0" t="n">
        <v>0.65</v>
      </c>
      <c r="Y1547" s="0" t="n">
        <v>100</v>
      </c>
      <c r="Z1547" s="0" t="s">
        <v>35</v>
      </c>
      <c r="AA1547" s="0" t="n">
        <v>100</v>
      </c>
      <c r="AB1547" s="0" t="n">
        <v>0.1</v>
      </c>
      <c r="AC1547" s="0" t="n">
        <f aca="false">V1547/O1547</f>
        <v>3.33333333333333</v>
      </c>
    </row>
    <row r="1548" customFormat="false" ht="12.8" hidden="false" customHeight="false" outlineLevel="0" collapsed="false">
      <c r="A1548" s="0" t="s">
        <v>3572</v>
      </c>
      <c r="B1548" s="0" t="s">
        <v>80</v>
      </c>
      <c r="C1548" s="0" t="n">
        <v>1278.24900007248</v>
      </c>
      <c r="D1548" s="0" t="n">
        <v>1046272.91879994</v>
      </c>
      <c r="E1548" s="0" t="n">
        <v>83454.5841886893</v>
      </c>
      <c r="F1548" s="0" t="n">
        <v>22818.3346112557</v>
      </c>
      <c r="G1548" s="0" t="n">
        <v>800000</v>
      </c>
      <c r="H1548" s="0" t="n">
        <v>140000</v>
      </c>
      <c r="I1548" s="0" t="s">
        <v>3607</v>
      </c>
      <c r="J1548" s="0" t="s">
        <v>3608</v>
      </c>
      <c r="K1548" s="0" t="s">
        <v>3609</v>
      </c>
      <c r="L1548" s="0" t="s">
        <v>3610</v>
      </c>
      <c r="M1548" s="0" t="n">
        <v>-70041.4081217481</v>
      </c>
      <c r="N1548" s="0" t="n">
        <v>-6.27434463865493</v>
      </c>
      <c r="O1548" s="0" t="n">
        <v>6</v>
      </c>
      <c r="P1548" s="0" t="n">
        <v>8</v>
      </c>
      <c r="Q1548" s="0" t="n">
        <v>1.33333333333333</v>
      </c>
      <c r="R1548" s="0" t="n">
        <v>1.75</v>
      </c>
      <c r="S1548" s="0" t="n">
        <v>17.5</v>
      </c>
      <c r="T1548" s="0" t="n">
        <v>144</v>
      </c>
      <c r="U1548" s="0" t="n">
        <v>11</v>
      </c>
      <c r="V1548" s="0" t="n">
        <v>10</v>
      </c>
      <c r="W1548" s="0" t="n">
        <v>10</v>
      </c>
      <c r="X1548" s="0" t="n">
        <v>0.65</v>
      </c>
      <c r="Y1548" s="0" t="n">
        <v>100</v>
      </c>
      <c r="Z1548" s="0" t="s">
        <v>35</v>
      </c>
      <c r="AA1548" s="0" t="n">
        <v>100</v>
      </c>
      <c r="AB1548" s="0" t="n">
        <v>0.1</v>
      </c>
      <c r="AC1548" s="0" t="n">
        <f aca="false">V1548/O1548</f>
        <v>1.66666666666667</v>
      </c>
    </row>
    <row r="1549" customFormat="false" ht="12.8" hidden="false" customHeight="false" outlineLevel="0" collapsed="false">
      <c r="A1549" s="0" t="s">
        <v>3572</v>
      </c>
      <c r="B1549" s="0" t="s">
        <v>85</v>
      </c>
      <c r="C1549" s="0" t="n">
        <v>7452.25499987602</v>
      </c>
      <c r="D1549" s="0" t="n">
        <v>177180.72164909</v>
      </c>
      <c r="E1549" s="0" t="n">
        <v>31608.2503944474</v>
      </c>
      <c r="F1549" s="0" t="n">
        <v>11872.4712546426</v>
      </c>
      <c r="G1549" s="0" t="n">
        <v>130000</v>
      </c>
      <c r="H1549" s="0" t="n">
        <v>3700</v>
      </c>
      <c r="I1549" s="0" t="s">
        <v>3611</v>
      </c>
      <c r="J1549" s="0" t="s">
        <v>3612</v>
      </c>
      <c r="K1549" s="0" t="s">
        <v>3613</v>
      </c>
      <c r="L1549" s="0" t="s">
        <v>3614</v>
      </c>
      <c r="M1549" s="0" t="n">
        <v>37218.2462843804</v>
      </c>
      <c r="N1549" s="0" t="n">
        <v>26.5915890579946</v>
      </c>
      <c r="O1549" s="0" t="n">
        <v>8</v>
      </c>
      <c r="P1549" s="0" t="n">
        <v>13</v>
      </c>
      <c r="Q1549" s="0" t="n">
        <v>1.625</v>
      </c>
      <c r="R1549" s="0" t="n">
        <v>2.84615384615385</v>
      </c>
      <c r="S1549" s="0" t="n">
        <v>14.2307692307692</v>
      </c>
      <c r="T1549" s="0" t="n">
        <v>82</v>
      </c>
      <c r="U1549" s="0" t="n">
        <v>12</v>
      </c>
      <c r="V1549" s="0" t="n">
        <v>20</v>
      </c>
      <c r="W1549" s="0" t="n">
        <v>10</v>
      </c>
      <c r="X1549" s="0" t="n">
        <v>0.65</v>
      </c>
      <c r="Y1549" s="0" t="n">
        <v>100</v>
      </c>
      <c r="Z1549" s="0" t="s">
        <v>35</v>
      </c>
      <c r="AA1549" s="0" t="n">
        <v>10</v>
      </c>
      <c r="AB1549" s="0" t="n">
        <v>0.01</v>
      </c>
      <c r="AC1549" s="0" t="n">
        <f aca="false">V1549/O1549</f>
        <v>2.5</v>
      </c>
    </row>
    <row r="1550" customFormat="false" ht="12.8" hidden="false" customHeight="false" outlineLevel="0" collapsed="false">
      <c r="A1550" s="0" t="s">
        <v>3572</v>
      </c>
      <c r="B1550" s="0" t="s">
        <v>90</v>
      </c>
      <c r="C1550" s="0" t="n">
        <v>5335.42100000382</v>
      </c>
      <c r="D1550" s="0" t="n">
        <v>668648.864353329</v>
      </c>
      <c r="E1550" s="0" t="n">
        <v>37739.5647150001</v>
      </c>
      <c r="F1550" s="0" t="n">
        <v>10909.299638329</v>
      </c>
      <c r="G1550" s="0" t="n">
        <v>600000</v>
      </c>
      <c r="H1550" s="0" t="n">
        <v>20000</v>
      </c>
      <c r="I1550" s="0" t="s">
        <v>3615</v>
      </c>
      <c r="J1550" s="0" t="s">
        <v>3616</v>
      </c>
      <c r="K1550" s="0" t="s">
        <v>3617</v>
      </c>
      <c r="L1550" s="0" t="s">
        <v>1929</v>
      </c>
      <c r="M1550" s="0" t="n">
        <v>70555.9597969774</v>
      </c>
      <c r="N1550" s="0" t="n">
        <v>11.7968227443383</v>
      </c>
      <c r="O1550" s="0" t="n">
        <v>3</v>
      </c>
      <c r="P1550" s="0" t="n">
        <v>6</v>
      </c>
      <c r="Q1550" s="0" t="n">
        <v>2</v>
      </c>
      <c r="R1550" s="0" t="n">
        <v>3.33333333333333</v>
      </c>
      <c r="S1550" s="0" t="n">
        <v>33.3333333333333</v>
      </c>
      <c r="T1550" s="0" t="n">
        <v>75</v>
      </c>
      <c r="U1550" s="0" t="n">
        <v>13</v>
      </c>
      <c r="V1550" s="0" t="n">
        <v>10</v>
      </c>
      <c r="W1550" s="0" t="n">
        <v>5</v>
      </c>
      <c r="X1550" s="0" t="n">
        <v>0.8</v>
      </c>
      <c r="Y1550" s="0" t="n">
        <v>100</v>
      </c>
      <c r="Z1550" s="0" t="s">
        <v>35</v>
      </c>
      <c r="AA1550" s="0" t="n">
        <v>100</v>
      </c>
      <c r="AB1550" s="0" t="n">
        <v>0.01</v>
      </c>
      <c r="AC1550" s="0" t="n">
        <f aca="false">V1550/O1550</f>
        <v>3.33333333333333</v>
      </c>
    </row>
    <row r="1551" customFormat="false" ht="12.8" hidden="false" customHeight="false" outlineLevel="0" collapsed="false">
      <c r="A1551" s="0" t="s">
        <v>3572</v>
      </c>
      <c r="B1551" s="0" t="s">
        <v>95</v>
      </c>
      <c r="C1551" s="0" t="n">
        <v>4029.01699995995</v>
      </c>
      <c r="D1551" s="0" t="n">
        <v>157019.270542311</v>
      </c>
      <c r="E1551" s="0" t="n">
        <v>27712.6056810651</v>
      </c>
      <c r="F1551" s="0" t="n">
        <v>9306.6648612457</v>
      </c>
      <c r="G1551" s="0" t="n">
        <v>100000</v>
      </c>
      <c r="H1551" s="0" t="n">
        <v>20000</v>
      </c>
      <c r="I1551" s="0" t="s">
        <v>3618</v>
      </c>
      <c r="J1551" s="0" t="s">
        <v>3619</v>
      </c>
      <c r="K1551" s="0" t="s">
        <v>3620</v>
      </c>
      <c r="L1551" s="0" t="s">
        <v>3621</v>
      </c>
      <c r="M1551" s="0" t="n">
        <v>11156.4719665779</v>
      </c>
      <c r="N1551" s="0" t="n">
        <v>7.64860682471096</v>
      </c>
      <c r="O1551" s="0" t="n">
        <v>10</v>
      </c>
      <c r="P1551" s="0" t="n">
        <v>10</v>
      </c>
      <c r="Q1551" s="0" t="n">
        <v>1</v>
      </c>
      <c r="R1551" s="0" t="n">
        <v>2</v>
      </c>
      <c r="S1551" s="0" t="n">
        <v>10</v>
      </c>
      <c r="T1551" s="0" t="n">
        <v>54</v>
      </c>
      <c r="U1551" s="0" t="n">
        <v>14</v>
      </c>
      <c r="V1551" s="0" t="n">
        <v>20</v>
      </c>
      <c r="W1551" s="0" t="n">
        <v>5</v>
      </c>
      <c r="X1551" s="0" t="n">
        <v>0.8</v>
      </c>
      <c r="Y1551" s="0" t="n">
        <v>100</v>
      </c>
      <c r="Z1551" s="0" t="s">
        <v>35</v>
      </c>
      <c r="AA1551" s="0" t="n">
        <v>10</v>
      </c>
      <c r="AB1551" s="0" t="n">
        <v>0.1</v>
      </c>
      <c r="AC1551" s="0" t="n">
        <f aca="false">V1551/O1551</f>
        <v>2</v>
      </c>
    </row>
    <row r="1552" customFormat="false" ht="12.8" hidden="false" customHeight="false" outlineLevel="0" collapsed="false">
      <c r="A1552" s="0" t="s">
        <v>3572</v>
      </c>
      <c r="B1552" s="0" t="s">
        <v>100</v>
      </c>
      <c r="C1552" s="0" t="n">
        <v>3219.70499992371</v>
      </c>
      <c r="D1552" s="0" t="n">
        <v>182879.221115583</v>
      </c>
      <c r="E1552" s="0" t="n">
        <v>30918.4923349505</v>
      </c>
      <c r="F1552" s="0" t="n">
        <v>7960.72878063273</v>
      </c>
      <c r="G1552" s="0" t="n">
        <v>120000</v>
      </c>
      <c r="H1552" s="0" t="n">
        <v>24000</v>
      </c>
      <c r="I1552" s="0" t="s">
        <v>3622</v>
      </c>
      <c r="J1552" s="0" t="s">
        <v>3623</v>
      </c>
      <c r="K1552" s="0" t="s">
        <v>3624</v>
      </c>
      <c r="L1552" s="0" t="s">
        <v>3625</v>
      </c>
      <c r="M1552" s="0" t="n">
        <v>5753.51090950938</v>
      </c>
      <c r="N1552" s="0" t="n">
        <v>3.24826412993097</v>
      </c>
      <c r="O1552" s="0" t="n">
        <v>5</v>
      </c>
      <c r="P1552" s="0" t="n">
        <v>12</v>
      </c>
      <c r="Q1552" s="0" t="n">
        <v>2.4</v>
      </c>
      <c r="R1552" s="0" t="n">
        <v>2</v>
      </c>
      <c r="S1552" s="0" t="n">
        <v>20</v>
      </c>
      <c r="T1552" s="0" t="n">
        <v>121</v>
      </c>
      <c r="U1552" s="0" t="n">
        <v>15</v>
      </c>
      <c r="V1552" s="0" t="n">
        <v>10</v>
      </c>
      <c r="W1552" s="0" t="n">
        <v>10</v>
      </c>
      <c r="X1552" s="0" t="n">
        <v>0.8</v>
      </c>
      <c r="Y1552" s="0" t="n">
        <v>100</v>
      </c>
      <c r="Z1552" s="0" t="s">
        <v>35</v>
      </c>
      <c r="AA1552" s="0" t="n">
        <v>10</v>
      </c>
      <c r="AB1552" s="0" t="n">
        <v>0.1</v>
      </c>
      <c r="AC1552" s="0" t="n">
        <f aca="false">V1552/O1552</f>
        <v>2</v>
      </c>
    </row>
    <row r="1553" customFormat="false" ht="12.8" hidden="false" customHeight="false" outlineLevel="0" collapsed="false">
      <c r="A1553" s="0" t="s">
        <v>3572</v>
      </c>
      <c r="B1553" s="0" t="s">
        <v>105</v>
      </c>
      <c r="C1553" s="0" t="n">
        <v>5878.89100003243</v>
      </c>
      <c r="D1553" s="0" t="n">
        <v>1351130.79877932</v>
      </c>
      <c r="E1553" s="0" t="n">
        <v>90514.4161265655</v>
      </c>
      <c r="F1553" s="0" t="n">
        <v>26616.3826527502</v>
      </c>
      <c r="G1553" s="0" t="n">
        <v>1200000</v>
      </c>
      <c r="H1553" s="0" t="n">
        <v>34000</v>
      </c>
      <c r="I1553" s="0" t="s">
        <v>3626</v>
      </c>
      <c r="J1553" s="0" t="s">
        <v>3627</v>
      </c>
      <c r="K1553" s="0" t="s">
        <v>3628</v>
      </c>
      <c r="L1553" s="0" t="s">
        <v>3629</v>
      </c>
      <c r="M1553" s="0" t="n">
        <v>202869.595488746</v>
      </c>
      <c r="N1553" s="0" t="n">
        <v>17.6675476718523</v>
      </c>
      <c r="O1553" s="0" t="n">
        <v>8</v>
      </c>
      <c r="P1553" s="0" t="n">
        <v>12</v>
      </c>
      <c r="Q1553" s="0" t="n">
        <v>1.5</v>
      </c>
      <c r="R1553" s="0" t="n">
        <v>2.83333333333333</v>
      </c>
      <c r="S1553" s="0" t="n">
        <v>14.1666666666667</v>
      </c>
      <c r="T1553" s="0" t="n">
        <v>176</v>
      </c>
      <c r="U1553" s="0" t="n">
        <v>16</v>
      </c>
      <c r="V1553" s="0" t="n">
        <v>20</v>
      </c>
      <c r="W1553" s="0" t="n">
        <v>10</v>
      </c>
      <c r="X1553" s="0" t="n">
        <v>0.8</v>
      </c>
      <c r="Y1553" s="0" t="n">
        <v>100</v>
      </c>
      <c r="Z1553" s="0" t="s">
        <v>35</v>
      </c>
      <c r="AA1553" s="0" t="n">
        <v>100</v>
      </c>
      <c r="AB1553" s="0" t="n">
        <v>0.01</v>
      </c>
      <c r="AC1553" s="0" t="n">
        <f aca="false">V1553/O1553</f>
        <v>2.5</v>
      </c>
    </row>
    <row r="1554" customFormat="false" ht="12.8" hidden="false" customHeight="false" outlineLevel="0" collapsed="false">
      <c r="A1554" s="0" t="s">
        <v>3572</v>
      </c>
      <c r="B1554" s="0" t="s">
        <v>110</v>
      </c>
      <c r="C1554" s="0" t="n">
        <v>1600.58800005913</v>
      </c>
      <c r="D1554" s="0" t="n">
        <v>545640.849895175</v>
      </c>
      <c r="E1554" s="0" t="n">
        <v>24740.3182793756</v>
      </c>
      <c r="F1554" s="0" t="n">
        <v>7900.53161579896</v>
      </c>
      <c r="G1554" s="0" t="n">
        <v>500000</v>
      </c>
      <c r="H1554" s="0" t="n">
        <v>13000</v>
      </c>
      <c r="I1554" s="0" t="s">
        <v>3630</v>
      </c>
      <c r="J1554" s="0" t="s">
        <v>3631</v>
      </c>
      <c r="K1554" s="0" t="s">
        <v>3632</v>
      </c>
      <c r="L1554" s="0" t="s">
        <v>1151</v>
      </c>
      <c r="M1554" s="0" t="n">
        <v>88161.9814637137</v>
      </c>
      <c r="N1554" s="0" t="n">
        <v>19.2712685868948</v>
      </c>
      <c r="O1554" s="0" t="n">
        <v>4</v>
      </c>
      <c r="P1554" s="0" t="n">
        <v>5</v>
      </c>
      <c r="Q1554" s="0" t="n">
        <v>1.25</v>
      </c>
      <c r="R1554" s="0" t="n">
        <v>2.6</v>
      </c>
      <c r="S1554" s="0" t="n">
        <v>26</v>
      </c>
      <c r="T1554" s="0" t="n">
        <v>76</v>
      </c>
      <c r="U1554" s="0" t="n">
        <v>17</v>
      </c>
      <c r="V1554" s="0" t="n">
        <v>10</v>
      </c>
      <c r="W1554" s="0" t="n">
        <v>5</v>
      </c>
      <c r="X1554" s="0" t="n">
        <v>0.65</v>
      </c>
      <c r="Y1554" s="0" t="n">
        <v>1</v>
      </c>
      <c r="Z1554" s="0" t="s">
        <v>114</v>
      </c>
      <c r="AA1554" s="0" t="n">
        <v>100</v>
      </c>
      <c r="AB1554" s="0" t="n">
        <v>0.01</v>
      </c>
      <c r="AC1554" s="0" t="n">
        <f aca="false">V1554/O1554</f>
        <v>2.5</v>
      </c>
    </row>
    <row r="1555" customFormat="false" ht="12.8" hidden="false" customHeight="false" outlineLevel="0" collapsed="false">
      <c r="A1555" s="0" t="s">
        <v>3572</v>
      </c>
      <c r="B1555" s="0" t="s">
        <v>115</v>
      </c>
      <c r="C1555" s="0" t="n">
        <v>5118.26600003243</v>
      </c>
      <c r="D1555" s="0" t="n">
        <v>110910.367757916</v>
      </c>
      <c r="E1555" s="0" t="n">
        <v>14400.5452183347</v>
      </c>
      <c r="F1555" s="0" t="n">
        <v>6509.82253958108</v>
      </c>
      <c r="G1555" s="0" t="n">
        <v>70000</v>
      </c>
      <c r="H1555" s="0" t="n">
        <v>20000</v>
      </c>
      <c r="I1555" s="0" t="s">
        <v>3633</v>
      </c>
      <c r="J1555" s="0" t="s">
        <v>3634</v>
      </c>
      <c r="K1555" s="0" t="s">
        <v>3635</v>
      </c>
      <c r="L1555" s="0" t="s">
        <v>239</v>
      </c>
      <c r="M1555" s="0" t="n">
        <v>9560.59925733486</v>
      </c>
      <c r="N1555" s="0" t="n">
        <v>9.43327192432617</v>
      </c>
      <c r="O1555" s="0" t="n">
        <v>7</v>
      </c>
      <c r="P1555" s="0" t="n">
        <v>7</v>
      </c>
      <c r="Q1555" s="0" t="n">
        <v>1</v>
      </c>
      <c r="R1555" s="0" t="n">
        <v>2.85714285714286</v>
      </c>
      <c r="S1555" s="0" t="n">
        <v>14.2857142857143</v>
      </c>
      <c r="T1555" s="0" t="n">
        <v>60</v>
      </c>
      <c r="U1555" s="0" t="n">
        <v>18</v>
      </c>
      <c r="V1555" s="0" t="n">
        <v>20</v>
      </c>
      <c r="W1555" s="0" t="n">
        <v>5</v>
      </c>
      <c r="X1555" s="0" t="n">
        <v>0.65</v>
      </c>
      <c r="Y1555" s="0" t="n">
        <v>1</v>
      </c>
      <c r="Z1555" s="0" t="s">
        <v>114</v>
      </c>
      <c r="AA1555" s="0" t="n">
        <v>10</v>
      </c>
      <c r="AB1555" s="0" t="n">
        <v>0.1</v>
      </c>
      <c r="AC1555" s="0" t="n">
        <f aca="false">V1555/O1555</f>
        <v>2.85714285714286</v>
      </c>
    </row>
    <row r="1556" customFormat="false" ht="12.8" hidden="false" customHeight="false" outlineLevel="0" collapsed="false">
      <c r="A1556" s="0" t="s">
        <v>3572</v>
      </c>
      <c r="B1556" s="0" t="s">
        <v>120</v>
      </c>
      <c r="C1556" s="0" t="n">
        <v>1345.56100010872</v>
      </c>
      <c r="D1556" s="0" t="n">
        <v>145844.077917281</v>
      </c>
      <c r="E1556" s="0" t="n">
        <v>15564.0555300292</v>
      </c>
      <c r="F1556" s="0" t="n">
        <v>4280.02238725198</v>
      </c>
      <c r="G1556" s="0" t="n">
        <v>110000</v>
      </c>
      <c r="H1556" s="0" t="n">
        <v>16000</v>
      </c>
      <c r="I1556" s="0" t="s">
        <v>3636</v>
      </c>
      <c r="J1556" s="0" t="s">
        <v>3637</v>
      </c>
      <c r="K1556" s="0" t="s">
        <v>3638</v>
      </c>
      <c r="L1556" s="0" t="s">
        <v>3639</v>
      </c>
      <c r="M1556" s="0" t="n">
        <v>-6707.3037401544</v>
      </c>
      <c r="N1556" s="0" t="n">
        <v>-4.39675056841904</v>
      </c>
      <c r="O1556" s="0" t="n">
        <v>7</v>
      </c>
      <c r="P1556" s="0" t="n">
        <v>11</v>
      </c>
      <c r="Q1556" s="0" t="n">
        <v>1.57142857142857</v>
      </c>
      <c r="R1556" s="0" t="n">
        <v>1.45454545454545</v>
      </c>
      <c r="S1556" s="0" t="n">
        <v>14.5454545454545</v>
      </c>
      <c r="T1556" s="0" t="n">
        <v>60</v>
      </c>
      <c r="U1556" s="0" t="n">
        <v>19</v>
      </c>
      <c r="V1556" s="0" t="n">
        <v>10</v>
      </c>
      <c r="W1556" s="0" t="n">
        <v>10</v>
      </c>
      <c r="X1556" s="0" t="n">
        <v>0.65</v>
      </c>
      <c r="Y1556" s="0" t="n">
        <v>1</v>
      </c>
      <c r="Z1556" s="0" t="s">
        <v>114</v>
      </c>
      <c r="AA1556" s="0" t="n">
        <v>10</v>
      </c>
      <c r="AB1556" s="0" t="n">
        <v>0.1</v>
      </c>
      <c r="AC1556" s="0" t="n">
        <f aca="false">V1556/O1556</f>
        <v>1.42857142857143</v>
      </c>
    </row>
    <row r="1557" customFormat="false" ht="12.8" hidden="false" customHeight="false" outlineLevel="0" collapsed="false">
      <c r="A1557" s="0" t="s">
        <v>3572</v>
      </c>
      <c r="B1557" s="0" t="s">
        <v>125</v>
      </c>
      <c r="C1557" s="0" t="n">
        <v>6388.12199997902</v>
      </c>
      <c r="D1557" s="0" t="n">
        <v>1020429.11043887</v>
      </c>
      <c r="E1557" s="0" t="n">
        <v>73072.4848400732</v>
      </c>
      <c r="F1557" s="0" t="n">
        <v>22356.6255987975</v>
      </c>
      <c r="G1557" s="0" t="n">
        <v>900000</v>
      </c>
      <c r="H1557" s="0" t="n">
        <v>25000</v>
      </c>
      <c r="I1557" s="0" t="s">
        <v>3640</v>
      </c>
      <c r="J1557" s="0" t="s">
        <v>3641</v>
      </c>
      <c r="K1557" s="0" t="s">
        <v>3642</v>
      </c>
      <c r="L1557" s="0" t="s">
        <v>3643</v>
      </c>
      <c r="M1557" s="0" t="n">
        <v>22270.0936587413</v>
      </c>
      <c r="N1557" s="0" t="n">
        <v>2.23111681449118</v>
      </c>
      <c r="O1557" s="0" t="n">
        <v>7</v>
      </c>
      <c r="P1557" s="0" t="n">
        <v>9</v>
      </c>
      <c r="Q1557" s="0" t="n">
        <v>1.28571428571429</v>
      </c>
      <c r="R1557" s="0" t="n">
        <v>2.77777777777778</v>
      </c>
      <c r="S1557" s="0" t="n">
        <v>13.8888888888889</v>
      </c>
      <c r="T1557" s="0" t="n">
        <v>211</v>
      </c>
      <c r="U1557" s="0" t="n">
        <v>20</v>
      </c>
      <c r="V1557" s="0" t="n">
        <v>20</v>
      </c>
      <c r="W1557" s="0" t="n">
        <v>10</v>
      </c>
      <c r="X1557" s="0" t="n">
        <v>0.65</v>
      </c>
      <c r="Y1557" s="0" t="n">
        <v>1</v>
      </c>
      <c r="Z1557" s="0" t="s">
        <v>114</v>
      </c>
      <c r="AA1557" s="0" t="n">
        <v>100</v>
      </c>
      <c r="AB1557" s="0" t="n">
        <v>0.01</v>
      </c>
      <c r="AC1557" s="0" t="n">
        <f aca="false">V1557/O1557</f>
        <v>2.85714285714286</v>
      </c>
    </row>
    <row r="1558" customFormat="false" ht="12.8" hidden="false" customHeight="false" outlineLevel="0" collapsed="false">
      <c r="A1558" s="0" t="s">
        <v>3572</v>
      </c>
      <c r="B1558" s="0" t="s">
        <v>130</v>
      </c>
      <c r="C1558" s="0" t="n">
        <v>7698.80599999428</v>
      </c>
      <c r="D1558" s="0" t="n">
        <v>74442.4603870016</v>
      </c>
      <c r="E1558" s="0" t="n">
        <v>9258.35925279172</v>
      </c>
      <c r="F1558" s="0" t="n">
        <v>2784.10113420984</v>
      </c>
      <c r="G1558" s="0" t="n">
        <v>60000</v>
      </c>
      <c r="H1558" s="0" t="n">
        <v>2400</v>
      </c>
      <c r="I1558" s="0" t="s">
        <v>3644</v>
      </c>
      <c r="J1558" s="0" t="s">
        <v>3645</v>
      </c>
      <c r="K1558" s="0" t="s">
        <v>3646</v>
      </c>
      <c r="L1558" s="0" t="s">
        <v>2661</v>
      </c>
      <c r="M1558" s="0" t="n">
        <v>5877.70269239365</v>
      </c>
      <c r="N1558" s="0" t="n">
        <v>8.57248372199219</v>
      </c>
      <c r="O1558" s="0" t="n">
        <v>3</v>
      </c>
      <c r="P1558" s="0" t="n">
        <v>6</v>
      </c>
      <c r="Q1558" s="0" t="n">
        <v>2</v>
      </c>
      <c r="R1558" s="0" t="n">
        <v>4</v>
      </c>
      <c r="S1558" s="0" t="n">
        <v>40</v>
      </c>
      <c r="T1558" s="0" t="n">
        <v>204</v>
      </c>
      <c r="U1558" s="0" t="n">
        <v>21</v>
      </c>
      <c r="V1558" s="0" t="n">
        <v>10</v>
      </c>
      <c r="W1558" s="0" t="n">
        <v>5</v>
      </c>
      <c r="X1558" s="0" t="n">
        <v>0.8</v>
      </c>
      <c r="Y1558" s="0" t="n">
        <v>1</v>
      </c>
      <c r="Z1558" s="0" t="s">
        <v>114</v>
      </c>
      <c r="AA1558" s="0" t="n">
        <v>10</v>
      </c>
      <c r="AB1558" s="0" t="n">
        <v>0.01</v>
      </c>
      <c r="AC1558" s="0" t="n">
        <f aca="false">V1558/O1558</f>
        <v>3.33333333333333</v>
      </c>
    </row>
    <row r="1559" customFormat="false" ht="12.8" hidden="false" customHeight="false" outlineLevel="0" collapsed="false">
      <c r="A1559" s="0" t="s">
        <v>3572</v>
      </c>
      <c r="B1559" s="0" t="s">
        <v>135</v>
      </c>
      <c r="C1559" s="0" t="n">
        <v>3497.07100009918</v>
      </c>
      <c r="D1559" s="0" t="n">
        <v>1127767.79855826</v>
      </c>
      <c r="E1559" s="0" t="n">
        <v>20758.0940953749</v>
      </c>
      <c r="F1559" s="0" t="n">
        <v>7009.70446288294</v>
      </c>
      <c r="G1559" s="0" t="n">
        <v>900000</v>
      </c>
      <c r="H1559" s="0" t="n">
        <v>200000</v>
      </c>
      <c r="I1559" s="0" t="s">
        <v>3647</v>
      </c>
      <c r="J1559" s="0" t="s">
        <v>3648</v>
      </c>
      <c r="K1559" s="0" t="s">
        <v>3649</v>
      </c>
      <c r="L1559" s="0" t="s">
        <v>2073</v>
      </c>
      <c r="M1559" s="0" t="n">
        <v>218295.242371441</v>
      </c>
      <c r="N1559" s="0" t="n">
        <v>24.0024001699069</v>
      </c>
      <c r="O1559" s="0" t="n">
        <v>9</v>
      </c>
      <c r="P1559" s="0" t="n">
        <v>9</v>
      </c>
      <c r="Q1559" s="0" t="n">
        <v>1</v>
      </c>
      <c r="R1559" s="0" t="n">
        <v>2.22222222222222</v>
      </c>
      <c r="S1559" s="0" t="n">
        <v>11.1111111111111</v>
      </c>
      <c r="T1559" s="0" t="n">
        <v>95</v>
      </c>
      <c r="U1559" s="0" t="n">
        <v>22</v>
      </c>
      <c r="V1559" s="0" t="n">
        <v>20</v>
      </c>
      <c r="W1559" s="0" t="n">
        <v>5</v>
      </c>
      <c r="X1559" s="0" t="n">
        <v>0.8</v>
      </c>
      <c r="Y1559" s="0" t="n">
        <v>1</v>
      </c>
      <c r="Z1559" s="0" t="s">
        <v>114</v>
      </c>
      <c r="AA1559" s="0" t="n">
        <v>100</v>
      </c>
      <c r="AB1559" s="0" t="n">
        <v>0.1</v>
      </c>
      <c r="AC1559" s="0" t="n">
        <f aca="false">V1559/O1559</f>
        <v>2.22222222222222</v>
      </c>
    </row>
    <row r="1560" customFormat="false" ht="12.8" hidden="false" customHeight="false" outlineLevel="0" collapsed="false">
      <c r="A1560" s="0" t="s">
        <v>3572</v>
      </c>
      <c r="B1560" s="0" t="s">
        <v>139</v>
      </c>
      <c r="C1560" s="0" t="n">
        <v>1451.17900013924</v>
      </c>
      <c r="D1560" s="0" t="n">
        <v>1143728.1983646</v>
      </c>
      <c r="E1560" s="0" t="n">
        <v>65196.3371368609</v>
      </c>
      <c r="F1560" s="0" t="n">
        <v>18531.8612277385</v>
      </c>
      <c r="G1560" s="0" t="n">
        <v>900000</v>
      </c>
      <c r="H1560" s="0" t="n">
        <v>160000</v>
      </c>
      <c r="I1560" s="0" t="s">
        <v>3650</v>
      </c>
      <c r="J1560" s="0" t="s">
        <v>3651</v>
      </c>
      <c r="K1560" s="0" t="s">
        <v>3652</v>
      </c>
      <c r="L1560" s="0" t="s">
        <v>3653</v>
      </c>
      <c r="M1560" s="0" t="n">
        <v>-43983.6023913873</v>
      </c>
      <c r="N1560" s="0" t="n">
        <v>-3.70322180544064</v>
      </c>
      <c r="O1560" s="0" t="n">
        <v>6</v>
      </c>
      <c r="P1560" s="0" t="n">
        <v>9</v>
      </c>
      <c r="Q1560" s="0" t="n">
        <v>1.5</v>
      </c>
      <c r="R1560" s="0" t="n">
        <v>1.77777777777778</v>
      </c>
      <c r="S1560" s="0" t="n">
        <v>17.7777777777778</v>
      </c>
      <c r="T1560" s="0" t="n">
        <v>325</v>
      </c>
      <c r="U1560" s="0" t="n">
        <v>23</v>
      </c>
      <c r="V1560" s="0" t="n">
        <v>10</v>
      </c>
      <c r="W1560" s="0" t="n">
        <v>10</v>
      </c>
      <c r="X1560" s="0" t="n">
        <v>0.8</v>
      </c>
      <c r="Y1560" s="0" t="n">
        <v>1</v>
      </c>
      <c r="Z1560" s="0" t="s">
        <v>114</v>
      </c>
      <c r="AA1560" s="0" t="n">
        <v>100</v>
      </c>
      <c r="AB1560" s="0" t="n">
        <v>0.1</v>
      </c>
      <c r="AC1560" s="0" t="n">
        <f aca="false">V1560/O1560</f>
        <v>1.66666666666667</v>
      </c>
    </row>
    <row r="1561" customFormat="false" ht="12.8" hidden="false" customHeight="false" outlineLevel="0" collapsed="false">
      <c r="A1561" s="0" t="s">
        <v>3572</v>
      </c>
      <c r="B1561" s="0" t="s">
        <v>144</v>
      </c>
      <c r="C1561" s="0" t="n">
        <v>6327.79500007629</v>
      </c>
      <c r="D1561" s="0" t="n">
        <v>164842.000284559</v>
      </c>
      <c r="E1561" s="0" t="n">
        <v>32452.6675485183</v>
      </c>
      <c r="F1561" s="0" t="n">
        <v>9289.33273604089</v>
      </c>
      <c r="G1561" s="0" t="n">
        <v>120000</v>
      </c>
      <c r="H1561" s="0" t="n">
        <v>3100</v>
      </c>
      <c r="I1561" s="0" t="s">
        <v>3654</v>
      </c>
      <c r="J1561" s="0" t="s">
        <v>3655</v>
      </c>
      <c r="K1561" s="0" t="s">
        <v>3656</v>
      </c>
      <c r="L1561" s="0" t="s">
        <v>3657</v>
      </c>
      <c r="M1561" s="0" t="n">
        <v>25161.1768946761</v>
      </c>
      <c r="N1561" s="0" t="n">
        <v>18.0133366084514</v>
      </c>
      <c r="O1561" s="0" t="n">
        <v>8</v>
      </c>
      <c r="P1561" s="0" t="n">
        <v>12</v>
      </c>
      <c r="Q1561" s="0" t="n">
        <v>1.5</v>
      </c>
      <c r="R1561" s="0" t="n">
        <v>2.58333333333333</v>
      </c>
      <c r="S1561" s="0" t="n">
        <v>12.9166666666667</v>
      </c>
      <c r="T1561" s="0" t="n">
        <v>128</v>
      </c>
      <c r="U1561" s="0" t="n">
        <v>24</v>
      </c>
      <c r="V1561" s="0" t="n">
        <v>20</v>
      </c>
      <c r="W1561" s="0" t="n">
        <v>10</v>
      </c>
      <c r="X1561" s="0" t="n">
        <v>0.8</v>
      </c>
      <c r="Y1561" s="0" t="n">
        <v>1</v>
      </c>
      <c r="Z1561" s="0" t="s">
        <v>114</v>
      </c>
      <c r="AA1561" s="0" t="n">
        <v>10</v>
      </c>
      <c r="AB1561" s="0" t="n">
        <v>0.01</v>
      </c>
      <c r="AC1561" s="0" t="n">
        <f aca="false">V1561/O1561</f>
        <v>2.5</v>
      </c>
    </row>
    <row r="1562" customFormat="false" ht="12.8" hidden="false" customHeight="false" outlineLevel="0" collapsed="false">
      <c r="A1562" s="0" t="s">
        <v>3572</v>
      </c>
      <c r="B1562" s="0" t="s">
        <v>149</v>
      </c>
      <c r="C1562" s="0" t="n">
        <v>1126.26899981499</v>
      </c>
      <c r="D1562" s="0" t="n">
        <v>84169.1850465473</v>
      </c>
      <c r="E1562" s="0" t="n">
        <v>11093.9488972855</v>
      </c>
      <c r="F1562" s="0" t="n">
        <v>3075.23614926176</v>
      </c>
      <c r="G1562" s="0" t="n">
        <v>60000</v>
      </c>
      <c r="H1562" s="0" t="n">
        <v>10000</v>
      </c>
      <c r="I1562" s="0" t="s">
        <v>3658</v>
      </c>
      <c r="J1562" s="0" t="s">
        <v>3659</v>
      </c>
      <c r="K1562" s="0" t="s">
        <v>3660</v>
      </c>
      <c r="L1562" s="0" t="s">
        <v>119</v>
      </c>
      <c r="M1562" s="0" t="n">
        <v>3826.22058381097</v>
      </c>
      <c r="N1562" s="0" t="n">
        <v>4.76235923007994</v>
      </c>
      <c r="O1562" s="0" t="n">
        <v>6</v>
      </c>
      <c r="P1562" s="0" t="n">
        <v>6</v>
      </c>
      <c r="Q1562" s="0" t="n">
        <v>1</v>
      </c>
      <c r="R1562" s="0" t="n">
        <v>1.66666666666667</v>
      </c>
      <c r="S1562" s="0" t="n">
        <v>16.6666666666667</v>
      </c>
      <c r="T1562" s="0" t="n">
        <v>44</v>
      </c>
      <c r="U1562" s="0" t="n">
        <v>25</v>
      </c>
      <c r="V1562" s="0" t="n">
        <v>10</v>
      </c>
      <c r="W1562" s="0" t="n">
        <v>5</v>
      </c>
      <c r="X1562" s="0" t="n">
        <v>0.65</v>
      </c>
      <c r="Y1562" s="0" t="n">
        <v>100</v>
      </c>
      <c r="Z1562" s="0" t="s">
        <v>114</v>
      </c>
      <c r="AA1562" s="0" t="n">
        <v>10</v>
      </c>
      <c r="AB1562" s="0" t="n">
        <v>0.1</v>
      </c>
      <c r="AC1562" s="0" t="n">
        <f aca="false">V1562/O1562</f>
        <v>1.66666666666667</v>
      </c>
    </row>
    <row r="1563" customFormat="false" ht="12.8" hidden="false" customHeight="false" outlineLevel="0" collapsed="false">
      <c r="A1563" s="0" t="s">
        <v>3572</v>
      </c>
      <c r="B1563" s="0" t="s">
        <v>153</v>
      </c>
      <c r="C1563" s="0" t="n">
        <v>5031.19400000572</v>
      </c>
      <c r="D1563" s="0" t="n">
        <v>673434.858915764</v>
      </c>
      <c r="E1563" s="0" t="n">
        <v>40092.3130705845</v>
      </c>
      <c r="F1563" s="0" t="n">
        <v>13342.5458451797</v>
      </c>
      <c r="G1563" s="0" t="n">
        <v>600000</v>
      </c>
      <c r="H1563" s="0" t="n">
        <v>20000</v>
      </c>
      <c r="I1563" s="0" t="s">
        <v>3661</v>
      </c>
      <c r="J1563" s="0" t="s">
        <v>3662</v>
      </c>
      <c r="K1563" s="0" t="s">
        <v>3663</v>
      </c>
      <c r="L1563" s="0" t="s">
        <v>119</v>
      </c>
      <c r="M1563" s="0" t="n">
        <v>111952.68340144</v>
      </c>
      <c r="N1563" s="0" t="n">
        <v>19.9387778069517</v>
      </c>
      <c r="O1563" s="0" t="n">
        <v>6</v>
      </c>
      <c r="P1563" s="0" t="n">
        <v>6</v>
      </c>
      <c r="Q1563" s="0" t="n">
        <v>1</v>
      </c>
      <c r="R1563" s="0" t="n">
        <v>3.33333333333333</v>
      </c>
      <c r="S1563" s="0" t="n">
        <v>16.6666666666667</v>
      </c>
      <c r="T1563" s="0" t="n">
        <v>127</v>
      </c>
      <c r="U1563" s="0" t="n">
        <v>26</v>
      </c>
      <c r="V1563" s="0" t="n">
        <v>20</v>
      </c>
      <c r="W1563" s="0" t="n">
        <v>5</v>
      </c>
      <c r="X1563" s="0" t="n">
        <v>0.65</v>
      </c>
      <c r="Y1563" s="0" t="n">
        <v>100</v>
      </c>
      <c r="Z1563" s="0" t="s">
        <v>114</v>
      </c>
      <c r="AA1563" s="0" t="n">
        <v>100</v>
      </c>
      <c r="AB1563" s="0" t="n">
        <v>0.01</v>
      </c>
      <c r="AC1563" s="0" t="n">
        <f aca="false">V1563/O1563</f>
        <v>3.33333333333333</v>
      </c>
    </row>
    <row r="1564" customFormat="false" ht="12.8" hidden="false" customHeight="false" outlineLevel="0" collapsed="false">
      <c r="A1564" s="0" t="s">
        <v>3572</v>
      </c>
      <c r="B1564" s="0" t="s">
        <v>157</v>
      </c>
      <c r="C1564" s="0" t="n">
        <v>3066.05900001526</v>
      </c>
      <c r="D1564" s="0" t="n">
        <v>908389.128184815</v>
      </c>
      <c r="E1564" s="0" t="n">
        <v>68908.1952128646</v>
      </c>
      <c r="F1564" s="0" t="n">
        <v>17480.9329719504</v>
      </c>
      <c r="G1564" s="0" t="n">
        <v>800000</v>
      </c>
      <c r="H1564" s="0" t="n">
        <v>22000</v>
      </c>
      <c r="I1564" s="0" t="s">
        <v>3664</v>
      </c>
      <c r="J1564" s="0" t="s">
        <v>3665</v>
      </c>
      <c r="K1564" s="0" t="s">
        <v>3666</v>
      </c>
      <c r="L1564" s="0" t="s">
        <v>3667</v>
      </c>
      <c r="M1564" s="0" t="n">
        <v>-62889.6519427508</v>
      </c>
      <c r="N1564" s="0" t="n">
        <v>-6.47493317361376</v>
      </c>
      <c r="O1564" s="0" t="n">
        <v>4</v>
      </c>
      <c r="P1564" s="0" t="n">
        <v>8</v>
      </c>
      <c r="Q1564" s="0" t="n">
        <v>2</v>
      </c>
      <c r="R1564" s="0" t="n">
        <v>2.75</v>
      </c>
      <c r="S1564" s="0" t="n">
        <v>27.5</v>
      </c>
      <c r="T1564" s="0" t="n">
        <v>159</v>
      </c>
      <c r="U1564" s="0" t="n">
        <v>27</v>
      </c>
      <c r="V1564" s="0" t="n">
        <v>10</v>
      </c>
      <c r="W1564" s="0" t="n">
        <v>10</v>
      </c>
      <c r="X1564" s="0" t="n">
        <v>0.65</v>
      </c>
      <c r="Y1564" s="0" t="n">
        <v>100</v>
      </c>
      <c r="Z1564" s="0" t="s">
        <v>114</v>
      </c>
      <c r="AA1564" s="0" t="n">
        <v>100</v>
      </c>
      <c r="AB1564" s="0" t="n">
        <v>0.01</v>
      </c>
      <c r="AC1564" s="0" t="n">
        <f aca="false">V1564/O1564</f>
        <v>2.5</v>
      </c>
    </row>
    <row r="1565" customFormat="false" ht="12.8" hidden="false" customHeight="false" outlineLevel="0" collapsed="false">
      <c r="A1565" s="0" t="s">
        <v>3572</v>
      </c>
      <c r="B1565" s="0" t="s">
        <v>162</v>
      </c>
      <c r="C1565" s="0" t="n">
        <v>2988.35900020599</v>
      </c>
      <c r="D1565" s="0" t="n">
        <v>177776.118065069</v>
      </c>
      <c r="E1565" s="0" t="n">
        <v>33881.5916971492</v>
      </c>
      <c r="F1565" s="0" t="n">
        <v>8894.52636792013</v>
      </c>
      <c r="G1565" s="0" t="n">
        <v>110000</v>
      </c>
      <c r="H1565" s="0" t="n">
        <v>25000</v>
      </c>
      <c r="I1565" s="0" t="s">
        <v>3668</v>
      </c>
      <c r="J1565" s="0" t="s">
        <v>3669</v>
      </c>
      <c r="K1565" s="0" t="s">
        <v>3670</v>
      </c>
      <c r="L1565" s="0" t="s">
        <v>3671</v>
      </c>
      <c r="M1565" s="0" t="n">
        <v>-12545.5763851445</v>
      </c>
      <c r="N1565" s="0" t="n">
        <v>-6.59177421753477</v>
      </c>
      <c r="O1565" s="0" t="n">
        <v>9</v>
      </c>
      <c r="P1565" s="0" t="n">
        <v>11</v>
      </c>
      <c r="Q1565" s="0" t="n">
        <v>1.22222222222222</v>
      </c>
      <c r="R1565" s="0" t="n">
        <v>2.27272727272727</v>
      </c>
      <c r="S1565" s="0" t="n">
        <v>11.3636363636364</v>
      </c>
      <c r="T1565" s="0" t="n">
        <v>110</v>
      </c>
      <c r="U1565" s="0" t="n">
        <v>28</v>
      </c>
      <c r="V1565" s="0" t="n">
        <v>20</v>
      </c>
      <c r="W1565" s="0" t="n">
        <v>10</v>
      </c>
      <c r="X1565" s="0" t="n">
        <v>0.65</v>
      </c>
      <c r="Y1565" s="0" t="n">
        <v>100</v>
      </c>
      <c r="Z1565" s="0" t="s">
        <v>114</v>
      </c>
      <c r="AA1565" s="0" t="n">
        <v>10</v>
      </c>
      <c r="AB1565" s="0" t="n">
        <v>0.1</v>
      </c>
      <c r="AC1565" s="0" t="n">
        <f aca="false">V1565/O1565</f>
        <v>2.22222222222222</v>
      </c>
    </row>
    <row r="1566" customFormat="false" ht="12.8" hidden="false" customHeight="false" outlineLevel="0" collapsed="false">
      <c r="A1566" s="0" t="s">
        <v>3572</v>
      </c>
      <c r="B1566" s="0" t="s">
        <v>167</v>
      </c>
      <c r="C1566" s="0" t="n">
        <v>1482.84700012207</v>
      </c>
      <c r="D1566" s="0" t="n">
        <v>711517.83627325</v>
      </c>
      <c r="E1566" s="0" t="n">
        <v>70380.1961797605</v>
      </c>
      <c r="F1566" s="0" t="n">
        <v>21137.6400934897</v>
      </c>
      <c r="G1566" s="0" t="n">
        <v>500000</v>
      </c>
      <c r="H1566" s="0" t="n">
        <v>120000</v>
      </c>
      <c r="I1566" s="0" t="s">
        <v>3672</v>
      </c>
      <c r="J1566" s="0" t="s">
        <v>3673</v>
      </c>
      <c r="K1566" s="0" t="s">
        <v>3674</v>
      </c>
      <c r="L1566" s="0" t="s">
        <v>615</v>
      </c>
      <c r="M1566" s="0" t="n">
        <v>30261.0366014373</v>
      </c>
      <c r="N1566" s="0" t="n">
        <v>4.44194268828071</v>
      </c>
      <c r="O1566" s="0" t="n">
        <v>4</v>
      </c>
      <c r="P1566" s="0" t="n">
        <v>5</v>
      </c>
      <c r="Q1566" s="0" t="n">
        <v>1.25</v>
      </c>
      <c r="R1566" s="0" t="n">
        <v>2.4</v>
      </c>
      <c r="S1566" s="0" t="n">
        <v>24</v>
      </c>
      <c r="T1566" s="0" t="n">
        <v>229</v>
      </c>
      <c r="U1566" s="0" t="n">
        <v>29</v>
      </c>
      <c r="V1566" s="0" t="n">
        <v>10</v>
      </c>
      <c r="W1566" s="0" t="n">
        <v>5</v>
      </c>
      <c r="X1566" s="0" t="n">
        <v>0.8</v>
      </c>
      <c r="Y1566" s="0" t="n">
        <v>100</v>
      </c>
      <c r="Z1566" s="0" t="s">
        <v>114</v>
      </c>
      <c r="AA1566" s="0" t="n">
        <v>100</v>
      </c>
      <c r="AB1566" s="0" t="n">
        <v>0.1</v>
      </c>
      <c r="AC1566" s="0" t="n">
        <f aca="false">V1566/O1566</f>
        <v>2.5</v>
      </c>
    </row>
    <row r="1567" customFormat="false" ht="12.8" hidden="false" customHeight="false" outlineLevel="0" collapsed="false">
      <c r="A1567" s="0" t="s">
        <v>3572</v>
      </c>
      <c r="B1567" s="0" t="s">
        <v>172</v>
      </c>
      <c r="C1567" s="0" t="n">
        <v>7640.33100008965</v>
      </c>
      <c r="D1567" s="0" t="n">
        <v>118630.442435788</v>
      </c>
      <c r="E1567" s="0" t="n">
        <v>25161.7000560174</v>
      </c>
      <c r="F1567" s="0" t="n">
        <v>10768.7423797706</v>
      </c>
      <c r="G1567" s="0" t="n">
        <v>80000</v>
      </c>
      <c r="H1567" s="0" t="n">
        <v>2700</v>
      </c>
      <c r="I1567" s="0" t="s">
        <v>3675</v>
      </c>
      <c r="J1567" s="0" t="s">
        <v>3676</v>
      </c>
      <c r="K1567" s="0" t="s">
        <v>3677</v>
      </c>
      <c r="L1567" s="0" t="s">
        <v>1061</v>
      </c>
      <c r="M1567" s="0" t="n">
        <v>29801.3754321297</v>
      </c>
      <c r="N1567" s="0" t="n">
        <v>33.5491257956164</v>
      </c>
      <c r="O1567" s="0" t="n">
        <v>7</v>
      </c>
      <c r="P1567" s="0" t="n">
        <v>8</v>
      </c>
      <c r="Q1567" s="0" t="n">
        <v>1.14285714285714</v>
      </c>
      <c r="R1567" s="0" t="n">
        <v>3.375</v>
      </c>
      <c r="S1567" s="0" t="n">
        <v>16.875</v>
      </c>
      <c r="T1567" s="0" t="n">
        <v>103</v>
      </c>
      <c r="U1567" s="0" t="n">
        <v>30</v>
      </c>
      <c r="V1567" s="0" t="n">
        <v>20</v>
      </c>
      <c r="W1567" s="0" t="n">
        <v>5</v>
      </c>
      <c r="X1567" s="0" t="n">
        <v>0.8</v>
      </c>
      <c r="Y1567" s="0" t="n">
        <v>100</v>
      </c>
      <c r="Z1567" s="0" t="s">
        <v>114</v>
      </c>
      <c r="AA1567" s="0" t="n">
        <v>10</v>
      </c>
      <c r="AB1567" s="0" t="n">
        <v>0.01</v>
      </c>
      <c r="AC1567" s="0" t="n">
        <f aca="false">V1567/O1567</f>
        <v>2.85714285714286</v>
      </c>
    </row>
    <row r="1568" customFormat="false" ht="12.8" hidden="false" customHeight="false" outlineLevel="0" collapsed="false">
      <c r="A1568" s="0" t="s">
        <v>3572</v>
      </c>
      <c r="B1568" s="0" t="s">
        <v>177</v>
      </c>
      <c r="C1568" s="0" t="n">
        <v>10519.4049999714</v>
      </c>
      <c r="D1568" s="0" t="n">
        <v>150284.605142545</v>
      </c>
      <c r="E1568" s="0" t="n">
        <v>29601.7116618148</v>
      </c>
      <c r="F1568" s="0" t="n">
        <v>7882.89348073007</v>
      </c>
      <c r="G1568" s="0" t="n">
        <v>110000</v>
      </c>
      <c r="H1568" s="0" t="n">
        <v>2800</v>
      </c>
      <c r="I1568" s="0" t="s">
        <v>3678</v>
      </c>
      <c r="J1568" s="0" t="s">
        <v>3679</v>
      </c>
      <c r="K1568" s="0" t="s">
        <v>3680</v>
      </c>
      <c r="L1568" s="0" t="s">
        <v>3681</v>
      </c>
      <c r="M1568" s="0" t="n">
        <v>11374.259757501</v>
      </c>
      <c r="N1568" s="0" t="n">
        <v>8.18820205649391</v>
      </c>
      <c r="O1568" s="0" t="n">
        <v>5</v>
      </c>
      <c r="P1568" s="0" t="n">
        <v>11</v>
      </c>
      <c r="Q1568" s="0" t="n">
        <v>2.2</v>
      </c>
      <c r="R1568" s="0" t="n">
        <v>2.54545454545455</v>
      </c>
      <c r="S1568" s="0" t="n">
        <v>25.4545454545455</v>
      </c>
      <c r="T1568" s="0" t="n">
        <v>127</v>
      </c>
      <c r="U1568" s="0" t="n">
        <v>31</v>
      </c>
      <c r="V1568" s="0" t="n">
        <v>10</v>
      </c>
      <c r="W1568" s="0" t="n">
        <v>10</v>
      </c>
      <c r="X1568" s="0" t="n">
        <v>0.8</v>
      </c>
      <c r="Y1568" s="0" t="n">
        <v>100</v>
      </c>
      <c r="Z1568" s="0" t="s">
        <v>114</v>
      </c>
      <c r="AA1568" s="0" t="n">
        <v>10</v>
      </c>
      <c r="AB1568" s="0" t="n">
        <v>0.01</v>
      </c>
      <c r="AC1568" s="0" t="n">
        <f aca="false">V1568/O1568</f>
        <v>2</v>
      </c>
    </row>
    <row r="1569" customFormat="false" ht="12.8" hidden="false" customHeight="false" outlineLevel="0" collapsed="false">
      <c r="A1569" s="0" t="s">
        <v>3572</v>
      </c>
      <c r="B1569" s="0" t="s">
        <v>182</v>
      </c>
      <c r="C1569" s="0" t="n">
        <v>3566.9960000515</v>
      </c>
      <c r="D1569" s="0" t="n">
        <v>1450544.55298719</v>
      </c>
      <c r="E1569" s="0" t="n">
        <v>95098.9873920781</v>
      </c>
      <c r="F1569" s="0" t="n">
        <v>25445.5655951149</v>
      </c>
      <c r="G1569" s="0" t="n">
        <v>1100000</v>
      </c>
      <c r="H1569" s="0" t="n">
        <v>230000</v>
      </c>
      <c r="I1569" s="0" t="s">
        <v>3682</v>
      </c>
      <c r="J1569" s="0" t="s">
        <v>3683</v>
      </c>
      <c r="K1569" s="0" t="s">
        <v>3684</v>
      </c>
      <c r="L1569" s="0" t="s">
        <v>2207</v>
      </c>
      <c r="M1569" s="0" t="n">
        <v>-61071.1513412138</v>
      </c>
      <c r="N1569" s="0" t="n">
        <v>-4.04012416425292</v>
      </c>
      <c r="O1569" s="0" t="n">
        <v>9</v>
      </c>
      <c r="P1569" s="0" t="n">
        <v>11</v>
      </c>
      <c r="Q1569" s="0" t="n">
        <v>1.22222222222222</v>
      </c>
      <c r="R1569" s="0" t="n">
        <v>2.09090909090909</v>
      </c>
      <c r="S1569" s="0" t="n">
        <v>10.4545454545455</v>
      </c>
      <c r="T1569" s="0" t="n">
        <v>272</v>
      </c>
      <c r="U1569" s="0" t="n">
        <v>32</v>
      </c>
      <c r="V1569" s="0" t="n">
        <v>20</v>
      </c>
      <c r="W1569" s="0" t="n">
        <v>10</v>
      </c>
      <c r="X1569" s="0" t="n">
        <v>0.8</v>
      </c>
      <c r="Y1569" s="0" t="n">
        <v>100</v>
      </c>
      <c r="Z1569" s="0" t="s">
        <v>114</v>
      </c>
      <c r="AA1569" s="0" t="n">
        <v>100</v>
      </c>
      <c r="AB1569" s="0" t="n">
        <v>0.1</v>
      </c>
      <c r="AC1569" s="0" t="n">
        <f aca="false">V1569/O1569</f>
        <v>2.22222222222222</v>
      </c>
    </row>
    <row r="1570" customFormat="false" ht="12.8" hidden="false" customHeight="false" outlineLevel="0" collapsed="false">
      <c r="A1570" s="0" t="s">
        <v>3572</v>
      </c>
      <c r="B1570" s="0" t="s">
        <v>187</v>
      </c>
      <c r="C1570" s="0" t="n">
        <v>18322.9730000496</v>
      </c>
      <c r="D1570" s="0" t="n">
        <v>167672.53723806</v>
      </c>
      <c r="E1570" s="0" t="n">
        <v>24093.3007805389</v>
      </c>
      <c r="F1570" s="0" t="n">
        <v>8179.23645752076</v>
      </c>
      <c r="G1570" s="0" t="n">
        <v>130000</v>
      </c>
      <c r="H1570" s="0" t="n">
        <v>5400</v>
      </c>
      <c r="I1570" s="0" t="s">
        <v>3685</v>
      </c>
      <c r="J1570" s="0" t="s">
        <v>3686</v>
      </c>
      <c r="K1570" s="0" t="s">
        <v>3687</v>
      </c>
      <c r="L1570" s="0" t="s">
        <v>3688</v>
      </c>
      <c r="M1570" s="0" t="n">
        <v>30079.3341996282</v>
      </c>
      <c r="N1570" s="0" t="n">
        <v>21.8610611101384</v>
      </c>
      <c r="O1570" s="0" t="n">
        <v>6</v>
      </c>
      <c r="P1570" s="0" t="n">
        <v>13</v>
      </c>
      <c r="Q1570" s="0" t="n">
        <v>2.16666666666667</v>
      </c>
      <c r="R1570" s="0" t="n">
        <v>4.15384615384615</v>
      </c>
      <c r="S1570" s="0" t="n">
        <v>20.7692307692308</v>
      </c>
      <c r="T1570" s="0" t="n">
        <v>116</v>
      </c>
      <c r="U1570" s="0" t="n">
        <v>33</v>
      </c>
      <c r="V1570" s="0" t="n">
        <v>20</v>
      </c>
      <c r="W1570" s="0" t="n">
        <v>10</v>
      </c>
      <c r="X1570" s="0" t="n">
        <v>0.8</v>
      </c>
      <c r="Y1570" s="0" t="n">
        <v>100</v>
      </c>
      <c r="Z1570" s="0" t="s">
        <v>114</v>
      </c>
      <c r="AA1570" s="0" t="n">
        <v>10</v>
      </c>
      <c r="AB1570" s="0" t="n">
        <v>0.01</v>
      </c>
      <c r="AC1570" s="0" t="n">
        <f aca="false">V1570/O1570</f>
        <v>3.33333333333333</v>
      </c>
    </row>
    <row r="1571" customFormat="false" ht="12.8" hidden="false" customHeight="false" outlineLevel="0" collapsed="false">
      <c r="A1571" s="0" t="s">
        <v>3572</v>
      </c>
      <c r="B1571" s="0" t="s">
        <v>192</v>
      </c>
      <c r="C1571" s="0" t="n">
        <v>3482.30200004578</v>
      </c>
      <c r="D1571" s="0" t="n">
        <v>1217381.36776248</v>
      </c>
      <c r="E1571" s="0" t="n">
        <v>94037.8744578441</v>
      </c>
      <c r="F1571" s="0" t="n">
        <v>23343.4933046343</v>
      </c>
      <c r="G1571" s="0" t="n">
        <v>900000</v>
      </c>
      <c r="H1571" s="0" t="n">
        <v>200000</v>
      </c>
      <c r="I1571" s="0" t="s">
        <v>3689</v>
      </c>
      <c r="J1571" s="0" t="s">
        <v>3690</v>
      </c>
      <c r="K1571" s="0" t="s">
        <v>3691</v>
      </c>
      <c r="L1571" s="0" t="s">
        <v>3692</v>
      </c>
      <c r="M1571" s="0" t="n">
        <v>-42530.3524862903</v>
      </c>
      <c r="N1571" s="0" t="n">
        <v>-3.37566131045219</v>
      </c>
      <c r="O1571" s="0" t="n">
        <v>5</v>
      </c>
      <c r="P1571" s="0" t="n">
        <v>9</v>
      </c>
      <c r="Q1571" s="0" t="n">
        <v>1.8</v>
      </c>
      <c r="R1571" s="0" t="n">
        <v>2.22222222222222</v>
      </c>
      <c r="S1571" s="0" t="n">
        <v>22.2222222222222</v>
      </c>
      <c r="T1571" s="0" t="n">
        <v>290</v>
      </c>
      <c r="U1571" s="0" t="n">
        <v>34</v>
      </c>
      <c r="V1571" s="0" t="n">
        <v>10</v>
      </c>
      <c r="W1571" s="0" t="n">
        <v>10</v>
      </c>
      <c r="X1571" s="0" t="n">
        <v>0.8</v>
      </c>
      <c r="Y1571" s="0" t="n">
        <v>100</v>
      </c>
      <c r="Z1571" s="0" t="s">
        <v>114</v>
      </c>
      <c r="AA1571" s="0" t="n">
        <v>100</v>
      </c>
      <c r="AB1571" s="0" t="n">
        <v>0.1</v>
      </c>
      <c r="AC1571" s="0" t="n">
        <f aca="false">V1571/O1571</f>
        <v>2</v>
      </c>
    </row>
    <row r="1572" customFormat="false" ht="12.8" hidden="false" customHeight="false" outlineLevel="0" collapsed="false">
      <c r="A1572" s="0" t="s">
        <v>3572</v>
      </c>
      <c r="B1572" s="0" t="s">
        <v>197</v>
      </c>
      <c r="C1572" s="0" t="n">
        <v>5879.50800013542</v>
      </c>
      <c r="D1572" s="0" t="n">
        <v>961643.755324806</v>
      </c>
      <c r="E1572" s="0" t="n">
        <v>46104.9387509287</v>
      </c>
      <c r="F1572" s="0" t="n">
        <v>15538.8165738773</v>
      </c>
      <c r="G1572" s="0" t="n">
        <v>700000</v>
      </c>
      <c r="H1572" s="0" t="n">
        <v>200000</v>
      </c>
      <c r="I1572" s="0" t="s">
        <v>3693</v>
      </c>
      <c r="J1572" s="0" t="s">
        <v>3694</v>
      </c>
      <c r="K1572" s="0" t="s">
        <v>3695</v>
      </c>
      <c r="L1572" s="0" t="s">
        <v>239</v>
      </c>
      <c r="M1572" s="0" t="n">
        <v>80092.9645035539</v>
      </c>
      <c r="N1572" s="0" t="n">
        <v>9.08546227142958</v>
      </c>
      <c r="O1572" s="0" t="n">
        <v>7</v>
      </c>
      <c r="P1572" s="0" t="n">
        <v>7</v>
      </c>
      <c r="Q1572" s="0" t="n">
        <v>1</v>
      </c>
      <c r="R1572" s="0" t="n">
        <v>2.85714285714286</v>
      </c>
      <c r="S1572" s="0" t="n">
        <v>14.2857142857143</v>
      </c>
      <c r="T1572" s="0" t="n">
        <v>154</v>
      </c>
      <c r="U1572" s="0" t="n">
        <v>35</v>
      </c>
      <c r="V1572" s="0" t="n">
        <v>20</v>
      </c>
      <c r="W1572" s="0" t="n">
        <v>5</v>
      </c>
      <c r="X1572" s="0" t="n">
        <v>0.8</v>
      </c>
      <c r="Y1572" s="0" t="n">
        <v>100</v>
      </c>
      <c r="Z1572" s="0" t="s">
        <v>114</v>
      </c>
      <c r="AA1572" s="0" t="n">
        <v>100</v>
      </c>
      <c r="AB1572" s="0" t="n">
        <v>0.1</v>
      </c>
      <c r="AC1572" s="0" t="n">
        <f aca="false">V1572/O1572</f>
        <v>2.85714285714286</v>
      </c>
    </row>
    <row r="1573" customFormat="false" ht="12.8" hidden="false" customHeight="false" outlineLevel="0" collapsed="false">
      <c r="A1573" s="0" t="s">
        <v>3572</v>
      </c>
      <c r="B1573" s="0" t="s">
        <v>201</v>
      </c>
      <c r="C1573" s="0" t="n">
        <v>3998.17199993134</v>
      </c>
      <c r="D1573" s="0" t="n">
        <v>82093.4896832069</v>
      </c>
      <c r="E1573" s="0" t="n">
        <v>15032.1823178491</v>
      </c>
      <c r="F1573" s="0" t="n">
        <v>4961.30736535778</v>
      </c>
      <c r="G1573" s="0" t="n">
        <v>60000</v>
      </c>
      <c r="H1573" s="0" t="n">
        <v>2100</v>
      </c>
      <c r="I1573" s="0" t="s">
        <v>3696</v>
      </c>
      <c r="J1573" s="0" t="s">
        <v>3697</v>
      </c>
      <c r="K1573" s="0" t="s">
        <v>3698</v>
      </c>
      <c r="L1573" s="0" t="s">
        <v>1929</v>
      </c>
      <c r="M1573" s="0" t="n">
        <v>11124.5186674869</v>
      </c>
      <c r="N1573" s="0" t="n">
        <v>15.6751866460383</v>
      </c>
      <c r="O1573" s="0" t="n">
        <v>3</v>
      </c>
      <c r="P1573" s="0" t="n">
        <v>6</v>
      </c>
      <c r="Q1573" s="0" t="n">
        <v>2</v>
      </c>
      <c r="R1573" s="0" t="n">
        <v>3.5</v>
      </c>
      <c r="S1573" s="0" t="n">
        <v>35</v>
      </c>
      <c r="T1573" s="0" t="n">
        <v>46</v>
      </c>
      <c r="U1573" s="0" t="n">
        <v>36</v>
      </c>
      <c r="V1573" s="0" t="n">
        <v>10</v>
      </c>
      <c r="W1573" s="0" t="n">
        <v>5</v>
      </c>
      <c r="X1573" s="0" t="n">
        <v>0.8</v>
      </c>
      <c r="Y1573" s="0" t="n">
        <v>100</v>
      </c>
      <c r="Z1573" s="0" t="s">
        <v>114</v>
      </c>
      <c r="AA1573" s="0" t="n">
        <v>10</v>
      </c>
      <c r="AB1573" s="0" t="n">
        <v>0.01</v>
      </c>
      <c r="AC1573" s="0" t="n">
        <f aca="false">V1573/O1573</f>
        <v>3.33333333333333</v>
      </c>
    </row>
    <row r="1574" customFormat="false" ht="12.8" hidden="false" customHeight="false" outlineLevel="0" collapsed="false">
      <c r="A1574" s="0" t="s">
        <v>3572</v>
      </c>
      <c r="B1574" s="0" t="s">
        <v>206</v>
      </c>
      <c r="C1574" s="0" t="n">
        <v>5931.34900021553</v>
      </c>
      <c r="D1574" s="0" t="n">
        <v>1055809.7056871</v>
      </c>
      <c r="E1574" s="0" t="n">
        <v>100112.073369565</v>
      </c>
      <c r="F1574" s="0" t="n">
        <v>31697.6323175369</v>
      </c>
      <c r="G1574" s="0" t="n">
        <v>900000</v>
      </c>
      <c r="H1574" s="0" t="n">
        <v>24000</v>
      </c>
      <c r="I1574" s="0" t="s">
        <v>3699</v>
      </c>
      <c r="J1574" s="0" t="s">
        <v>3700</v>
      </c>
      <c r="K1574" s="0" t="s">
        <v>3701</v>
      </c>
      <c r="L1574" s="0" t="s">
        <v>3702</v>
      </c>
      <c r="M1574" s="0" t="n">
        <v>-29885.8347398066</v>
      </c>
      <c r="N1574" s="0" t="n">
        <v>-2.75269019969034</v>
      </c>
      <c r="O1574" s="0" t="n">
        <v>8</v>
      </c>
      <c r="P1574" s="0" t="n">
        <v>9</v>
      </c>
      <c r="Q1574" s="0" t="n">
        <v>1.125</v>
      </c>
      <c r="R1574" s="0" t="n">
        <v>2.66666666666667</v>
      </c>
      <c r="S1574" s="0" t="n">
        <v>13.3333333333333</v>
      </c>
      <c r="T1574" s="0" t="n">
        <v>270</v>
      </c>
      <c r="U1574" s="0" t="n">
        <v>37</v>
      </c>
      <c r="V1574" s="0" t="n">
        <v>20</v>
      </c>
      <c r="W1574" s="0" t="n">
        <v>10</v>
      </c>
      <c r="X1574" s="0" t="n">
        <v>0.65</v>
      </c>
      <c r="Y1574" s="0" t="n">
        <v>100</v>
      </c>
      <c r="Z1574" s="0" t="s">
        <v>114</v>
      </c>
      <c r="AA1574" s="0" t="n">
        <v>100</v>
      </c>
      <c r="AB1574" s="0" t="n">
        <v>0.01</v>
      </c>
      <c r="AC1574" s="0" t="n">
        <f aca="false">V1574/O1574</f>
        <v>2.5</v>
      </c>
    </row>
    <row r="1575" customFormat="false" ht="12.8" hidden="false" customHeight="false" outlineLevel="0" collapsed="false">
      <c r="A1575" s="0" t="s">
        <v>3572</v>
      </c>
      <c r="B1575" s="0" t="s">
        <v>211</v>
      </c>
      <c r="C1575" s="0" t="n">
        <v>1701.38999986649</v>
      </c>
      <c r="D1575" s="0" t="n">
        <v>147592.072472788</v>
      </c>
      <c r="E1575" s="0" t="n">
        <v>31570.0428851982</v>
      </c>
      <c r="F1575" s="0" t="n">
        <v>9022.02958758965</v>
      </c>
      <c r="G1575" s="0" t="n">
        <v>90000</v>
      </c>
      <c r="H1575" s="0" t="n">
        <v>17000</v>
      </c>
      <c r="I1575" s="0" t="s">
        <v>3703</v>
      </c>
      <c r="J1575" s="0" t="s">
        <v>3704</v>
      </c>
      <c r="K1575" s="0" t="s">
        <v>3705</v>
      </c>
      <c r="L1575" s="0" t="s">
        <v>3706</v>
      </c>
      <c r="M1575" s="0" t="n">
        <v>-4546.15172474616</v>
      </c>
      <c r="N1575" s="0" t="n">
        <v>-2.98817193951436</v>
      </c>
      <c r="O1575" s="0" t="n">
        <v>5</v>
      </c>
      <c r="P1575" s="0" t="n">
        <v>9</v>
      </c>
      <c r="Q1575" s="0" t="n">
        <v>1.8</v>
      </c>
      <c r="R1575" s="0" t="n">
        <v>1.88888888888889</v>
      </c>
      <c r="S1575" s="0" t="n">
        <v>18.8888888888889</v>
      </c>
      <c r="T1575" s="0" t="n">
        <v>94</v>
      </c>
      <c r="U1575" s="0" t="n">
        <v>38</v>
      </c>
      <c r="V1575" s="0" t="n">
        <v>10</v>
      </c>
      <c r="W1575" s="0" t="n">
        <v>10</v>
      </c>
      <c r="X1575" s="0" t="n">
        <v>0.65</v>
      </c>
      <c r="Y1575" s="0" t="n">
        <v>100</v>
      </c>
      <c r="Z1575" s="0" t="s">
        <v>114</v>
      </c>
      <c r="AA1575" s="0" t="n">
        <v>10</v>
      </c>
      <c r="AB1575" s="0" t="n">
        <v>0.1</v>
      </c>
      <c r="AC1575" s="0" t="n">
        <f aca="false">V1575/O1575</f>
        <v>2</v>
      </c>
    </row>
    <row r="1576" customFormat="false" ht="12.8" hidden="false" customHeight="false" outlineLevel="0" collapsed="false">
      <c r="A1576" s="0" t="s">
        <v>3572</v>
      </c>
      <c r="B1576" s="0" t="s">
        <v>216</v>
      </c>
      <c r="C1576" s="0" t="n">
        <v>5177.88099980354</v>
      </c>
      <c r="D1576" s="0" t="n">
        <v>128860.197754225</v>
      </c>
      <c r="E1576" s="0" t="n">
        <v>19442.3004321666</v>
      </c>
      <c r="F1576" s="0" t="n">
        <v>6417.89732205882</v>
      </c>
      <c r="G1576" s="0" t="n">
        <v>80000</v>
      </c>
      <c r="H1576" s="0" t="n">
        <v>23000</v>
      </c>
      <c r="I1576" s="0" t="s">
        <v>3707</v>
      </c>
      <c r="J1576" s="0" t="s">
        <v>3708</v>
      </c>
      <c r="K1576" s="0" t="s">
        <v>3709</v>
      </c>
      <c r="L1576" s="0" t="s">
        <v>99</v>
      </c>
      <c r="M1576" s="0" t="n">
        <v>9736.24111778043</v>
      </c>
      <c r="N1576" s="0" t="n">
        <v>8.17320158991572</v>
      </c>
      <c r="O1576" s="0" t="n">
        <v>7</v>
      </c>
      <c r="P1576" s="0" t="n">
        <v>8</v>
      </c>
      <c r="Q1576" s="0" t="n">
        <v>1.14285714285714</v>
      </c>
      <c r="R1576" s="0" t="n">
        <v>2.875</v>
      </c>
      <c r="S1576" s="0" t="n">
        <v>14.375</v>
      </c>
      <c r="T1576" s="0" t="n">
        <v>48</v>
      </c>
      <c r="U1576" s="0" t="n">
        <v>39</v>
      </c>
      <c r="V1576" s="0" t="n">
        <v>20</v>
      </c>
      <c r="W1576" s="0" t="n">
        <v>5</v>
      </c>
      <c r="X1576" s="0" t="n">
        <v>0.65</v>
      </c>
      <c r="Y1576" s="0" t="n">
        <v>100</v>
      </c>
      <c r="Z1576" s="0" t="s">
        <v>114</v>
      </c>
      <c r="AA1576" s="0" t="n">
        <v>10</v>
      </c>
      <c r="AB1576" s="0" t="n">
        <v>0.1</v>
      </c>
      <c r="AC1576" s="0" t="n">
        <f aca="false">V1576/O1576</f>
        <v>2.85714285714286</v>
      </c>
    </row>
    <row r="1577" customFormat="false" ht="12.8" hidden="false" customHeight="false" outlineLevel="0" collapsed="false">
      <c r="A1577" s="0" t="s">
        <v>3572</v>
      </c>
      <c r="B1577" s="0" t="s">
        <v>220</v>
      </c>
      <c r="C1577" s="0" t="n">
        <v>5978.99000000954</v>
      </c>
      <c r="D1577" s="0" t="n">
        <v>508326.087680262</v>
      </c>
      <c r="E1577" s="0" t="n">
        <v>70651.2025466232</v>
      </c>
      <c r="F1577" s="0" t="n">
        <v>19674.8851336385</v>
      </c>
      <c r="G1577" s="0" t="n">
        <v>400000</v>
      </c>
      <c r="H1577" s="0" t="n">
        <v>18000</v>
      </c>
      <c r="I1577" s="0" t="s">
        <v>3710</v>
      </c>
      <c r="J1577" s="0" t="s">
        <v>3711</v>
      </c>
      <c r="K1577" s="0" t="s">
        <v>3712</v>
      </c>
      <c r="L1577" s="0" t="s">
        <v>906</v>
      </c>
      <c r="M1577" s="0" t="n">
        <v>13947.982762124</v>
      </c>
      <c r="N1577" s="0" t="n">
        <v>2.82131886978159</v>
      </c>
      <c r="O1577" s="0" t="n">
        <v>2</v>
      </c>
      <c r="P1577" s="0" t="n">
        <v>4</v>
      </c>
      <c r="Q1577" s="0" t="n">
        <v>2</v>
      </c>
      <c r="R1577" s="0" t="n">
        <v>4.5</v>
      </c>
      <c r="S1577" s="0" t="n">
        <v>45</v>
      </c>
      <c r="T1577" s="0" t="n">
        <v>109</v>
      </c>
      <c r="U1577" s="0" t="n">
        <v>40</v>
      </c>
      <c r="V1577" s="0" t="n">
        <v>10</v>
      </c>
      <c r="W1577" s="0" t="n">
        <v>5</v>
      </c>
      <c r="X1577" s="0" t="n">
        <v>0.65</v>
      </c>
      <c r="Y1577" s="0" t="n">
        <v>100</v>
      </c>
      <c r="Z1577" s="0" t="s">
        <v>114</v>
      </c>
      <c r="AA1577" s="0" t="n">
        <v>100</v>
      </c>
      <c r="AB1577" s="0" t="n">
        <v>0.01</v>
      </c>
      <c r="AC1577" s="0" t="n">
        <f aca="false">V1577/O1577</f>
        <v>5</v>
      </c>
    </row>
    <row r="1578" customFormat="false" ht="12.8" hidden="false" customHeight="false" outlineLevel="0" collapsed="false">
      <c r="A1578" s="0" t="s">
        <v>3572</v>
      </c>
      <c r="B1578" s="0" t="s">
        <v>225</v>
      </c>
      <c r="C1578" s="0" t="n">
        <v>3911.56500005722</v>
      </c>
      <c r="D1578" s="0" t="n">
        <v>1446400.90623513</v>
      </c>
      <c r="E1578" s="0" t="n">
        <v>72869.7382794624</v>
      </c>
      <c r="F1578" s="0" t="n">
        <v>23531.1679556638</v>
      </c>
      <c r="G1578" s="0" t="n">
        <v>1100000</v>
      </c>
      <c r="H1578" s="0" t="n">
        <v>250000</v>
      </c>
      <c r="I1578" s="0" t="s">
        <v>3713</v>
      </c>
      <c r="J1578" s="0" t="s">
        <v>3714</v>
      </c>
      <c r="K1578" s="0" t="s">
        <v>3715</v>
      </c>
      <c r="L1578" s="0" t="s">
        <v>3716</v>
      </c>
      <c r="M1578" s="0" t="n">
        <v>-103686.356898187</v>
      </c>
      <c r="N1578" s="0" t="n">
        <v>-6.6890657941797</v>
      </c>
      <c r="O1578" s="0" t="n">
        <v>8</v>
      </c>
      <c r="P1578" s="0" t="n">
        <v>11</v>
      </c>
      <c r="Q1578" s="0" t="n">
        <v>1.375</v>
      </c>
      <c r="R1578" s="0" t="n">
        <v>2.27272727272727</v>
      </c>
      <c r="S1578" s="0" t="n">
        <v>11.3636363636364</v>
      </c>
      <c r="T1578" s="0" t="n">
        <v>297</v>
      </c>
      <c r="U1578" s="0" t="n">
        <v>41</v>
      </c>
      <c r="V1578" s="0" t="n">
        <v>20</v>
      </c>
      <c r="W1578" s="0" t="n">
        <v>10</v>
      </c>
      <c r="X1578" s="0" t="n">
        <v>0.8</v>
      </c>
      <c r="Y1578" s="0" t="n">
        <v>1</v>
      </c>
      <c r="Z1578" s="0" t="s">
        <v>114</v>
      </c>
      <c r="AA1578" s="0" t="n">
        <v>100</v>
      </c>
      <c r="AB1578" s="0" t="n">
        <v>0.1</v>
      </c>
      <c r="AC1578" s="0" t="n">
        <f aca="false">V1578/O1578</f>
        <v>2.5</v>
      </c>
    </row>
    <row r="1579" customFormat="false" ht="12.8" hidden="false" customHeight="false" outlineLevel="0" collapsed="false">
      <c r="A1579" s="0" t="s">
        <v>3572</v>
      </c>
      <c r="B1579" s="0" t="s">
        <v>230</v>
      </c>
      <c r="C1579" s="0" t="n">
        <v>3900.55800008774</v>
      </c>
      <c r="D1579" s="0" t="n">
        <v>134663.142636195</v>
      </c>
      <c r="E1579" s="0" t="n">
        <v>17680.822828338</v>
      </c>
      <c r="F1579" s="0" t="n">
        <v>4582.31980785662</v>
      </c>
      <c r="G1579" s="0" t="n">
        <v>110000</v>
      </c>
      <c r="H1579" s="0" t="n">
        <v>2400</v>
      </c>
      <c r="I1579" s="0" t="s">
        <v>3717</v>
      </c>
      <c r="J1579" s="0" t="s">
        <v>3718</v>
      </c>
      <c r="K1579" s="0" t="s">
        <v>3719</v>
      </c>
      <c r="L1579" s="0" t="s">
        <v>3720</v>
      </c>
      <c r="M1579" s="0" t="n">
        <v>8512.13797482185</v>
      </c>
      <c r="N1579" s="0" t="n">
        <v>6.74757842608625</v>
      </c>
      <c r="O1579" s="0" t="n">
        <v>4</v>
      </c>
      <c r="P1579" s="0" t="n">
        <v>11</v>
      </c>
      <c r="Q1579" s="0" t="n">
        <v>2.75</v>
      </c>
      <c r="R1579" s="0" t="n">
        <v>2.18181818181818</v>
      </c>
      <c r="S1579" s="0" t="n">
        <v>21.8181818181818</v>
      </c>
      <c r="T1579" s="0" t="n">
        <v>576</v>
      </c>
      <c r="U1579" s="0" t="n">
        <v>42</v>
      </c>
      <c r="V1579" s="0" t="n">
        <v>10</v>
      </c>
      <c r="W1579" s="0" t="n">
        <v>10</v>
      </c>
      <c r="X1579" s="0" t="n">
        <v>0.8</v>
      </c>
      <c r="Y1579" s="0" t="n">
        <v>1</v>
      </c>
      <c r="Z1579" s="0" t="s">
        <v>114</v>
      </c>
      <c r="AA1579" s="0" t="n">
        <v>10</v>
      </c>
      <c r="AB1579" s="0" t="n">
        <v>0.01</v>
      </c>
      <c r="AC1579" s="0" t="n">
        <f aca="false">V1579/O1579</f>
        <v>2.5</v>
      </c>
    </row>
    <row r="1580" customFormat="false" ht="12.8" hidden="false" customHeight="false" outlineLevel="0" collapsed="false">
      <c r="A1580" s="0" t="s">
        <v>3572</v>
      </c>
      <c r="B1580" s="0" t="s">
        <v>235</v>
      </c>
      <c r="C1580" s="0" t="n">
        <v>3776.52699995041</v>
      </c>
      <c r="D1580" s="0" t="n">
        <v>107243.814366546</v>
      </c>
      <c r="E1580" s="0" t="n">
        <v>17818.564925291</v>
      </c>
      <c r="F1580" s="0" t="n">
        <v>7425.24944125504</v>
      </c>
      <c r="G1580" s="0" t="n">
        <v>80000</v>
      </c>
      <c r="H1580" s="0" t="n">
        <v>2000</v>
      </c>
      <c r="I1580" s="0" t="s">
        <v>3721</v>
      </c>
      <c r="J1580" s="0" t="s">
        <v>3722</v>
      </c>
      <c r="K1580" s="0" t="s">
        <v>3723</v>
      </c>
      <c r="L1580" s="0" t="s">
        <v>410</v>
      </c>
      <c r="M1580" s="0" t="n">
        <v>28387.26989796</v>
      </c>
      <c r="N1580" s="0" t="n">
        <v>35.9986226752158</v>
      </c>
      <c r="O1580" s="0" t="n">
        <v>8</v>
      </c>
      <c r="P1580" s="0" t="n">
        <v>8</v>
      </c>
      <c r="Q1580" s="0" t="n">
        <v>1</v>
      </c>
      <c r="R1580" s="0" t="n">
        <v>2.5</v>
      </c>
      <c r="S1580" s="0" t="n">
        <v>12.5</v>
      </c>
      <c r="T1580" s="0" t="n">
        <v>77</v>
      </c>
      <c r="U1580" s="0" t="n">
        <v>43</v>
      </c>
      <c r="V1580" s="0" t="n">
        <v>20</v>
      </c>
      <c r="W1580" s="0" t="n">
        <v>5</v>
      </c>
      <c r="X1580" s="0" t="n">
        <v>0.8</v>
      </c>
      <c r="Y1580" s="0" t="n">
        <v>1</v>
      </c>
      <c r="Z1580" s="0" t="s">
        <v>114</v>
      </c>
      <c r="AA1580" s="0" t="n">
        <v>10</v>
      </c>
      <c r="AB1580" s="0" t="n">
        <v>0.01</v>
      </c>
      <c r="AC1580" s="0" t="n">
        <f aca="false">V1580/O1580</f>
        <v>2.5</v>
      </c>
    </row>
    <row r="1581" customFormat="false" ht="12.8" hidden="false" customHeight="false" outlineLevel="0" collapsed="false">
      <c r="A1581" s="0" t="s">
        <v>3572</v>
      </c>
      <c r="B1581" s="0" t="s">
        <v>240</v>
      </c>
      <c r="C1581" s="0" t="n">
        <v>1513.17800021172</v>
      </c>
      <c r="D1581" s="0" t="n">
        <v>686682.892386444</v>
      </c>
      <c r="E1581" s="0" t="n">
        <v>52362.0567065174</v>
      </c>
      <c r="F1581" s="0" t="n">
        <v>14320.8356799269</v>
      </c>
      <c r="G1581" s="0" t="n">
        <v>500000</v>
      </c>
      <c r="H1581" s="0" t="n">
        <v>120000</v>
      </c>
      <c r="I1581" s="0" t="s">
        <v>3724</v>
      </c>
      <c r="J1581" s="0" t="s">
        <v>3725</v>
      </c>
      <c r="K1581" s="0" t="s">
        <v>3726</v>
      </c>
      <c r="L1581" s="0" t="s">
        <v>549</v>
      </c>
      <c r="M1581" s="0" t="n">
        <v>-10184.3920437933</v>
      </c>
      <c r="N1581" s="0" t="n">
        <v>-1.46145360405607</v>
      </c>
      <c r="O1581" s="0" t="n">
        <v>4</v>
      </c>
      <c r="P1581" s="0" t="n">
        <v>5</v>
      </c>
      <c r="Q1581" s="0" t="n">
        <v>1.25</v>
      </c>
      <c r="R1581" s="0" t="n">
        <v>2.4</v>
      </c>
      <c r="S1581" s="0" t="n">
        <v>24</v>
      </c>
      <c r="T1581" s="0" t="n">
        <v>170</v>
      </c>
      <c r="U1581" s="0" t="n">
        <v>44</v>
      </c>
      <c r="V1581" s="0" t="n">
        <v>10</v>
      </c>
      <c r="W1581" s="0" t="n">
        <v>5</v>
      </c>
      <c r="X1581" s="0" t="n">
        <v>0.8</v>
      </c>
      <c r="Y1581" s="0" t="n">
        <v>1</v>
      </c>
      <c r="Z1581" s="0" t="s">
        <v>114</v>
      </c>
      <c r="AA1581" s="0" t="n">
        <v>100</v>
      </c>
      <c r="AB1581" s="0" t="n">
        <v>0.1</v>
      </c>
      <c r="AC1581" s="0" t="n">
        <f aca="false">V1581/O1581</f>
        <v>2.5</v>
      </c>
    </row>
    <row r="1582" customFormat="false" ht="12.8" hidden="false" customHeight="false" outlineLevel="0" collapsed="false">
      <c r="A1582" s="0" t="s">
        <v>3572</v>
      </c>
      <c r="B1582" s="0" t="s">
        <v>244</v>
      </c>
      <c r="C1582" s="0" t="n">
        <v>3838.76300001144</v>
      </c>
      <c r="D1582" s="0" t="n">
        <v>167957.408600939</v>
      </c>
      <c r="E1582" s="0" t="n">
        <v>36254.923543661</v>
      </c>
      <c r="F1582" s="0" t="n">
        <v>10702.4850572781</v>
      </c>
      <c r="G1582" s="0" t="n">
        <v>100000</v>
      </c>
      <c r="H1582" s="0" t="n">
        <v>21000</v>
      </c>
      <c r="I1582" s="0" t="s">
        <v>3727</v>
      </c>
      <c r="J1582" s="0" t="s">
        <v>3728</v>
      </c>
      <c r="K1582" s="0" t="s">
        <v>3729</v>
      </c>
      <c r="L1582" s="0" t="s">
        <v>3730</v>
      </c>
      <c r="M1582" s="0" t="n">
        <v>-14686.6585322848</v>
      </c>
      <c r="N1582" s="0" t="n">
        <v>-8.04113638225767</v>
      </c>
      <c r="O1582" s="0" t="n">
        <v>9</v>
      </c>
      <c r="P1582" s="0" t="n">
        <v>10</v>
      </c>
      <c r="Q1582" s="0" t="n">
        <v>1.11111111111111</v>
      </c>
      <c r="R1582" s="0" t="n">
        <v>2.1</v>
      </c>
      <c r="S1582" s="0" t="n">
        <v>10.5</v>
      </c>
      <c r="T1582" s="0" t="n">
        <v>139</v>
      </c>
      <c r="U1582" s="0" t="n">
        <v>45</v>
      </c>
      <c r="V1582" s="0" t="n">
        <v>20</v>
      </c>
      <c r="W1582" s="0" t="n">
        <v>10</v>
      </c>
      <c r="X1582" s="0" t="n">
        <v>0.65</v>
      </c>
      <c r="Y1582" s="0" t="n">
        <v>1</v>
      </c>
      <c r="Z1582" s="0" t="s">
        <v>114</v>
      </c>
      <c r="AA1582" s="0" t="n">
        <v>10</v>
      </c>
      <c r="AB1582" s="0" t="n">
        <v>0.1</v>
      </c>
      <c r="AC1582" s="0" t="n">
        <f aca="false">V1582/O1582</f>
        <v>2.22222222222222</v>
      </c>
    </row>
    <row r="1583" customFormat="false" ht="12.8" hidden="false" customHeight="false" outlineLevel="0" collapsed="false">
      <c r="A1583" s="0" t="s">
        <v>3572</v>
      </c>
      <c r="B1583" s="0" t="s">
        <v>249</v>
      </c>
      <c r="C1583" s="0" t="n">
        <v>6004.30800008774</v>
      </c>
      <c r="D1583" s="0" t="n">
        <v>876458.292350081</v>
      </c>
      <c r="E1583" s="0" t="n">
        <v>36774.2412051581</v>
      </c>
      <c r="F1583" s="0" t="n">
        <v>11684.0511449227</v>
      </c>
      <c r="G1583" s="0" t="n">
        <v>800000</v>
      </c>
      <c r="H1583" s="0" t="n">
        <v>28000</v>
      </c>
      <c r="I1583" s="0" t="s">
        <v>3731</v>
      </c>
      <c r="J1583" s="0" t="s">
        <v>3732</v>
      </c>
      <c r="K1583" s="0" t="s">
        <v>3733</v>
      </c>
      <c r="L1583" s="0" t="s">
        <v>534</v>
      </c>
      <c r="M1583" s="0" t="n">
        <v>-72315.7959680538</v>
      </c>
      <c r="N1583" s="0" t="n">
        <v>-7.62202476421399</v>
      </c>
      <c r="O1583" s="0" t="n">
        <v>3</v>
      </c>
      <c r="P1583" s="0" t="n">
        <v>8</v>
      </c>
      <c r="Q1583" s="0" t="n">
        <v>2.66666666666667</v>
      </c>
      <c r="R1583" s="0" t="n">
        <v>3.5</v>
      </c>
      <c r="S1583" s="0" t="n">
        <v>35</v>
      </c>
      <c r="T1583" s="0" t="n">
        <v>115</v>
      </c>
      <c r="U1583" s="0" t="n">
        <v>46</v>
      </c>
      <c r="V1583" s="0" t="n">
        <v>10</v>
      </c>
      <c r="W1583" s="0" t="n">
        <v>10</v>
      </c>
      <c r="X1583" s="0" t="n">
        <v>0.65</v>
      </c>
      <c r="Y1583" s="0" t="n">
        <v>1</v>
      </c>
      <c r="Z1583" s="0" t="s">
        <v>114</v>
      </c>
      <c r="AA1583" s="0" t="n">
        <v>100</v>
      </c>
      <c r="AB1583" s="0" t="n">
        <v>0.01</v>
      </c>
      <c r="AC1583" s="0" t="n">
        <f aca="false">V1583/O1583</f>
        <v>3.33333333333333</v>
      </c>
    </row>
    <row r="1584" customFormat="false" ht="12.8" hidden="false" customHeight="false" outlineLevel="0" collapsed="false">
      <c r="A1584" s="0" t="s">
        <v>3572</v>
      </c>
      <c r="B1584" s="0" t="s">
        <v>254</v>
      </c>
      <c r="C1584" s="0" t="n">
        <v>5850.69099998474</v>
      </c>
      <c r="D1584" s="0" t="n">
        <v>752018.691872576</v>
      </c>
      <c r="E1584" s="0" t="n">
        <v>22860.3860476421</v>
      </c>
      <c r="F1584" s="0" t="n">
        <v>9158.30582493427</v>
      </c>
      <c r="G1584" s="0" t="n">
        <v>700000</v>
      </c>
      <c r="H1584" s="0" t="n">
        <v>20000</v>
      </c>
      <c r="I1584" s="0" t="s">
        <v>3734</v>
      </c>
      <c r="J1584" s="0" t="s">
        <v>3735</v>
      </c>
      <c r="K1584" s="0" t="s">
        <v>3736</v>
      </c>
      <c r="L1584" s="0" t="s">
        <v>239</v>
      </c>
      <c r="M1584" s="0" t="n">
        <v>195251.644875037</v>
      </c>
      <c r="N1584" s="0" t="n">
        <v>35.0688220375046</v>
      </c>
      <c r="O1584" s="0" t="n">
        <v>7</v>
      </c>
      <c r="P1584" s="0" t="n">
        <v>7</v>
      </c>
      <c r="Q1584" s="0" t="n">
        <v>1</v>
      </c>
      <c r="R1584" s="0" t="n">
        <v>2.85714285714286</v>
      </c>
      <c r="S1584" s="0" t="n">
        <v>14.2857142857143</v>
      </c>
      <c r="T1584" s="0" t="n">
        <v>87</v>
      </c>
      <c r="U1584" s="0" t="n">
        <v>47</v>
      </c>
      <c r="V1584" s="0" t="n">
        <v>20</v>
      </c>
      <c r="W1584" s="0" t="n">
        <v>5</v>
      </c>
      <c r="X1584" s="0" t="n">
        <v>0.65</v>
      </c>
      <c r="Y1584" s="0" t="n">
        <v>1</v>
      </c>
      <c r="Z1584" s="0" t="s">
        <v>114</v>
      </c>
      <c r="AA1584" s="0" t="n">
        <v>100</v>
      </c>
      <c r="AB1584" s="0" t="n">
        <v>0.01</v>
      </c>
      <c r="AC1584" s="0" t="n">
        <f aca="false">V1584/O1584</f>
        <v>2.85714285714286</v>
      </c>
    </row>
    <row r="1585" customFormat="false" ht="12.8" hidden="false" customHeight="false" outlineLevel="0" collapsed="false">
      <c r="A1585" s="0" t="s">
        <v>3572</v>
      </c>
      <c r="B1585" s="0" t="s">
        <v>258</v>
      </c>
      <c r="C1585" s="0" t="n">
        <v>1235.12800002098</v>
      </c>
      <c r="D1585" s="0" t="n">
        <v>87254.8313108353</v>
      </c>
      <c r="E1585" s="0" t="n">
        <v>11484.0281672974</v>
      </c>
      <c r="F1585" s="0" t="n">
        <v>3770.80314353786</v>
      </c>
      <c r="G1585" s="0" t="n">
        <v>60000</v>
      </c>
      <c r="H1585" s="0" t="n">
        <v>12000</v>
      </c>
      <c r="I1585" s="0" t="s">
        <v>3737</v>
      </c>
      <c r="J1585" s="0" t="s">
        <v>3738</v>
      </c>
      <c r="K1585" s="0" t="s">
        <v>3739</v>
      </c>
      <c r="L1585" s="0" t="s">
        <v>40</v>
      </c>
      <c r="M1585" s="0" t="n">
        <v>5432.02116567412</v>
      </c>
      <c r="N1585" s="0" t="n">
        <v>6.6387614358847</v>
      </c>
      <c r="O1585" s="0" t="n">
        <v>5</v>
      </c>
      <c r="P1585" s="0" t="n">
        <v>6</v>
      </c>
      <c r="Q1585" s="0" t="n">
        <v>1.2</v>
      </c>
      <c r="R1585" s="0" t="n">
        <v>2</v>
      </c>
      <c r="S1585" s="0" t="n">
        <v>20</v>
      </c>
      <c r="T1585" s="0" t="n">
        <v>53</v>
      </c>
      <c r="U1585" s="0" t="n">
        <v>48</v>
      </c>
      <c r="V1585" s="0" t="n">
        <v>10</v>
      </c>
      <c r="W1585" s="0" t="n">
        <v>5</v>
      </c>
      <c r="X1585" s="0" t="n">
        <v>0.65</v>
      </c>
      <c r="Y1585" s="0" t="n">
        <v>1</v>
      </c>
      <c r="Z1585" s="0" t="s">
        <v>114</v>
      </c>
      <c r="AA1585" s="0" t="n">
        <v>10</v>
      </c>
      <c r="AB1585" s="0" t="n">
        <v>0.1</v>
      </c>
      <c r="AC1585" s="0" t="n">
        <f aca="false">V1585/O1585</f>
        <v>2</v>
      </c>
    </row>
    <row r="1586" customFormat="false" ht="12.8" hidden="false" customHeight="false" outlineLevel="0" collapsed="false">
      <c r="A1586" s="0" t="s">
        <v>3572</v>
      </c>
      <c r="B1586" s="0" t="s">
        <v>263</v>
      </c>
      <c r="C1586" s="0" t="n">
        <v>4963.26900005341</v>
      </c>
      <c r="D1586" s="0" t="n">
        <v>215805.400700657</v>
      </c>
      <c r="E1586" s="0" t="n">
        <v>42698.1263758005</v>
      </c>
      <c r="F1586" s="0" t="n">
        <v>12107.2743248569</v>
      </c>
      <c r="G1586" s="0" t="n">
        <v>130000</v>
      </c>
      <c r="H1586" s="0" t="n">
        <v>31000</v>
      </c>
      <c r="I1586" s="0" t="s">
        <v>3740</v>
      </c>
      <c r="J1586" s="0" t="s">
        <v>3741</v>
      </c>
      <c r="K1586" s="0" t="s">
        <v>3742</v>
      </c>
      <c r="L1586" s="0" t="s">
        <v>3743</v>
      </c>
      <c r="M1586" s="0" t="n">
        <v>72.6314024472085</v>
      </c>
      <c r="N1586" s="0" t="n">
        <v>0.033667301765737</v>
      </c>
      <c r="O1586" s="0" t="n">
        <v>8</v>
      </c>
      <c r="P1586" s="0" t="n">
        <v>13</v>
      </c>
      <c r="Q1586" s="0" t="n">
        <v>1.625</v>
      </c>
      <c r="R1586" s="0" t="n">
        <v>2.38461538461538</v>
      </c>
      <c r="S1586" s="0" t="n">
        <v>11.9230769230769</v>
      </c>
      <c r="T1586" s="0" t="n">
        <v>154</v>
      </c>
      <c r="U1586" s="0" t="n">
        <v>49</v>
      </c>
      <c r="V1586" s="0" t="n">
        <v>20</v>
      </c>
      <c r="W1586" s="0" t="n">
        <v>10</v>
      </c>
      <c r="X1586" s="0" t="n">
        <v>0.8</v>
      </c>
      <c r="Y1586" s="0" t="n">
        <v>100</v>
      </c>
      <c r="Z1586" s="0" t="s">
        <v>35</v>
      </c>
      <c r="AA1586" s="0" t="n">
        <v>10</v>
      </c>
      <c r="AB1586" s="0" t="n">
        <v>0.1</v>
      </c>
      <c r="AC1586" s="0" t="n">
        <f aca="false">V1586/O1586</f>
        <v>2.5</v>
      </c>
    </row>
    <row r="1587" customFormat="false" ht="12.8" hidden="false" customHeight="false" outlineLevel="0" collapsed="false">
      <c r="A1587" s="0" t="s">
        <v>3572</v>
      </c>
      <c r="B1587" s="0" t="s">
        <v>268</v>
      </c>
      <c r="C1587" s="0" t="n">
        <v>6786.18000006676</v>
      </c>
      <c r="D1587" s="0" t="n">
        <v>1120241.8485693</v>
      </c>
      <c r="E1587" s="0" t="n">
        <v>74252.4749261645</v>
      </c>
      <c r="F1587" s="0" t="n">
        <v>18989.3736431388</v>
      </c>
      <c r="G1587" s="0" t="n">
        <v>1000000</v>
      </c>
      <c r="H1587" s="0" t="n">
        <v>27000</v>
      </c>
      <c r="I1587" s="0" t="s">
        <v>3744</v>
      </c>
      <c r="J1587" s="0" t="s">
        <v>3745</v>
      </c>
      <c r="K1587" s="0" t="s">
        <v>3746</v>
      </c>
      <c r="L1587" s="0" t="s">
        <v>3747</v>
      </c>
      <c r="M1587" s="0" t="n">
        <v>122350.931824987</v>
      </c>
      <c r="N1587" s="0" t="n">
        <v>12.2609525522253</v>
      </c>
      <c r="O1587" s="0" t="n">
        <v>4</v>
      </c>
      <c r="P1587" s="0" t="n">
        <v>10</v>
      </c>
      <c r="Q1587" s="0" t="n">
        <v>2.5</v>
      </c>
      <c r="R1587" s="0" t="n">
        <v>2.7</v>
      </c>
      <c r="S1587" s="0" t="n">
        <v>27</v>
      </c>
      <c r="T1587" s="0" t="n">
        <v>237</v>
      </c>
      <c r="U1587" s="0" t="n">
        <v>50</v>
      </c>
      <c r="V1587" s="0" t="n">
        <v>10</v>
      </c>
      <c r="W1587" s="0" t="n">
        <v>10</v>
      </c>
      <c r="X1587" s="0" t="n">
        <v>0.8</v>
      </c>
      <c r="Y1587" s="0" t="n">
        <v>100</v>
      </c>
      <c r="Z1587" s="0" t="s">
        <v>35</v>
      </c>
      <c r="AA1587" s="0" t="n">
        <v>100</v>
      </c>
      <c r="AB1587" s="0" t="n">
        <v>0.01</v>
      </c>
      <c r="AC1587" s="0" t="n">
        <f aca="false">V1587/O1587</f>
        <v>2.5</v>
      </c>
    </row>
    <row r="1588" customFormat="false" ht="12.8" hidden="false" customHeight="false" outlineLevel="0" collapsed="false">
      <c r="A1588" s="0" t="s">
        <v>3572</v>
      </c>
      <c r="B1588" s="0" t="s">
        <v>273</v>
      </c>
      <c r="C1588" s="0" t="n">
        <v>4050.00099992752</v>
      </c>
      <c r="D1588" s="0" t="n">
        <v>788371.358293452</v>
      </c>
      <c r="E1588" s="0" t="n">
        <v>53198.3168544784</v>
      </c>
      <c r="F1588" s="0" t="n">
        <v>15173.0414389733</v>
      </c>
      <c r="G1588" s="0" t="n">
        <v>700000</v>
      </c>
      <c r="H1588" s="0" t="n">
        <v>20000</v>
      </c>
      <c r="I1588" s="0" t="s">
        <v>3748</v>
      </c>
      <c r="J1588" s="0" t="s">
        <v>3749</v>
      </c>
      <c r="K1588" s="0" t="s">
        <v>3750</v>
      </c>
      <c r="L1588" s="0" t="s">
        <v>239</v>
      </c>
      <c r="M1588" s="0" t="n">
        <v>201544.455552295</v>
      </c>
      <c r="N1588" s="0" t="n">
        <v>34.3447879793599</v>
      </c>
      <c r="O1588" s="0" t="n">
        <v>7</v>
      </c>
      <c r="P1588" s="0" t="n">
        <v>7</v>
      </c>
      <c r="Q1588" s="0" t="n">
        <v>1</v>
      </c>
      <c r="R1588" s="0" t="n">
        <v>2.85714285714286</v>
      </c>
      <c r="S1588" s="0" t="n">
        <v>14.2857142857143</v>
      </c>
      <c r="T1588" s="0" t="n">
        <v>124</v>
      </c>
      <c r="U1588" s="0" t="n">
        <v>51</v>
      </c>
      <c r="V1588" s="0" t="n">
        <v>20</v>
      </c>
      <c r="W1588" s="0" t="n">
        <v>5</v>
      </c>
      <c r="X1588" s="0" t="n">
        <v>0.8</v>
      </c>
      <c r="Y1588" s="0" t="n">
        <v>100</v>
      </c>
      <c r="Z1588" s="0" t="s">
        <v>35</v>
      </c>
      <c r="AA1588" s="0" t="n">
        <v>100</v>
      </c>
      <c r="AB1588" s="0" t="n">
        <v>0.01</v>
      </c>
      <c r="AC1588" s="0" t="n">
        <f aca="false">V1588/O1588</f>
        <v>2.85714285714286</v>
      </c>
    </row>
    <row r="1589" customFormat="false" ht="12.8" hidden="false" customHeight="false" outlineLevel="0" collapsed="false">
      <c r="A1589" s="0" t="s">
        <v>3572</v>
      </c>
      <c r="B1589" s="0" t="s">
        <v>277</v>
      </c>
      <c r="C1589" s="0" t="n">
        <v>2484.23200011253</v>
      </c>
      <c r="D1589" s="0" t="n">
        <v>118930.342289694</v>
      </c>
      <c r="E1589" s="0" t="n">
        <v>26913.3748520966</v>
      </c>
      <c r="F1589" s="0" t="n">
        <v>8016.96743759704</v>
      </c>
      <c r="G1589" s="0" t="n">
        <v>70000</v>
      </c>
      <c r="H1589" s="0" t="n">
        <v>14000</v>
      </c>
      <c r="I1589" s="0" t="s">
        <v>3751</v>
      </c>
      <c r="J1589" s="0" t="s">
        <v>3752</v>
      </c>
      <c r="K1589" s="0" t="s">
        <v>3753</v>
      </c>
      <c r="L1589" s="0" t="s">
        <v>3754</v>
      </c>
      <c r="M1589" s="0" t="n">
        <v>5407.72495860278</v>
      </c>
      <c r="N1589" s="0" t="n">
        <v>4.76356613839429</v>
      </c>
      <c r="O1589" s="0" t="n">
        <v>5</v>
      </c>
      <c r="P1589" s="0" t="n">
        <v>7</v>
      </c>
      <c r="Q1589" s="0" t="n">
        <v>1.4</v>
      </c>
      <c r="R1589" s="0" t="n">
        <v>2</v>
      </c>
      <c r="S1589" s="0" t="n">
        <v>20</v>
      </c>
      <c r="T1589" s="0" t="n">
        <v>40</v>
      </c>
      <c r="U1589" s="0" t="n">
        <v>52</v>
      </c>
      <c r="V1589" s="0" t="n">
        <v>10</v>
      </c>
      <c r="W1589" s="0" t="n">
        <v>5</v>
      </c>
      <c r="X1589" s="0" t="n">
        <v>0.8</v>
      </c>
      <c r="Y1589" s="0" t="n">
        <v>100</v>
      </c>
      <c r="Z1589" s="0" t="s">
        <v>35</v>
      </c>
      <c r="AA1589" s="0" t="n">
        <v>10</v>
      </c>
      <c r="AB1589" s="0" t="n">
        <v>0.1</v>
      </c>
      <c r="AC1589" s="0" t="n">
        <f aca="false">V1589/O1589</f>
        <v>2</v>
      </c>
    </row>
    <row r="1590" customFormat="false" ht="12.8" hidden="false" customHeight="false" outlineLevel="0" collapsed="false">
      <c r="A1590" s="0" t="s">
        <v>3572</v>
      </c>
      <c r="B1590" s="0" t="s">
        <v>282</v>
      </c>
      <c r="C1590" s="0" t="n">
        <v>4816.21899986267</v>
      </c>
      <c r="D1590" s="0" t="n">
        <v>1322234.33331381</v>
      </c>
      <c r="E1590" s="0" t="n">
        <v>63608.3331967784</v>
      </c>
      <c r="F1590" s="0" t="n">
        <v>18626.000117029</v>
      </c>
      <c r="G1590" s="0" t="n">
        <v>1000000</v>
      </c>
      <c r="H1590" s="0" t="n">
        <v>240000</v>
      </c>
      <c r="I1590" s="0" t="s">
        <v>3755</v>
      </c>
      <c r="J1590" s="0" t="s">
        <v>3756</v>
      </c>
      <c r="K1590" s="0" t="s">
        <v>3757</v>
      </c>
      <c r="L1590" s="0" t="s">
        <v>3758</v>
      </c>
      <c r="M1590" s="0" t="n">
        <v>-94162.0075665652</v>
      </c>
      <c r="N1590" s="0" t="n">
        <v>-6.64799850499741</v>
      </c>
      <c r="O1590" s="0" t="n">
        <v>9</v>
      </c>
      <c r="P1590" s="0" t="n">
        <v>10</v>
      </c>
      <c r="Q1590" s="0" t="n">
        <v>1.11111111111111</v>
      </c>
      <c r="R1590" s="0" t="n">
        <v>2.4</v>
      </c>
      <c r="S1590" s="0" t="n">
        <v>12</v>
      </c>
      <c r="T1590" s="0" t="n">
        <v>188</v>
      </c>
      <c r="U1590" s="0" t="n">
        <v>53</v>
      </c>
      <c r="V1590" s="0" t="n">
        <v>20</v>
      </c>
      <c r="W1590" s="0" t="n">
        <v>10</v>
      </c>
      <c r="X1590" s="0" t="n">
        <v>0.65</v>
      </c>
      <c r="Y1590" s="0" t="n">
        <v>100</v>
      </c>
      <c r="Z1590" s="0" t="s">
        <v>35</v>
      </c>
      <c r="AA1590" s="0" t="n">
        <v>100</v>
      </c>
      <c r="AB1590" s="0" t="n">
        <v>0.1</v>
      </c>
      <c r="AC1590" s="0" t="n">
        <f aca="false">V1590/O1590</f>
        <v>2.22222222222222</v>
      </c>
    </row>
    <row r="1591" customFormat="false" ht="12.8" hidden="false" customHeight="false" outlineLevel="0" collapsed="false">
      <c r="A1591" s="0" t="s">
        <v>3572</v>
      </c>
      <c r="B1591" s="0" t="s">
        <v>286</v>
      </c>
      <c r="C1591" s="0" t="n">
        <v>3957.86299991608</v>
      </c>
      <c r="D1591" s="0" t="n">
        <v>131229.713908749</v>
      </c>
      <c r="E1591" s="0" t="n">
        <v>22540.3703351425</v>
      </c>
      <c r="F1591" s="0" t="n">
        <v>6189.34357360654</v>
      </c>
      <c r="G1591" s="0" t="n">
        <v>100000</v>
      </c>
      <c r="H1591" s="0" t="n">
        <v>2500</v>
      </c>
      <c r="I1591" s="0" t="s">
        <v>3759</v>
      </c>
      <c r="J1591" s="0" t="s">
        <v>3760</v>
      </c>
      <c r="K1591" s="0" t="s">
        <v>3761</v>
      </c>
      <c r="L1591" s="0" t="s">
        <v>3762</v>
      </c>
      <c r="M1591" s="0" t="n">
        <v>9303.58229757192</v>
      </c>
      <c r="N1591" s="0" t="n">
        <v>7.63050723797346</v>
      </c>
      <c r="O1591" s="0" t="n">
        <v>4</v>
      </c>
      <c r="P1591" s="0" t="n">
        <v>10</v>
      </c>
      <c r="Q1591" s="0" t="n">
        <v>2.5</v>
      </c>
      <c r="R1591" s="0" t="n">
        <v>2.5</v>
      </c>
      <c r="S1591" s="0" t="n">
        <v>25</v>
      </c>
      <c r="T1591" s="0" t="n">
        <v>313</v>
      </c>
      <c r="U1591" s="0" t="n">
        <v>54</v>
      </c>
      <c r="V1591" s="0" t="n">
        <v>10</v>
      </c>
      <c r="W1591" s="0" t="n">
        <v>10</v>
      </c>
      <c r="X1591" s="0" t="n">
        <v>0.65</v>
      </c>
      <c r="Y1591" s="0" t="n">
        <v>100</v>
      </c>
      <c r="Z1591" s="0" t="s">
        <v>35</v>
      </c>
      <c r="AA1591" s="0" t="n">
        <v>10</v>
      </c>
      <c r="AB1591" s="0" t="n">
        <v>0.01</v>
      </c>
      <c r="AC1591" s="0" t="n">
        <f aca="false">V1591/O1591</f>
        <v>2.5</v>
      </c>
    </row>
    <row r="1592" customFormat="false" ht="12.8" hidden="false" customHeight="false" outlineLevel="0" collapsed="false">
      <c r="A1592" s="0" t="s">
        <v>3572</v>
      </c>
      <c r="B1592" s="0" t="s">
        <v>291</v>
      </c>
      <c r="C1592" s="0" t="n">
        <v>6839.47299981117</v>
      </c>
      <c r="D1592" s="0" t="n">
        <v>131172.831950793</v>
      </c>
      <c r="E1592" s="0" t="n">
        <v>27489.3588418876</v>
      </c>
      <c r="F1592" s="0" t="n">
        <v>11283.4731089052</v>
      </c>
      <c r="G1592" s="0" t="n">
        <v>90000</v>
      </c>
      <c r="H1592" s="0" t="n">
        <v>2400</v>
      </c>
      <c r="I1592" s="0" t="s">
        <v>3763</v>
      </c>
      <c r="J1592" s="0" t="s">
        <v>3764</v>
      </c>
      <c r="K1592" s="0" t="s">
        <v>3765</v>
      </c>
      <c r="L1592" s="0" t="s">
        <v>3766</v>
      </c>
      <c r="M1592" s="0" t="n">
        <v>41650.347655946</v>
      </c>
      <c r="N1592" s="0" t="n">
        <v>46.525013223235</v>
      </c>
      <c r="O1592" s="0" t="n">
        <v>8</v>
      </c>
      <c r="P1592" s="0" t="n">
        <v>9</v>
      </c>
      <c r="Q1592" s="0" t="n">
        <v>1.125</v>
      </c>
      <c r="R1592" s="0" t="n">
        <v>2.66666666666667</v>
      </c>
      <c r="S1592" s="0" t="n">
        <v>13.3333333333333</v>
      </c>
      <c r="T1592" s="0" t="n">
        <v>83</v>
      </c>
      <c r="U1592" s="0" t="n">
        <v>55</v>
      </c>
      <c r="V1592" s="0" t="n">
        <v>20</v>
      </c>
      <c r="W1592" s="0" t="n">
        <v>5</v>
      </c>
      <c r="X1592" s="0" t="n">
        <v>0.65</v>
      </c>
      <c r="Y1592" s="0" t="n">
        <v>100</v>
      </c>
      <c r="Z1592" s="0" t="s">
        <v>35</v>
      </c>
      <c r="AA1592" s="0" t="n">
        <v>10</v>
      </c>
      <c r="AB1592" s="0" t="n">
        <v>0.01</v>
      </c>
      <c r="AC1592" s="0" t="n">
        <f aca="false">V1592/O1592</f>
        <v>2.5</v>
      </c>
    </row>
    <row r="1593" customFormat="false" ht="12.8" hidden="false" customHeight="false" outlineLevel="0" collapsed="false">
      <c r="A1593" s="0" t="s">
        <v>3572</v>
      </c>
      <c r="B1593" s="0" t="s">
        <v>296</v>
      </c>
      <c r="C1593" s="0" t="n">
        <v>2497.55200004578</v>
      </c>
      <c r="D1593" s="0" t="n">
        <v>655988.409848464</v>
      </c>
      <c r="E1593" s="0" t="n">
        <v>44554.9632510593</v>
      </c>
      <c r="F1593" s="0" t="n">
        <v>11433.4465974048</v>
      </c>
      <c r="G1593" s="0" t="n">
        <v>500000</v>
      </c>
      <c r="H1593" s="0" t="n">
        <v>100000</v>
      </c>
      <c r="I1593" s="0" t="s">
        <v>3767</v>
      </c>
      <c r="J1593" s="0" t="s">
        <v>3768</v>
      </c>
      <c r="K1593" s="0" t="s">
        <v>3769</v>
      </c>
      <c r="L1593" s="0" t="s">
        <v>60</v>
      </c>
      <c r="M1593" s="0" t="n">
        <v>-66336.3559486549</v>
      </c>
      <c r="N1593" s="0" t="n">
        <v>-9.18372996327347</v>
      </c>
      <c r="O1593" s="0" t="n">
        <v>5</v>
      </c>
      <c r="P1593" s="0" t="n">
        <v>5</v>
      </c>
      <c r="Q1593" s="0" t="n">
        <v>1</v>
      </c>
      <c r="R1593" s="0" t="n">
        <v>2</v>
      </c>
      <c r="S1593" s="0" t="n">
        <v>20</v>
      </c>
      <c r="T1593" s="0" t="n">
        <v>64</v>
      </c>
      <c r="U1593" s="0" t="n">
        <v>56</v>
      </c>
      <c r="V1593" s="0" t="n">
        <v>10</v>
      </c>
      <c r="W1593" s="0" t="n">
        <v>5</v>
      </c>
      <c r="X1593" s="0" t="n">
        <v>0.65</v>
      </c>
      <c r="Y1593" s="0" t="n">
        <v>100</v>
      </c>
      <c r="Z1593" s="0" t="s">
        <v>35</v>
      </c>
      <c r="AA1593" s="0" t="n">
        <v>100</v>
      </c>
      <c r="AB1593" s="0" t="n">
        <v>0.1</v>
      </c>
      <c r="AC1593" s="0" t="n">
        <f aca="false">V1593/O1593</f>
        <v>2</v>
      </c>
    </row>
    <row r="1594" customFormat="false" ht="12.8" hidden="false" customHeight="false" outlineLevel="0" collapsed="false">
      <c r="A1594" s="0" t="s">
        <v>3572</v>
      </c>
      <c r="B1594" s="0" t="s">
        <v>301</v>
      </c>
      <c r="C1594" s="0" t="n">
        <v>6615.75999999046</v>
      </c>
      <c r="D1594" s="0" t="n">
        <v>1272007.69842653</v>
      </c>
      <c r="E1594" s="0" t="n">
        <v>110580.397330022</v>
      </c>
      <c r="F1594" s="0" t="n">
        <v>33427.3010965102</v>
      </c>
      <c r="G1594" s="0" t="n">
        <v>1100000</v>
      </c>
      <c r="H1594" s="0" t="n">
        <v>28000</v>
      </c>
      <c r="I1594" s="0" t="s">
        <v>3770</v>
      </c>
      <c r="J1594" s="0" t="s">
        <v>3771</v>
      </c>
      <c r="K1594" s="0" t="s">
        <v>3772</v>
      </c>
      <c r="L1594" s="0" t="s">
        <v>3773</v>
      </c>
      <c r="M1594" s="0" t="n">
        <v>158126.135273233</v>
      </c>
      <c r="N1594" s="0" t="n">
        <v>14.1959558811255</v>
      </c>
      <c r="O1594" s="0" t="n">
        <v>8</v>
      </c>
      <c r="P1594" s="0" t="n">
        <v>11</v>
      </c>
      <c r="Q1594" s="0" t="n">
        <v>1.375</v>
      </c>
      <c r="R1594" s="0" t="n">
        <v>2.54545454545455</v>
      </c>
      <c r="S1594" s="0" t="n">
        <v>12.7272727272727</v>
      </c>
      <c r="T1594" s="0" t="n">
        <v>266</v>
      </c>
      <c r="U1594" s="0" t="n">
        <v>57</v>
      </c>
      <c r="V1594" s="0" t="n">
        <v>20</v>
      </c>
      <c r="W1594" s="0" t="n">
        <v>10</v>
      </c>
      <c r="X1594" s="0" t="n">
        <v>0.8</v>
      </c>
      <c r="Y1594" s="0" t="n">
        <v>1</v>
      </c>
      <c r="Z1594" s="0" t="s">
        <v>35</v>
      </c>
      <c r="AA1594" s="0" t="n">
        <v>100</v>
      </c>
      <c r="AB1594" s="0" t="n">
        <v>0.01</v>
      </c>
      <c r="AC1594" s="0" t="n">
        <f aca="false">V1594/O1594</f>
        <v>2.5</v>
      </c>
    </row>
    <row r="1595" customFormat="false" ht="12.8" hidden="false" customHeight="false" outlineLevel="0" collapsed="false">
      <c r="A1595" s="0" t="s">
        <v>3572</v>
      </c>
      <c r="B1595" s="0" t="s">
        <v>306</v>
      </c>
      <c r="C1595" s="0" t="n">
        <v>3380.36500000954</v>
      </c>
      <c r="D1595" s="0" t="n">
        <v>177592.976907491</v>
      </c>
      <c r="E1595" s="0" t="n">
        <v>42153.761820587</v>
      </c>
      <c r="F1595" s="0" t="n">
        <v>11439.2150869037</v>
      </c>
      <c r="G1595" s="0" t="n">
        <v>100000</v>
      </c>
      <c r="H1595" s="0" t="n">
        <v>24000</v>
      </c>
      <c r="I1595" s="0" t="s">
        <v>3774</v>
      </c>
      <c r="J1595" s="0" t="s">
        <v>3775</v>
      </c>
      <c r="K1595" s="0" t="s">
        <v>3776</v>
      </c>
      <c r="L1595" s="0" t="s">
        <v>3777</v>
      </c>
      <c r="M1595" s="0" t="n">
        <v>6272.90741703057</v>
      </c>
      <c r="N1595" s="0" t="n">
        <v>3.66151346756246</v>
      </c>
      <c r="O1595" s="0" t="n">
        <v>5</v>
      </c>
      <c r="P1595" s="0" t="n">
        <v>10</v>
      </c>
      <c r="Q1595" s="0" t="n">
        <v>2</v>
      </c>
      <c r="R1595" s="0" t="n">
        <v>2.4</v>
      </c>
      <c r="S1595" s="0" t="n">
        <v>24</v>
      </c>
      <c r="T1595" s="0" t="n">
        <v>109</v>
      </c>
      <c r="U1595" s="0" t="n">
        <v>58</v>
      </c>
      <c r="V1595" s="0" t="n">
        <v>10</v>
      </c>
      <c r="W1595" s="0" t="n">
        <v>10</v>
      </c>
      <c r="X1595" s="0" t="n">
        <v>0.8</v>
      </c>
      <c r="Y1595" s="0" t="n">
        <v>1</v>
      </c>
      <c r="Z1595" s="0" t="s">
        <v>35</v>
      </c>
      <c r="AA1595" s="0" t="n">
        <v>10</v>
      </c>
      <c r="AB1595" s="0" t="n">
        <v>0.1</v>
      </c>
      <c r="AC1595" s="0" t="n">
        <f aca="false">V1595/O1595</f>
        <v>2</v>
      </c>
    </row>
    <row r="1596" customFormat="false" ht="12.8" hidden="false" customHeight="false" outlineLevel="0" collapsed="false">
      <c r="A1596" s="0" t="s">
        <v>3572</v>
      </c>
      <c r="B1596" s="0" t="s">
        <v>311</v>
      </c>
      <c r="C1596" s="0" t="n">
        <v>3261.07700014114</v>
      </c>
      <c r="D1596" s="0" t="n">
        <v>152364.844482629</v>
      </c>
      <c r="E1596" s="0" t="n">
        <v>22352.8651583273</v>
      </c>
      <c r="F1596" s="0" t="n">
        <v>8011.97932430211</v>
      </c>
      <c r="G1596" s="0" t="n">
        <v>100000</v>
      </c>
      <c r="H1596" s="0" t="n">
        <v>22000</v>
      </c>
      <c r="I1596" s="0" t="s">
        <v>3778</v>
      </c>
      <c r="J1596" s="0" t="s">
        <v>3779</v>
      </c>
      <c r="K1596" s="0" t="s">
        <v>3780</v>
      </c>
      <c r="L1596" s="0" t="s">
        <v>1315</v>
      </c>
      <c r="M1596" s="0" t="n">
        <v>22720.0117733172</v>
      </c>
      <c r="N1596" s="0" t="n">
        <v>17.5248108995287</v>
      </c>
      <c r="O1596" s="0" t="n">
        <v>9</v>
      </c>
      <c r="P1596" s="0" t="n">
        <v>10</v>
      </c>
      <c r="Q1596" s="0" t="n">
        <v>1.11111111111111</v>
      </c>
      <c r="R1596" s="0" t="n">
        <v>2.2</v>
      </c>
      <c r="S1596" s="0" t="n">
        <v>11</v>
      </c>
      <c r="T1596" s="0" t="n">
        <v>53</v>
      </c>
      <c r="U1596" s="0" t="n">
        <v>59</v>
      </c>
      <c r="V1596" s="0" t="n">
        <v>20</v>
      </c>
      <c r="W1596" s="0" t="n">
        <v>5</v>
      </c>
      <c r="X1596" s="0" t="n">
        <v>0.8</v>
      </c>
      <c r="Y1596" s="0" t="n">
        <v>1</v>
      </c>
      <c r="Z1596" s="0" t="s">
        <v>35</v>
      </c>
      <c r="AA1596" s="0" t="n">
        <v>10</v>
      </c>
      <c r="AB1596" s="0" t="n">
        <v>0.1</v>
      </c>
      <c r="AC1596" s="0" t="n">
        <f aca="false">V1596/O1596</f>
        <v>2.22222222222222</v>
      </c>
    </row>
    <row r="1597" customFormat="false" ht="12.8" hidden="false" customHeight="false" outlineLevel="0" collapsed="false">
      <c r="A1597" s="0" t="s">
        <v>3572</v>
      </c>
      <c r="B1597" s="0" t="s">
        <v>316</v>
      </c>
      <c r="C1597" s="0" t="n">
        <v>4589.01600003243</v>
      </c>
      <c r="D1597" s="0" t="n">
        <v>579950.191687026</v>
      </c>
      <c r="E1597" s="0" t="n">
        <v>47869.657393337</v>
      </c>
      <c r="F1597" s="0" t="n">
        <v>14080.5342936892</v>
      </c>
      <c r="G1597" s="0" t="n">
        <v>500000</v>
      </c>
      <c r="H1597" s="0" t="n">
        <v>18000</v>
      </c>
      <c r="I1597" s="0" t="s">
        <v>3781</v>
      </c>
      <c r="J1597" s="0" t="s">
        <v>3782</v>
      </c>
      <c r="K1597" s="0" t="s">
        <v>3783</v>
      </c>
      <c r="L1597" s="0" t="s">
        <v>134</v>
      </c>
      <c r="M1597" s="0" t="n">
        <v>28160.7544837107</v>
      </c>
      <c r="N1597" s="0" t="n">
        <v>5.10353272190937</v>
      </c>
      <c r="O1597" s="0" t="n">
        <v>3</v>
      </c>
      <c r="P1597" s="0" t="n">
        <v>5</v>
      </c>
      <c r="Q1597" s="0" t="n">
        <v>1.66666666666667</v>
      </c>
      <c r="R1597" s="0" t="n">
        <v>3.6</v>
      </c>
      <c r="S1597" s="0" t="n">
        <v>36</v>
      </c>
      <c r="T1597" s="0" t="n">
        <v>159</v>
      </c>
      <c r="U1597" s="0" t="n">
        <v>60</v>
      </c>
      <c r="V1597" s="0" t="n">
        <v>10</v>
      </c>
      <c r="W1597" s="0" t="n">
        <v>5</v>
      </c>
      <c r="X1597" s="0" t="n">
        <v>0.8</v>
      </c>
      <c r="Y1597" s="0" t="n">
        <v>1</v>
      </c>
      <c r="Z1597" s="0" t="s">
        <v>35</v>
      </c>
      <c r="AA1597" s="0" t="n">
        <v>100</v>
      </c>
      <c r="AB1597" s="0" t="n">
        <v>0.01</v>
      </c>
      <c r="AC1597" s="0" t="n">
        <f aca="false">V1597/O1597</f>
        <v>3.33333333333333</v>
      </c>
    </row>
    <row r="1598" customFormat="false" ht="12.8" hidden="false" customHeight="false" outlineLevel="0" collapsed="false">
      <c r="A1598" s="0" t="s">
        <v>3572</v>
      </c>
      <c r="B1598" s="0" t="s">
        <v>320</v>
      </c>
      <c r="C1598" s="0" t="n">
        <v>11468.7100000381</v>
      </c>
      <c r="D1598" s="0" t="n">
        <v>163420.874681945</v>
      </c>
      <c r="E1598" s="0" t="n">
        <v>29731.7919693451</v>
      </c>
      <c r="F1598" s="0" t="n">
        <v>10089.0827126</v>
      </c>
      <c r="G1598" s="0" t="n">
        <v>120000</v>
      </c>
      <c r="H1598" s="0" t="n">
        <v>3600</v>
      </c>
      <c r="I1598" s="0" t="s">
        <v>3784</v>
      </c>
      <c r="J1598" s="0" t="s">
        <v>3785</v>
      </c>
      <c r="K1598" s="0" t="s">
        <v>3786</v>
      </c>
      <c r="L1598" s="0" t="s">
        <v>3787</v>
      </c>
      <c r="M1598" s="0" t="n">
        <v>28393.7558301607</v>
      </c>
      <c r="N1598" s="0" t="n">
        <v>21.0281875756586</v>
      </c>
      <c r="O1598" s="0" t="n">
        <v>8</v>
      </c>
      <c r="P1598" s="0" t="n">
        <v>12</v>
      </c>
      <c r="Q1598" s="0" t="n">
        <v>1.5</v>
      </c>
      <c r="R1598" s="0" t="n">
        <v>3</v>
      </c>
      <c r="S1598" s="0" t="n">
        <v>15</v>
      </c>
      <c r="T1598" s="0" t="n">
        <v>204</v>
      </c>
      <c r="U1598" s="0" t="n">
        <v>61</v>
      </c>
      <c r="V1598" s="0" t="n">
        <v>20</v>
      </c>
      <c r="W1598" s="0" t="n">
        <v>10</v>
      </c>
      <c r="X1598" s="0" t="n">
        <v>0.65</v>
      </c>
      <c r="Y1598" s="0" t="n">
        <v>1</v>
      </c>
      <c r="Z1598" s="0" t="s">
        <v>35</v>
      </c>
      <c r="AA1598" s="0" t="n">
        <v>10</v>
      </c>
      <c r="AB1598" s="0" t="n">
        <v>0.01</v>
      </c>
      <c r="AC1598" s="0" t="n">
        <f aca="false">V1598/O1598</f>
        <v>2.5</v>
      </c>
    </row>
    <row r="1599" customFormat="false" ht="12.8" hidden="false" customHeight="false" outlineLevel="0" collapsed="false">
      <c r="A1599" s="0" t="s">
        <v>3572</v>
      </c>
      <c r="B1599" s="0" t="s">
        <v>325</v>
      </c>
      <c r="C1599" s="0" t="n">
        <v>3437.1970000267</v>
      </c>
      <c r="D1599" s="0" t="n">
        <v>1040078.46775161</v>
      </c>
      <c r="E1599" s="0" t="n">
        <v>45733.1175054527</v>
      </c>
      <c r="F1599" s="0" t="n">
        <v>14345.350246158</v>
      </c>
      <c r="G1599" s="0" t="n">
        <v>800000</v>
      </c>
      <c r="H1599" s="0" t="n">
        <v>180000</v>
      </c>
      <c r="I1599" s="0" t="s">
        <v>3788</v>
      </c>
      <c r="J1599" s="0" t="s">
        <v>3789</v>
      </c>
      <c r="K1599" s="0" t="s">
        <v>3790</v>
      </c>
      <c r="L1599" s="0" t="s">
        <v>2303</v>
      </c>
      <c r="M1599" s="0" t="n">
        <v>-162370.318962998</v>
      </c>
      <c r="N1599" s="0" t="n">
        <v>-13.5033043200646</v>
      </c>
      <c r="O1599" s="0" t="n">
        <v>4</v>
      </c>
      <c r="P1599" s="0" t="n">
        <v>8</v>
      </c>
      <c r="Q1599" s="0" t="n">
        <v>2</v>
      </c>
      <c r="R1599" s="0" t="n">
        <v>2.25</v>
      </c>
      <c r="S1599" s="0" t="n">
        <v>22.5</v>
      </c>
      <c r="T1599" s="0" t="n">
        <v>122</v>
      </c>
      <c r="U1599" s="0" t="n">
        <v>62</v>
      </c>
      <c r="V1599" s="0" t="n">
        <v>10</v>
      </c>
      <c r="W1599" s="0" t="n">
        <v>10</v>
      </c>
      <c r="X1599" s="0" t="n">
        <v>0.65</v>
      </c>
      <c r="Y1599" s="0" t="n">
        <v>1</v>
      </c>
      <c r="Z1599" s="0" t="s">
        <v>35</v>
      </c>
      <c r="AA1599" s="0" t="n">
        <v>100</v>
      </c>
      <c r="AB1599" s="0" t="n">
        <v>0.1</v>
      </c>
      <c r="AC1599" s="0" t="n">
        <f aca="false">V1599/O1599</f>
        <v>2.5</v>
      </c>
    </row>
    <row r="1600" customFormat="false" ht="12.8" hidden="false" customHeight="false" outlineLevel="0" collapsed="false">
      <c r="A1600" s="0" t="s">
        <v>3572</v>
      </c>
      <c r="B1600" s="0" t="s">
        <v>330</v>
      </c>
      <c r="C1600" s="0" t="n">
        <v>4451.97799992561</v>
      </c>
      <c r="D1600" s="0" t="n">
        <v>1026571.03825221</v>
      </c>
      <c r="E1600" s="0" t="n">
        <v>20477.0723179352</v>
      </c>
      <c r="F1600" s="0" t="n">
        <v>6093.96593427445</v>
      </c>
      <c r="G1600" s="0" t="n">
        <v>800000</v>
      </c>
      <c r="H1600" s="0" t="n">
        <v>200000</v>
      </c>
      <c r="I1600" s="0" t="s">
        <v>3791</v>
      </c>
      <c r="J1600" s="0" t="s">
        <v>3792</v>
      </c>
      <c r="K1600" s="0" t="s">
        <v>3793</v>
      </c>
      <c r="L1600" s="0" t="s">
        <v>410</v>
      </c>
      <c r="M1600" s="0" t="n">
        <v>216453.353577668</v>
      </c>
      <c r="N1600" s="0" t="n">
        <v>26.7187542837837</v>
      </c>
      <c r="O1600" s="0" t="n">
        <v>8</v>
      </c>
      <c r="P1600" s="0" t="n">
        <v>8</v>
      </c>
      <c r="Q1600" s="0" t="n">
        <v>1</v>
      </c>
      <c r="R1600" s="0" t="n">
        <v>2.5</v>
      </c>
      <c r="S1600" s="0" t="n">
        <v>12.5</v>
      </c>
      <c r="T1600" s="0" t="n">
        <v>57</v>
      </c>
      <c r="U1600" s="0" t="n">
        <v>63</v>
      </c>
      <c r="V1600" s="0" t="n">
        <v>20</v>
      </c>
      <c r="W1600" s="0" t="n">
        <v>5</v>
      </c>
      <c r="X1600" s="0" t="n">
        <v>0.65</v>
      </c>
      <c r="Y1600" s="0" t="n">
        <v>1</v>
      </c>
      <c r="Z1600" s="0" t="s">
        <v>35</v>
      </c>
      <c r="AA1600" s="0" t="n">
        <v>100</v>
      </c>
      <c r="AB1600" s="0" t="n">
        <v>0.1</v>
      </c>
      <c r="AC1600" s="0" t="n">
        <f aca="false">V1600/O1600</f>
        <v>2.5</v>
      </c>
    </row>
    <row r="1601" customFormat="false" ht="12.8" hidden="false" customHeight="false" outlineLevel="0" collapsed="false">
      <c r="A1601" s="0" t="s">
        <v>3572</v>
      </c>
      <c r="B1601" s="0" t="s">
        <v>334</v>
      </c>
      <c r="C1601" s="0" t="n">
        <v>1937.42499995232</v>
      </c>
      <c r="D1601" s="0" t="n">
        <v>86545.4673679673</v>
      </c>
      <c r="E1601" s="0" t="n">
        <v>20025.0285098199</v>
      </c>
      <c r="F1601" s="0" t="n">
        <v>5020.43885814742</v>
      </c>
      <c r="G1601" s="0" t="n">
        <v>60000</v>
      </c>
      <c r="H1601" s="0" t="n">
        <v>1500</v>
      </c>
      <c r="I1601" s="0" t="s">
        <v>3794</v>
      </c>
      <c r="J1601" s="0" t="s">
        <v>3795</v>
      </c>
      <c r="K1601" s="0" t="s">
        <v>3796</v>
      </c>
      <c r="L1601" s="0" t="s">
        <v>343</v>
      </c>
      <c r="M1601" s="0" t="n">
        <v>14112.0845182201</v>
      </c>
      <c r="N1601" s="0" t="n">
        <v>19.4828461173677</v>
      </c>
      <c r="O1601" s="0" t="n">
        <v>4</v>
      </c>
      <c r="P1601" s="0" t="n">
        <v>6</v>
      </c>
      <c r="Q1601" s="0" t="n">
        <v>1.5</v>
      </c>
      <c r="R1601" s="0" t="n">
        <v>2.5</v>
      </c>
      <c r="S1601" s="0" t="n">
        <v>25</v>
      </c>
      <c r="T1601" s="0" t="n">
        <v>110</v>
      </c>
      <c r="U1601" s="0" t="n">
        <v>64</v>
      </c>
      <c r="V1601" s="0" t="n">
        <v>10</v>
      </c>
      <c r="W1601" s="0" t="n">
        <v>5</v>
      </c>
      <c r="X1601" s="0" t="n">
        <v>0.65</v>
      </c>
      <c r="Y1601" s="0" t="n">
        <v>1</v>
      </c>
      <c r="Z1601" s="0" t="s">
        <v>35</v>
      </c>
      <c r="AA1601" s="0" t="n">
        <v>10</v>
      </c>
      <c r="AB1601" s="0" t="n">
        <v>0.01</v>
      </c>
      <c r="AC1601" s="0" t="n">
        <f aca="false">V1601/O1601</f>
        <v>2.5</v>
      </c>
    </row>
    <row r="1602" customFormat="false" ht="12.8" hidden="false" customHeight="false" outlineLevel="0" collapsed="false">
      <c r="A1602" s="0" t="s">
        <v>3572</v>
      </c>
      <c r="B1602" s="0" t="s">
        <v>339</v>
      </c>
      <c r="C1602" s="0" t="n">
        <v>1241.44400000572</v>
      </c>
      <c r="D1602" s="0" t="n">
        <v>95966.3834799655</v>
      </c>
      <c r="E1602" s="0" t="n">
        <v>19999.6007491298</v>
      </c>
      <c r="F1602" s="0" t="n">
        <v>5966.7827308357</v>
      </c>
      <c r="G1602" s="0" t="n">
        <v>60000</v>
      </c>
      <c r="H1602" s="0" t="n">
        <v>10000</v>
      </c>
      <c r="I1602" s="0" t="s">
        <v>3797</v>
      </c>
      <c r="J1602" s="0" t="s">
        <v>3798</v>
      </c>
      <c r="K1602" s="0" t="s">
        <v>3799</v>
      </c>
      <c r="L1602" s="0" t="s">
        <v>119</v>
      </c>
      <c r="M1602" s="0" t="n">
        <v>8526.44491420381</v>
      </c>
      <c r="N1602" s="0" t="n">
        <v>9.75120185816605</v>
      </c>
      <c r="O1602" s="0" t="n">
        <v>6</v>
      </c>
      <c r="P1602" s="0" t="n">
        <v>6</v>
      </c>
      <c r="Q1602" s="0" t="n">
        <v>1</v>
      </c>
      <c r="R1602" s="0" t="n">
        <v>1.66666666666667</v>
      </c>
      <c r="S1602" s="0" t="n">
        <v>16.6666666666667</v>
      </c>
      <c r="T1602" s="0" t="n">
        <v>45</v>
      </c>
      <c r="U1602" s="0" t="n">
        <v>65</v>
      </c>
      <c r="V1602" s="0" t="n">
        <v>10</v>
      </c>
      <c r="W1602" s="0" t="n">
        <v>5</v>
      </c>
      <c r="X1602" s="0" t="n">
        <v>0.65</v>
      </c>
      <c r="Y1602" s="0" t="n">
        <v>1</v>
      </c>
      <c r="Z1602" s="0" t="s">
        <v>35</v>
      </c>
      <c r="AA1602" s="0" t="n">
        <v>10</v>
      </c>
      <c r="AB1602" s="0" t="n">
        <v>0.1</v>
      </c>
      <c r="AC1602" s="0" t="n">
        <f aca="false">V1602/O1602</f>
        <v>1.66666666666667</v>
      </c>
    </row>
    <row r="1603" customFormat="false" ht="12.8" hidden="false" customHeight="false" outlineLevel="0" collapsed="false">
      <c r="A1603" s="0" t="s">
        <v>3572</v>
      </c>
      <c r="B1603" s="0" t="s">
        <v>344</v>
      </c>
      <c r="C1603" s="0" t="n">
        <v>3190.25099992752</v>
      </c>
      <c r="D1603" s="0" t="n">
        <v>193301.652196043</v>
      </c>
      <c r="E1603" s="0" t="n">
        <v>34830.6432227161</v>
      </c>
      <c r="F1603" s="0" t="n">
        <v>11471.0089733274</v>
      </c>
      <c r="G1603" s="0" t="n">
        <v>120000</v>
      </c>
      <c r="H1603" s="0" t="n">
        <v>27000</v>
      </c>
      <c r="I1603" s="0" t="s">
        <v>3800</v>
      </c>
      <c r="J1603" s="0" t="s">
        <v>3801</v>
      </c>
      <c r="K1603" s="0" t="s">
        <v>3802</v>
      </c>
      <c r="L1603" s="0" t="s">
        <v>3803</v>
      </c>
      <c r="M1603" s="0" t="n">
        <v>4530.97213346508</v>
      </c>
      <c r="N1603" s="0" t="n">
        <v>2.400252058192</v>
      </c>
      <c r="O1603" s="0" t="n">
        <v>9</v>
      </c>
      <c r="P1603" s="0" t="n">
        <v>12</v>
      </c>
      <c r="Q1603" s="0" t="n">
        <v>1.33333333333333</v>
      </c>
      <c r="R1603" s="0" t="n">
        <v>2.25</v>
      </c>
      <c r="S1603" s="0" t="n">
        <v>11.25</v>
      </c>
      <c r="T1603" s="0" t="n">
        <v>107</v>
      </c>
      <c r="U1603" s="0" t="n">
        <v>66</v>
      </c>
      <c r="V1603" s="0" t="n">
        <v>20</v>
      </c>
      <c r="W1603" s="0" t="n">
        <v>10</v>
      </c>
      <c r="X1603" s="0" t="n">
        <v>0.65</v>
      </c>
      <c r="Y1603" s="0" t="n">
        <v>1</v>
      </c>
      <c r="Z1603" s="0" t="s">
        <v>35</v>
      </c>
      <c r="AA1603" s="0" t="n">
        <v>10</v>
      </c>
      <c r="AB1603" s="0" t="n">
        <v>0.1</v>
      </c>
      <c r="AC1603" s="0" t="n">
        <f aca="false">V1603/O1603</f>
        <v>2.22222222222222</v>
      </c>
    </row>
    <row r="1604" customFormat="false" ht="12.8" hidden="false" customHeight="false" outlineLevel="0" collapsed="false">
      <c r="A1604" s="0" t="s">
        <v>3572</v>
      </c>
      <c r="B1604" s="0" t="s">
        <v>349</v>
      </c>
      <c r="C1604" s="0" t="n">
        <v>6246.87399983406</v>
      </c>
      <c r="D1604" s="0" t="n">
        <v>87095.0960567239</v>
      </c>
      <c r="E1604" s="0" t="n">
        <v>18461.723464188</v>
      </c>
      <c r="F1604" s="0" t="n">
        <v>6433.37259253591</v>
      </c>
      <c r="G1604" s="0" t="n">
        <v>60000</v>
      </c>
      <c r="H1604" s="0" t="n">
        <v>2200</v>
      </c>
      <c r="I1604" s="0" t="s">
        <v>1912</v>
      </c>
      <c r="J1604" s="0" t="s">
        <v>3804</v>
      </c>
      <c r="K1604" s="0" t="s">
        <v>3805</v>
      </c>
      <c r="L1604" s="0" t="s">
        <v>1929</v>
      </c>
      <c r="M1604" s="0" t="n">
        <v>10486.0369985831</v>
      </c>
      <c r="N1604" s="0" t="n">
        <v>13.6877245687418</v>
      </c>
      <c r="O1604" s="0" t="n">
        <v>3</v>
      </c>
      <c r="P1604" s="0" t="n">
        <v>6</v>
      </c>
      <c r="Q1604" s="0" t="n">
        <v>2</v>
      </c>
      <c r="R1604" s="0" t="n">
        <v>3.66666666666667</v>
      </c>
      <c r="S1604" s="0" t="n">
        <v>36.6666666666667</v>
      </c>
      <c r="T1604" s="0" t="n">
        <v>46</v>
      </c>
      <c r="U1604" s="0" t="n">
        <v>67</v>
      </c>
      <c r="V1604" s="0" t="n">
        <v>10</v>
      </c>
      <c r="W1604" s="0" t="n">
        <v>5</v>
      </c>
      <c r="X1604" s="0" t="n">
        <v>0.8</v>
      </c>
      <c r="Y1604" s="0" t="n">
        <v>1</v>
      </c>
      <c r="Z1604" s="0" t="s">
        <v>35</v>
      </c>
      <c r="AA1604" s="0" t="n">
        <v>10</v>
      </c>
      <c r="AB1604" s="0" t="n">
        <v>0.01</v>
      </c>
      <c r="AC1604" s="0" t="n">
        <f aca="false">V1604/O1604</f>
        <v>3.33333333333333</v>
      </c>
    </row>
    <row r="1605" customFormat="false" ht="12.8" hidden="false" customHeight="false" outlineLevel="0" collapsed="false">
      <c r="A1605" s="0" t="s">
        <v>3572</v>
      </c>
      <c r="B1605" s="0" t="s">
        <v>354</v>
      </c>
      <c r="C1605" s="0" t="n">
        <v>29518.2259998322</v>
      </c>
      <c r="D1605" s="0" t="n">
        <v>194381.060821575</v>
      </c>
      <c r="E1605" s="0" t="n">
        <v>36879.9718307371</v>
      </c>
      <c r="F1605" s="0" t="n">
        <v>11301.0889908382</v>
      </c>
      <c r="G1605" s="0" t="n">
        <v>140000</v>
      </c>
      <c r="H1605" s="0" t="n">
        <v>6200</v>
      </c>
      <c r="I1605" s="0" t="s">
        <v>3806</v>
      </c>
      <c r="J1605" s="0" t="s">
        <v>3807</v>
      </c>
      <c r="K1605" s="0" t="s">
        <v>3808</v>
      </c>
      <c r="L1605" s="0" t="s">
        <v>3809</v>
      </c>
      <c r="M1605" s="0" t="n">
        <v>42283.3766299872</v>
      </c>
      <c r="N1605" s="0" t="n">
        <v>27.8001449231308</v>
      </c>
      <c r="O1605" s="0" t="n">
        <v>6</v>
      </c>
      <c r="P1605" s="0" t="n">
        <v>14</v>
      </c>
      <c r="Q1605" s="0" t="n">
        <v>2.33333333333333</v>
      </c>
      <c r="R1605" s="0" t="n">
        <v>4.42857142857143</v>
      </c>
      <c r="S1605" s="0" t="n">
        <v>22.1428571428571</v>
      </c>
      <c r="T1605" s="0" t="n">
        <v>201</v>
      </c>
      <c r="U1605" s="0" t="n">
        <v>68</v>
      </c>
      <c r="V1605" s="0" t="n">
        <v>20</v>
      </c>
      <c r="W1605" s="0" t="n">
        <v>10</v>
      </c>
      <c r="X1605" s="0" t="n">
        <v>0.8</v>
      </c>
      <c r="Y1605" s="0" t="n">
        <v>1</v>
      </c>
      <c r="Z1605" s="0" t="s">
        <v>35</v>
      </c>
      <c r="AA1605" s="0" t="n">
        <v>10</v>
      </c>
      <c r="AB1605" s="0" t="n">
        <v>0.01</v>
      </c>
      <c r="AC1605" s="0" t="n">
        <f aca="false">V1605/O1605</f>
        <v>3.33333333333333</v>
      </c>
    </row>
    <row r="1606" customFormat="false" ht="12.8" hidden="false" customHeight="false" outlineLevel="0" collapsed="false">
      <c r="A1606" s="0" t="s">
        <v>3572</v>
      </c>
      <c r="B1606" s="0" t="s">
        <v>359</v>
      </c>
      <c r="C1606" s="0" t="n">
        <v>6656.02400016785</v>
      </c>
      <c r="D1606" s="0" t="n">
        <v>131942.244262332</v>
      </c>
      <c r="E1606" s="0" t="n">
        <v>28065.0190879683</v>
      </c>
      <c r="F1606" s="0" t="n">
        <v>9877.22517436371</v>
      </c>
      <c r="G1606" s="0" t="n">
        <v>70000</v>
      </c>
      <c r="H1606" s="0" t="n">
        <v>24000</v>
      </c>
      <c r="I1606" s="0" t="s">
        <v>3810</v>
      </c>
      <c r="J1606" s="0" t="s">
        <v>3811</v>
      </c>
      <c r="K1606" s="0" t="s">
        <v>3812</v>
      </c>
      <c r="L1606" s="0" t="s">
        <v>315</v>
      </c>
      <c r="M1606" s="0" t="n">
        <v>6891.55273052005</v>
      </c>
      <c r="N1606" s="0" t="n">
        <v>5.51100729320389</v>
      </c>
      <c r="O1606" s="0" t="n">
        <v>6</v>
      </c>
      <c r="P1606" s="0" t="n">
        <v>7</v>
      </c>
      <c r="Q1606" s="0" t="n">
        <v>1.16666666666667</v>
      </c>
      <c r="R1606" s="0" t="n">
        <v>3.42857142857143</v>
      </c>
      <c r="S1606" s="0" t="n">
        <v>17.1428571428571</v>
      </c>
      <c r="T1606" s="0" t="n">
        <v>68</v>
      </c>
      <c r="U1606" s="0" t="n">
        <v>69</v>
      </c>
      <c r="V1606" s="0" t="n">
        <v>20</v>
      </c>
      <c r="W1606" s="0" t="n">
        <v>5</v>
      </c>
      <c r="X1606" s="0" t="n">
        <v>0.65</v>
      </c>
      <c r="Y1606" s="0" t="n">
        <v>100</v>
      </c>
      <c r="Z1606" s="0" t="s">
        <v>35</v>
      </c>
      <c r="AA1606" s="0" t="n">
        <v>10</v>
      </c>
      <c r="AB1606" s="0" t="n">
        <v>0.1</v>
      </c>
      <c r="AC1606" s="0" t="n">
        <f aca="false">V1606/O1606</f>
        <v>3.33333333333333</v>
      </c>
    </row>
    <row r="1607" customFormat="false" ht="12.8" hidden="false" customHeight="false" outlineLevel="0" collapsed="false">
      <c r="A1607" s="0" t="s">
        <v>3572</v>
      </c>
      <c r="B1607" s="0" t="s">
        <v>363</v>
      </c>
      <c r="C1607" s="0" t="n">
        <v>2647.27600002289</v>
      </c>
      <c r="D1607" s="0" t="n">
        <v>163088.937010287</v>
      </c>
      <c r="E1607" s="0" t="n">
        <v>39005.9713172618</v>
      </c>
      <c r="F1607" s="0" t="n">
        <v>11082.9656930251</v>
      </c>
      <c r="G1607" s="0" t="n">
        <v>90000</v>
      </c>
      <c r="H1607" s="0" t="n">
        <v>23000</v>
      </c>
      <c r="I1607" s="0" t="s">
        <v>3813</v>
      </c>
      <c r="J1607" s="0" t="s">
        <v>3814</v>
      </c>
      <c r="K1607" s="0" t="s">
        <v>3815</v>
      </c>
      <c r="L1607" s="0" t="s">
        <v>3247</v>
      </c>
      <c r="M1607" s="0" t="n">
        <v>4808.32445526042</v>
      </c>
      <c r="N1607" s="0" t="n">
        <v>3.03784802045089</v>
      </c>
      <c r="O1607" s="0" t="n">
        <v>4</v>
      </c>
      <c r="P1607" s="0" t="n">
        <v>9</v>
      </c>
      <c r="Q1607" s="0" t="n">
        <v>2.25</v>
      </c>
      <c r="R1607" s="0" t="n">
        <v>2.55555555555556</v>
      </c>
      <c r="S1607" s="0" t="n">
        <v>25.5555555555556</v>
      </c>
      <c r="T1607" s="0" t="n">
        <v>63</v>
      </c>
      <c r="U1607" s="0" t="n">
        <v>70</v>
      </c>
      <c r="V1607" s="0" t="n">
        <v>10</v>
      </c>
      <c r="W1607" s="0" t="n">
        <v>10</v>
      </c>
      <c r="X1607" s="0" t="n">
        <v>0.65</v>
      </c>
      <c r="Y1607" s="0" t="n">
        <v>100</v>
      </c>
      <c r="Z1607" s="0" t="s">
        <v>35</v>
      </c>
      <c r="AA1607" s="0" t="n">
        <v>10</v>
      </c>
      <c r="AB1607" s="0" t="n">
        <v>0.1</v>
      </c>
      <c r="AC1607" s="0" t="n">
        <f aca="false">V1607/O1607</f>
        <v>2.5</v>
      </c>
    </row>
    <row r="1608" customFormat="false" ht="12.8" hidden="false" customHeight="false" outlineLevel="0" collapsed="false">
      <c r="A1608" s="0" t="s">
        <v>3572</v>
      </c>
      <c r="B1608" s="0" t="s">
        <v>368</v>
      </c>
      <c r="C1608" s="0" t="n">
        <v>7538.23600006104</v>
      </c>
      <c r="D1608" s="0" t="n">
        <v>121874.606072526</v>
      </c>
      <c r="E1608" s="0" t="n">
        <v>30482.0939723178</v>
      </c>
      <c r="F1608" s="0" t="n">
        <v>8992.5121002084</v>
      </c>
      <c r="G1608" s="0" t="n">
        <v>80000</v>
      </c>
      <c r="H1608" s="0" t="n">
        <v>2400</v>
      </c>
      <c r="I1608" s="0" t="s">
        <v>3816</v>
      </c>
      <c r="J1608" s="0" t="s">
        <v>3817</v>
      </c>
      <c r="K1608" s="0" t="s">
        <v>3818</v>
      </c>
      <c r="L1608" s="0" t="s">
        <v>99</v>
      </c>
      <c r="M1608" s="0" t="n">
        <v>27127.5353178811</v>
      </c>
      <c r="N1608" s="0" t="n">
        <v>28.6315292935334</v>
      </c>
      <c r="O1608" s="0" t="n">
        <v>7</v>
      </c>
      <c r="P1608" s="0" t="n">
        <v>8</v>
      </c>
      <c r="Q1608" s="0" t="n">
        <v>1.14285714285714</v>
      </c>
      <c r="R1608" s="0" t="n">
        <v>3</v>
      </c>
      <c r="S1608" s="0" t="n">
        <v>15</v>
      </c>
      <c r="T1608" s="0" t="n">
        <v>955</v>
      </c>
      <c r="U1608" s="0" t="n">
        <v>71</v>
      </c>
      <c r="V1608" s="0" t="n">
        <v>20</v>
      </c>
      <c r="W1608" s="0" t="n">
        <v>5</v>
      </c>
      <c r="X1608" s="0" t="n">
        <v>0.8</v>
      </c>
      <c r="Y1608" s="0" t="n">
        <v>100</v>
      </c>
      <c r="Z1608" s="0" t="s">
        <v>35</v>
      </c>
      <c r="AA1608" s="0" t="n">
        <v>10</v>
      </c>
      <c r="AB1608" s="0" t="n">
        <v>0.01</v>
      </c>
      <c r="AC1608" s="0" t="n">
        <f aca="false">V1608/O1608</f>
        <v>2.85714285714286</v>
      </c>
    </row>
    <row r="1609" customFormat="false" ht="12.8" hidden="false" customHeight="false" outlineLevel="0" collapsed="false">
      <c r="A1609" s="0" t="s">
        <v>3572</v>
      </c>
      <c r="B1609" s="0" t="s">
        <v>373</v>
      </c>
      <c r="C1609" s="0" t="n">
        <v>21833.2300000191</v>
      </c>
      <c r="D1609" s="0" t="n">
        <v>147835.682798019</v>
      </c>
      <c r="E1609" s="0" t="n">
        <v>34160.2006779231</v>
      </c>
      <c r="F1609" s="0" t="n">
        <v>8775.482120096</v>
      </c>
      <c r="G1609" s="0" t="n">
        <v>100000</v>
      </c>
      <c r="H1609" s="0" t="n">
        <v>4900</v>
      </c>
      <c r="I1609" s="0" t="s">
        <v>3819</v>
      </c>
      <c r="J1609" s="0" t="s">
        <v>3820</v>
      </c>
      <c r="K1609" s="0" t="s">
        <v>3821</v>
      </c>
      <c r="L1609" s="0" t="s">
        <v>725</v>
      </c>
      <c r="M1609" s="0" t="n">
        <v>10511.4710086104</v>
      </c>
      <c r="N1609" s="0" t="n">
        <v>7.65449214791784</v>
      </c>
      <c r="O1609" s="0" t="n">
        <v>3</v>
      </c>
      <c r="P1609" s="0" t="n">
        <v>10</v>
      </c>
      <c r="Q1609" s="0" t="n">
        <v>3.33333333333333</v>
      </c>
      <c r="R1609" s="0" t="n">
        <v>4.9</v>
      </c>
      <c r="S1609" s="0" t="n">
        <v>49</v>
      </c>
      <c r="T1609" s="0" t="n">
        <v>72</v>
      </c>
      <c r="U1609" s="0" t="n">
        <v>72</v>
      </c>
      <c r="V1609" s="0" t="n">
        <v>10</v>
      </c>
      <c r="W1609" s="0" t="n">
        <v>10</v>
      </c>
      <c r="X1609" s="0" t="n">
        <v>0.8</v>
      </c>
      <c r="Y1609" s="0" t="n">
        <v>100</v>
      </c>
      <c r="Z1609" s="0" t="s">
        <v>35</v>
      </c>
      <c r="AA1609" s="0" t="n">
        <v>10</v>
      </c>
      <c r="AB1609" s="0" t="n">
        <v>0.01</v>
      </c>
      <c r="AC1609" s="0" t="n">
        <f aca="false">V1609/O1609</f>
        <v>3.33333333333333</v>
      </c>
    </row>
    <row r="1610" customFormat="false" ht="12.8" hidden="false" customHeight="false" outlineLevel="0" collapsed="false">
      <c r="A1610" s="0" t="s">
        <v>3572</v>
      </c>
      <c r="B1610" s="0" t="s">
        <v>378</v>
      </c>
      <c r="C1610" s="0" t="n">
        <v>5267.07899999619</v>
      </c>
      <c r="D1610" s="0" t="n">
        <v>63260.8814886995</v>
      </c>
      <c r="E1610" s="0" t="n">
        <v>9113.95542142623</v>
      </c>
      <c r="F1610" s="0" t="n">
        <v>2346.9260672733</v>
      </c>
      <c r="G1610" s="0" t="n">
        <v>50000</v>
      </c>
      <c r="H1610" s="0" t="n">
        <v>1800</v>
      </c>
      <c r="I1610" s="0" t="s">
        <v>3822</v>
      </c>
      <c r="J1610" s="0" t="s">
        <v>3823</v>
      </c>
      <c r="K1610" s="0" t="s">
        <v>3824</v>
      </c>
      <c r="L1610" s="0" t="s">
        <v>520</v>
      </c>
      <c r="M1610" s="0" t="n">
        <v>2470.59932311607</v>
      </c>
      <c r="N1610" s="0" t="n">
        <v>4.06413531094745</v>
      </c>
      <c r="O1610" s="0" t="n">
        <v>3</v>
      </c>
      <c r="P1610" s="0" t="n">
        <v>5</v>
      </c>
      <c r="Q1610" s="0" t="n">
        <v>1.66666666666667</v>
      </c>
      <c r="R1610" s="0" t="n">
        <v>3.6</v>
      </c>
      <c r="S1610" s="0" t="n">
        <v>36</v>
      </c>
      <c r="T1610" s="0" t="n">
        <v>56</v>
      </c>
      <c r="U1610" s="0" t="n">
        <v>73</v>
      </c>
      <c r="V1610" s="0" t="n">
        <v>10</v>
      </c>
      <c r="W1610" s="0" t="n">
        <v>5</v>
      </c>
      <c r="X1610" s="0" t="n">
        <v>0.65</v>
      </c>
      <c r="Y1610" s="0" t="n">
        <v>1</v>
      </c>
      <c r="Z1610" s="0" t="s">
        <v>114</v>
      </c>
      <c r="AA1610" s="0" t="n">
        <v>10</v>
      </c>
      <c r="AB1610" s="0" t="n">
        <v>0.01</v>
      </c>
      <c r="AC1610" s="0" t="n">
        <f aca="false">V1610/O1610</f>
        <v>3.33333333333333</v>
      </c>
    </row>
    <row r="1611" customFormat="false" ht="12.8" hidden="false" customHeight="false" outlineLevel="0" collapsed="false">
      <c r="A1611" s="0" t="s">
        <v>3572</v>
      </c>
      <c r="B1611" s="0" t="s">
        <v>382</v>
      </c>
      <c r="C1611" s="0" t="n">
        <v>4232.80900001526</v>
      </c>
      <c r="D1611" s="0" t="n">
        <v>147203.8905033</v>
      </c>
      <c r="E1611" s="0" t="n">
        <v>26595.4330210436</v>
      </c>
      <c r="F1611" s="0" t="n">
        <v>7908.45748225614</v>
      </c>
      <c r="G1611" s="0" t="n">
        <v>110000</v>
      </c>
      <c r="H1611" s="0" t="n">
        <v>2700</v>
      </c>
      <c r="I1611" s="0" t="s">
        <v>3825</v>
      </c>
      <c r="J1611" s="0" t="s">
        <v>3826</v>
      </c>
      <c r="K1611" s="0" t="s">
        <v>3827</v>
      </c>
      <c r="L1611" s="0" t="s">
        <v>3828</v>
      </c>
      <c r="M1611" s="0" t="n">
        <v>22843.6367242636</v>
      </c>
      <c r="N1611" s="0" t="n">
        <v>18.3689209615576</v>
      </c>
      <c r="O1611" s="0" t="n">
        <v>8</v>
      </c>
      <c r="P1611" s="0" t="n">
        <v>11</v>
      </c>
      <c r="Q1611" s="0" t="n">
        <v>1.375</v>
      </c>
      <c r="R1611" s="0" t="n">
        <v>2.45454545454545</v>
      </c>
      <c r="S1611" s="0" t="n">
        <v>12.2727272727273</v>
      </c>
      <c r="T1611" s="0" t="n">
        <v>196</v>
      </c>
      <c r="U1611" s="0" t="n">
        <v>74</v>
      </c>
      <c r="V1611" s="0" t="n">
        <v>20</v>
      </c>
      <c r="W1611" s="0" t="n">
        <v>10</v>
      </c>
      <c r="X1611" s="0" t="n">
        <v>0.65</v>
      </c>
      <c r="Y1611" s="0" t="n">
        <v>1</v>
      </c>
      <c r="Z1611" s="0" t="s">
        <v>114</v>
      </c>
      <c r="AA1611" s="0" t="n">
        <v>10</v>
      </c>
      <c r="AB1611" s="0" t="n">
        <v>0.01</v>
      </c>
      <c r="AC1611" s="0" t="n">
        <f aca="false">V1611/O1611</f>
        <v>2.5</v>
      </c>
    </row>
    <row r="1612" customFormat="false" ht="12.8" hidden="false" customHeight="false" outlineLevel="0" collapsed="false">
      <c r="A1612" s="0" t="s">
        <v>3572</v>
      </c>
      <c r="B1612" s="0" t="s">
        <v>387</v>
      </c>
      <c r="C1612" s="0" t="n">
        <v>1467.33599996567</v>
      </c>
      <c r="D1612" s="0" t="n">
        <v>89957.2518066197</v>
      </c>
      <c r="E1612" s="0" t="n">
        <v>12827.0336756818</v>
      </c>
      <c r="F1612" s="0" t="n">
        <v>3130.21813093801</v>
      </c>
      <c r="G1612" s="0" t="n">
        <v>60000</v>
      </c>
      <c r="H1612" s="0" t="n">
        <v>14000</v>
      </c>
      <c r="I1612" s="0" t="s">
        <v>3829</v>
      </c>
      <c r="J1612" s="0" t="s">
        <v>3830</v>
      </c>
      <c r="K1612" s="0" t="s">
        <v>3831</v>
      </c>
      <c r="L1612" s="0" t="s">
        <v>2493</v>
      </c>
      <c r="M1612" s="0" t="n">
        <v>2572.39539131877</v>
      </c>
      <c r="N1612" s="0" t="n">
        <v>2.943754211935</v>
      </c>
      <c r="O1612" s="0" t="n">
        <v>4</v>
      </c>
      <c r="P1612" s="0" t="n">
        <v>6</v>
      </c>
      <c r="Q1612" s="0" t="n">
        <v>1.5</v>
      </c>
      <c r="R1612" s="0" t="n">
        <v>2.33333333333333</v>
      </c>
      <c r="S1612" s="0" t="n">
        <v>23.3333333333333</v>
      </c>
      <c r="T1612" s="0" t="n">
        <v>58</v>
      </c>
      <c r="U1612" s="0" t="n">
        <v>75</v>
      </c>
      <c r="V1612" s="0" t="n">
        <v>10</v>
      </c>
      <c r="W1612" s="0" t="n">
        <v>5</v>
      </c>
      <c r="X1612" s="0" t="n">
        <v>0.8</v>
      </c>
      <c r="Y1612" s="0" t="n">
        <v>1</v>
      </c>
      <c r="Z1612" s="0" t="s">
        <v>114</v>
      </c>
      <c r="AA1612" s="0" t="n">
        <v>10</v>
      </c>
      <c r="AB1612" s="0" t="n">
        <v>0.1</v>
      </c>
      <c r="AC1612" s="0" t="n">
        <f aca="false">V1612/O1612</f>
        <v>2.5</v>
      </c>
    </row>
    <row r="1613" customFormat="false" ht="12.8" hidden="false" customHeight="false" outlineLevel="0" collapsed="false">
      <c r="A1613" s="0" t="s">
        <v>3572</v>
      </c>
      <c r="B1613" s="0" t="s">
        <v>392</v>
      </c>
      <c r="C1613" s="0" t="n">
        <v>4409.21900010109</v>
      </c>
      <c r="D1613" s="0" t="n">
        <v>189071.648666288</v>
      </c>
      <c r="E1613" s="0" t="n">
        <v>32753.5697079144</v>
      </c>
      <c r="F1613" s="0" t="n">
        <v>10318.0789583736</v>
      </c>
      <c r="G1613" s="0" t="n">
        <v>120000</v>
      </c>
      <c r="H1613" s="0" t="n">
        <v>26000</v>
      </c>
      <c r="I1613" s="0" t="s">
        <v>3832</v>
      </c>
      <c r="J1613" s="0" t="s">
        <v>3833</v>
      </c>
      <c r="K1613" s="0" t="s">
        <v>3834</v>
      </c>
      <c r="L1613" s="0" t="s">
        <v>3835</v>
      </c>
      <c r="M1613" s="0" t="n">
        <v>219.718789176026</v>
      </c>
      <c r="N1613" s="0" t="n">
        <v>0.116344476500187</v>
      </c>
      <c r="O1613" s="0" t="n">
        <v>10</v>
      </c>
      <c r="P1613" s="0" t="n">
        <v>12</v>
      </c>
      <c r="Q1613" s="0" t="n">
        <v>1.2</v>
      </c>
      <c r="R1613" s="0" t="n">
        <v>2.16666666666667</v>
      </c>
      <c r="S1613" s="0" t="n">
        <v>10.8333333333333</v>
      </c>
      <c r="T1613" s="0" t="n">
        <v>150</v>
      </c>
      <c r="U1613" s="0" t="n">
        <v>76</v>
      </c>
      <c r="V1613" s="0" t="n">
        <v>20</v>
      </c>
      <c r="W1613" s="0" t="n">
        <v>10</v>
      </c>
      <c r="X1613" s="0" t="n">
        <v>0.8</v>
      </c>
      <c r="Y1613" s="0" t="n">
        <v>1</v>
      </c>
      <c r="Z1613" s="0" t="s">
        <v>114</v>
      </c>
      <c r="AA1613" s="0" t="n">
        <v>10</v>
      </c>
      <c r="AB1613" s="0" t="n">
        <v>0.1</v>
      </c>
      <c r="AC1613" s="0" t="n">
        <f aca="false">V1613/O1613</f>
        <v>2</v>
      </c>
    </row>
    <row r="1614" customFormat="false" ht="12.8" hidden="false" customHeight="false" outlineLevel="0" collapsed="false">
      <c r="A1614" s="0" t="s">
        <v>3572</v>
      </c>
      <c r="B1614" s="0" t="s">
        <v>397</v>
      </c>
      <c r="C1614" s="0" t="n">
        <v>5358.71099996567</v>
      </c>
      <c r="D1614" s="0" t="n">
        <v>93295.7238737355</v>
      </c>
      <c r="E1614" s="0" t="n">
        <v>22266.4978610644</v>
      </c>
      <c r="F1614" s="0" t="n">
        <v>9029.22601267105</v>
      </c>
      <c r="G1614" s="0" t="n">
        <v>60000</v>
      </c>
      <c r="H1614" s="0" t="n">
        <v>2000</v>
      </c>
      <c r="I1614" s="0" t="s">
        <v>3836</v>
      </c>
      <c r="J1614" s="0" t="s">
        <v>3837</v>
      </c>
      <c r="K1614" s="0" t="s">
        <v>3838</v>
      </c>
      <c r="L1614" s="0" t="s">
        <v>119</v>
      </c>
      <c r="M1614" s="0" t="n">
        <v>20906.5018703183</v>
      </c>
      <c r="N1614" s="0" t="n">
        <v>28.8806831897315</v>
      </c>
      <c r="O1614" s="0" t="n">
        <v>6</v>
      </c>
      <c r="P1614" s="0" t="n">
        <v>6</v>
      </c>
      <c r="Q1614" s="0" t="n">
        <v>1</v>
      </c>
      <c r="R1614" s="0" t="n">
        <v>3.33333333333333</v>
      </c>
      <c r="S1614" s="0" t="n">
        <v>16.6666666666667</v>
      </c>
      <c r="T1614" s="0" t="n">
        <v>74</v>
      </c>
      <c r="U1614" s="0" t="n">
        <v>77</v>
      </c>
      <c r="V1614" s="0" t="n">
        <v>20</v>
      </c>
      <c r="W1614" s="0" t="n">
        <v>5</v>
      </c>
      <c r="X1614" s="0" t="n">
        <v>0.65</v>
      </c>
      <c r="Y1614" s="0" t="n">
        <v>100</v>
      </c>
      <c r="Z1614" s="0" t="s">
        <v>114</v>
      </c>
      <c r="AA1614" s="0" t="n">
        <v>10</v>
      </c>
      <c r="AB1614" s="0" t="n">
        <v>0.01</v>
      </c>
      <c r="AC1614" s="0" t="n">
        <f aca="false">V1614/O1614</f>
        <v>3.33333333333333</v>
      </c>
    </row>
    <row r="1615" customFormat="false" ht="12.8" hidden="false" customHeight="false" outlineLevel="0" collapsed="false">
      <c r="A1615" s="0" t="s">
        <v>3572</v>
      </c>
      <c r="B1615" s="0" t="s">
        <v>401</v>
      </c>
      <c r="C1615" s="0" t="n">
        <v>14240.9249999523</v>
      </c>
      <c r="D1615" s="0" t="n">
        <v>115632.473337846</v>
      </c>
      <c r="E1615" s="0" t="n">
        <v>16595.3529718384</v>
      </c>
      <c r="F1615" s="0" t="n">
        <v>5237.12036600727</v>
      </c>
      <c r="G1615" s="0" t="n">
        <v>90000</v>
      </c>
      <c r="H1615" s="0" t="n">
        <v>3800</v>
      </c>
      <c r="I1615" s="0" t="s">
        <v>3839</v>
      </c>
      <c r="J1615" s="0" t="s">
        <v>3840</v>
      </c>
      <c r="K1615" s="0" t="s">
        <v>3841</v>
      </c>
      <c r="L1615" s="0" t="s">
        <v>3842</v>
      </c>
      <c r="M1615" s="0" t="n">
        <v>4853.49619870349</v>
      </c>
      <c r="N1615" s="0" t="n">
        <v>4.38124301563764</v>
      </c>
      <c r="O1615" s="0" t="n">
        <v>3</v>
      </c>
      <c r="P1615" s="0" t="n">
        <v>9</v>
      </c>
      <c r="Q1615" s="0" t="n">
        <v>3</v>
      </c>
      <c r="R1615" s="0" t="n">
        <v>4.22222222222222</v>
      </c>
      <c r="S1615" s="0" t="n">
        <v>42.2222222222222</v>
      </c>
      <c r="T1615" s="0" t="n">
        <v>54</v>
      </c>
      <c r="U1615" s="0" t="n">
        <v>78</v>
      </c>
      <c r="V1615" s="0" t="n">
        <v>10</v>
      </c>
      <c r="W1615" s="0" t="n">
        <v>10</v>
      </c>
      <c r="X1615" s="0" t="n">
        <v>0.65</v>
      </c>
      <c r="Y1615" s="0" t="n">
        <v>100</v>
      </c>
      <c r="Z1615" s="0" t="s">
        <v>114</v>
      </c>
      <c r="AA1615" s="0" t="n">
        <v>10</v>
      </c>
      <c r="AB1615" s="0" t="n">
        <v>0.01</v>
      </c>
      <c r="AC1615" s="0" t="n">
        <f aca="false">V1615/O1615</f>
        <v>3.33333333333333</v>
      </c>
    </row>
    <row r="1616" customFormat="false" ht="12.8" hidden="false" customHeight="false" outlineLevel="0" collapsed="false">
      <c r="A1616" s="0" t="s">
        <v>3572</v>
      </c>
      <c r="B1616" s="0" t="s">
        <v>406</v>
      </c>
      <c r="C1616" s="0" t="n">
        <v>5348.09799981117</v>
      </c>
      <c r="D1616" s="0" t="n">
        <v>134508.286953212</v>
      </c>
      <c r="E1616" s="0" t="n">
        <v>34337.1984167276</v>
      </c>
      <c r="F1616" s="0" t="n">
        <v>10171.0885364845</v>
      </c>
      <c r="G1616" s="0" t="n">
        <v>70000</v>
      </c>
      <c r="H1616" s="0" t="n">
        <v>20000</v>
      </c>
      <c r="I1616" s="0" t="s">
        <v>3843</v>
      </c>
      <c r="J1616" s="0" t="s">
        <v>3844</v>
      </c>
      <c r="K1616" s="0" t="s">
        <v>3845</v>
      </c>
      <c r="L1616" s="0" t="s">
        <v>239</v>
      </c>
      <c r="M1616" s="0" t="n">
        <v>-4122.07482127557</v>
      </c>
      <c r="N1616" s="0" t="n">
        <v>-2.97342859710705</v>
      </c>
      <c r="O1616" s="0" t="n">
        <v>7</v>
      </c>
      <c r="P1616" s="0" t="n">
        <v>7</v>
      </c>
      <c r="Q1616" s="0" t="n">
        <v>1</v>
      </c>
      <c r="R1616" s="0" t="n">
        <v>2.85714285714286</v>
      </c>
      <c r="S1616" s="0" t="n">
        <v>14.2857142857143</v>
      </c>
      <c r="T1616" s="0" t="n">
        <v>91</v>
      </c>
      <c r="U1616" s="0" t="n">
        <v>79</v>
      </c>
      <c r="V1616" s="0" t="n">
        <v>20</v>
      </c>
      <c r="W1616" s="0" t="n">
        <v>5</v>
      </c>
      <c r="X1616" s="0" t="n">
        <v>0.8</v>
      </c>
      <c r="Y1616" s="0" t="n">
        <v>100</v>
      </c>
      <c r="Z1616" s="0" t="s">
        <v>114</v>
      </c>
      <c r="AA1616" s="0" t="n">
        <v>10</v>
      </c>
      <c r="AB1616" s="0" t="n">
        <v>0.1</v>
      </c>
      <c r="AC1616" s="0" t="n">
        <f aca="false">V1616/O1616</f>
        <v>2.85714285714286</v>
      </c>
    </row>
    <row r="1617" customFormat="false" ht="12.8" hidden="false" customHeight="false" outlineLevel="0" collapsed="false">
      <c r="A1617" s="0" t="s">
        <v>3572</v>
      </c>
      <c r="B1617" s="0" t="s">
        <v>411</v>
      </c>
      <c r="C1617" s="0" t="n">
        <v>4596.76999998093</v>
      </c>
      <c r="D1617" s="0" t="n">
        <v>164406.60854253</v>
      </c>
      <c r="E1617" s="0" t="n">
        <v>23278.1378666426</v>
      </c>
      <c r="F1617" s="0" t="n">
        <v>6128.47067588774</v>
      </c>
      <c r="G1617" s="0" t="n">
        <v>110000</v>
      </c>
      <c r="H1617" s="0" t="n">
        <v>25000</v>
      </c>
      <c r="I1617" s="0" t="s">
        <v>3846</v>
      </c>
      <c r="J1617" s="0" t="s">
        <v>3847</v>
      </c>
      <c r="K1617" s="0" t="s">
        <v>3848</v>
      </c>
      <c r="L1617" s="0" t="s">
        <v>3849</v>
      </c>
      <c r="M1617" s="0" t="n">
        <v>8593.96114878816</v>
      </c>
      <c r="N1617" s="0" t="n">
        <v>5.51557353818078</v>
      </c>
      <c r="O1617" s="0" t="n">
        <v>5</v>
      </c>
      <c r="P1617" s="0" t="n">
        <v>11</v>
      </c>
      <c r="Q1617" s="0" t="n">
        <v>2.2</v>
      </c>
      <c r="R1617" s="0" t="n">
        <v>2.27272727272727</v>
      </c>
      <c r="S1617" s="0" t="n">
        <v>22.7272727272727</v>
      </c>
      <c r="T1617" s="0" t="n">
        <v>82</v>
      </c>
      <c r="U1617" s="0" t="n">
        <v>80</v>
      </c>
      <c r="V1617" s="0" t="n">
        <v>10</v>
      </c>
      <c r="W1617" s="0" t="n">
        <v>10</v>
      </c>
      <c r="X1617" s="0" t="n">
        <v>0.8</v>
      </c>
      <c r="Y1617" s="0" t="n">
        <v>100</v>
      </c>
      <c r="Z1617" s="0" t="s">
        <v>114</v>
      </c>
      <c r="AA1617" s="0" t="n">
        <v>10</v>
      </c>
      <c r="AB1617" s="0" t="n">
        <v>0.1</v>
      </c>
      <c r="AC1617" s="0" t="n">
        <f aca="false">V1617/O1617</f>
        <v>2</v>
      </c>
    </row>
    <row r="1618" customFormat="false" ht="12.8" hidden="false" customHeight="false" outlineLevel="0" collapsed="false">
      <c r="A1618" s="0" t="s">
        <v>3572</v>
      </c>
      <c r="B1618" s="0" t="s">
        <v>416</v>
      </c>
      <c r="C1618" s="0" t="n">
        <v>4795.52700018883</v>
      </c>
      <c r="D1618" s="0" t="n">
        <v>475505.11882186</v>
      </c>
      <c r="E1618" s="0" t="n">
        <v>46661.0738533213</v>
      </c>
      <c r="F1618" s="0" t="n">
        <v>12844.0449685386</v>
      </c>
      <c r="G1618" s="0" t="n">
        <v>400000</v>
      </c>
      <c r="H1618" s="0" t="n">
        <v>16000</v>
      </c>
      <c r="I1618" s="0" t="s">
        <v>3850</v>
      </c>
      <c r="J1618" s="0" t="s">
        <v>3851</v>
      </c>
      <c r="K1618" s="0" t="s">
        <v>3852</v>
      </c>
      <c r="L1618" s="0" t="s">
        <v>224</v>
      </c>
      <c r="M1618" s="0" t="n">
        <v>13333.4315756327</v>
      </c>
      <c r="N1618" s="0" t="n">
        <v>2.88495205214272</v>
      </c>
      <c r="O1618" s="0" t="n">
        <v>3</v>
      </c>
      <c r="P1618" s="0" t="n">
        <v>4</v>
      </c>
      <c r="Q1618" s="0" t="n">
        <v>1.33333333333333</v>
      </c>
      <c r="R1618" s="0" t="n">
        <v>4</v>
      </c>
      <c r="S1618" s="0" t="n">
        <v>40</v>
      </c>
      <c r="T1618" s="0" t="n">
        <v>110</v>
      </c>
      <c r="U1618" s="0" t="n">
        <v>81</v>
      </c>
      <c r="V1618" s="0" t="n">
        <v>10</v>
      </c>
      <c r="W1618" s="0" t="n">
        <v>5</v>
      </c>
      <c r="X1618" s="0" t="n">
        <v>0.65</v>
      </c>
      <c r="Y1618" s="0" t="n">
        <v>1</v>
      </c>
      <c r="Z1618" s="0" t="s">
        <v>35</v>
      </c>
      <c r="AA1618" s="0" t="n">
        <v>100</v>
      </c>
      <c r="AB1618" s="0" t="n">
        <v>0.01</v>
      </c>
      <c r="AC1618" s="0" t="n">
        <f aca="false">V1618/O1618</f>
        <v>3.33333333333333</v>
      </c>
    </row>
    <row r="1619" customFormat="false" ht="12.8" hidden="false" customHeight="false" outlineLevel="0" collapsed="false">
      <c r="A1619" s="0" t="s">
        <v>3572</v>
      </c>
      <c r="B1619" s="0" t="s">
        <v>420</v>
      </c>
      <c r="C1619" s="0" t="n">
        <v>12079.0599999428</v>
      </c>
      <c r="D1619" s="0" t="n">
        <v>1119443.79121865</v>
      </c>
      <c r="E1619" s="0" t="n">
        <v>60878.667206699</v>
      </c>
      <c r="F1619" s="0" t="n">
        <v>20565.1240119541</v>
      </c>
      <c r="G1619" s="0" t="n">
        <v>1000000</v>
      </c>
      <c r="H1619" s="0" t="n">
        <v>38000</v>
      </c>
      <c r="I1619" s="0" t="s">
        <v>3853</v>
      </c>
      <c r="J1619" s="0" t="s">
        <v>3854</v>
      </c>
      <c r="K1619" s="0" t="s">
        <v>3855</v>
      </c>
      <c r="L1619" s="0" t="s">
        <v>3856</v>
      </c>
      <c r="M1619" s="0" t="n">
        <v>29645.8626976127</v>
      </c>
      <c r="N1619" s="0" t="n">
        <v>2.7203082261172</v>
      </c>
      <c r="O1619" s="0" t="n">
        <v>6</v>
      </c>
      <c r="P1619" s="0" t="n">
        <v>10</v>
      </c>
      <c r="Q1619" s="0" t="n">
        <v>1.66666666666667</v>
      </c>
      <c r="R1619" s="0" t="n">
        <v>3.8</v>
      </c>
      <c r="S1619" s="0" t="n">
        <v>19</v>
      </c>
      <c r="T1619" s="0" t="n">
        <v>126</v>
      </c>
      <c r="U1619" s="0" t="n">
        <v>82</v>
      </c>
      <c r="V1619" s="0" t="n">
        <v>20</v>
      </c>
      <c r="W1619" s="0" t="n">
        <v>10</v>
      </c>
      <c r="X1619" s="0" t="n">
        <v>0.65</v>
      </c>
      <c r="Y1619" s="0" t="n">
        <v>1</v>
      </c>
      <c r="Z1619" s="0" t="s">
        <v>35</v>
      </c>
      <c r="AA1619" s="0" t="n">
        <v>100</v>
      </c>
      <c r="AB1619" s="0" t="n">
        <v>0.01</v>
      </c>
      <c r="AC1619" s="0" t="n">
        <f aca="false">V1619/O1619</f>
        <v>3.33333333333333</v>
      </c>
    </row>
    <row r="1620" customFormat="false" ht="12.8" hidden="false" customHeight="false" outlineLevel="0" collapsed="false">
      <c r="A1620" s="0" t="s">
        <v>3572</v>
      </c>
      <c r="B1620" s="0" t="s">
        <v>424</v>
      </c>
      <c r="C1620" s="0" t="n">
        <v>1207.76600003242</v>
      </c>
      <c r="D1620" s="0" t="n">
        <v>769422.180641126</v>
      </c>
      <c r="E1620" s="0" t="n">
        <v>53312.4020827585</v>
      </c>
      <c r="F1620" s="0" t="n">
        <v>16109.778558368</v>
      </c>
      <c r="G1620" s="0" t="n">
        <v>600000</v>
      </c>
      <c r="H1620" s="0" t="n">
        <v>100000</v>
      </c>
      <c r="I1620" s="0" t="s">
        <v>3857</v>
      </c>
      <c r="J1620" s="0" t="s">
        <v>3858</v>
      </c>
      <c r="K1620" s="0" t="s">
        <v>3859</v>
      </c>
      <c r="L1620" s="0" t="s">
        <v>119</v>
      </c>
      <c r="M1620" s="0" t="n">
        <v>55783.9662485882</v>
      </c>
      <c r="N1620" s="0" t="n">
        <v>7.81684124021756</v>
      </c>
      <c r="O1620" s="0" t="n">
        <v>6</v>
      </c>
      <c r="P1620" s="0" t="n">
        <v>6</v>
      </c>
      <c r="Q1620" s="0" t="n">
        <v>1</v>
      </c>
      <c r="R1620" s="0" t="n">
        <v>1.66666666666667</v>
      </c>
      <c r="S1620" s="0" t="n">
        <v>16.6666666666667</v>
      </c>
      <c r="T1620" s="0" t="n">
        <v>91</v>
      </c>
      <c r="U1620" s="0" t="n">
        <v>83</v>
      </c>
      <c r="V1620" s="0" t="n">
        <v>10</v>
      </c>
      <c r="W1620" s="0" t="n">
        <v>5</v>
      </c>
      <c r="X1620" s="0" t="n">
        <v>0.8</v>
      </c>
      <c r="Y1620" s="0" t="n">
        <v>1</v>
      </c>
      <c r="Z1620" s="0" t="s">
        <v>35</v>
      </c>
      <c r="AA1620" s="0" t="n">
        <v>100</v>
      </c>
      <c r="AB1620" s="0" t="n">
        <v>0.1</v>
      </c>
      <c r="AC1620" s="0" t="n">
        <f aca="false">V1620/O1620</f>
        <v>1.66666666666667</v>
      </c>
    </row>
    <row r="1621" customFormat="false" ht="12.8" hidden="false" customHeight="false" outlineLevel="0" collapsed="false">
      <c r="A1621" s="0" t="s">
        <v>3572</v>
      </c>
      <c r="B1621" s="0" t="s">
        <v>428</v>
      </c>
      <c r="C1621" s="0" t="n">
        <v>4626.10500001907</v>
      </c>
      <c r="D1621" s="0" t="n">
        <v>1408570.0978314</v>
      </c>
      <c r="E1621" s="0" t="n">
        <v>77566.8282103672</v>
      </c>
      <c r="F1621" s="0" t="n">
        <v>21003.2696210303</v>
      </c>
      <c r="G1621" s="0" t="n">
        <v>1100000</v>
      </c>
      <c r="H1621" s="0" t="n">
        <v>210000</v>
      </c>
      <c r="I1621" s="0" t="s">
        <v>3860</v>
      </c>
      <c r="J1621" s="0" t="s">
        <v>3861</v>
      </c>
      <c r="K1621" s="0" t="s">
        <v>3862</v>
      </c>
      <c r="L1621" s="0" t="s">
        <v>2378</v>
      </c>
      <c r="M1621" s="0" t="n">
        <v>-180143.688168688</v>
      </c>
      <c r="N1621" s="0" t="n">
        <v>-11.3389642461804</v>
      </c>
      <c r="O1621" s="0" t="n">
        <v>10</v>
      </c>
      <c r="P1621" s="0" t="n">
        <v>11</v>
      </c>
      <c r="Q1621" s="0" t="n">
        <v>1.1</v>
      </c>
      <c r="R1621" s="0" t="n">
        <v>1.90909090909091</v>
      </c>
      <c r="S1621" s="0" t="n">
        <v>9.54545454545455</v>
      </c>
      <c r="T1621" s="0" t="n">
        <v>237</v>
      </c>
      <c r="U1621" s="0" t="n">
        <v>84</v>
      </c>
      <c r="V1621" s="0" t="n">
        <v>20</v>
      </c>
      <c r="W1621" s="0" t="n">
        <v>10</v>
      </c>
      <c r="X1621" s="0" t="n">
        <v>0.8</v>
      </c>
      <c r="Y1621" s="0" t="n">
        <v>1</v>
      </c>
      <c r="Z1621" s="0" t="s">
        <v>35</v>
      </c>
      <c r="AA1621" s="0" t="n">
        <v>100</v>
      </c>
      <c r="AB1621" s="0" t="n">
        <v>0.1</v>
      </c>
      <c r="AC1621" s="0" t="n">
        <f aca="false">V1621/O1621</f>
        <v>2</v>
      </c>
    </row>
    <row r="1622" customFormat="false" ht="12.8" hidden="false" customHeight="false" outlineLevel="0" collapsed="false">
      <c r="A1622" s="0" t="s">
        <v>3572</v>
      </c>
      <c r="B1622" s="0" t="s">
        <v>433</v>
      </c>
      <c r="C1622" s="0" t="n">
        <v>6001.8900001049</v>
      </c>
      <c r="D1622" s="0" t="n">
        <v>682222.666235116</v>
      </c>
      <c r="E1622" s="0" t="n">
        <v>49136.5106286088</v>
      </c>
      <c r="F1622" s="0" t="n">
        <v>13086.1556065075</v>
      </c>
      <c r="G1622" s="0" t="n">
        <v>600000</v>
      </c>
      <c r="H1622" s="0" t="n">
        <v>20000</v>
      </c>
      <c r="I1622" s="0" t="s">
        <v>3863</v>
      </c>
      <c r="J1622" s="0" t="s">
        <v>3864</v>
      </c>
      <c r="K1622" s="0" t="s">
        <v>3865</v>
      </c>
      <c r="L1622" s="0" t="s">
        <v>119</v>
      </c>
      <c r="M1622" s="0" t="n">
        <v>109434.496557505</v>
      </c>
      <c r="N1622" s="0" t="n">
        <v>19.1055790518681</v>
      </c>
      <c r="O1622" s="0" t="n">
        <v>6</v>
      </c>
      <c r="P1622" s="0" t="n">
        <v>6</v>
      </c>
      <c r="Q1622" s="0" t="n">
        <v>1</v>
      </c>
      <c r="R1622" s="0" t="n">
        <v>3.33333333333333</v>
      </c>
      <c r="S1622" s="0" t="n">
        <v>16.6666666666667</v>
      </c>
      <c r="T1622" s="0" t="n">
        <v>105</v>
      </c>
      <c r="U1622" s="0" t="n">
        <v>85</v>
      </c>
      <c r="V1622" s="0" t="n">
        <v>20</v>
      </c>
      <c r="W1622" s="0" t="n">
        <v>5</v>
      </c>
      <c r="X1622" s="0" t="n">
        <v>0.65</v>
      </c>
      <c r="Y1622" s="0" t="n">
        <v>100</v>
      </c>
      <c r="Z1622" s="0" t="s">
        <v>35</v>
      </c>
      <c r="AA1622" s="0" t="n">
        <v>100</v>
      </c>
      <c r="AB1622" s="0" t="n">
        <v>0.01</v>
      </c>
      <c r="AC1622" s="0" t="n">
        <f aca="false">V1622/O1622</f>
        <v>3.33333333333333</v>
      </c>
    </row>
    <row r="1623" customFormat="false" ht="12.8" hidden="false" customHeight="false" outlineLevel="0" collapsed="false">
      <c r="A1623" s="0" t="s">
        <v>3572</v>
      </c>
      <c r="B1623" s="0" t="s">
        <v>437</v>
      </c>
      <c r="C1623" s="0" t="n">
        <v>5182.25600004196</v>
      </c>
      <c r="D1623" s="0" t="n">
        <v>893759.962662206</v>
      </c>
      <c r="E1623" s="0" t="n">
        <v>53383.0573394002</v>
      </c>
      <c r="F1623" s="0" t="n">
        <v>14376.9053228059</v>
      </c>
      <c r="G1623" s="0" t="n">
        <v>800000</v>
      </c>
      <c r="H1623" s="0" t="n">
        <v>26000</v>
      </c>
      <c r="I1623" s="0" t="s">
        <v>3866</v>
      </c>
      <c r="J1623" s="0" t="s">
        <v>3867</v>
      </c>
      <c r="K1623" s="0" t="s">
        <v>3868</v>
      </c>
      <c r="L1623" s="0" t="s">
        <v>2188</v>
      </c>
      <c r="M1623" s="0" t="n">
        <v>-85136.8613155155</v>
      </c>
      <c r="N1623" s="0" t="n">
        <v>-8.69722520597871</v>
      </c>
      <c r="O1623" s="0" t="n">
        <v>3</v>
      </c>
      <c r="P1623" s="0" t="n">
        <v>8</v>
      </c>
      <c r="Q1623" s="0" t="n">
        <v>2.66666666666667</v>
      </c>
      <c r="R1623" s="0" t="n">
        <v>3.25</v>
      </c>
      <c r="S1623" s="0" t="n">
        <v>32.5</v>
      </c>
      <c r="T1623" s="0" t="n">
        <v>109</v>
      </c>
      <c r="U1623" s="0" t="n">
        <v>86</v>
      </c>
      <c r="V1623" s="0" t="n">
        <v>10</v>
      </c>
      <c r="W1623" s="0" t="n">
        <v>10</v>
      </c>
      <c r="X1623" s="0" t="n">
        <v>0.65</v>
      </c>
      <c r="Y1623" s="0" t="n">
        <v>100</v>
      </c>
      <c r="Z1623" s="0" t="s">
        <v>35</v>
      </c>
      <c r="AA1623" s="0" t="n">
        <v>100</v>
      </c>
      <c r="AB1623" s="0" t="n">
        <v>0.01</v>
      </c>
      <c r="AC1623" s="0" t="n">
        <f aca="false">V1623/O1623</f>
        <v>3.33333333333333</v>
      </c>
    </row>
    <row r="1624" customFormat="false" ht="12.8" hidden="false" customHeight="false" outlineLevel="0" collapsed="false">
      <c r="A1624" s="0" t="s">
        <v>3572</v>
      </c>
      <c r="B1624" s="0" t="s">
        <v>442</v>
      </c>
      <c r="C1624" s="0" t="n">
        <v>4414.92199993134</v>
      </c>
      <c r="D1624" s="0" t="n">
        <v>1021840.50015631</v>
      </c>
      <c r="E1624" s="0" t="n">
        <v>96176.2771267492</v>
      </c>
      <c r="F1624" s="0" t="n">
        <v>25664.2230295612</v>
      </c>
      <c r="G1624" s="0" t="n">
        <v>700000</v>
      </c>
      <c r="H1624" s="0" t="n">
        <v>200000</v>
      </c>
      <c r="I1624" s="0" t="s">
        <v>3869</v>
      </c>
      <c r="J1624" s="0" t="s">
        <v>3870</v>
      </c>
      <c r="K1624" s="0" t="s">
        <v>3871</v>
      </c>
      <c r="L1624" s="0" t="s">
        <v>239</v>
      </c>
      <c r="M1624" s="0" t="n">
        <v>121136.366416096</v>
      </c>
      <c r="N1624" s="0" t="n">
        <v>13.449074105286</v>
      </c>
      <c r="O1624" s="0" t="n">
        <v>7</v>
      </c>
      <c r="P1624" s="0" t="n">
        <v>7</v>
      </c>
      <c r="Q1624" s="0" t="n">
        <v>1</v>
      </c>
      <c r="R1624" s="0" t="n">
        <v>2.85714285714286</v>
      </c>
      <c r="S1624" s="0" t="n">
        <v>14.2857142857143</v>
      </c>
      <c r="T1624" s="0" t="n">
        <v>245</v>
      </c>
      <c r="U1624" s="0" t="n">
        <v>87</v>
      </c>
      <c r="V1624" s="0" t="n">
        <v>20</v>
      </c>
      <c r="W1624" s="0" t="n">
        <v>5</v>
      </c>
      <c r="X1624" s="0" t="n">
        <v>0.8</v>
      </c>
      <c r="Y1624" s="0" t="n">
        <v>100</v>
      </c>
      <c r="Z1624" s="0" t="s">
        <v>35</v>
      </c>
      <c r="AA1624" s="0" t="n">
        <v>100</v>
      </c>
      <c r="AB1624" s="0" t="n">
        <v>0.1</v>
      </c>
      <c r="AC1624" s="0" t="n">
        <f aca="false">V1624/O1624</f>
        <v>2.85714285714286</v>
      </c>
    </row>
    <row r="1625" customFormat="false" ht="12.8" hidden="false" customHeight="false" outlineLevel="0" collapsed="false">
      <c r="A1625" s="0" t="s">
        <v>3572</v>
      </c>
      <c r="B1625" s="0" t="s">
        <v>446</v>
      </c>
      <c r="C1625" s="0" t="n">
        <v>1837.0560002327</v>
      </c>
      <c r="D1625" s="0" t="n">
        <v>1302206.72339204</v>
      </c>
      <c r="E1625" s="0" t="n">
        <v>96246.7691324117</v>
      </c>
      <c r="F1625" s="0" t="n">
        <v>25959.9542596326</v>
      </c>
      <c r="G1625" s="0" t="n">
        <v>1000000</v>
      </c>
      <c r="H1625" s="0" t="n">
        <v>180000</v>
      </c>
      <c r="I1625" s="0" t="s">
        <v>3872</v>
      </c>
      <c r="J1625" s="0" t="s">
        <v>3873</v>
      </c>
      <c r="K1625" s="0" t="s">
        <v>3874</v>
      </c>
      <c r="L1625" s="0" t="s">
        <v>3875</v>
      </c>
      <c r="M1625" s="0" t="n">
        <v>38904.7801249018</v>
      </c>
      <c r="N1625" s="0" t="n">
        <v>3.07961056596545</v>
      </c>
      <c r="O1625" s="0" t="n">
        <v>5</v>
      </c>
      <c r="P1625" s="0" t="n">
        <v>10</v>
      </c>
      <c r="Q1625" s="0" t="n">
        <v>2</v>
      </c>
      <c r="R1625" s="0" t="n">
        <v>1.8</v>
      </c>
      <c r="S1625" s="0" t="n">
        <v>18</v>
      </c>
      <c r="T1625" s="0" t="n">
        <v>197</v>
      </c>
      <c r="U1625" s="0" t="n">
        <v>88</v>
      </c>
      <c r="V1625" s="0" t="n">
        <v>10</v>
      </c>
      <c r="W1625" s="0" t="n">
        <v>10</v>
      </c>
      <c r="X1625" s="0" t="n">
        <v>0.8</v>
      </c>
      <c r="Y1625" s="0" t="n">
        <v>100</v>
      </c>
      <c r="Z1625" s="0" t="s">
        <v>35</v>
      </c>
      <c r="AA1625" s="0" t="n">
        <v>100</v>
      </c>
      <c r="AB1625" s="0" t="n">
        <v>0.1</v>
      </c>
      <c r="AC1625" s="0" t="n">
        <f aca="false">V1625/O1625</f>
        <v>2</v>
      </c>
    </row>
    <row r="1626" customFormat="false" ht="12.8" hidden="false" customHeight="false" outlineLevel="0" collapsed="false">
      <c r="A1626" s="0" t="s">
        <v>3572</v>
      </c>
      <c r="B1626" s="0" t="s">
        <v>451</v>
      </c>
      <c r="C1626" s="0" t="n">
        <v>1454.98399996758</v>
      </c>
      <c r="D1626" s="0" t="n">
        <v>642010.41367913</v>
      </c>
      <c r="E1626" s="0" t="n">
        <v>31862.4905762654</v>
      </c>
      <c r="F1626" s="0" t="n">
        <v>10147.9231028648</v>
      </c>
      <c r="G1626" s="0" t="n">
        <v>500000</v>
      </c>
      <c r="H1626" s="0" t="n">
        <v>100000</v>
      </c>
      <c r="I1626" s="0" t="s">
        <v>3876</v>
      </c>
      <c r="J1626" s="0" t="s">
        <v>3877</v>
      </c>
      <c r="K1626" s="0" t="s">
        <v>3878</v>
      </c>
      <c r="L1626" s="0" t="s">
        <v>60</v>
      </c>
      <c r="M1626" s="0" t="n">
        <v>-20209.409526311</v>
      </c>
      <c r="N1626" s="0" t="n">
        <v>-3.05176752765998</v>
      </c>
      <c r="O1626" s="0" t="n">
        <v>5</v>
      </c>
      <c r="P1626" s="0" t="n">
        <v>5</v>
      </c>
      <c r="Q1626" s="0" t="n">
        <v>1</v>
      </c>
      <c r="R1626" s="0" t="n">
        <v>2</v>
      </c>
      <c r="S1626" s="0" t="n">
        <v>20</v>
      </c>
      <c r="T1626" s="0" t="n">
        <v>109</v>
      </c>
      <c r="U1626" s="0" t="n">
        <v>89</v>
      </c>
      <c r="V1626" s="0" t="n">
        <v>10</v>
      </c>
      <c r="W1626" s="0" t="n">
        <v>5</v>
      </c>
      <c r="X1626" s="0" t="n">
        <v>0.65</v>
      </c>
      <c r="Y1626" s="0" t="n">
        <v>1</v>
      </c>
      <c r="Z1626" s="0" t="s">
        <v>114</v>
      </c>
      <c r="AA1626" s="0" t="n">
        <v>100</v>
      </c>
      <c r="AB1626" s="0" t="n">
        <v>0.1</v>
      </c>
      <c r="AC1626" s="0" t="n">
        <f aca="false">V1626/O1626</f>
        <v>2</v>
      </c>
    </row>
    <row r="1627" customFormat="false" ht="12.8" hidden="false" customHeight="false" outlineLevel="0" collapsed="false">
      <c r="A1627" s="0" t="s">
        <v>3572</v>
      </c>
      <c r="B1627" s="0" t="s">
        <v>455</v>
      </c>
      <c r="C1627" s="0" t="n">
        <v>3700.08800005913</v>
      </c>
      <c r="D1627" s="0" t="n">
        <v>1299348.57096387</v>
      </c>
      <c r="E1627" s="0" t="n">
        <v>59202.5418364152</v>
      </c>
      <c r="F1627" s="0" t="n">
        <v>20146.029127459</v>
      </c>
      <c r="G1627" s="0" t="n">
        <v>1000000</v>
      </c>
      <c r="H1627" s="0" t="n">
        <v>220000</v>
      </c>
      <c r="I1627" s="0" t="s">
        <v>3879</v>
      </c>
      <c r="J1627" s="0" t="s">
        <v>3880</v>
      </c>
      <c r="K1627" s="0" t="s">
        <v>3881</v>
      </c>
      <c r="L1627" s="0" t="s">
        <v>1315</v>
      </c>
      <c r="M1627" s="0" t="n">
        <v>-217830.574250871</v>
      </c>
      <c r="N1627" s="0" t="n">
        <v>-14.3576040402295</v>
      </c>
      <c r="O1627" s="0" t="n">
        <v>9</v>
      </c>
      <c r="P1627" s="0" t="n">
        <v>10</v>
      </c>
      <c r="Q1627" s="0" t="n">
        <v>1.11111111111111</v>
      </c>
      <c r="R1627" s="0" t="n">
        <v>2.2</v>
      </c>
      <c r="S1627" s="0" t="n">
        <v>11</v>
      </c>
      <c r="T1627" s="0" t="n">
        <v>216</v>
      </c>
      <c r="U1627" s="0" t="n">
        <v>90</v>
      </c>
      <c r="V1627" s="0" t="n">
        <v>20</v>
      </c>
      <c r="W1627" s="0" t="n">
        <v>10</v>
      </c>
      <c r="X1627" s="0" t="n">
        <v>0.65</v>
      </c>
      <c r="Y1627" s="0" t="n">
        <v>1</v>
      </c>
      <c r="Z1627" s="0" t="s">
        <v>114</v>
      </c>
      <c r="AA1627" s="0" t="n">
        <v>100</v>
      </c>
      <c r="AB1627" s="0" t="n">
        <v>0.1</v>
      </c>
      <c r="AC1627" s="0" t="n">
        <f aca="false">V1627/O1627</f>
        <v>2.22222222222222</v>
      </c>
    </row>
    <row r="1628" customFormat="false" ht="12.8" hidden="false" customHeight="false" outlineLevel="0" collapsed="false">
      <c r="A1628" s="0" t="s">
        <v>3572</v>
      </c>
      <c r="B1628" s="0" t="s">
        <v>460</v>
      </c>
      <c r="C1628" s="0" t="n">
        <v>1224.65400004387</v>
      </c>
      <c r="D1628" s="0" t="n">
        <v>628082.717058419</v>
      </c>
      <c r="E1628" s="0" t="n">
        <v>12408.1978482372</v>
      </c>
      <c r="F1628" s="0" t="n">
        <v>3674.51921018192</v>
      </c>
      <c r="G1628" s="0" t="n">
        <v>600000</v>
      </c>
      <c r="H1628" s="0" t="n">
        <v>12000</v>
      </c>
      <c r="I1628" s="0" t="s">
        <v>3882</v>
      </c>
      <c r="J1628" s="0" t="s">
        <v>3883</v>
      </c>
      <c r="K1628" s="0" t="s">
        <v>3884</v>
      </c>
      <c r="L1628" s="0" t="s">
        <v>262</v>
      </c>
      <c r="M1628" s="0" t="n">
        <v>95057.0252940479</v>
      </c>
      <c r="N1628" s="0" t="n">
        <v>17.8334790916736</v>
      </c>
      <c r="O1628" s="0" t="n">
        <v>5</v>
      </c>
      <c r="P1628" s="0" t="n">
        <v>6</v>
      </c>
      <c r="Q1628" s="0" t="n">
        <v>1.2</v>
      </c>
      <c r="R1628" s="0" t="n">
        <v>2</v>
      </c>
      <c r="S1628" s="0" t="n">
        <v>20</v>
      </c>
      <c r="T1628" s="0" t="n">
        <v>73</v>
      </c>
      <c r="U1628" s="0" t="n">
        <v>91</v>
      </c>
      <c r="V1628" s="0" t="n">
        <v>10</v>
      </c>
      <c r="W1628" s="0" t="n">
        <v>5</v>
      </c>
      <c r="X1628" s="0" t="n">
        <v>0.8</v>
      </c>
      <c r="Y1628" s="0" t="n">
        <v>1</v>
      </c>
      <c r="Z1628" s="0" t="s">
        <v>114</v>
      </c>
      <c r="AA1628" s="0" t="n">
        <v>100</v>
      </c>
      <c r="AB1628" s="0" t="n">
        <v>0.01</v>
      </c>
      <c r="AC1628" s="0" t="n">
        <f aca="false">V1628/O1628</f>
        <v>2</v>
      </c>
    </row>
    <row r="1629" customFormat="false" ht="12.8" hidden="false" customHeight="false" outlineLevel="0" collapsed="false">
      <c r="A1629" s="0" t="s">
        <v>3572</v>
      </c>
      <c r="B1629" s="0" t="s">
        <v>465</v>
      </c>
      <c r="C1629" s="0" t="n">
        <v>6177.6970000267</v>
      </c>
      <c r="D1629" s="0" t="n">
        <v>1243259.70490143</v>
      </c>
      <c r="E1629" s="0" t="n">
        <v>91065.8586971039</v>
      </c>
      <c r="F1629" s="0" t="n">
        <v>24193.8462043226</v>
      </c>
      <c r="G1629" s="0" t="n">
        <v>1100000</v>
      </c>
      <c r="H1629" s="0" t="n">
        <v>28000</v>
      </c>
      <c r="I1629" s="0" t="s">
        <v>3885</v>
      </c>
      <c r="J1629" s="0" t="s">
        <v>3886</v>
      </c>
      <c r="K1629" s="0" t="s">
        <v>3887</v>
      </c>
      <c r="L1629" s="0" t="s">
        <v>3888</v>
      </c>
      <c r="M1629" s="0" t="n">
        <v>140960.341062482</v>
      </c>
      <c r="N1629" s="0" t="n">
        <v>12.7878456331104</v>
      </c>
      <c r="O1629" s="0" t="n">
        <v>8</v>
      </c>
      <c r="P1629" s="0" t="n">
        <v>11</v>
      </c>
      <c r="Q1629" s="0" t="n">
        <v>1.375</v>
      </c>
      <c r="R1629" s="0" t="n">
        <v>2.54545454545455</v>
      </c>
      <c r="S1629" s="0" t="n">
        <v>12.7272727272727</v>
      </c>
      <c r="T1629" s="0" t="n">
        <v>361</v>
      </c>
      <c r="U1629" s="0" t="n">
        <v>92</v>
      </c>
      <c r="V1629" s="0" t="n">
        <v>20</v>
      </c>
      <c r="W1629" s="0" t="n">
        <v>10</v>
      </c>
      <c r="X1629" s="0" t="n">
        <v>0.8</v>
      </c>
      <c r="Y1629" s="0" t="n">
        <v>1</v>
      </c>
      <c r="Z1629" s="0" t="s">
        <v>114</v>
      </c>
      <c r="AA1629" s="0" t="n">
        <v>100</v>
      </c>
      <c r="AB1629" s="0" t="n">
        <v>0.01</v>
      </c>
      <c r="AC1629" s="0" t="n">
        <f aca="false">V1629/O1629</f>
        <v>2.5</v>
      </c>
    </row>
    <row r="1630" customFormat="false" ht="12.8" hidden="false" customHeight="false" outlineLevel="0" collapsed="false">
      <c r="A1630" s="0" t="s">
        <v>3572</v>
      </c>
      <c r="B1630" s="0" t="s">
        <v>470</v>
      </c>
      <c r="C1630" s="0" t="n">
        <v>3926.69100022316</v>
      </c>
      <c r="D1630" s="0" t="n">
        <v>1058314.98248839</v>
      </c>
      <c r="E1630" s="0" t="n">
        <v>43595.0511431438</v>
      </c>
      <c r="F1630" s="0" t="n">
        <v>14719.9313452474</v>
      </c>
      <c r="G1630" s="0" t="n">
        <v>800000</v>
      </c>
      <c r="H1630" s="0" t="n">
        <v>200000</v>
      </c>
      <c r="I1630" s="0" t="s">
        <v>3889</v>
      </c>
      <c r="J1630" s="0" t="s">
        <v>3890</v>
      </c>
      <c r="K1630" s="0" t="s">
        <v>3891</v>
      </c>
      <c r="L1630" s="0" t="s">
        <v>410</v>
      </c>
      <c r="M1630" s="0" t="n">
        <v>189178.319312081</v>
      </c>
      <c r="N1630" s="0" t="n">
        <v>21.7662339338807</v>
      </c>
      <c r="O1630" s="0" t="n">
        <v>8</v>
      </c>
      <c r="P1630" s="0" t="n">
        <v>8</v>
      </c>
      <c r="Q1630" s="0" t="n">
        <v>1</v>
      </c>
      <c r="R1630" s="0" t="n">
        <v>2.5</v>
      </c>
      <c r="S1630" s="0" t="n">
        <v>12.5</v>
      </c>
      <c r="T1630" s="0" t="n">
        <v>82</v>
      </c>
      <c r="U1630" s="0" t="n">
        <v>93</v>
      </c>
      <c r="V1630" s="0" t="n">
        <v>20</v>
      </c>
      <c r="W1630" s="0" t="n">
        <v>5</v>
      </c>
      <c r="X1630" s="0" t="n">
        <v>0.65</v>
      </c>
      <c r="Y1630" s="0" t="n">
        <v>100</v>
      </c>
      <c r="Z1630" s="0" t="s">
        <v>114</v>
      </c>
      <c r="AA1630" s="0" t="n">
        <v>100</v>
      </c>
      <c r="AB1630" s="0" t="n">
        <v>0.1</v>
      </c>
      <c r="AC1630" s="0" t="n">
        <f aca="false">V1630/O1630</f>
        <v>2.5</v>
      </c>
    </row>
    <row r="1631" customFormat="false" ht="12.8" hidden="false" customHeight="false" outlineLevel="0" collapsed="false">
      <c r="A1631" s="0" t="s">
        <v>3572</v>
      </c>
      <c r="B1631" s="0" t="s">
        <v>474</v>
      </c>
      <c r="C1631" s="0" t="n">
        <v>2813.28699994087</v>
      </c>
      <c r="D1631" s="0" t="n">
        <v>1020421.86129177</v>
      </c>
      <c r="E1631" s="0" t="n">
        <v>47245.9602008439</v>
      </c>
      <c r="F1631" s="0" t="n">
        <v>13175.9010909243</v>
      </c>
      <c r="G1631" s="0" t="n">
        <v>800000</v>
      </c>
      <c r="H1631" s="0" t="n">
        <v>160000</v>
      </c>
      <c r="I1631" s="0" t="s">
        <v>3892</v>
      </c>
      <c r="J1631" s="0" t="s">
        <v>3893</v>
      </c>
      <c r="K1631" s="0" t="s">
        <v>3894</v>
      </c>
      <c r="L1631" s="0" t="s">
        <v>1347</v>
      </c>
      <c r="M1631" s="0" t="n">
        <v>-64500.6679092784</v>
      </c>
      <c r="N1631" s="0" t="n">
        <v>-5.94518651546279</v>
      </c>
      <c r="O1631" s="0" t="n">
        <v>4</v>
      </c>
      <c r="P1631" s="0" t="n">
        <v>8</v>
      </c>
      <c r="Q1631" s="0" t="n">
        <v>2</v>
      </c>
      <c r="R1631" s="0" t="n">
        <v>2</v>
      </c>
      <c r="S1631" s="0" t="n">
        <v>20</v>
      </c>
      <c r="T1631" s="0" t="n">
        <v>127</v>
      </c>
      <c r="U1631" s="0" t="n">
        <v>94</v>
      </c>
      <c r="V1631" s="0" t="n">
        <v>10</v>
      </c>
      <c r="W1631" s="0" t="n">
        <v>10</v>
      </c>
      <c r="X1631" s="0" t="n">
        <v>0.65</v>
      </c>
      <c r="Y1631" s="0" t="n">
        <v>100</v>
      </c>
      <c r="Z1631" s="0" t="s">
        <v>114</v>
      </c>
      <c r="AA1631" s="0" t="n">
        <v>100</v>
      </c>
      <c r="AB1631" s="0" t="n">
        <v>0.1</v>
      </c>
      <c r="AC1631" s="0" t="n">
        <f aca="false">V1631/O1631</f>
        <v>2.5</v>
      </c>
    </row>
    <row r="1632" customFormat="false" ht="12.8" hidden="false" customHeight="false" outlineLevel="0" collapsed="false">
      <c r="A1632" s="0" t="s">
        <v>3572</v>
      </c>
      <c r="B1632" s="0" t="s">
        <v>479</v>
      </c>
      <c r="C1632" s="0" t="n">
        <v>6884.75099992752</v>
      </c>
      <c r="D1632" s="0" t="n">
        <v>820589.952167836</v>
      </c>
      <c r="E1632" s="0" t="n">
        <v>77165.20530697</v>
      </c>
      <c r="F1632" s="0" t="n">
        <v>23424.7468608657</v>
      </c>
      <c r="G1632" s="0" t="n">
        <v>700000</v>
      </c>
      <c r="H1632" s="0" t="n">
        <v>20000</v>
      </c>
      <c r="I1632" s="0" t="s">
        <v>3895</v>
      </c>
      <c r="J1632" s="0" t="s">
        <v>3896</v>
      </c>
      <c r="K1632" s="0" t="s">
        <v>3897</v>
      </c>
      <c r="L1632" s="0" t="s">
        <v>239</v>
      </c>
      <c r="M1632" s="0" t="n">
        <v>215386.377045935</v>
      </c>
      <c r="N1632" s="0" t="n">
        <v>35.5890787661906</v>
      </c>
      <c r="O1632" s="0" t="n">
        <v>7</v>
      </c>
      <c r="P1632" s="0" t="n">
        <v>7</v>
      </c>
      <c r="Q1632" s="0" t="n">
        <v>1</v>
      </c>
      <c r="R1632" s="0" t="n">
        <v>2.85714285714286</v>
      </c>
      <c r="S1632" s="0" t="n">
        <v>14.2857142857143</v>
      </c>
      <c r="T1632" s="0" t="n">
        <v>198</v>
      </c>
      <c r="U1632" s="0" t="n">
        <v>95</v>
      </c>
      <c r="V1632" s="0" t="n">
        <v>20</v>
      </c>
      <c r="W1632" s="0" t="n">
        <v>5</v>
      </c>
      <c r="X1632" s="0" t="n">
        <v>0.8</v>
      </c>
      <c r="Y1632" s="0" t="n">
        <v>100</v>
      </c>
      <c r="Z1632" s="0" t="s">
        <v>114</v>
      </c>
      <c r="AA1632" s="0" t="n">
        <v>100</v>
      </c>
      <c r="AB1632" s="0" t="n">
        <v>0.01</v>
      </c>
      <c r="AC1632" s="0" t="n">
        <f aca="false">V1632/O1632</f>
        <v>2.85714285714286</v>
      </c>
    </row>
    <row r="1633" customFormat="false" ht="12.8" hidden="false" customHeight="false" outlineLevel="0" collapsed="false">
      <c r="A1633" s="0" t="s">
        <v>3572</v>
      </c>
      <c r="B1633" s="0" t="s">
        <v>483</v>
      </c>
      <c r="C1633" s="0" t="n">
        <v>5856.8180000782</v>
      </c>
      <c r="D1633" s="0" t="n">
        <v>1053267.30916066</v>
      </c>
      <c r="E1633" s="0" t="n">
        <v>101369.415077882</v>
      </c>
      <c r="F1633" s="0" t="n">
        <v>26897.8940827802</v>
      </c>
      <c r="G1633" s="0" t="n">
        <v>900000</v>
      </c>
      <c r="H1633" s="0" t="n">
        <v>25000</v>
      </c>
      <c r="I1633" s="0" t="s">
        <v>3898</v>
      </c>
      <c r="J1633" s="0" t="s">
        <v>3899</v>
      </c>
      <c r="K1633" s="0" t="s">
        <v>3900</v>
      </c>
      <c r="L1633" s="0" t="s">
        <v>487</v>
      </c>
      <c r="M1633" s="0" t="n">
        <v>56327.2656766142</v>
      </c>
      <c r="N1633" s="0" t="n">
        <v>5.65001536900504</v>
      </c>
      <c r="O1633" s="0" t="n">
        <v>4</v>
      </c>
      <c r="P1633" s="0" t="n">
        <v>9</v>
      </c>
      <c r="Q1633" s="0" t="n">
        <v>2.25</v>
      </c>
      <c r="R1633" s="0" t="n">
        <v>2.77777777777778</v>
      </c>
      <c r="S1633" s="0" t="n">
        <v>27.7777777777778</v>
      </c>
      <c r="T1633" s="0" t="n">
        <v>330</v>
      </c>
      <c r="U1633" s="0" t="n">
        <v>96</v>
      </c>
      <c r="V1633" s="0" t="n">
        <v>10</v>
      </c>
      <c r="W1633" s="0" t="n">
        <v>10</v>
      </c>
      <c r="X1633" s="0" t="n">
        <v>0.8</v>
      </c>
      <c r="Y1633" s="0" t="n">
        <v>100</v>
      </c>
      <c r="Z1633" s="0" t="s">
        <v>114</v>
      </c>
      <c r="AA1633" s="0" t="n">
        <v>100</v>
      </c>
      <c r="AB1633" s="0" t="n">
        <v>0.01</v>
      </c>
      <c r="AC1633" s="0" t="n">
        <f aca="false">V1633/O1633</f>
        <v>2.5</v>
      </c>
    </row>
    <row r="1634" customFormat="false" ht="12.8" hidden="false" customHeight="false" outlineLevel="0" collapsed="false">
      <c r="A1634" s="0" t="s">
        <v>3572</v>
      </c>
      <c r="B1634" s="0" t="s">
        <v>488</v>
      </c>
      <c r="C1634" s="0" t="n">
        <v>5651.9319999218</v>
      </c>
      <c r="D1634" s="0" t="n">
        <v>130062.617328933</v>
      </c>
      <c r="E1634" s="0" t="n">
        <v>35871.9351071296</v>
      </c>
      <c r="F1634" s="0" t="n">
        <v>12190.682221803</v>
      </c>
      <c r="G1634" s="0" t="n">
        <v>80000</v>
      </c>
      <c r="H1634" s="0" t="n">
        <v>2000</v>
      </c>
      <c r="I1634" s="0" t="s">
        <v>3901</v>
      </c>
      <c r="J1634" s="0" t="s">
        <v>3902</v>
      </c>
      <c r="K1634" s="0" t="s">
        <v>3903</v>
      </c>
      <c r="L1634" s="0" t="s">
        <v>410</v>
      </c>
      <c r="M1634" s="0" t="n">
        <v>36640.6100475345</v>
      </c>
      <c r="N1634" s="0" t="n">
        <v>39.2205339124952</v>
      </c>
      <c r="O1634" s="0" t="n">
        <v>8</v>
      </c>
      <c r="P1634" s="0" t="n">
        <v>8</v>
      </c>
      <c r="Q1634" s="0" t="n">
        <v>1</v>
      </c>
      <c r="R1634" s="0" t="n">
        <v>2.5</v>
      </c>
      <c r="S1634" s="0" t="n">
        <v>12.5</v>
      </c>
      <c r="T1634" s="0" t="n">
        <v>84</v>
      </c>
      <c r="U1634" s="0" t="n">
        <v>97</v>
      </c>
      <c r="V1634" s="0" t="n">
        <v>20</v>
      </c>
      <c r="W1634" s="0" t="n">
        <v>5</v>
      </c>
      <c r="X1634" s="0" t="n">
        <v>0.8</v>
      </c>
      <c r="Y1634" s="0" t="n">
        <v>1</v>
      </c>
      <c r="Z1634" s="0" t="s">
        <v>35</v>
      </c>
      <c r="AA1634" s="0" t="n">
        <v>10</v>
      </c>
      <c r="AB1634" s="0" t="n">
        <v>0.01</v>
      </c>
      <c r="AC1634" s="0" t="n">
        <f aca="false">V1634/O1634</f>
        <v>2.5</v>
      </c>
    </row>
    <row r="1635" customFormat="false" ht="12.8" hidden="false" customHeight="false" outlineLevel="0" collapsed="false">
      <c r="A1635" s="0" t="s">
        <v>3572</v>
      </c>
      <c r="B1635" s="0" t="s">
        <v>493</v>
      </c>
      <c r="C1635" s="0" t="n">
        <v>16028.0040001869</v>
      </c>
      <c r="D1635" s="0" t="n">
        <v>140852.439744958</v>
      </c>
      <c r="E1635" s="0" t="n">
        <v>21952.7055910753</v>
      </c>
      <c r="F1635" s="0" t="n">
        <v>4999.73415388265</v>
      </c>
      <c r="G1635" s="0" t="n">
        <v>110000</v>
      </c>
      <c r="H1635" s="0" t="n">
        <v>3900</v>
      </c>
      <c r="I1635" s="0" t="s">
        <v>3904</v>
      </c>
      <c r="J1635" s="0" t="s">
        <v>3905</v>
      </c>
      <c r="K1635" s="0" t="s">
        <v>3906</v>
      </c>
      <c r="L1635" s="0" t="s">
        <v>3907</v>
      </c>
      <c r="M1635" s="0" t="n">
        <v>6906.20529267416</v>
      </c>
      <c r="N1635" s="0" t="n">
        <v>5.15595329791401</v>
      </c>
      <c r="O1635" s="0" t="n">
        <v>3</v>
      </c>
      <c r="P1635" s="0" t="n">
        <v>11</v>
      </c>
      <c r="Q1635" s="0" t="n">
        <v>3.66666666666667</v>
      </c>
      <c r="R1635" s="0" t="n">
        <v>3.54545454545455</v>
      </c>
      <c r="S1635" s="0" t="n">
        <v>35.4545454545455</v>
      </c>
      <c r="T1635" s="0" t="n">
        <v>213</v>
      </c>
      <c r="U1635" s="0" t="n">
        <v>98</v>
      </c>
      <c r="V1635" s="0" t="n">
        <v>10</v>
      </c>
      <c r="W1635" s="0" t="n">
        <v>10</v>
      </c>
      <c r="X1635" s="0" t="n">
        <v>0.8</v>
      </c>
      <c r="Y1635" s="0" t="n">
        <v>1</v>
      </c>
      <c r="Z1635" s="0" t="s">
        <v>35</v>
      </c>
      <c r="AA1635" s="0" t="n">
        <v>10</v>
      </c>
      <c r="AB1635" s="0" t="n">
        <v>0.01</v>
      </c>
      <c r="AC1635" s="0" t="n">
        <f aca="false">V1635/O1635</f>
        <v>3.33333333333333</v>
      </c>
    </row>
    <row r="1636" customFormat="false" ht="12.8" hidden="false" customHeight="false" outlineLevel="0" collapsed="false">
      <c r="A1636" s="0" t="s">
        <v>3572</v>
      </c>
      <c r="B1636" s="0" t="s">
        <v>498</v>
      </c>
      <c r="C1636" s="0" t="n">
        <v>15309.1679999828</v>
      </c>
      <c r="D1636" s="0" t="n">
        <v>89735.7936305608</v>
      </c>
      <c r="E1636" s="0" t="n">
        <v>12617.0376624966</v>
      </c>
      <c r="F1636" s="0" t="n">
        <v>3718.75596806413</v>
      </c>
      <c r="G1636" s="0" t="n">
        <v>70000</v>
      </c>
      <c r="H1636" s="0" t="n">
        <v>3400</v>
      </c>
      <c r="I1636" s="0" t="s">
        <v>3908</v>
      </c>
      <c r="J1636" s="0" t="s">
        <v>3909</v>
      </c>
      <c r="K1636" s="0" t="s">
        <v>3910</v>
      </c>
      <c r="L1636" s="0" t="s">
        <v>735</v>
      </c>
      <c r="M1636" s="0" t="n">
        <v>9896.45459475712</v>
      </c>
      <c r="N1636" s="0" t="n">
        <v>12.3954615785573</v>
      </c>
      <c r="O1636" s="0" t="n">
        <v>3</v>
      </c>
      <c r="P1636" s="0" t="n">
        <v>7</v>
      </c>
      <c r="Q1636" s="0" t="n">
        <v>2.33333333333333</v>
      </c>
      <c r="R1636" s="0" t="n">
        <v>4.85714285714286</v>
      </c>
      <c r="S1636" s="0" t="n">
        <v>48.5714285714286</v>
      </c>
      <c r="T1636" s="0" t="n">
        <v>93</v>
      </c>
      <c r="U1636" s="0" t="n">
        <v>99</v>
      </c>
      <c r="V1636" s="0" t="n">
        <v>10</v>
      </c>
      <c r="W1636" s="0" t="n">
        <v>5</v>
      </c>
      <c r="X1636" s="0" t="n">
        <v>0.8</v>
      </c>
      <c r="Y1636" s="0" t="n">
        <v>100</v>
      </c>
      <c r="Z1636" s="0" t="s">
        <v>35</v>
      </c>
      <c r="AA1636" s="0" t="n">
        <v>10</v>
      </c>
      <c r="AB1636" s="0" t="n">
        <v>0.01</v>
      </c>
      <c r="AC1636" s="0" t="n">
        <f aca="false">V1636/O1636</f>
        <v>3.33333333333333</v>
      </c>
    </row>
    <row r="1637" customFormat="false" ht="12.8" hidden="false" customHeight="false" outlineLevel="0" collapsed="false">
      <c r="A1637" s="0" t="s">
        <v>3572</v>
      </c>
      <c r="B1637" s="0" t="s">
        <v>502</v>
      </c>
      <c r="C1637" s="0" t="n">
        <v>12673.6070001125</v>
      </c>
      <c r="D1637" s="0" t="n">
        <v>188826.150530827</v>
      </c>
      <c r="E1637" s="0" t="n">
        <v>49844.8002140113</v>
      </c>
      <c r="F1637" s="0" t="n">
        <v>14981.3503168153</v>
      </c>
      <c r="G1637" s="0" t="n">
        <v>120000</v>
      </c>
      <c r="H1637" s="0" t="n">
        <v>4000</v>
      </c>
      <c r="I1637" s="0" t="s">
        <v>3911</v>
      </c>
      <c r="J1637" s="0" t="s">
        <v>3912</v>
      </c>
      <c r="K1637" s="0" t="s">
        <v>3913</v>
      </c>
      <c r="L1637" s="0" t="s">
        <v>3914</v>
      </c>
      <c r="M1637" s="0" t="n">
        <v>18103.5941277169</v>
      </c>
      <c r="N1637" s="0" t="n">
        <v>10.6041020642701</v>
      </c>
      <c r="O1637" s="0" t="n">
        <v>7</v>
      </c>
      <c r="P1637" s="0" t="n">
        <v>12</v>
      </c>
      <c r="Q1637" s="0" t="n">
        <v>1.71428571428571</v>
      </c>
      <c r="R1637" s="0" t="n">
        <v>3.33333333333333</v>
      </c>
      <c r="S1637" s="0" t="n">
        <v>16.6666666666667</v>
      </c>
      <c r="T1637" s="0" t="n">
        <v>400</v>
      </c>
      <c r="U1637" s="0" t="n">
        <v>100</v>
      </c>
      <c r="V1637" s="0" t="n">
        <v>20</v>
      </c>
      <c r="W1637" s="0" t="n">
        <v>10</v>
      </c>
      <c r="X1637" s="0" t="n">
        <v>0.8</v>
      </c>
      <c r="Y1637" s="0" t="n">
        <v>100</v>
      </c>
      <c r="Z1637" s="0" t="s">
        <v>35</v>
      </c>
      <c r="AA1637" s="0" t="n">
        <v>10</v>
      </c>
      <c r="AB1637" s="0" t="n">
        <v>0.01</v>
      </c>
      <c r="AC1637" s="0" t="n">
        <f aca="false">V1637/O1637</f>
        <v>2.85714285714286</v>
      </c>
    </row>
    <row r="1638" customFormat="false" ht="12.8" hidden="false" customHeight="false" outlineLevel="0" collapsed="false">
      <c r="A1638" s="0" t="s">
        <v>3572</v>
      </c>
      <c r="B1638" s="0" t="s">
        <v>507</v>
      </c>
      <c r="C1638" s="0" t="n">
        <v>4334.09499979019</v>
      </c>
      <c r="D1638" s="0" t="n">
        <v>93983.6371015311</v>
      </c>
      <c r="E1638" s="0" t="n">
        <v>16253.9636023677</v>
      </c>
      <c r="F1638" s="0" t="n">
        <v>5729.67349916342</v>
      </c>
      <c r="G1638" s="0" t="n">
        <v>70000</v>
      </c>
      <c r="H1638" s="0" t="n">
        <v>2000</v>
      </c>
      <c r="I1638" s="0" t="s">
        <v>3915</v>
      </c>
      <c r="J1638" s="0" t="s">
        <v>3916</v>
      </c>
      <c r="K1638" s="0" t="s">
        <v>3917</v>
      </c>
      <c r="L1638" s="0" t="s">
        <v>239</v>
      </c>
      <c r="M1638" s="0" t="n">
        <v>25225.4331111707</v>
      </c>
      <c r="N1638" s="0" t="n">
        <v>36.6871611636441</v>
      </c>
      <c r="O1638" s="0" t="n">
        <v>7</v>
      </c>
      <c r="P1638" s="0" t="n">
        <v>7</v>
      </c>
      <c r="Q1638" s="0" t="n">
        <v>1</v>
      </c>
      <c r="R1638" s="0" t="n">
        <v>2.85714285714286</v>
      </c>
      <c r="S1638" s="0" t="n">
        <v>14.2857142857143</v>
      </c>
      <c r="T1638" s="0" t="n">
        <v>78</v>
      </c>
      <c r="U1638" s="0" t="n">
        <v>101</v>
      </c>
      <c r="V1638" s="0" t="n">
        <v>20</v>
      </c>
      <c r="W1638" s="0" t="n">
        <v>5</v>
      </c>
      <c r="X1638" s="0" t="n">
        <v>0.65</v>
      </c>
      <c r="Y1638" s="0" t="n">
        <v>1</v>
      </c>
      <c r="Z1638" s="0" t="s">
        <v>114</v>
      </c>
      <c r="AA1638" s="0" t="n">
        <v>10</v>
      </c>
      <c r="AB1638" s="0" t="n">
        <v>0.01</v>
      </c>
      <c r="AC1638" s="0" t="n">
        <f aca="false">V1638/O1638</f>
        <v>2.85714285714286</v>
      </c>
    </row>
    <row r="1639" customFormat="false" ht="12.8" hidden="false" customHeight="false" outlineLevel="0" collapsed="false">
      <c r="A1639" s="0" t="s">
        <v>3572</v>
      </c>
      <c r="B1639" s="0" t="s">
        <v>511</v>
      </c>
      <c r="C1639" s="0" t="n">
        <v>4396.81900000572</v>
      </c>
      <c r="D1639" s="0" t="n">
        <v>108815.498126322</v>
      </c>
      <c r="E1639" s="0" t="n">
        <v>12961.3642313316</v>
      </c>
      <c r="F1639" s="0" t="n">
        <v>3554.13389499052</v>
      </c>
      <c r="G1639" s="0" t="n">
        <v>90000</v>
      </c>
      <c r="H1639" s="0" t="n">
        <v>2300</v>
      </c>
      <c r="I1639" s="0" t="s">
        <v>3918</v>
      </c>
      <c r="J1639" s="0" t="s">
        <v>3919</v>
      </c>
      <c r="K1639" s="0" t="s">
        <v>3920</v>
      </c>
      <c r="L1639" s="0" t="s">
        <v>1890</v>
      </c>
      <c r="M1639" s="0" t="n">
        <v>2884.41090554048</v>
      </c>
      <c r="N1639" s="0" t="n">
        <v>2.7229125851685</v>
      </c>
      <c r="O1639" s="0" t="n">
        <v>4</v>
      </c>
      <c r="P1639" s="0" t="n">
        <v>9</v>
      </c>
      <c r="Q1639" s="0" t="n">
        <v>2.25</v>
      </c>
      <c r="R1639" s="0" t="n">
        <v>2.55555555555556</v>
      </c>
      <c r="S1639" s="0" t="n">
        <v>25.5555555555556</v>
      </c>
      <c r="T1639" s="0" t="n">
        <v>104</v>
      </c>
      <c r="U1639" s="0" t="n">
        <v>102</v>
      </c>
      <c r="V1639" s="0" t="n">
        <v>10</v>
      </c>
      <c r="W1639" s="0" t="n">
        <v>10</v>
      </c>
      <c r="X1639" s="0" t="n">
        <v>0.65</v>
      </c>
      <c r="Y1639" s="0" t="n">
        <v>1</v>
      </c>
      <c r="Z1639" s="0" t="s">
        <v>114</v>
      </c>
      <c r="AA1639" s="0" t="n">
        <v>10</v>
      </c>
      <c r="AB1639" s="0" t="n">
        <v>0.01</v>
      </c>
      <c r="AC1639" s="0" t="n">
        <f aca="false">V1639/O1639</f>
        <v>2.5</v>
      </c>
    </row>
    <row r="1640" customFormat="false" ht="12.8" hidden="false" customHeight="false" outlineLevel="0" collapsed="false">
      <c r="A1640" s="0" t="s">
        <v>3572</v>
      </c>
      <c r="B1640" s="0" t="s">
        <v>516</v>
      </c>
      <c r="C1640" s="0" t="n">
        <v>3180.6400001049</v>
      </c>
      <c r="D1640" s="0" t="n">
        <v>70585.7124007038</v>
      </c>
      <c r="E1640" s="0" t="n">
        <v>14550.2046371742</v>
      </c>
      <c r="F1640" s="0" t="n">
        <v>4635.50776352957</v>
      </c>
      <c r="G1640" s="0" t="n">
        <v>50000</v>
      </c>
      <c r="H1640" s="0" t="n">
        <v>1400</v>
      </c>
      <c r="I1640" s="0" t="s">
        <v>3921</v>
      </c>
      <c r="J1640" s="0" t="s">
        <v>3922</v>
      </c>
      <c r="K1640" s="0" t="s">
        <v>3923</v>
      </c>
      <c r="L1640" s="0" t="s">
        <v>549</v>
      </c>
      <c r="M1640" s="0" t="n">
        <v>5285.7907434161</v>
      </c>
      <c r="N1640" s="0" t="n">
        <v>8.09463565845823</v>
      </c>
      <c r="O1640" s="0" t="n">
        <v>4</v>
      </c>
      <c r="P1640" s="0" t="n">
        <v>5</v>
      </c>
      <c r="Q1640" s="0" t="n">
        <v>1.25</v>
      </c>
      <c r="R1640" s="0" t="n">
        <v>2.8</v>
      </c>
      <c r="S1640" s="0" t="n">
        <v>28</v>
      </c>
      <c r="T1640" s="0" t="n">
        <v>59</v>
      </c>
      <c r="U1640" s="0" t="n">
        <v>103</v>
      </c>
      <c r="V1640" s="0" t="n">
        <v>10</v>
      </c>
      <c r="W1640" s="0" t="n">
        <v>5</v>
      </c>
      <c r="X1640" s="0" t="n">
        <v>0.65</v>
      </c>
      <c r="Y1640" s="0" t="n">
        <v>100</v>
      </c>
      <c r="Z1640" s="0" t="s">
        <v>114</v>
      </c>
      <c r="AA1640" s="0" t="n">
        <v>10</v>
      </c>
      <c r="AB1640" s="0" t="n">
        <v>0.01</v>
      </c>
      <c r="AC1640" s="0" t="n">
        <f aca="false">V1640/O1640</f>
        <v>2.5</v>
      </c>
    </row>
    <row r="1641" customFormat="false" ht="12.8" hidden="false" customHeight="false" outlineLevel="0" collapsed="false">
      <c r="A1641" s="0" t="s">
        <v>3572</v>
      </c>
      <c r="B1641" s="0" t="s">
        <v>521</v>
      </c>
      <c r="C1641" s="0" t="n">
        <v>4193.9430000782</v>
      </c>
      <c r="D1641" s="0" t="n">
        <v>155043.494087902</v>
      </c>
      <c r="E1641" s="0" t="n">
        <v>33808.6032325173</v>
      </c>
      <c r="F1641" s="0" t="n">
        <v>8634.89085538484</v>
      </c>
      <c r="G1641" s="0" t="n">
        <v>110000</v>
      </c>
      <c r="H1641" s="0" t="n">
        <v>2600</v>
      </c>
      <c r="I1641" s="0" t="s">
        <v>3924</v>
      </c>
      <c r="J1641" s="0" t="s">
        <v>3925</v>
      </c>
      <c r="K1641" s="0" t="s">
        <v>3926</v>
      </c>
      <c r="L1641" s="0" t="s">
        <v>3927</v>
      </c>
      <c r="M1641" s="0" t="n">
        <v>28085.0357486877</v>
      </c>
      <c r="N1641" s="0" t="n">
        <v>22.1214372922272</v>
      </c>
      <c r="O1641" s="0" t="n">
        <v>9</v>
      </c>
      <c r="P1641" s="0" t="n">
        <v>11</v>
      </c>
      <c r="Q1641" s="0" t="n">
        <v>1.22222222222222</v>
      </c>
      <c r="R1641" s="0" t="n">
        <v>2.36363636363636</v>
      </c>
      <c r="S1641" s="0" t="n">
        <v>11.8181818181818</v>
      </c>
      <c r="T1641" s="0" t="n">
        <v>113</v>
      </c>
      <c r="U1641" s="0" t="n">
        <v>104</v>
      </c>
      <c r="V1641" s="0" t="n">
        <v>20</v>
      </c>
      <c r="W1641" s="0" t="n">
        <v>10</v>
      </c>
      <c r="X1641" s="0" t="n">
        <v>0.65</v>
      </c>
      <c r="Y1641" s="0" t="n">
        <v>100</v>
      </c>
      <c r="Z1641" s="0" t="s">
        <v>114</v>
      </c>
      <c r="AA1641" s="0" t="n">
        <v>10</v>
      </c>
      <c r="AB1641" s="0" t="n">
        <v>0.01</v>
      </c>
      <c r="AC1641" s="0" t="n">
        <f aca="false">V1641/O1641</f>
        <v>2.22222222222222</v>
      </c>
    </row>
    <row r="1642" customFormat="false" ht="12.8" hidden="false" customHeight="false" outlineLevel="0" collapsed="false">
      <c r="A1642" s="0" t="s">
        <v>3572</v>
      </c>
      <c r="B1642" s="0" t="s">
        <v>526</v>
      </c>
      <c r="C1642" s="0" t="n">
        <v>5258.85000014305</v>
      </c>
      <c r="D1642" s="0" t="n">
        <v>680191.391947444</v>
      </c>
      <c r="E1642" s="0" t="n">
        <v>43071.2406849035</v>
      </c>
      <c r="F1642" s="0" t="n">
        <v>17120.1512625405</v>
      </c>
      <c r="G1642" s="0" t="n">
        <v>600000</v>
      </c>
      <c r="H1642" s="0" t="n">
        <v>20000</v>
      </c>
      <c r="I1642" s="0" t="s">
        <v>3928</v>
      </c>
      <c r="J1642" s="0" t="s">
        <v>3929</v>
      </c>
      <c r="K1642" s="0" t="s">
        <v>3930</v>
      </c>
      <c r="L1642" s="0" t="s">
        <v>119</v>
      </c>
      <c r="M1642" s="0" t="n">
        <v>109261.051043018</v>
      </c>
      <c r="N1642" s="0" t="n">
        <v>19.1373698707157</v>
      </c>
      <c r="O1642" s="0" t="n">
        <v>6</v>
      </c>
      <c r="P1642" s="0" t="n">
        <v>6</v>
      </c>
      <c r="Q1642" s="0" t="n">
        <v>1</v>
      </c>
      <c r="R1642" s="0" t="n">
        <v>3.33333333333333</v>
      </c>
      <c r="S1642" s="0" t="n">
        <v>16.6666666666667</v>
      </c>
      <c r="T1642" s="0" t="n">
        <v>104</v>
      </c>
      <c r="U1642" s="0" t="n">
        <v>105</v>
      </c>
      <c r="V1642" s="0" t="n">
        <v>20</v>
      </c>
      <c r="W1642" s="0" t="n">
        <v>5</v>
      </c>
      <c r="X1642" s="0" t="n">
        <v>0.65</v>
      </c>
      <c r="Y1642" s="0" t="n">
        <v>1</v>
      </c>
      <c r="Z1642" s="0" t="s">
        <v>35</v>
      </c>
      <c r="AA1642" s="0" t="n">
        <v>100</v>
      </c>
      <c r="AB1642" s="0" t="n">
        <v>0.01</v>
      </c>
      <c r="AC1642" s="0" t="n">
        <f aca="false">V1642/O1642</f>
        <v>3.33333333333333</v>
      </c>
    </row>
    <row r="1643" customFormat="false" ht="12.8" hidden="false" customHeight="false" outlineLevel="0" collapsed="false">
      <c r="A1643" s="0" t="s">
        <v>3572</v>
      </c>
      <c r="B1643" s="0" t="s">
        <v>530</v>
      </c>
      <c r="C1643" s="0" t="n">
        <v>8118.22499990463</v>
      </c>
      <c r="D1643" s="0" t="n">
        <v>877029.038924446</v>
      </c>
      <c r="E1643" s="0" t="n">
        <v>35866.2238944643</v>
      </c>
      <c r="F1643" s="0" t="n">
        <v>9162.81502998186</v>
      </c>
      <c r="G1643" s="0" t="n">
        <v>800000</v>
      </c>
      <c r="H1643" s="0" t="n">
        <v>32000</v>
      </c>
      <c r="I1643" s="0" t="s">
        <v>3931</v>
      </c>
      <c r="J1643" s="0" t="s">
        <v>3932</v>
      </c>
      <c r="K1643" s="0" t="s">
        <v>3933</v>
      </c>
      <c r="L1643" s="0" t="s">
        <v>1204</v>
      </c>
      <c r="M1643" s="0" t="n">
        <v>-89996.5435387818</v>
      </c>
      <c r="N1643" s="0" t="n">
        <v>-9.30653181992773</v>
      </c>
      <c r="O1643" s="0" t="n">
        <v>3</v>
      </c>
      <c r="P1643" s="0" t="n">
        <v>8</v>
      </c>
      <c r="Q1643" s="0" t="n">
        <v>2.66666666666667</v>
      </c>
      <c r="R1643" s="0" t="n">
        <v>4</v>
      </c>
      <c r="S1643" s="0" t="n">
        <v>40</v>
      </c>
      <c r="T1643" s="0" t="n">
        <v>82</v>
      </c>
      <c r="U1643" s="0" t="n">
        <v>106</v>
      </c>
      <c r="V1643" s="0" t="n">
        <v>10</v>
      </c>
      <c r="W1643" s="0" t="n">
        <v>10</v>
      </c>
      <c r="X1643" s="0" t="n">
        <v>0.65</v>
      </c>
      <c r="Y1643" s="0" t="n">
        <v>1</v>
      </c>
      <c r="Z1643" s="0" t="s">
        <v>35</v>
      </c>
      <c r="AA1643" s="0" t="n">
        <v>100</v>
      </c>
      <c r="AB1643" s="0" t="n">
        <v>0.01</v>
      </c>
      <c r="AC1643" s="0" t="n">
        <f aca="false">V1643/O1643</f>
        <v>3.33333333333333</v>
      </c>
    </row>
    <row r="1644" customFormat="false" ht="12.8" hidden="false" customHeight="false" outlineLevel="0" collapsed="false">
      <c r="A1644" s="0" t="s">
        <v>3572</v>
      </c>
      <c r="B1644" s="0" t="s">
        <v>535</v>
      </c>
      <c r="C1644" s="0" t="n">
        <v>7029.65100002289</v>
      </c>
      <c r="D1644" s="0" t="n">
        <v>525957.113081577</v>
      </c>
      <c r="E1644" s="0" t="n">
        <v>82394.3840106274</v>
      </c>
      <c r="F1644" s="0" t="n">
        <v>23562.7290709498</v>
      </c>
      <c r="G1644" s="0" t="n">
        <v>400000</v>
      </c>
      <c r="H1644" s="0" t="n">
        <v>20000</v>
      </c>
      <c r="I1644" s="0" t="s">
        <v>3934</v>
      </c>
      <c r="J1644" s="0" t="s">
        <v>3935</v>
      </c>
      <c r="K1644" s="0" t="s">
        <v>3936</v>
      </c>
      <c r="L1644" s="0" t="s">
        <v>539</v>
      </c>
      <c r="M1644" s="0" t="n">
        <v>43746.5813727884</v>
      </c>
      <c r="N1644" s="0" t="n">
        <v>9.07209164797076</v>
      </c>
      <c r="O1644" s="0" t="n">
        <v>2</v>
      </c>
      <c r="P1644" s="0" t="n">
        <v>4</v>
      </c>
      <c r="Q1644" s="0" t="n">
        <v>2</v>
      </c>
      <c r="R1644" s="0" t="n">
        <v>5</v>
      </c>
      <c r="S1644" s="0" t="n">
        <v>50</v>
      </c>
      <c r="T1644" s="0" t="n">
        <v>193</v>
      </c>
      <c r="U1644" s="0" t="n">
        <v>107</v>
      </c>
      <c r="V1644" s="0" t="n">
        <v>10</v>
      </c>
      <c r="W1644" s="0" t="n">
        <v>5</v>
      </c>
      <c r="X1644" s="0" t="n">
        <v>0.65</v>
      </c>
      <c r="Y1644" s="0" t="n">
        <v>100</v>
      </c>
      <c r="Z1644" s="0" t="s">
        <v>35</v>
      </c>
      <c r="AA1644" s="0" t="n">
        <v>100</v>
      </c>
      <c r="AB1644" s="0" t="n">
        <v>0.01</v>
      </c>
      <c r="AC1644" s="0" t="n">
        <f aca="false">V1644/O1644</f>
        <v>5</v>
      </c>
    </row>
    <row r="1645" customFormat="false" ht="12.8" hidden="false" customHeight="false" outlineLevel="0" collapsed="false">
      <c r="A1645" s="0" t="s">
        <v>3572</v>
      </c>
      <c r="B1645" s="0" t="s">
        <v>540</v>
      </c>
      <c r="C1645" s="0" t="n">
        <v>5611.33400011063</v>
      </c>
      <c r="D1645" s="0" t="n">
        <v>1184160.93361996</v>
      </c>
      <c r="E1645" s="0" t="n">
        <v>123680.437298356</v>
      </c>
      <c r="F1645" s="0" t="n">
        <v>36480.4963216036</v>
      </c>
      <c r="G1645" s="0" t="n">
        <v>1000000</v>
      </c>
      <c r="H1645" s="0" t="n">
        <v>24000</v>
      </c>
      <c r="I1645" s="0" t="s">
        <v>3937</v>
      </c>
      <c r="J1645" s="0" t="s">
        <v>3938</v>
      </c>
      <c r="K1645" s="0" t="s">
        <v>3939</v>
      </c>
      <c r="L1645" s="0" t="s">
        <v>3940</v>
      </c>
      <c r="M1645" s="0" t="n">
        <v>74144.7408103123</v>
      </c>
      <c r="N1645" s="0" t="n">
        <v>6.67960893639208</v>
      </c>
      <c r="O1645" s="0" t="n">
        <v>9</v>
      </c>
      <c r="P1645" s="0" t="n">
        <v>10</v>
      </c>
      <c r="Q1645" s="0" t="n">
        <v>1.11111111111111</v>
      </c>
      <c r="R1645" s="0" t="n">
        <v>2.4</v>
      </c>
      <c r="S1645" s="0" t="n">
        <v>12</v>
      </c>
      <c r="T1645" s="0" t="n">
        <v>218</v>
      </c>
      <c r="U1645" s="0" t="n">
        <v>108</v>
      </c>
      <c r="V1645" s="0" t="n">
        <v>20</v>
      </c>
      <c r="W1645" s="0" t="n">
        <v>10</v>
      </c>
      <c r="X1645" s="0" t="n">
        <v>0.65</v>
      </c>
      <c r="Y1645" s="0" t="n">
        <v>100</v>
      </c>
      <c r="Z1645" s="0" t="s">
        <v>35</v>
      </c>
      <c r="AA1645" s="0" t="n">
        <v>100</v>
      </c>
      <c r="AB1645" s="0" t="n">
        <v>0.01</v>
      </c>
      <c r="AC1645" s="0" t="n">
        <f aca="false">V1645/O1645</f>
        <v>2.22222222222222</v>
      </c>
    </row>
    <row r="1646" customFormat="false" ht="12.8" hidden="false" customHeight="false" outlineLevel="0" collapsed="false">
      <c r="A1646" s="0" t="s">
        <v>3572</v>
      </c>
      <c r="B1646" s="0" t="s">
        <v>545</v>
      </c>
      <c r="C1646" s="0" t="n">
        <v>8753.1779999733</v>
      </c>
      <c r="D1646" s="0" t="n">
        <v>744657.894656078</v>
      </c>
      <c r="E1646" s="0" t="n">
        <v>93527.0037271525</v>
      </c>
      <c r="F1646" s="0" t="n">
        <v>27130.890928926</v>
      </c>
      <c r="G1646" s="0" t="n">
        <v>600000</v>
      </c>
      <c r="H1646" s="0" t="n">
        <v>24000</v>
      </c>
      <c r="I1646" s="0" t="s">
        <v>3941</v>
      </c>
      <c r="J1646" s="0" t="s">
        <v>3942</v>
      </c>
      <c r="K1646" s="0" t="s">
        <v>3943</v>
      </c>
      <c r="L1646" s="0" t="s">
        <v>40</v>
      </c>
      <c r="M1646" s="0" t="n">
        <v>165842.339581917</v>
      </c>
      <c r="N1646" s="0" t="n">
        <v>28.652018441465</v>
      </c>
      <c r="O1646" s="0" t="n">
        <v>5</v>
      </c>
      <c r="P1646" s="0" t="n">
        <v>6</v>
      </c>
      <c r="Q1646" s="0" t="n">
        <v>1.2</v>
      </c>
      <c r="R1646" s="0" t="n">
        <v>4</v>
      </c>
      <c r="S1646" s="0" t="n">
        <v>20</v>
      </c>
      <c r="T1646" s="0" t="n">
        <v>296</v>
      </c>
      <c r="U1646" s="0" t="n">
        <v>109</v>
      </c>
      <c r="V1646" s="0" t="n">
        <v>20</v>
      </c>
      <c r="W1646" s="0" t="n">
        <v>5</v>
      </c>
      <c r="X1646" s="0" t="n">
        <v>0.8</v>
      </c>
      <c r="Y1646" s="0" t="n">
        <v>1</v>
      </c>
      <c r="Z1646" s="0" t="s">
        <v>114</v>
      </c>
      <c r="AA1646" s="0" t="n">
        <v>100</v>
      </c>
      <c r="AB1646" s="0" t="n">
        <v>0.01</v>
      </c>
      <c r="AC1646" s="0" t="n">
        <f aca="false">V1646/O1646</f>
        <v>4</v>
      </c>
    </row>
    <row r="1647" customFormat="false" ht="12.8" hidden="false" customHeight="false" outlineLevel="0" collapsed="false">
      <c r="A1647" s="0" t="s">
        <v>3572</v>
      </c>
      <c r="B1647" s="0" t="s">
        <v>550</v>
      </c>
      <c r="C1647" s="0" t="n">
        <v>6355.11500000954</v>
      </c>
      <c r="D1647" s="0" t="n">
        <v>1100993.94872175</v>
      </c>
      <c r="E1647" s="0" t="n">
        <v>59708.971304779</v>
      </c>
      <c r="F1647" s="0" t="n">
        <v>17284.9774169701</v>
      </c>
      <c r="G1647" s="0" t="n">
        <v>1000000</v>
      </c>
      <c r="H1647" s="0" t="n">
        <v>24000</v>
      </c>
      <c r="I1647" s="0" t="s">
        <v>3944</v>
      </c>
      <c r="J1647" s="0" t="s">
        <v>3945</v>
      </c>
      <c r="K1647" s="0" t="s">
        <v>3946</v>
      </c>
      <c r="L1647" s="0" t="s">
        <v>3947</v>
      </c>
      <c r="M1647" s="0" t="n">
        <v>92360.5477425811</v>
      </c>
      <c r="N1647" s="0" t="n">
        <v>9.15699873243526</v>
      </c>
      <c r="O1647" s="0" t="n">
        <v>5</v>
      </c>
      <c r="P1647" s="0" t="n">
        <v>10</v>
      </c>
      <c r="Q1647" s="0" t="n">
        <v>2</v>
      </c>
      <c r="R1647" s="0" t="n">
        <v>2.4</v>
      </c>
      <c r="S1647" s="0" t="n">
        <v>24</v>
      </c>
      <c r="T1647" s="0" t="n">
        <v>192</v>
      </c>
      <c r="U1647" s="0" t="n">
        <v>110</v>
      </c>
      <c r="V1647" s="0" t="n">
        <v>10</v>
      </c>
      <c r="W1647" s="0" t="n">
        <v>10</v>
      </c>
      <c r="X1647" s="0" t="n">
        <v>0.8</v>
      </c>
      <c r="Y1647" s="0" t="n">
        <v>1</v>
      </c>
      <c r="Z1647" s="0" t="s">
        <v>114</v>
      </c>
      <c r="AA1647" s="0" t="n">
        <v>100</v>
      </c>
      <c r="AB1647" s="0" t="n">
        <v>0.01</v>
      </c>
      <c r="AC1647" s="0" t="n">
        <f aca="false">V1647/O1647</f>
        <v>2</v>
      </c>
    </row>
    <row r="1648" customFormat="false" ht="12.8" hidden="false" customHeight="false" outlineLevel="0" collapsed="false">
      <c r="A1648" s="0" t="s">
        <v>3572</v>
      </c>
      <c r="B1648" s="0" t="s">
        <v>555</v>
      </c>
      <c r="C1648" s="0" t="n">
        <v>6302.49499988556</v>
      </c>
      <c r="D1648" s="0" t="n">
        <v>564900.332471309</v>
      </c>
      <c r="E1648" s="0" t="n">
        <v>36358.9005934811</v>
      </c>
      <c r="F1648" s="0" t="n">
        <v>10541.4318778281</v>
      </c>
      <c r="G1648" s="0" t="n">
        <v>500000</v>
      </c>
      <c r="H1648" s="0" t="n">
        <v>18000</v>
      </c>
      <c r="I1648" s="0" t="s">
        <v>3948</v>
      </c>
      <c r="J1648" s="0" t="s">
        <v>3949</v>
      </c>
      <c r="K1648" s="0" t="s">
        <v>3950</v>
      </c>
      <c r="L1648" s="0" t="s">
        <v>559</v>
      </c>
      <c r="M1648" s="0" t="n">
        <v>16063.2782432223</v>
      </c>
      <c r="N1648" s="0" t="n">
        <v>2.92678457467026</v>
      </c>
      <c r="O1648" s="0" t="n">
        <v>3</v>
      </c>
      <c r="P1648" s="0" t="n">
        <v>5</v>
      </c>
      <c r="Q1648" s="0" t="n">
        <v>1.66666666666667</v>
      </c>
      <c r="R1648" s="0" t="n">
        <v>3.6</v>
      </c>
      <c r="S1648" s="0" t="n">
        <v>36</v>
      </c>
      <c r="T1648" s="0" t="n">
        <v>115</v>
      </c>
      <c r="U1648" s="0" t="n">
        <v>111</v>
      </c>
      <c r="V1648" s="0" t="n">
        <v>10</v>
      </c>
      <c r="W1648" s="0" t="n">
        <v>5</v>
      </c>
      <c r="X1648" s="0" t="n">
        <v>0.8</v>
      </c>
      <c r="Y1648" s="0" t="n">
        <v>100</v>
      </c>
      <c r="Z1648" s="0" t="s">
        <v>114</v>
      </c>
      <c r="AA1648" s="0" t="n">
        <v>100</v>
      </c>
      <c r="AB1648" s="0" t="n">
        <v>0.01</v>
      </c>
      <c r="AC1648" s="0" t="n">
        <f aca="false">V1648/O1648</f>
        <v>3.33333333333333</v>
      </c>
    </row>
    <row r="1649" customFormat="false" ht="12.8" hidden="false" customHeight="false" outlineLevel="0" collapsed="false">
      <c r="A1649" s="0" t="s">
        <v>3572</v>
      </c>
      <c r="B1649" s="0" t="s">
        <v>560</v>
      </c>
      <c r="C1649" s="0" t="n">
        <v>5567.28800010681</v>
      </c>
      <c r="D1649" s="0" t="n">
        <v>1206601.69899516</v>
      </c>
      <c r="E1649" s="0" t="n">
        <v>142353.388028245</v>
      </c>
      <c r="F1649" s="0" t="n">
        <v>39248.310966911</v>
      </c>
      <c r="G1649" s="0" t="n">
        <v>1000000</v>
      </c>
      <c r="H1649" s="0" t="n">
        <v>25000</v>
      </c>
      <c r="I1649" s="0" t="s">
        <v>3951</v>
      </c>
      <c r="J1649" s="0" t="s">
        <v>3952</v>
      </c>
      <c r="K1649" s="0" t="s">
        <v>3953</v>
      </c>
      <c r="L1649" s="0" t="s">
        <v>1909</v>
      </c>
      <c r="M1649" s="0" t="n">
        <v>112134.226883749</v>
      </c>
      <c r="N1649" s="0" t="n">
        <v>10.2455513517843</v>
      </c>
      <c r="O1649" s="0" t="n">
        <v>8</v>
      </c>
      <c r="P1649" s="0" t="n">
        <v>10</v>
      </c>
      <c r="Q1649" s="0" t="n">
        <v>1.25</v>
      </c>
      <c r="R1649" s="0" t="n">
        <v>2.5</v>
      </c>
      <c r="S1649" s="0" t="n">
        <v>12.5</v>
      </c>
      <c r="T1649" s="0" t="n">
        <v>401</v>
      </c>
      <c r="U1649" s="0" t="n">
        <v>112</v>
      </c>
      <c r="V1649" s="0" t="n">
        <v>20</v>
      </c>
      <c r="W1649" s="0" t="n">
        <v>10</v>
      </c>
      <c r="X1649" s="0" t="n">
        <v>0.8</v>
      </c>
      <c r="Y1649" s="0" t="n">
        <v>100</v>
      </c>
      <c r="Z1649" s="0" t="s">
        <v>114</v>
      </c>
      <c r="AA1649" s="0" t="n">
        <v>100</v>
      </c>
      <c r="AB1649" s="0" t="n">
        <v>0.01</v>
      </c>
      <c r="AC1649" s="0" t="n">
        <f aca="false">V1649/O1649</f>
        <v>2.5</v>
      </c>
    </row>
    <row r="1650" customFormat="false" ht="12.8" hidden="false" customHeight="false" outlineLevel="0" collapsed="false">
      <c r="A1650" s="0" t="s">
        <v>3572</v>
      </c>
      <c r="B1650" s="0" t="s">
        <v>565</v>
      </c>
      <c r="C1650" s="0" t="n">
        <v>5605.21500015259</v>
      </c>
      <c r="D1650" s="0" t="n">
        <v>126932.523424895</v>
      </c>
      <c r="E1650" s="0" t="n">
        <v>28031.3099880042</v>
      </c>
      <c r="F1650" s="0" t="n">
        <v>8901.21343689049</v>
      </c>
      <c r="G1650" s="0" t="n">
        <v>70000</v>
      </c>
      <c r="H1650" s="0" t="n">
        <v>20000</v>
      </c>
      <c r="I1650" s="0" t="s">
        <v>3954</v>
      </c>
      <c r="J1650" s="0" t="s">
        <v>3955</v>
      </c>
      <c r="K1650" s="0" t="s">
        <v>3956</v>
      </c>
      <c r="L1650" s="0" t="s">
        <v>239</v>
      </c>
      <c r="M1650" s="0" t="n">
        <v>14061.8434425034</v>
      </c>
      <c r="N1650" s="0" t="n">
        <v>12.4583669068859</v>
      </c>
      <c r="O1650" s="0" t="n">
        <v>7</v>
      </c>
      <c r="P1650" s="0" t="n">
        <v>7</v>
      </c>
      <c r="Q1650" s="0" t="n">
        <v>1</v>
      </c>
      <c r="R1650" s="0" t="n">
        <v>2.85714285714286</v>
      </c>
      <c r="S1650" s="0" t="n">
        <v>14.2857142857143</v>
      </c>
      <c r="T1650" s="0" t="n">
        <v>52</v>
      </c>
      <c r="U1650" s="0" t="n">
        <v>113</v>
      </c>
      <c r="V1650" s="0" t="n">
        <v>20</v>
      </c>
      <c r="W1650" s="0" t="n">
        <v>5</v>
      </c>
      <c r="X1650" s="0" t="n">
        <v>0.65</v>
      </c>
      <c r="Y1650" s="0" t="n">
        <v>1</v>
      </c>
      <c r="Z1650" s="0" t="s">
        <v>35</v>
      </c>
      <c r="AA1650" s="0" t="n">
        <v>10</v>
      </c>
      <c r="AB1650" s="0" t="n">
        <v>0.1</v>
      </c>
      <c r="AC1650" s="0" t="n">
        <f aca="false">V1650/O1650</f>
        <v>2.85714285714286</v>
      </c>
    </row>
    <row r="1651" customFormat="false" ht="12.8" hidden="false" customHeight="false" outlineLevel="0" collapsed="false">
      <c r="A1651" s="0" t="s">
        <v>3572</v>
      </c>
      <c r="B1651" s="0" t="s">
        <v>569</v>
      </c>
      <c r="C1651" s="0" t="n">
        <v>1880.29399991035</v>
      </c>
      <c r="D1651" s="0" t="n">
        <v>163027.31400521</v>
      </c>
      <c r="E1651" s="0" t="n">
        <v>33237.6611110775</v>
      </c>
      <c r="F1651" s="0" t="n">
        <v>9789.65289413271</v>
      </c>
      <c r="G1651" s="0" t="n">
        <v>100000</v>
      </c>
      <c r="H1651" s="0" t="n">
        <v>20000</v>
      </c>
      <c r="I1651" s="0" t="s">
        <v>3957</v>
      </c>
      <c r="J1651" s="0" t="s">
        <v>3958</v>
      </c>
      <c r="K1651" s="0" t="s">
        <v>3959</v>
      </c>
      <c r="L1651" s="0" t="s">
        <v>3960</v>
      </c>
      <c r="M1651" s="0" t="n">
        <v>-2417.15376911324</v>
      </c>
      <c r="N1651" s="0" t="n">
        <v>-1.46100610170319</v>
      </c>
      <c r="O1651" s="0" t="n">
        <v>5</v>
      </c>
      <c r="P1651" s="0" t="n">
        <v>10</v>
      </c>
      <c r="Q1651" s="0" t="n">
        <v>2</v>
      </c>
      <c r="R1651" s="0" t="n">
        <v>2</v>
      </c>
      <c r="S1651" s="0" t="n">
        <v>20</v>
      </c>
      <c r="T1651" s="0" t="n">
        <v>438</v>
      </c>
      <c r="U1651" s="0" t="n">
        <v>114</v>
      </c>
      <c r="V1651" s="0" t="n">
        <v>10</v>
      </c>
      <c r="W1651" s="0" t="n">
        <v>10</v>
      </c>
      <c r="X1651" s="0" t="n">
        <v>0.65</v>
      </c>
      <c r="Y1651" s="0" t="n">
        <v>1</v>
      </c>
      <c r="Z1651" s="0" t="s">
        <v>35</v>
      </c>
      <c r="AA1651" s="0" t="n">
        <v>10</v>
      </c>
      <c r="AB1651" s="0" t="n">
        <v>0.1</v>
      </c>
      <c r="AC1651" s="0" t="n">
        <f aca="false">V1651/O1651</f>
        <v>2</v>
      </c>
    </row>
    <row r="1652" customFormat="false" ht="12.8" hidden="false" customHeight="false" outlineLevel="0" collapsed="false">
      <c r="A1652" s="0" t="s">
        <v>3572</v>
      </c>
      <c r="B1652" s="0" t="s">
        <v>574</v>
      </c>
      <c r="C1652" s="0" t="n">
        <v>2928.18099999428</v>
      </c>
      <c r="D1652" s="0" t="n">
        <v>96282.9026539167</v>
      </c>
      <c r="E1652" s="0" t="n">
        <v>16476.4395273629</v>
      </c>
      <c r="F1652" s="0" t="n">
        <v>5806.46312655377</v>
      </c>
      <c r="G1652" s="0" t="n">
        <v>60000</v>
      </c>
      <c r="H1652" s="0" t="n">
        <v>14000</v>
      </c>
      <c r="I1652" s="0" t="s">
        <v>3961</v>
      </c>
      <c r="J1652" s="0" t="s">
        <v>3962</v>
      </c>
      <c r="K1652" s="0" t="s">
        <v>3963</v>
      </c>
      <c r="L1652" s="0" t="s">
        <v>2493</v>
      </c>
      <c r="M1652" s="0" t="n">
        <v>3475.43213187259</v>
      </c>
      <c r="N1652" s="0" t="n">
        <v>3.74477626889646</v>
      </c>
      <c r="O1652" s="0" t="n">
        <v>4</v>
      </c>
      <c r="P1652" s="0" t="n">
        <v>6</v>
      </c>
      <c r="Q1652" s="0" t="n">
        <v>1.5</v>
      </c>
      <c r="R1652" s="0" t="n">
        <v>2.33333333333333</v>
      </c>
      <c r="S1652" s="0" t="n">
        <v>23.3333333333333</v>
      </c>
      <c r="T1652" s="0" t="n">
        <v>319</v>
      </c>
      <c r="U1652" s="0" t="n">
        <v>115</v>
      </c>
      <c r="V1652" s="0" t="n">
        <v>10</v>
      </c>
      <c r="W1652" s="0" t="n">
        <v>5</v>
      </c>
      <c r="X1652" s="0" t="n">
        <v>0.65</v>
      </c>
      <c r="Y1652" s="0" t="n">
        <v>100</v>
      </c>
      <c r="Z1652" s="0" t="s">
        <v>35</v>
      </c>
      <c r="AA1652" s="0" t="n">
        <v>10</v>
      </c>
      <c r="AB1652" s="0" t="n">
        <v>0.1</v>
      </c>
      <c r="AC1652" s="0" t="n">
        <f aca="false">V1652/O1652</f>
        <v>2.5</v>
      </c>
    </row>
    <row r="1653" customFormat="false" ht="12.8" hidden="false" customHeight="false" outlineLevel="0" collapsed="false">
      <c r="A1653" s="0" t="s">
        <v>3572</v>
      </c>
      <c r="B1653" s="0" t="s">
        <v>578</v>
      </c>
      <c r="C1653" s="0" t="n">
        <v>3555.05200004578</v>
      </c>
      <c r="D1653" s="0" t="n">
        <v>205298.517331532</v>
      </c>
      <c r="E1653" s="0" t="n">
        <v>35557.5404460567</v>
      </c>
      <c r="F1653" s="0" t="n">
        <v>9740.97688547492</v>
      </c>
      <c r="G1653" s="0" t="n">
        <v>130000</v>
      </c>
      <c r="H1653" s="0" t="n">
        <v>30000</v>
      </c>
      <c r="I1653" s="0" t="s">
        <v>3964</v>
      </c>
      <c r="J1653" s="0" t="s">
        <v>3965</v>
      </c>
      <c r="K1653" s="0" t="s">
        <v>3966</v>
      </c>
      <c r="L1653" s="0" t="s">
        <v>3967</v>
      </c>
      <c r="M1653" s="0" t="n">
        <v>850.300105292525</v>
      </c>
      <c r="N1653" s="0" t="n">
        <v>0.415899985252303</v>
      </c>
      <c r="O1653" s="0" t="n">
        <v>9</v>
      </c>
      <c r="P1653" s="0" t="n">
        <v>13</v>
      </c>
      <c r="Q1653" s="0" t="n">
        <v>1.44444444444444</v>
      </c>
      <c r="R1653" s="0" t="n">
        <v>2.30769230769231</v>
      </c>
      <c r="S1653" s="0" t="n">
        <v>11.5384615384615</v>
      </c>
      <c r="T1653" s="0" t="n">
        <v>119</v>
      </c>
      <c r="U1653" s="0" t="n">
        <v>116</v>
      </c>
      <c r="V1653" s="0" t="n">
        <v>20</v>
      </c>
      <c r="W1653" s="0" t="n">
        <v>10</v>
      </c>
      <c r="X1653" s="0" t="n">
        <v>0.65</v>
      </c>
      <c r="Y1653" s="0" t="n">
        <v>100</v>
      </c>
      <c r="Z1653" s="0" t="s">
        <v>35</v>
      </c>
      <c r="AA1653" s="0" t="n">
        <v>10</v>
      </c>
      <c r="AB1653" s="0" t="n">
        <v>0.1</v>
      </c>
      <c r="AC1653" s="0" t="n">
        <f aca="false">V1653/O1653</f>
        <v>2.22222222222222</v>
      </c>
    </row>
    <row r="1654" customFormat="false" ht="12.8" hidden="false" customHeight="false" outlineLevel="0" collapsed="false">
      <c r="A1654" s="0" t="s">
        <v>3572</v>
      </c>
      <c r="B1654" s="0" t="s">
        <v>583</v>
      </c>
      <c r="C1654" s="0" t="n">
        <v>4941.30500006676</v>
      </c>
      <c r="D1654" s="0" t="n">
        <v>126807.38085924</v>
      </c>
      <c r="E1654" s="0" t="n">
        <v>18520.4945623438</v>
      </c>
      <c r="F1654" s="0" t="n">
        <v>8286.8862968963</v>
      </c>
      <c r="G1654" s="0" t="n">
        <v>80000</v>
      </c>
      <c r="H1654" s="0" t="n">
        <v>20000</v>
      </c>
      <c r="I1654" s="0" t="s">
        <v>3968</v>
      </c>
      <c r="J1654" s="0" t="s">
        <v>3969</v>
      </c>
      <c r="K1654" s="0" t="s">
        <v>3970</v>
      </c>
      <c r="L1654" s="0" t="s">
        <v>410</v>
      </c>
      <c r="M1654" s="0" t="n">
        <v>-14701.3905613929</v>
      </c>
      <c r="N1654" s="0" t="n">
        <v>-10.3890313044223</v>
      </c>
      <c r="O1654" s="0" t="n">
        <v>8</v>
      </c>
      <c r="P1654" s="0" t="n">
        <v>8</v>
      </c>
      <c r="Q1654" s="0" t="n">
        <v>1</v>
      </c>
      <c r="R1654" s="0" t="n">
        <v>2.5</v>
      </c>
      <c r="S1654" s="0" t="n">
        <v>12.5</v>
      </c>
      <c r="T1654" s="0" t="n">
        <v>76</v>
      </c>
      <c r="U1654" s="0" t="n">
        <v>117</v>
      </c>
      <c r="V1654" s="0" t="n">
        <v>20</v>
      </c>
      <c r="W1654" s="0" t="n">
        <v>5</v>
      </c>
      <c r="X1654" s="0" t="n">
        <v>0.8</v>
      </c>
      <c r="Y1654" s="0" t="n">
        <v>1</v>
      </c>
      <c r="Z1654" s="0" t="s">
        <v>114</v>
      </c>
      <c r="AA1654" s="0" t="n">
        <v>10</v>
      </c>
      <c r="AB1654" s="0" t="n">
        <v>0.1</v>
      </c>
      <c r="AC1654" s="0" t="n">
        <f aca="false">V1654/O1654</f>
        <v>2.5</v>
      </c>
    </row>
    <row r="1655" customFormat="false" ht="12.8" hidden="false" customHeight="false" outlineLevel="0" collapsed="false">
      <c r="A1655" s="0" t="s">
        <v>3572</v>
      </c>
      <c r="B1655" s="0" t="s">
        <v>587</v>
      </c>
      <c r="C1655" s="0" t="n">
        <v>3690.51899981499</v>
      </c>
      <c r="D1655" s="0" t="n">
        <v>162258.269289467</v>
      </c>
      <c r="E1655" s="0" t="n">
        <v>22367.3548738608</v>
      </c>
      <c r="F1655" s="0" t="n">
        <v>4890.91441560606</v>
      </c>
      <c r="G1655" s="0" t="n">
        <v>110000</v>
      </c>
      <c r="H1655" s="0" t="n">
        <v>25000</v>
      </c>
      <c r="I1655" s="0" t="s">
        <v>3971</v>
      </c>
      <c r="J1655" s="0" t="s">
        <v>3972</v>
      </c>
      <c r="K1655" s="0" t="s">
        <v>3973</v>
      </c>
      <c r="L1655" s="0" t="s">
        <v>3974</v>
      </c>
      <c r="M1655" s="0" t="n">
        <v>-3000.17321890255</v>
      </c>
      <c r="N1655" s="0" t="n">
        <v>-1.81544323749185</v>
      </c>
      <c r="O1655" s="0" t="n">
        <v>4</v>
      </c>
      <c r="P1655" s="0" t="n">
        <v>11</v>
      </c>
      <c r="Q1655" s="0" t="n">
        <v>2.75</v>
      </c>
      <c r="R1655" s="0" t="n">
        <v>2.27272727272727</v>
      </c>
      <c r="S1655" s="0" t="n">
        <v>22.7272727272727</v>
      </c>
      <c r="T1655" s="0" t="n">
        <v>104</v>
      </c>
      <c r="U1655" s="0" t="n">
        <v>118</v>
      </c>
      <c r="V1655" s="0" t="n">
        <v>10</v>
      </c>
      <c r="W1655" s="0" t="n">
        <v>10</v>
      </c>
      <c r="X1655" s="0" t="n">
        <v>0.8</v>
      </c>
      <c r="Y1655" s="0" t="n">
        <v>1</v>
      </c>
      <c r="Z1655" s="0" t="s">
        <v>114</v>
      </c>
      <c r="AA1655" s="0" t="n">
        <v>10</v>
      </c>
      <c r="AB1655" s="0" t="n">
        <v>0.1</v>
      </c>
      <c r="AC1655" s="0" t="n">
        <f aca="false">V1655/O1655</f>
        <v>2.5</v>
      </c>
    </row>
    <row r="1656" customFormat="false" ht="12.8" hidden="false" customHeight="false" outlineLevel="0" collapsed="false">
      <c r="A1656" s="0" t="s">
        <v>3572</v>
      </c>
      <c r="B1656" s="0" t="s">
        <v>592</v>
      </c>
      <c r="C1656" s="0" t="n">
        <v>1509.69200015068</v>
      </c>
      <c r="D1656" s="0" t="n">
        <v>102670.104717058</v>
      </c>
      <c r="E1656" s="0" t="n">
        <v>14281.2546478942</v>
      </c>
      <c r="F1656" s="0" t="n">
        <v>4388.85006916351</v>
      </c>
      <c r="G1656" s="0" t="n">
        <v>70000</v>
      </c>
      <c r="H1656" s="0" t="n">
        <v>14000</v>
      </c>
      <c r="I1656" s="0" t="s">
        <v>3975</v>
      </c>
      <c r="J1656" s="0" t="s">
        <v>3976</v>
      </c>
      <c r="K1656" s="0" t="s">
        <v>3977</v>
      </c>
      <c r="L1656" s="0" t="s">
        <v>2199</v>
      </c>
      <c r="M1656" s="0" t="n">
        <v>407.84141780436</v>
      </c>
      <c r="N1656" s="0" t="n">
        <v>0.398819080124289</v>
      </c>
      <c r="O1656" s="0" t="n">
        <v>5</v>
      </c>
      <c r="P1656" s="0" t="n">
        <v>7</v>
      </c>
      <c r="Q1656" s="0" t="n">
        <v>1.4</v>
      </c>
      <c r="R1656" s="0" t="n">
        <v>2</v>
      </c>
      <c r="S1656" s="0" t="n">
        <v>20</v>
      </c>
      <c r="T1656" s="0" t="n">
        <v>45</v>
      </c>
      <c r="U1656" s="0" t="n">
        <v>119</v>
      </c>
      <c r="V1656" s="0" t="n">
        <v>10</v>
      </c>
      <c r="W1656" s="0" t="n">
        <v>5</v>
      </c>
      <c r="X1656" s="0" t="n">
        <v>0.8</v>
      </c>
      <c r="Y1656" s="0" t="n">
        <v>100</v>
      </c>
      <c r="Z1656" s="0" t="s">
        <v>114</v>
      </c>
      <c r="AA1656" s="0" t="n">
        <v>10</v>
      </c>
      <c r="AB1656" s="0" t="n">
        <v>0.1</v>
      </c>
      <c r="AC1656" s="0" t="n">
        <f aca="false">V1656/O1656</f>
        <v>2</v>
      </c>
    </row>
    <row r="1657" customFormat="false" ht="12.8" hidden="false" customHeight="false" outlineLevel="0" collapsed="false">
      <c r="A1657" s="0" t="s">
        <v>3572</v>
      </c>
      <c r="B1657" s="0" t="s">
        <v>597</v>
      </c>
      <c r="C1657" s="0" t="n">
        <v>9704.48399996758</v>
      </c>
      <c r="D1657" s="0" t="n">
        <v>203823.082270401</v>
      </c>
      <c r="E1657" s="0" t="n">
        <v>37294.3095392956</v>
      </c>
      <c r="F1657" s="0" t="n">
        <v>11528.7727311052</v>
      </c>
      <c r="G1657" s="0" t="n">
        <v>120000</v>
      </c>
      <c r="H1657" s="0" t="n">
        <v>35000</v>
      </c>
      <c r="I1657" s="0" t="s">
        <v>3978</v>
      </c>
      <c r="J1657" s="0" t="s">
        <v>3979</v>
      </c>
      <c r="K1657" s="0" t="s">
        <v>3980</v>
      </c>
      <c r="L1657" s="0" t="s">
        <v>3981</v>
      </c>
      <c r="M1657" s="0" t="n">
        <v>11895.7764211136</v>
      </c>
      <c r="N1657" s="0" t="n">
        <v>6.19806356811725</v>
      </c>
      <c r="O1657" s="0" t="n">
        <v>7</v>
      </c>
      <c r="P1657" s="0" t="n">
        <v>12</v>
      </c>
      <c r="Q1657" s="0" t="n">
        <v>1.71428571428571</v>
      </c>
      <c r="R1657" s="0" t="n">
        <v>2.91666666666667</v>
      </c>
      <c r="S1657" s="0" t="n">
        <v>14.5833333333333</v>
      </c>
      <c r="T1657" s="0" t="n">
        <v>175</v>
      </c>
      <c r="U1657" s="0" t="n">
        <v>120</v>
      </c>
      <c r="V1657" s="0" t="n">
        <v>20</v>
      </c>
      <c r="W1657" s="0" t="n">
        <v>10</v>
      </c>
      <c r="X1657" s="0" t="n">
        <v>0.8</v>
      </c>
      <c r="Y1657" s="0" t="n">
        <v>100</v>
      </c>
      <c r="Z1657" s="0" t="s">
        <v>114</v>
      </c>
      <c r="AA1657" s="0" t="n">
        <v>10</v>
      </c>
      <c r="AB1657" s="0" t="n">
        <v>0.1</v>
      </c>
      <c r="AC1657" s="0" t="n">
        <f aca="false">V1657/O1657</f>
        <v>2.85714285714286</v>
      </c>
    </row>
    <row r="1658" customFormat="false" ht="12.8" hidden="false" customHeight="false" outlineLevel="0" collapsed="false">
      <c r="A1658" s="0" t="s">
        <v>3572</v>
      </c>
      <c r="B1658" s="0" t="s">
        <v>602</v>
      </c>
      <c r="C1658" s="0" t="n">
        <v>4872.81500005722</v>
      </c>
      <c r="D1658" s="0" t="n">
        <v>1155215.41102019</v>
      </c>
      <c r="E1658" s="0" t="n">
        <v>103520.121273353</v>
      </c>
      <c r="F1658" s="0" t="n">
        <v>31695.2897468348</v>
      </c>
      <c r="G1658" s="0" t="n">
        <v>800000</v>
      </c>
      <c r="H1658" s="0" t="n">
        <v>220000</v>
      </c>
      <c r="I1658" s="0" t="s">
        <v>3982</v>
      </c>
      <c r="J1658" s="0" t="s">
        <v>3983</v>
      </c>
      <c r="K1658" s="0" t="s">
        <v>3984</v>
      </c>
      <c r="L1658" s="0" t="s">
        <v>99</v>
      </c>
      <c r="M1658" s="0" t="n">
        <v>284933.516309877</v>
      </c>
      <c r="N1658" s="0" t="n">
        <v>32.7403704525787</v>
      </c>
      <c r="O1658" s="0" t="n">
        <v>7</v>
      </c>
      <c r="P1658" s="0" t="n">
        <v>8</v>
      </c>
      <c r="Q1658" s="0" t="n">
        <v>1.14285714285714</v>
      </c>
      <c r="R1658" s="0" t="n">
        <v>2.75</v>
      </c>
      <c r="S1658" s="0" t="n">
        <v>13.75</v>
      </c>
      <c r="T1658" s="0" t="n">
        <v>194</v>
      </c>
      <c r="U1658" s="0" t="n">
        <v>121</v>
      </c>
      <c r="V1658" s="0" t="n">
        <v>20</v>
      </c>
      <c r="W1658" s="0" t="n">
        <v>5</v>
      </c>
      <c r="X1658" s="0" t="n">
        <v>0.8</v>
      </c>
      <c r="Y1658" s="0" t="n">
        <v>1</v>
      </c>
      <c r="Z1658" s="0" t="s">
        <v>35</v>
      </c>
      <c r="AA1658" s="0" t="n">
        <v>100</v>
      </c>
      <c r="AB1658" s="0" t="n">
        <v>0.1</v>
      </c>
      <c r="AC1658" s="0" t="n">
        <f aca="false">V1658/O1658</f>
        <v>2.85714285714286</v>
      </c>
    </row>
    <row r="1659" customFormat="false" ht="12.8" hidden="false" customHeight="false" outlineLevel="0" collapsed="false">
      <c r="A1659" s="0" t="s">
        <v>3572</v>
      </c>
      <c r="B1659" s="0" t="s">
        <v>606</v>
      </c>
      <c r="C1659" s="0" t="n">
        <v>1455.0110001564</v>
      </c>
      <c r="D1659" s="0" t="n">
        <v>1281872.18369675</v>
      </c>
      <c r="E1659" s="0" t="n">
        <v>80241.2115574398</v>
      </c>
      <c r="F1659" s="0" t="n">
        <v>21630.9721393129</v>
      </c>
      <c r="G1659" s="0" t="n">
        <v>1000000</v>
      </c>
      <c r="H1659" s="0" t="n">
        <v>180000</v>
      </c>
      <c r="I1659" s="0" t="s">
        <v>3985</v>
      </c>
      <c r="J1659" s="0" t="s">
        <v>3986</v>
      </c>
      <c r="K1659" s="0" t="s">
        <v>3987</v>
      </c>
      <c r="L1659" s="0" t="s">
        <v>3988</v>
      </c>
      <c r="M1659" s="0" t="n">
        <v>13380.5898431588</v>
      </c>
      <c r="N1659" s="0" t="n">
        <v>1.05484261054577</v>
      </c>
      <c r="O1659" s="0" t="n">
        <v>6</v>
      </c>
      <c r="P1659" s="0" t="n">
        <v>10</v>
      </c>
      <c r="Q1659" s="0" t="n">
        <v>1.66666666666667</v>
      </c>
      <c r="R1659" s="0" t="n">
        <v>1.8</v>
      </c>
      <c r="S1659" s="0" t="n">
        <v>18</v>
      </c>
      <c r="T1659" s="0" t="n">
        <v>124</v>
      </c>
      <c r="U1659" s="0" t="n">
        <v>122</v>
      </c>
      <c r="V1659" s="0" t="n">
        <v>10</v>
      </c>
      <c r="W1659" s="0" t="n">
        <v>10</v>
      </c>
      <c r="X1659" s="0" t="n">
        <v>0.8</v>
      </c>
      <c r="Y1659" s="0" t="n">
        <v>1</v>
      </c>
      <c r="Z1659" s="0" t="s">
        <v>35</v>
      </c>
      <c r="AA1659" s="0" t="n">
        <v>100</v>
      </c>
      <c r="AB1659" s="0" t="n">
        <v>0.1</v>
      </c>
      <c r="AC1659" s="0" t="n">
        <f aca="false">V1659/O1659</f>
        <v>1.66666666666667</v>
      </c>
    </row>
    <row r="1660" customFormat="false" ht="12.8" hidden="false" customHeight="false" outlineLevel="0" collapsed="false">
      <c r="A1660" s="0" t="s">
        <v>3572</v>
      </c>
      <c r="B1660" s="0" t="s">
        <v>611</v>
      </c>
      <c r="C1660" s="0" t="n">
        <v>1286.52999997139</v>
      </c>
      <c r="D1660" s="0" t="n">
        <v>777828.74756286</v>
      </c>
      <c r="E1660" s="0" t="n">
        <v>44704.1974494199</v>
      </c>
      <c r="F1660" s="0" t="n">
        <v>13124.5501134405</v>
      </c>
      <c r="G1660" s="0" t="n">
        <v>600000</v>
      </c>
      <c r="H1660" s="0" t="n">
        <v>120000</v>
      </c>
      <c r="I1660" s="0" t="s">
        <v>3989</v>
      </c>
      <c r="J1660" s="0" t="s">
        <v>3990</v>
      </c>
      <c r="K1660" s="0" t="s">
        <v>3991</v>
      </c>
      <c r="L1660" s="0" t="s">
        <v>1181</v>
      </c>
      <c r="M1660" s="0" t="n">
        <v>76331.6075387704</v>
      </c>
      <c r="N1660" s="0" t="n">
        <v>10.8812428709473</v>
      </c>
      <c r="O1660" s="0" t="n">
        <v>5</v>
      </c>
      <c r="P1660" s="0" t="n">
        <v>6</v>
      </c>
      <c r="Q1660" s="0" t="n">
        <v>1.2</v>
      </c>
      <c r="R1660" s="0" t="n">
        <v>2</v>
      </c>
      <c r="S1660" s="0" t="n">
        <v>20</v>
      </c>
      <c r="T1660" s="0" t="n">
        <v>94</v>
      </c>
      <c r="U1660" s="0" t="n">
        <v>123</v>
      </c>
      <c r="V1660" s="0" t="n">
        <v>10</v>
      </c>
      <c r="W1660" s="0" t="n">
        <v>5</v>
      </c>
      <c r="X1660" s="0" t="n">
        <v>0.8</v>
      </c>
      <c r="Y1660" s="0" t="n">
        <v>100</v>
      </c>
      <c r="Z1660" s="0" t="s">
        <v>35</v>
      </c>
      <c r="AA1660" s="0" t="n">
        <v>100</v>
      </c>
      <c r="AB1660" s="0" t="n">
        <v>0.1</v>
      </c>
      <c r="AC1660" s="0" t="n">
        <f aca="false">V1660/O1660</f>
        <v>2</v>
      </c>
    </row>
    <row r="1661" customFormat="false" ht="12.8" hidden="false" customHeight="false" outlineLevel="0" collapsed="false">
      <c r="A1661" s="0" t="s">
        <v>3572</v>
      </c>
      <c r="B1661" s="0" t="s">
        <v>616</v>
      </c>
      <c r="C1661" s="0" t="n">
        <v>4123.97699999809</v>
      </c>
      <c r="D1661" s="0" t="n">
        <v>1576164.61007904</v>
      </c>
      <c r="E1661" s="0" t="n">
        <v>90228.233369584</v>
      </c>
      <c r="F1661" s="0" t="n">
        <v>25936.3767094525</v>
      </c>
      <c r="G1661" s="0" t="n">
        <v>1200000</v>
      </c>
      <c r="H1661" s="0" t="n">
        <v>260000</v>
      </c>
      <c r="I1661" s="0" t="s">
        <v>3992</v>
      </c>
      <c r="J1661" s="0" t="s">
        <v>3993</v>
      </c>
      <c r="K1661" s="0" t="s">
        <v>3994</v>
      </c>
      <c r="L1661" s="0" t="s">
        <v>3995</v>
      </c>
      <c r="M1661" s="0" t="n">
        <v>-132198.972843787</v>
      </c>
      <c r="N1661" s="0" t="n">
        <v>-7.73833943577803</v>
      </c>
      <c r="O1661" s="0" t="n">
        <v>9</v>
      </c>
      <c r="P1661" s="0" t="n">
        <v>12</v>
      </c>
      <c r="Q1661" s="0" t="n">
        <v>1.33333333333333</v>
      </c>
      <c r="R1661" s="0" t="n">
        <v>2.16666666666667</v>
      </c>
      <c r="S1661" s="0" t="n">
        <v>10.8333333333333</v>
      </c>
      <c r="T1661" s="0" t="n">
        <v>186</v>
      </c>
      <c r="U1661" s="0" t="n">
        <v>124</v>
      </c>
      <c r="V1661" s="0" t="n">
        <v>20</v>
      </c>
      <c r="W1661" s="0" t="n">
        <v>10</v>
      </c>
      <c r="X1661" s="0" t="n">
        <v>0.8</v>
      </c>
      <c r="Y1661" s="0" t="n">
        <v>100</v>
      </c>
      <c r="Z1661" s="0" t="s">
        <v>35</v>
      </c>
      <c r="AA1661" s="0" t="n">
        <v>100</v>
      </c>
      <c r="AB1661" s="0" t="n">
        <v>0.1</v>
      </c>
      <c r="AC1661" s="0" t="n">
        <f aca="false">V1661/O1661</f>
        <v>2.22222222222222</v>
      </c>
    </row>
    <row r="1662" customFormat="false" ht="12.8" hidden="false" customHeight="false" outlineLevel="0" collapsed="false">
      <c r="A1662" s="0" t="s">
        <v>3572</v>
      </c>
      <c r="B1662" s="0" t="s">
        <v>621</v>
      </c>
      <c r="C1662" s="0" t="n">
        <v>6149.32400012016</v>
      </c>
      <c r="D1662" s="0" t="n">
        <v>917153.046257072</v>
      </c>
      <c r="E1662" s="0" t="n">
        <v>84521.8853561325</v>
      </c>
      <c r="F1662" s="0" t="n">
        <v>32631.1609009395</v>
      </c>
      <c r="G1662" s="0" t="n">
        <v>600000</v>
      </c>
      <c r="H1662" s="0" t="n">
        <v>200000</v>
      </c>
      <c r="I1662" s="0" t="s">
        <v>3996</v>
      </c>
      <c r="J1662" s="0" t="s">
        <v>3997</v>
      </c>
      <c r="K1662" s="0" t="s">
        <v>3998</v>
      </c>
      <c r="L1662" s="0" t="s">
        <v>119</v>
      </c>
      <c r="M1662" s="0" t="n">
        <v>97709.564287856</v>
      </c>
      <c r="N1662" s="0" t="n">
        <v>11.9238930368997</v>
      </c>
      <c r="O1662" s="0" t="n">
        <v>6</v>
      </c>
      <c r="P1662" s="0" t="n">
        <v>6</v>
      </c>
      <c r="Q1662" s="0" t="n">
        <v>1</v>
      </c>
      <c r="R1662" s="0" t="n">
        <v>3.33333333333333</v>
      </c>
      <c r="S1662" s="0" t="n">
        <v>16.6666666666667</v>
      </c>
      <c r="T1662" s="0" t="n">
        <v>209</v>
      </c>
      <c r="U1662" s="0" t="n">
        <v>125</v>
      </c>
      <c r="V1662" s="0" t="n">
        <v>20</v>
      </c>
      <c r="W1662" s="0" t="n">
        <v>5</v>
      </c>
      <c r="X1662" s="0" t="n">
        <v>0.65</v>
      </c>
      <c r="Y1662" s="0" t="n">
        <v>1</v>
      </c>
      <c r="Z1662" s="0" t="s">
        <v>114</v>
      </c>
      <c r="AA1662" s="0" t="n">
        <v>100</v>
      </c>
      <c r="AB1662" s="0" t="n">
        <v>0.1</v>
      </c>
      <c r="AC1662" s="0" t="n">
        <f aca="false">V1662/O1662</f>
        <v>3.33333333333333</v>
      </c>
    </row>
    <row r="1663" customFormat="false" ht="12.8" hidden="false" customHeight="false" outlineLevel="0" collapsed="false">
      <c r="A1663" s="0" t="s">
        <v>3572</v>
      </c>
      <c r="B1663" s="0" t="s">
        <v>625</v>
      </c>
      <c r="C1663" s="0" t="n">
        <v>2919.23900008202</v>
      </c>
      <c r="D1663" s="0" t="n">
        <v>1126025.57065664</v>
      </c>
      <c r="E1663" s="0" t="n">
        <v>26828.4095844801</v>
      </c>
      <c r="F1663" s="0" t="n">
        <v>9197.16107215493</v>
      </c>
      <c r="G1663" s="0" t="n">
        <v>900000</v>
      </c>
      <c r="H1663" s="0" t="n">
        <v>190000</v>
      </c>
      <c r="I1663" s="0" t="s">
        <v>3999</v>
      </c>
      <c r="J1663" s="0" t="s">
        <v>4000</v>
      </c>
      <c r="K1663" s="0" t="s">
        <v>4001</v>
      </c>
      <c r="L1663" s="0" t="s">
        <v>3582</v>
      </c>
      <c r="M1663" s="0" t="n">
        <v>-59937.4796500553</v>
      </c>
      <c r="N1663" s="0" t="n">
        <v>-5.05390784599532</v>
      </c>
      <c r="O1663" s="0" t="n">
        <v>4</v>
      </c>
      <c r="P1663" s="0" t="n">
        <v>9</v>
      </c>
      <c r="Q1663" s="0" t="n">
        <v>2.25</v>
      </c>
      <c r="R1663" s="0" t="n">
        <v>2.11111111111111</v>
      </c>
      <c r="S1663" s="0" t="n">
        <v>21.1111111111111</v>
      </c>
      <c r="T1663" s="0" t="n">
        <v>87</v>
      </c>
      <c r="U1663" s="0" t="n">
        <v>126</v>
      </c>
      <c r="V1663" s="0" t="n">
        <v>10</v>
      </c>
      <c r="W1663" s="0" t="n">
        <v>10</v>
      </c>
      <c r="X1663" s="0" t="n">
        <v>0.65</v>
      </c>
      <c r="Y1663" s="0" t="n">
        <v>1</v>
      </c>
      <c r="Z1663" s="0" t="s">
        <v>114</v>
      </c>
      <c r="AA1663" s="0" t="n">
        <v>100</v>
      </c>
      <c r="AB1663" s="0" t="n">
        <v>0.1</v>
      </c>
      <c r="AC1663" s="0" t="n">
        <f aca="false">V1663/O1663</f>
        <v>2.5</v>
      </c>
    </row>
    <row r="1664" customFormat="false" ht="12.8" hidden="false" customHeight="false" outlineLevel="0" collapsed="false">
      <c r="A1664" s="0" t="s">
        <v>3572</v>
      </c>
      <c r="B1664" s="0" t="s">
        <v>630</v>
      </c>
      <c r="C1664" s="0" t="n">
        <v>2430.53399991989</v>
      </c>
      <c r="D1664" s="0" t="n">
        <v>651450.0791717</v>
      </c>
      <c r="E1664" s="0" t="n">
        <v>25105.50328137</v>
      </c>
      <c r="F1664" s="0" t="n">
        <v>6344.57589033046</v>
      </c>
      <c r="G1664" s="0" t="n">
        <v>500000</v>
      </c>
      <c r="H1664" s="0" t="n">
        <v>120000</v>
      </c>
      <c r="I1664" s="0" t="s">
        <v>4002</v>
      </c>
      <c r="J1664" s="0" t="s">
        <v>4003</v>
      </c>
      <c r="K1664" s="0" t="s">
        <v>4004</v>
      </c>
      <c r="L1664" s="0" t="s">
        <v>549</v>
      </c>
      <c r="M1664" s="0" t="n">
        <v>93911.9468518391</v>
      </c>
      <c r="N1664" s="0" t="n">
        <v>16.8440401486228</v>
      </c>
      <c r="O1664" s="0" t="n">
        <v>4</v>
      </c>
      <c r="P1664" s="0" t="n">
        <v>5</v>
      </c>
      <c r="Q1664" s="0" t="n">
        <v>1.25</v>
      </c>
      <c r="R1664" s="0" t="n">
        <v>2.4</v>
      </c>
      <c r="S1664" s="0" t="n">
        <v>24</v>
      </c>
      <c r="T1664" s="0" t="n">
        <v>63</v>
      </c>
      <c r="U1664" s="0" t="n">
        <v>127</v>
      </c>
      <c r="V1664" s="0" t="n">
        <v>10</v>
      </c>
      <c r="W1664" s="0" t="n">
        <v>5</v>
      </c>
      <c r="X1664" s="0" t="n">
        <v>0.65</v>
      </c>
      <c r="Y1664" s="0" t="n">
        <v>100</v>
      </c>
      <c r="Z1664" s="0" t="s">
        <v>114</v>
      </c>
      <c r="AA1664" s="0" t="n">
        <v>100</v>
      </c>
      <c r="AB1664" s="0" t="n">
        <v>0.1</v>
      </c>
      <c r="AC1664" s="0" t="n">
        <f aca="false">V1664/O1664</f>
        <v>2.5</v>
      </c>
    </row>
    <row r="1665" customFormat="false" ht="12.8" hidden="false" customHeight="false" outlineLevel="0" collapsed="false">
      <c r="A1665" s="0" t="s">
        <v>3572</v>
      </c>
      <c r="B1665" s="0" t="s">
        <v>634</v>
      </c>
      <c r="C1665" s="0" t="n">
        <v>3929.86899995804</v>
      </c>
      <c r="D1665" s="0" t="n">
        <v>1193745.80907835</v>
      </c>
      <c r="E1665" s="0" t="n">
        <v>57716.1901552004</v>
      </c>
      <c r="F1665" s="0" t="n">
        <v>16029.6189231537</v>
      </c>
      <c r="G1665" s="0" t="n">
        <v>900000</v>
      </c>
      <c r="H1665" s="0" t="n">
        <v>220000</v>
      </c>
      <c r="I1665" s="0" t="s">
        <v>4005</v>
      </c>
      <c r="J1665" s="0" t="s">
        <v>4006</v>
      </c>
      <c r="K1665" s="0" t="s">
        <v>4007</v>
      </c>
      <c r="L1665" s="0" t="s">
        <v>4008</v>
      </c>
      <c r="M1665" s="0" t="n">
        <v>-348600.043251263</v>
      </c>
      <c r="N1665" s="0" t="n">
        <v>-22.601937349183</v>
      </c>
      <c r="O1665" s="0" t="n">
        <v>8</v>
      </c>
      <c r="P1665" s="0" t="n">
        <v>9</v>
      </c>
      <c r="Q1665" s="0" t="n">
        <v>1.125</v>
      </c>
      <c r="R1665" s="0" t="n">
        <v>2.44444444444444</v>
      </c>
      <c r="S1665" s="0" t="n">
        <v>12.2222222222222</v>
      </c>
      <c r="T1665" s="0" t="n">
        <v>178</v>
      </c>
      <c r="U1665" s="0" t="n">
        <v>128</v>
      </c>
      <c r="V1665" s="0" t="n">
        <v>20</v>
      </c>
      <c r="W1665" s="0" t="n">
        <v>10</v>
      </c>
      <c r="X1665" s="0" t="n">
        <v>0.65</v>
      </c>
      <c r="Y1665" s="0" t="n">
        <v>100</v>
      </c>
      <c r="Z1665" s="0" t="s">
        <v>114</v>
      </c>
      <c r="AA1665" s="0" t="n">
        <v>100</v>
      </c>
      <c r="AB1665" s="0" t="n">
        <v>0.1</v>
      </c>
      <c r="AC1665" s="0" t="n">
        <f aca="false">V1665/O1665</f>
        <v>2.5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23.8"/>
    <col collapsed="false" customWidth="true" hidden="false" outlineLevel="0" max="2" min="2" style="0" width="24.31"/>
    <col collapsed="false" customWidth="false" hidden="false" outlineLevel="0" max="4" min="3" style="0" width="11.52"/>
    <col collapsed="false" customWidth="true" hidden="false" outlineLevel="0" max="5" min="5" style="0" width="15.34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32"/>
      <c r="B1" s="141" t="s">
        <v>4033</v>
      </c>
      <c r="C1" s="141" t="s">
        <v>4019</v>
      </c>
      <c r="D1" s="141"/>
      <c r="E1" s="141"/>
      <c r="F1" s="141"/>
    </row>
    <row r="2" customFormat="false" ht="12.8" hidden="false" customHeight="false" outlineLevel="0" collapsed="false">
      <c r="A2" s="132"/>
      <c r="B2" s="141"/>
      <c r="C2" s="11" t="s">
        <v>29</v>
      </c>
      <c r="D2" s="11" t="s">
        <v>639</v>
      </c>
      <c r="E2" s="11" t="s">
        <v>1441</v>
      </c>
      <c r="F2" s="11" t="s">
        <v>1062</v>
      </c>
    </row>
    <row r="3" customFormat="false" ht="12.8" hidden="false" customHeight="false" outlineLevel="0" collapsed="false">
      <c r="A3" s="4" t="s">
        <v>21</v>
      </c>
      <c r="B3" s="15" t="n">
        <v>10</v>
      </c>
      <c r="C3" s="7" t="n">
        <v>3.02083333333333</v>
      </c>
      <c r="D3" s="7" t="n">
        <v>3.796875</v>
      </c>
      <c r="E3" s="7" t="n">
        <v>3.64322916666667</v>
      </c>
      <c r="F3" s="7" t="n">
        <v>3.7578125</v>
      </c>
    </row>
    <row r="4" customFormat="false" ht="12.8" hidden="false" customHeight="false" outlineLevel="0" collapsed="false">
      <c r="A4" s="4"/>
      <c r="B4" s="15" t="n">
        <v>20</v>
      </c>
      <c r="C4" s="7" t="n">
        <v>3.53769841269841</v>
      </c>
      <c r="D4" s="7" t="n">
        <v>6.92869543650794</v>
      </c>
      <c r="E4" s="7" t="n">
        <v>7.1984126984127</v>
      </c>
      <c r="F4" s="7" t="n">
        <v>6.94593253968254</v>
      </c>
    </row>
    <row r="5" customFormat="false" ht="12.8" hidden="false" customHeight="false" outlineLevel="0" collapsed="false">
      <c r="A5" s="4" t="s">
        <v>22</v>
      </c>
      <c r="B5" s="15" t="n">
        <v>5</v>
      </c>
      <c r="C5" s="7" t="n">
        <v>3.48028273809524</v>
      </c>
      <c r="D5" s="7" t="n">
        <v>6.50297619047619</v>
      </c>
      <c r="E5" s="7" t="n">
        <v>6.52901785714286</v>
      </c>
      <c r="F5" s="7" t="n">
        <v>6.34449404761905</v>
      </c>
    </row>
    <row r="6" customFormat="false" ht="12.8" hidden="false" customHeight="false" outlineLevel="0" collapsed="false">
      <c r="A6" s="4"/>
      <c r="B6" s="15" t="n">
        <v>10</v>
      </c>
      <c r="C6" s="7" t="n">
        <v>3.07824900793651</v>
      </c>
      <c r="D6" s="7" t="n">
        <v>4.22259424603175</v>
      </c>
      <c r="E6" s="7" t="n">
        <v>4.31262400793651</v>
      </c>
      <c r="F6" s="7" t="n">
        <v>4.35925099206349</v>
      </c>
    </row>
    <row r="7" customFormat="false" ht="12.8" hidden="false" customHeight="false" outlineLevel="0" collapsed="false">
      <c r="A7" s="4" t="s">
        <v>23</v>
      </c>
      <c r="B7" s="15" t="n">
        <v>0.65</v>
      </c>
      <c r="C7" s="7" t="n">
        <v>3.3984375</v>
      </c>
      <c r="D7" s="7" t="n">
        <v>5.53013392857143</v>
      </c>
      <c r="E7" s="7" t="n">
        <v>5.58010912698413</v>
      </c>
      <c r="F7" s="7" t="n">
        <v>5.39335317460317</v>
      </c>
    </row>
    <row r="8" customFormat="false" ht="12.8" hidden="false" customHeight="false" outlineLevel="0" collapsed="false">
      <c r="A8" s="4"/>
      <c r="B8" s="15" t="n">
        <v>0.8</v>
      </c>
      <c r="C8" s="7" t="n">
        <v>3.16009424603175</v>
      </c>
      <c r="D8" s="7" t="n">
        <v>5.19543650793651</v>
      </c>
      <c r="E8" s="7" t="n">
        <v>5.26153273809524</v>
      </c>
      <c r="F8" s="7" t="n">
        <v>5.31039186507936</v>
      </c>
    </row>
    <row r="9" customFormat="false" ht="12.8" hidden="false" customHeight="false" outlineLevel="0" collapsed="false">
      <c r="A9" s="4" t="s">
        <v>24</v>
      </c>
      <c r="B9" s="15" t="n">
        <v>1</v>
      </c>
      <c r="C9" s="7" t="n">
        <v>3.21515376984127</v>
      </c>
      <c r="D9" s="7" t="n">
        <v>5.42720734126984</v>
      </c>
      <c r="E9" s="7" t="n">
        <v>5.48772321428571</v>
      </c>
      <c r="F9" s="7" t="n">
        <v>5.50235615079365</v>
      </c>
    </row>
    <row r="10" customFormat="false" ht="12.8" hidden="false" customHeight="false" outlineLevel="0" collapsed="false">
      <c r="A10" s="4"/>
      <c r="B10" s="15" t="n">
        <v>100</v>
      </c>
      <c r="C10" s="7" t="n">
        <v>3.34337797619048</v>
      </c>
      <c r="D10" s="7" t="n">
        <v>5.29836309523809</v>
      </c>
      <c r="E10" s="7" t="n">
        <v>5.35391865079365</v>
      </c>
      <c r="F10" s="7" t="n">
        <v>5.20138888888889</v>
      </c>
    </row>
    <row r="11" customFormat="false" ht="12.8" hidden="false" customHeight="false" outlineLevel="0" collapsed="false">
      <c r="A11" s="4" t="s">
        <v>25</v>
      </c>
      <c r="B11" s="15" t="s">
        <v>114</v>
      </c>
      <c r="C11" s="7" t="n">
        <v>3.13802083333333</v>
      </c>
      <c r="D11" s="7" t="n">
        <v>5.04613095238095</v>
      </c>
      <c r="E11" s="7" t="n">
        <v>5.17001488095238</v>
      </c>
      <c r="F11" s="7" t="n">
        <v>5.02356150793651</v>
      </c>
    </row>
    <row r="12" customFormat="false" ht="12.8" hidden="false" customHeight="false" outlineLevel="0" collapsed="false">
      <c r="A12" s="4"/>
      <c r="B12" s="15" t="s">
        <v>35</v>
      </c>
      <c r="C12" s="7" t="n">
        <v>3.42051091269841</v>
      </c>
      <c r="D12" s="7" t="n">
        <v>5.67943948412698</v>
      </c>
      <c r="E12" s="7" t="n">
        <v>5.67162698412698</v>
      </c>
      <c r="F12" s="7" t="n">
        <v>5.68018353174603</v>
      </c>
    </row>
    <row r="13" customFormat="false" ht="12.8" hidden="false" customHeight="false" outlineLevel="0" collapsed="false">
      <c r="A13" s="4" t="s">
        <v>26</v>
      </c>
      <c r="B13" s="15" t="n">
        <v>10</v>
      </c>
      <c r="C13" s="7" t="n">
        <v>3.38578869047619</v>
      </c>
      <c r="D13" s="7" t="n">
        <v>6.32700892857143</v>
      </c>
      <c r="E13" s="7" t="n">
        <v>6.1577380952381</v>
      </c>
      <c r="F13" s="7" t="n">
        <v>6.08680555555555</v>
      </c>
    </row>
    <row r="14" customFormat="false" ht="12.8" hidden="false" customHeight="false" outlineLevel="0" collapsed="false">
      <c r="A14" s="4"/>
      <c r="B14" s="15" t="n">
        <v>100</v>
      </c>
      <c r="C14" s="7" t="n">
        <v>3.17274305555556</v>
      </c>
      <c r="D14" s="7" t="n">
        <v>4.39856150793651</v>
      </c>
      <c r="E14" s="7" t="n">
        <v>4.68390376984127</v>
      </c>
      <c r="F14" s="7" t="n">
        <v>4.61693948412698</v>
      </c>
    </row>
    <row r="15" customFormat="false" ht="12.8" hidden="false" customHeight="false" outlineLevel="0" collapsed="false">
      <c r="A15" s="4" t="s">
        <v>27</v>
      </c>
      <c r="B15" s="15" t="n">
        <v>0.01</v>
      </c>
      <c r="C15" s="7" t="n">
        <v>3.79613095238095</v>
      </c>
      <c r="D15" s="7" t="n">
        <v>7.875</v>
      </c>
      <c r="E15" s="7" t="n">
        <v>8.05729166666666</v>
      </c>
      <c r="F15" s="7" t="n">
        <v>7.87239583333333</v>
      </c>
    </row>
    <row r="16" customFormat="false" ht="12.8" hidden="false" customHeight="false" outlineLevel="0" collapsed="false">
      <c r="A16" s="4"/>
      <c r="B16" s="15" t="n">
        <v>0.1</v>
      </c>
      <c r="C16" s="7" t="n">
        <v>2.76240079365079</v>
      </c>
      <c r="D16" s="7" t="n">
        <v>2.85057043650794</v>
      </c>
      <c r="E16" s="7" t="n">
        <v>2.7843501984127</v>
      </c>
      <c r="F16" s="7" t="n">
        <v>2.83134920634921</v>
      </c>
    </row>
  </sheetData>
  <mergeCells count="7">
    <mergeCell ref="A3:A4"/>
    <mergeCell ref="A5:A6"/>
    <mergeCell ref="A7:A8"/>
    <mergeCell ref="A9:A10"/>
    <mergeCell ref="A11:A12"/>
    <mergeCell ref="A13:A14"/>
    <mergeCell ref="A15:A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131"/>
  <sheetViews>
    <sheetView showFormulas="false" showGridLines="true" showRowColHeaders="true" showZeros="true" rightToLeft="false" tabSelected="true" showOutlineSymbols="true" defaultGridColor="true" view="normal" topLeftCell="AC1" colorId="64" zoomScale="85" zoomScaleNormal="85" zoomScalePageLayoutView="100" workbookViewId="0">
      <selection pane="topLeft" activeCell="AU3" activeCellId="0" sqref="AU3"/>
    </sheetView>
  </sheetViews>
  <sheetFormatPr defaultRowHeight="12.8" zeroHeight="false" outlineLevelRow="0" outlineLevelCol="0"/>
  <cols>
    <col collapsed="false" customWidth="false" hidden="false" outlineLevel="0" max="16" min="1" style="0" width="11.52"/>
    <col collapsed="false" customWidth="false" hidden="false" outlineLevel="0" max="17" min="17" style="9" width="11.52"/>
    <col collapsed="false" customWidth="false" hidden="false" outlineLevel="0" max="1025" min="18" style="0" width="11.52"/>
  </cols>
  <sheetData>
    <row r="1" customFormat="false" ht="12.8" hidden="false" customHeight="false" outlineLevel="0" collapsed="false">
      <c r="A1" s="56" t="s">
        <v>4043</v>
      </c>
      <c r="B1" s="57" t="s">
        <v>4019</v>
      </c>
      <c r="C1" s="129"/>
      <c r="D1" s="129"/>
      <c r="E1" s="129"/>
      <c r="F1" s="129"/>
      <c r="G1" s="129"/>
      <c r="H1" s="130"/>
    </row>
    <row r="2" customFormat="false" ht="12.8" hidden="false" customHeight="false" outlineLevel="0" collapsed="false">
      <c r="A2" s="63" t="s">
        <v>1</v>
      </c>
      <c r="B2" s="64" t="s">
        <v>29</v>
      </c>
      <c r="C2" s="65" t="s">
        <v>1794</v>
      </c>
      <c r="D2" s="65" t="s">
        <v>1793</v>
      </c>
      <c r="E2" s="65" t="s">
        <v>639</v>
      </c>
      <c r="F2" s="65" t="s">
        <v>1441</v>
      </c>
      <c r="G2" s="65" t="s">
        <v>1062</v>
      </c>
      <c r="H2" s="131" t="s">
        <v>4030</v>
      </c>
      <c r="J2" s="12" t="s">
        <v>4044</v>
      </c>
      <c r="K2" s="141" t="s">
        <v>29</v>
      </c>
      <c r="L2" s="141" t="s">
        <v>1794</v>
      </c>
      <c r="M2" s="141" t="s">
        <v>1793</v>
      </c>
      <c r="N2" s="141" t="s">
        <v>639</v>
      </c>
      <c r="O2" s="141" t="s">
        <v>1441</v>
      </c>
      <c r="P2" s="141" t="s">
        <v>1062</v>
      </c>
      <c r="Q2" s="12" t="s">
        <v>4045</v>
      </c>
      <c r="R2" s="12" t="s">
        <v>4046</v>
      </c>
      <c r="AA2" s="12" t="s">
        <v>4044</v>
      </c>
      <c r="AB2" s="141" t="s">
        <v>29</v>
      </c>
      <c r="AC2" s="141" t="s">
        <v>1794</v>
      </c>
      <c r="AD2" s="141" t="s">
        <v>1793</v>
      </c>
      <c r="AE2" s="141" t="s">
        <v>639</v>
      </c>
      <c r="AF2" s="141" t="s">
        <v>1441</v>
      </c>
      <c r="AG2" s="141" t="s">
        <v>1062</v>
      </c>
      <c r="AH2" s="12" t="s">
        <v>4045</v>
      </c>
      <c r="AI2" s="12" t="s">
        <v>4046</v>
      </c>
      <c r="AK2" s="0" t="s">
        <v>21</v>
      </c>
      <c r="AL2" s="0" t="s">
        <v>22</v>
      </c>
      <c r="AM2" s="0" t="s">
        <v>23</v>
      </c>
      <c r="AN2" s="0" t="s">
        <v>24</v>
      </c>
      <c r="AO2" s="0" t="s">
        <v>25</v>
      </c>
      <c r="AP2" s="0" t="s">
        <v>26</v>
      </c>
      <c r="AQ2" s="0" t="s">
        <v>27</v>
      </c>
      <c r="AS2" s="132"/>
      <c r="AT2" s="141"/>
      <c r="AU2" s="11" t="s">
        <v>29</v>
      </c>
      <c r="AV2" s="11" t="s">
        <v>1794</v>
      </c>
      <c r="AW2" s="11" t="s">
        <v>1793</v>
      </c>
      <c r="AX2" s="11" t="s">
        <v>639</v>
      </c>
      <c r="AY2" s="11" t="s">
        <v>1441</v>
      </c>
      <c r="AZ2" s="11" t="s">
        <v>1062</v>
      </c>
    </row>
    <row r="3" customFormat="false" ht="12.8" hidden="false" customHeight="false" outlineLevel="0" collapsed="false">
      <c r="A3" s="66" t="s">
        <v>30</v>
      </c>
      <c r="B3" s="84" t="n">
        <v>608738.385323317</v>
      </c>
      <c r="C3" s="85" t="n">
        <v>1264732.03038</v>
      </c>
      <c r="D3" s="85" t="n">
        <v>841426.07944</v>
      </c>
      <c r="E3" s="85" t="n">
        <v>608738.385323317</v>
      </c>
      <c r="F3" s="85" t="n">
        <v>608738.385323317</v>
      </c>
      <c r="G3" s="86" t="n">
        <v>608738.385323317</v>
      </c>
      <c r="H3" s="88" t="n">
        <v>4541111.65111327</v>
      </c>
      <c r="J3" s="138" t="n">
        <f aca="false">MIN(B3:G3)</f>
        <v>608738.385323317</v>
      </c>
      <c r="K3" s="138" t="n">
        <f aca="false">IF(B3=$J3,1,0)</f>
        <v>1</v>
      </c>
      <c r="L3" s="138" t="n">
        <f aca="false">IF(C3=$J$3,1,0)</f>
        <v>0</v>
      </c>
      <c r="M3" s="138" t="n">
        <f aca="false">IF(D3=$J$3,1,0)</f>
        <v>0</v>
      </c>
      <c r="N3" s="138" t="n">
        <f aca="false">IF(E3=$J$3,1,0)</f>
        <v>1</v>
      </c>
      <c r="O3" s="138" t="n">
        <f aca="false">IF(F3=$J$3,1,0)</f>
        <v>1</v>
      </c>
      <c r="P3" s="138" t="n">
        <f aca="false">IF(G3=$J$3,1,0)</f>
        <v>1</v>
      </c>
      <c r="Q3" s="12" t="n">
        <f aca="false">SUM(K3:P3)</f>
        <v>4</v>
      </c>
      <c r="R3" s="138" t="n">
        <f aca="false">IF(Q3=4,1,0)</f>
        <v>1</v>
      </c>
      <c r="S3" s="0" t="n">
        <f aca="false">ROUND(B3,2)</f>
        <v>608738.39</v>
      </c>
      <c r="T3" s="0" t="n">
        <f aca="false">ROUND(C3,2)</f>
        <v>1264732.03</v>
      </c>
      <c r="U3" s="0" t="n">
        <f aca="false">ROUND(D3,2)</f>
        <v>841426.08</v>
      </c>
      <c r="V3" s="0" t="n">
        <f aca="false">ROUND(E3,2)</f>
        <v>608738.39</v>
      </c>
      <c r="W3" s="0" t="n">
        <f aca="false">ROUND(F3,2)</f>
        <v>608738.39</v>
      </c>
      <c r="X3" s="0" t="n">
        <f aca="false">ROUND(G3,2)</f>
        <v>608738.39</v>
      </c>
      <c r="Y3" s="0" t="n">
        <f aca="false">ROUND(H3,2)</f>
        <v>4541111.65</v>
      </c>
      <c r="AA3" s="138" t="n">
        <f aca="false">MIN(S3:X3)</f>
        <v>608738.39</v>
      </c>
      <c r="AB3" s="138" t="n">
        <f aca="false">IF(S3=$AA3,1,0)</f>
        <v>1</v>
      </c>
      <c r="AC3" s="138" t="n">
        <f aca="false">IF(T3=$AA3,1,0)</f>
        <v>0</v>
      </c>
      <c r="AD3" s="138" t="n">
        <f aca="false">IF(U3=$AA3,1,0)</f>
        <v>0</v>
      </c>
      <c r="AE3" s="138" t="n">
        <f aca="false">IF(V3=$AA3,1,0)</f>
        <v>1</v>
      </c>
      <c r="AF3" s="138" t="n">
        <f aca="false">IF(W3=$AA3,1,0)</f>
        <v>1</v>
      </c>
      <c r="AG3" s="138" t="n">
        <f aca="false">IF(X3=$AA3,1,0)</f>
        <v>1</v>
      </c>
      <c r="AH3" s="12" t="n">
        <f aca="false">SUM(AB3:AG3)</f>
        <v>4</v>
      </c>
      <c r="AI3" s="138" t="n">
        <f aca="false">IF(AH3=4,1,0)</f>
        <v>1</v>
      </c>
      <c r="AK3" s="0" t="n">
        <v>10</v>
      </c>
      <c r="AL3" s="0" t="n">
        <v>5</v>
      </c>
      <c r="AM3" s="0" t="n">
        <v>0.65</v>
      </c>
      <c r="AN3" s="0" t="n">
        <v>1</v>
      </c>
      <c r="AO3" s="0" t="s">
        <v>35</v>
      </c>
      <c r="AP3" s="0" t="n">
        <v>100</v>
      </c>
      <c r="AQ3" s="0" t="n">
        <v>0.1</v>
      </c>
      <c r="AS3" s="4" t="s">
        <v>21</v>
      </c>
      <c r="AT3" s="15" t="n">
        <v>10</v>
      </c>
      <c r="AU3" s="7" t="n">
        <f aca="false">COUNTIFS(AB$3:AB$130,"=1",$AK$3:$AK$130,$AT3)</f>
        <v>40</v>
      </c>
      <c r="AV3" s="7" t="n">
        <f aca="false">COUNTIFS(AC$3:AC$130,"=1",$AK$3:$AK$130,$AT3)</f>
        <v>0</v>
      </c>
      <c r="AW3" s="7" t="n">
        <f aca="false">COUNTIFS(AD$3:AD$130,"=1",$AK$3:$AK$130,$AT3)</f>
        <v>3</v>
      </c>
      <c r="AX3" s="7" t="n">
        <f aca="false">COUNTIFS(AE$3:AE$130,"=1",$AK$3:$AK$130,$AT3)</f>
        <v>51</v>
      </c>
      <c r="AY3" s="7" t="n">
        <f aca="false">COUNTIFS(AF$3:AF$130,"=1",$AK$3:$AK$130,$AT3)</f>
        <v>19</v>
      </c>
      <c r="AZ3" s="7" t="n">
        <f aca="false">COUNTIFS(AG$3:AG$130,"=1",$AK$3:$AK$130,$AT3)</f>
        <v>44</v>
      </c>
    </row>
    <row r="4" customFormat="false" ht="12.8" hidden="false" customHeight="false" outlineLevel="0" collapsed="false">
      <c r="A4" s="60" t="s">
        <v>36</v>
      </c>
      <c r="B4" s="142" t="n">
        <v>95316.6539619874</v>
      </c>
      <c r="C4" s="62" t="n">
        <v>225209.142519</v>
      </c>
      <c r="D4" s="62" t="n">
        <v>86567.6722746</v>
      </c>
      <c r="E4" s="62" t="n">
        <v>83241.6250075549</v>
      </c>
      <c r="F4" s="62" t="n">
        <v>82335.4835768549</v>
      </c>
      <c r="G4" s="143" t="n">
        <v>81713.8301074006</v>
      </c>
      <c r="H4" s="144" t="n">
        <v>654384.407447398</v>
      </c>
      <c r="J4" s="138" t="n">
        <f aca="false">MIN(B4:G4)</f>
        <v>81713.8301074006</v>
      </c>
      <c r="K4" s="138" t="n">
        <f aca="false">IF(B4=$J4,1,0)</f>
        <v>0</v>
      </c>
      <c r="L4" s="138" t="n">
        <f aca="false">IF(C4=$J4,1,0)</f>
        <v>0</v>
      </c>
      <c r="M4" s="138" t="n">
        <f aca="false">IF(D4=$J4,1,0)</f>
        <v>0</v>
      </c>
      <c r="N4" s="138" t="n">
        <f aca="false">IF(E4=$J4,1,0)</f>
        <v>0</v>
      </c>
      <c r="O4" s="138" t="n">
        <f aca="false">IF(F4=$J4,1,0)</f>
        <v>0</v>
      </c>
      <c r="P4" s="138" t="n">
        <f aca="false">IF(G4=$J4,1,0)</f>
        <v>1</v>
      </c>
      <c r="Q4" s="12" t="n">
        <f aca="false">SUM(K4:P4)</f>
        <v>1</v>
      </c>
      <c r="R4" s="138" t="n">
        <f aca="false">IF(Q4=4,1,0)</f>
        <v>0</v>
      </c>
      <c r="S4" s="0" t="n">
        <f aca="false">ROUND(B4,2)</f>
        <v>95316.65</v>
      </c>
      <c r="T4" s="0" t="n">
        <f aca="false">ROUND(C4,2)</f>
        <v>225209.14</v>
      </c>
      <c r="U4" s="0" t="n">
        <f aca="false">ROUND(D4,2)</f>
        <v>86567.67</v>
      </c>
      <c r="V4" s="0" t="n">
        <f aca="false">ROUND(E4,2)</f>
        <v>83241.63</v>
      </c>
      <c r="W4" s="0" t="n">
        <f aca="false">ROUND(F4,2)</f>
        <v>82335.48</v>
      </c>
      <c r="X4" s="0" t="n">
        <f aca="false">ROUND(G4,2)</f>
        <v>81713.83</v>
      </c>
      <c r="Y4" s="0" t="n">
        <f aca="false">ROUND(H4,2)</f>
        <v>654384.41</v>
      </c>
      <c r="AA4" s="138" t="n">
        <f aca="false">MIN(S4:X4)</f>
        <v>81713.83</v>
      </c>
      <c r="AB4" s="138" t="n">
        <f aca="false">IF(S4=$AA4,1,0)</f>
        <v>0</v>
      </c>
      <c r="AC4" s="138" t="n">
        <f aca="false">IF(T4=$AA4,1,0)</f>
        <v>0</v>
      </c>
      <c r="AD4" s="138" t="n">
        <f aca="false">IF(U4=$AA4,1,0)</f>
        <v>0</v>
      </c>
      <c r="AE4" s="138" t="n">
        <f aca="false">IF(V4=$AA4,1,0)</f>
        <v>0</v>
      </c>
      <c r="AF4" s="138" t="n">
        <f aca="false">IF(W4=$AA4,1,0)</f>
        <v>0</v>
      </c>
      <c r="AG4" s="138" t="n">
        <f aca="false">IF(X4=$AA4,1,0)</f>
        <v>1</v>
      </c>
      <c r="AH4" s="12" t="n">
        <f aca="false">SUM(AB4:AG4)</f>
        <v>1</v>
      </c>
      <c r="AI4" s="138" t="n">
        <f aca="false">IF(AH4=4,1,0)</f>
        <v>0</v>
      </c>
      <c r="AK4" s="0" t="n">
        <v>20</v>
      </c>
      <c r="AL4" s="0" t="n">
        <v>5</v>
      </c>
      <c r="AM4" s="0" t="n">
        <v>0.65</v>
      </c>
      <c r="AN4" s="0" t="n">
        <v>1</v>
      </c>
      <c r="AO4" s="0" t="s">
        <v>35</v>
      </c>
      <c r="AP4" s="0" t="n">
        <v>10</v>
      </c>
      <c r="AQ4" s="0" t="n">
        <v>0.01</v>
      </c>
      <c r="AS4" s="4"/>
      <c r="AT4" s="15" t="n">
        <v>20</v>
      </c>
      <c r="AU4" s="7" t="n">
        <f aca="false">COUNTIFS(AB$3:AB$130,"=1",$AK$3:$AK$130,$AT4)</f>
        <v>9</v>
      </c>
      <c r="AV4" s="7" t="n">
        <f aca="false">COUNTIFS(AC$3:AC$130,"=1",$AK$3:$AK$130,$AT4)</f>
        <v>0</v>
      </c>
      <c r="AW4" s="7" t="n">
        <f aca="false">COUNTIFS(AD$3:AD$130,"=1",$AK$3:$AK$130,$AT4)</f>
        <v>7</v>
      </c>
      <c r="AX4" s="7" t="n">
        <f aca="false">COUNTIFS(AE$3:AE$130,"=1",$AK$3:$AK$130,$AT4)</f>
        <v>41</v>
      </c>
      <c r="AY4" s="7" t="n">
        <f aca="false">COUNTIFS(AF$3:AF$130,"=1",$AK$3:$AK$130,$AT4)</f>
        <v>13</v>
      </c>
      <c r="AZ4" s="7" t="n">
        <f aca="false">COUNTIFS(AG$3:AG$130,"=1",$AK$3:$AK$130,$AT4)</f>
        <v>26</v>
      </c>
    </row>
    <row r="5" customFormat="false" ht="12.8" hidden="false" customHeight="false" outlineLevel="0" collapsed="false">
      <c r="A5" s="60" t="s">
        <v>41</v>
      </c>
      <c r="B5" s="142" t="n">
        <v>115271.36154344</v>
      </c>
      <c r="C5" s="62" t="n">
        <v>168241.311763</v>
      </c>
      <c r="D5" s="62" t="n">
        <v>115573.597196</v>
      </c>
      <c r="E5" s="62" t="n">
        <v>115573.597196374</v>
      </c>
      <c r="F5" s="62" t="n">
        <v>115573.597196374</v>
      </c>
      <c r="G5" s="143" t="n">
        <v>115573.597196374</v>
      </c>
      <c r="H5" s="144" t="n">
        <v>745807.062091562</v>
      </c>
      <c r="J5" s="138" t="n">
        <f aca="false">MIN(B5:G5)</f>
        <v>115271.36154344</v>
      </c>
      <c r="K5" s="138" t="n">
        <f aca="false">IF(B5=$J5,1,0)</f>
        <v>1</v>
      </c>
      <c r="L5" s="138" t="n">
        <f aca="false">IF(C5=$J5,1,0)</f>
        <v>0</v>
      </c>
      <c r="M5" s="138" t="n">
        <f aca="false">IF(D5=$J5,1,0)</f>
        <v>0</v>
      </c>
      <c r="N5" s="138" t="n">
        <f aca="false">IF(E5=$J5,1,0)</f>
        <v>0</v>
      </c>
      <c r="O5" s="138" t="n">
        <f aca="false">IF(F5=$J5,1,0)</f>
        <v>0</v>
      </c>
      <c r="P5" s="138" t="n">
        <f aca="false">IF(G5=$J5,1,0)</f>
        <v>0</v>
      </c>
      <c r="Q5" s="12" t="n">
        <f aca="false">SUM(K5:P5)</f>
        <v>1</v>
      </c>
      <c r="R5" s="138" t="n">
        <f aca="false">IF(Q5=4,1,0)</f>
        <v>0</v>
      </c>
      <c r="S5" s="0" t="n">
        <f aca="false">ROUND(B5,2)</f>
        <v>115271.36</v>
      </c>
      <c r="T5" s="0" t="n">
        <f aca="false">ROUND(C5,2)</f>
        <v>168241.31</v>
      </c>
      <c r="U5" s="0" t="n">
        <f aca="false">ROUND(D5,2)</f>
        <v>115573.6</v>
      </c>
      <c r="V5" s="0" t="n">
        <f aca="false">ROUND(E5,2)</f>
        <v>115573.6</v>
      </c>
      <c r="W5" s="0" t="n">
        <f aca="false">ROUND(F5,2)</f>
        <v>115573.6</v>
      </c>
      <c r="X5" s="0" t="n">
        <f aca="false">ROUND(G5,2)</f>
        <v>115573.6</v>
      </c>
      <c r="Y5" s="0" t="n">
        <f aca="false">ROUND(H5,2)</f>
        <v>745807.06</v>
      </c>
      <c r="AA5" s="138" t="n">
        <f aca="false">MIN(S5:X5)</f>
        <v>115271.36</v>
      </c>
      <c r="AB5" s="138" t="n">
        <f aca="false">IF(S5=$AA5,1,0)</f>
        <v>1</v>
      </c>
      <c r="AC5" s="138" t="n">
        <f aca="false">IF(T5=$AA5,1,0)</f>
        <v>0</v>
      </c>
      <c r="AD5" s="138" t="n">
        <f aca="false">IF(U5=$AA5,1,0)</f>
        <v>0</v>
      </c>
      <c r="AE5" s="138" t="n">
        <f aca="false">IF(V5=$AA5,1,0)</f>
        <v>0</v>
      </c>
      <c r="AF5" s="138" t="n">
        <f aca="false">IF(W5=$AA5,1,0)</f>
        <v>0</v>
      </c>
      <c r="AG5" s="138" t="n">
        <f aca="false">IF(X5=$AA5,1,0)</f>
        <v>0</v>
      </c>
      <c r="AH5" s="12" t="n">
        <f aca="false">SUM(AB5:AG5)</f>
        <v>1</v>
      </c>
      <c r="AI5" s="138" t="n">
        <f aca="false">IF(AH5=4,1,0)</f>
        <v>0</v>
      </c>
      <c r="AK5" s="0" t="n">
        <v>10</v>
      </c>
      <c r="AL5" s="0" t="n">
        <v>10</v>
      </c>
      <c r="AM5" s="0" t="n">
        <v>0.65</v>
      </c>
      <c r="AN5" s="0" t="n">
        <v>1</v>
      </c>
      <c r="AO5" s="0" t="s">
        <v>35</v>
      </c>
      <c r="AP5" s="0" t="n">
        <v>10</v>
      </c>
      <c r="AQ5" s="0" t="n">
        <v>0.01</v>
      </c>
      <c r="AS5" s="4" t="s">
        <v>22</v>
      </c>
      <c r="AT5" s="15" t="n">
        <v>5</v>
      </c>
      <c r="AU5" s="7" t="n">
        <f aca="false">COUNTIFS(AB$3:AB$130,"=1",$AL$3:$AL$130,$AT5)</f>
        <v>21</v>
      </c>
      <c r="AV5" s="7" t="n">
        <f aca="false">COUNTIFS(AC$3:AC$130,"=1",$AL$3:$AL$130,$AT5)</f>
        <v>0</v>
      </c>
      <c r="AW5" s="7" t="n">
        <f aca="false">COUNTIFS(AD$3:AD$130,"=1",$AL$3:$AL$130,$AT5)</f>
        <v>9</v>
      </c>
      <c r="AX5" s="7" t="n">
        <f aca="false">COUNTIFS(AE$3:AE$130,"=1",$AL$3:$AL$130,$AT5)</f>
        <v>50</v>
      </c>
      <c r="AY5" s="7" t="n">
        <f aca="false">COUNTIFS(AF$3:AF$130,"=1",$AL$3:$AL$130,$AT5)</f>
        <v>19</v>
      </c>
      <c r="AZ5" s="7" t="n">
        <f aca="false">COUNTIFS(AG$3:AG$130,"=1",$AL$3:$AL$130,$AT5)</f>
        <v>38</v>
      </c>
    </row>
    <row r="6" customFormat="false" ht="12.8" hidden="false" customHeight="false" outlineLevel="0" collapsed="false">
      <c r="A6" s="60" t="s">
        <v>46</v>
      </c>
      <c r="B6" s="142" t="n">
        <v>1186898.21398497</v>
      </c>
      <c r="C6" s="62" t="n">
        <v>2564920.87527</v>
      </c>
      <c r="D6" s="62" t="n">
        <v>2553489.9493</v>
      </c>
      <c r="E6" s="62" t="n">
        <v>1219776.1918986</v>
      </c>
      <c r="F6" s="62" t="n">
        <v>1214788.01077247</v>
      </c>
      <c r="G6" s="143" t="n">
        <v>1221376.27561667</v>
      </c>
      <c r="H6" s="144" t="n">
        <v>9961249.51684271</v>
      </c>
      <c r="J6" s="138" t="n">
        <f aca="false">MIN(B6:G6)</f>
        <v>1186898.21398497</v>
      </c>
      <c r="K6" s="138" t="n">
        <f aca="false">IF(B6=$J6,1,0)</f>
        <v>1</v>
      </c>
      <c r="L6" s="138" t="n">
        <f aca="false">IF(C6=$J6,1,0)</f>
        <v>0</v>
      </c>
      <c r="M6" s="138" t="n">
        <f aca="false">IF(D6=$J6,1,0)</f>
        <v>0</v>
      </c>
      <c r="N6" s="138" t="n">
        <f aca="false">IF(E6=$J6,1,0)</f>
        <v>0</v>
      </c>
      <c r="O6" s="138" t="n">
        <f aca="false">IF(F6=$J6,1,0)</f>
        <v>0</v>
      </c>
      <c r="P6" s="138" t="n">
        <f aca="false">IF(G6=$J6,1,0)</f>
        <v>0</v>
      </c>
      <c r="Q6" s="12" t="n">
        <f aca="false">SUM(K6:P6)</f>
        <v>1</v>
      </c>
      <c r="R6" s="138" t="n">
        <f aca="false">IF(Q6=4,1,0)</f>
        <v>0</v>
      </c>
      <c r="S6" s="0" t="n">
        <f aca="false">ROUND(B6,2)</f>
        <v>1186898.21</v>
      </c>
      <c r="T6" s="0" t="n">
        <f aca="false">ROUND(C6,2)</f>
        <v>2564920.88</v>
      </c>
      <c r="U6" s="0" t="n">
        <f aca="false">ROUND(D6,2)</f>
        <v>2553489.95</v>
      </c>
      <c r="V6" s="0" t="n">
        <f aca="false">ROUND(E6,2)</f>
        <v>1219776.19</v>
      </c>
      <c r="W6" s="0" t="n">
        <f aca="false">ROUND(F6,2)</f>
        <v>1214788.01</v>
      </c>
      <c r="X6" s="0" t="n">
        <f aca="false">ROUND(G6,2)</f>
        <v>1221376.28</v>
      </c>
      <c r="Y6" s="0" t="n">
        <f aca="false">ROUND(H6,2)</f>
        <v>9961249.52</v>
      </c>
      <c r="AA6" s="138" t="n">
        <f aca="false">MIN(S6:X6)</f>
        <v>1186898.21</v>
      </c>
      <c r="AB6" s="138" t="n">
        <f aca="false">IF(S6=$AA6,1,0)</f>
        <v>1</v>
      </c>
      <c r="AC6" s="138" t="n">
        <f aca="false">IF(T6=$AA6,1,0)</f>
        <v>0</v>
      </c>
      <c r="AD6" s="138" t="n">
        <f aca="false">IF(U6=$AA6,1,0)</f>
        <v>0</v>
      </c>
      <c r="AE6" s="138" t="n">
        <f aca="false">IF(V6=$AA6,1,0)</f>
        <v>0</v>
      </c>
      <c r="AF6" s="138" t="n">
        <f aca="false">IF(W6=$AA6,1,0)</f>
        <v>0</v>
      </c>
      <c r="AG6" s="138" t="n">
        <f aca="false">IF(X6=$AA6,1,0)</f>
        <v>0</v>
      </c>
      <c r="AH6" s="12" t="n">
        <f aca="false">SUM(AB6:AG6)</f>
        <v>1</v>
      </c>
      <c r="AI6" s="138" t="n">
        <f aca="false">IF(AH6=4,1,0)</f>
        <v>0</v>
      </c>
      <c r="AK6" s="0" t="n">
        <v>20</v>
      </c>
      <c r="AL6" s="0" t="n">
        <v>10</v>
      </c>
      <c r="AM6" s="0" t="n">
        <v>0.65</v>
      </c>
      <c r="AN6" s="0" t="n">
        <v>1</v>
      </c>
      <c r="AO6" s="0" t="s">
        <v>35</v>
      </c>
      <c r="AP6" s="0" t="n">
        <v>100</v>
      </c>
      <c r="AQ6" s="0" t="n">
        <v>0.1</v>
      </c>
      <c r="AS6" s="4"/>
      <c r="AT6" s="15" t="n">
        <v>10</v>
      </c>
      <c r="AU6" s="7" t="n">
        <f aca="false">COUNTIFS(AB$3:AB$130,"=1",$AL$3:$AL$130,$AT6)</f>
        <v>28</v>
      </c>
      <c r="AV6" s="7" t="n">
        <f aca="false">COUNTIFS(AC$3:AC$130,"=1",$AL$3:$AL$130,$AT6)</f>
        <v>0</v>
      </c>
      <c r="AW6" s="7" t="n">
        <f aca="false">COUNTIFS(AD$3:AD$130,"=1",$AL$3:$AL$130,$AT6)</f>
        <v>1</v>
      </c>
      <c r="AX6" s="7" t="n">
        <f aca="false">COUNTIFS(AE$3:AE$130,"=1",$AL$3:$AL$130,$AT6)</f>
        <v>42</v>
      </c>
      <c r="AY6" s="7" t="n">
        <f aca="false">COUNTIFS(AF$3:AF$130,"=1",$AL$3:$AL$130,$AT6)</f>
        <v>13</v>
      </c>
      <c r="AZ6" s="7" t="n">
        <f aca="false">COUNTIFS(AG$3:AG$130,"=1",$AL$3:$AL$130,$AT6)</f>
        <v>32</v>
      </c>
    </row>
    <row r="7" customFormat="false" ht="12.8" hidden="false" customHeight="false" outlineLevel="0" collapsed="false">
      <c r="A7" s="60" t="s">
        <v>51</v>
      </c>
      <c r="B7" s="142" t="n">
        <v>97020.8361188668</v>
      </c>
      <c r="C7" s="62" t="n">
        <v>139375.356857</v>
      </c>
      <c r="D7" s="62" t="n">
        <v>142378.927555</v>
      </c>
      <c r="E7" s="62" t="n">
        <v>97020.8361188668</v>
      </c>
      <c r="F7" s="62" t="n">
        <v>99031.9218750096</v>
      </c>
      <c r="G7" s="143" t="n">
        <v>97020.8361188668</v>
      </c>
      <c r="H7" s="144" t="n">
        <v>671848.71464361</v>
      </c>
      <c r="J7" s="138" t="n">
        <f aca="false">MIN(B7:G7)</f>
        <v>97020.8361188668</v>
      </c>
      <c r="K7" s="138" t="n">
        <f aca="false">IF(B7=$J7,1,0)</f>
        <v>1</v>
      </c>
      <c r="L7" s="138" t="n">
        <f aca="false">IF(C7=$J7,1,0)</f>
        <v>0</v>
      </c>
      <c r="M7" s="138" t="n">
        <f aca="false">IF(D7=$J7,1,0)</f>
        <v>0</v>
      </c>
      <c r="N7" s="138" t="n">
        <f aca="false">IF(E7=$J7,1,0)</f>
        <v>1</v>
      </c>
      <c r="O7" s="138" t="n">
        <f aca="false">IF(F7=$J7,1,0)</f>
        <v>0</v>
      </c>
      <c r="P7" s="138" t="n">
        <f aca="false">IF(G7=$J7,1,0)</f>
        <v>1</v>
      </c>
      <c r="Q7" s="12" t="n">
        <f aca="false">SUM(K7:P7)</f>
        <v>3</v>
      </c>
      <c r="R7" s="138" t="n">
        <f aca="false">IF(Q7=4,1,0)</f>
        <v>0</v>
      </c>
      <c r="S7" s="0" t="n">
        <f aca="false">ROUND(B7,2)</f>
        <v>97020.84</v>
      </c>
      <c r="T7" s="0" t="n">
        <f aca="false">ROUND(C7,2)</f>
        <v>139375.36</v>
      </c>
      <c r="U7" s="0" t="n">
        <f aca="false">ROUND(D7,2)</f>
        <v>142378.93</v>
      </c>
      <c r="V7" s="0" t="n">
        <f aca="false">ROUND(E7,2)</f>
        <v>97020.84</v>
      </c>
      <c r="W7" s="0" t="n">
        <f aca="false">ROUND(F7,2)</f>
        <v>99031.92</v>
      </c>
      <c r="X7" s="0" t="n">
        <f aca="false">ROUND(G7,2)</f>
        <v>97020.84</v>
      </c>
      <c r="Y7" s="0" t="n">
        <f aca="false">ROUND(H7,2)</f>
        <v>671848.71</v>
      </c>
      <c r="AA7" s="138" t="n">
        <f aca="false">MIN(S7:X7)</f>
        <v>97020.84</v>
      </c>
      <c r="AB7" s="138" t="n">
        <f aca="false">IF(S7=$AA7,1,0)</f>
        <v>1</v>
      </c>
      <c r="AC7" s="138" t="n">
        <f aca="false">IF(T7=$AA7,1,0)</f>
        <v>0</v>
      </c>
      <c r="AD7" s="138" t="n">
        <f aca="false">IF(U7=$AA7,1,0)</f>
        <v>0</v>
      </c>
      <c r="AE7" s="138" t="n">
        <f aca="false">IF(V7=$AA7,1,0)</f>
        <v>1</v>
      </c>
      <c r="AF7" s="138" t="n">
        <f aca="false">IF(W7=$AA7,1,0)</f>
        <v>0</v>
      </c>
      <c r="AG7" s="138" t="n">
        <f aca="false">IF(X7=$AA7,1,0)</f>
        <v>1</v>
      </c>
      <c r="AH7" s="12" t="n">
        <f aca="false">SUM(AB7:AG7)</f>
        <v>3</v>
      </c>
      <c r="AI7" s="138" t="n">
        <f aca="false">IF(AH7=4,1,0)</f>
        <v>0</v>
      </c>
      <c r="AK7" s="0" t="n">
        <v>10</v>
      </c>
      <c r="AL7" s="0" t="n">
        <v>5</v>
      </c>
      <c r="AM7" s="0" t="n">
        <v>0.8</v>
      </c>
      <c r="AN7" s="0" t="n">
        <v>1</v>
      </c>
      <c r="AO7" s="0" t="s">
        <v>35</v>
      </c>
      <c r="AP7" s="0" t="n">
        <v>10</v>
      </c>
      <c r="AQ7" s="0" t="n">
        <v>0.1</v>
      </c>
      <c r="AS7" s="4" t="s">
        <v>23</v>
      </c>
      <c r="AT7" s="15" t="n">
        <v>0.65</v>
      </c>
      <c r="AU7" s="7" t="n">
        <f aca="false">COUNTIFS(AB$3:AB$130,"=1",$AM$3:$AM$130,$AT7)</f>
        <v>23</v>
      </c>
      <c r="AV7" s="7" t="n">
        <f aca="false">COUNTIFS(AC$3:AC$130,"=1",$AM$3:$AM$130,$AT7)</f>
        <v>0</v>
      </c>
      <c r="AW7" s="7" t="n">
        <f aca="false">COUNTIFS(AD$3:AD$130,"=1",$AM$3:$AM$130,$AT7)</f>
        <v>3</v>
      </c>
      <c r="AX7" s="7" t="n">
        <f aca="false">COUNTIFS(AE$3:AE$130,"=1",$AM$3:$AM$130,$AT7)</f>
        <v>43</v>
      </c>
      <c r="AY7" s="7" t="n">
        <f aca="false">COUNTIFS(AF$3:AF$130,"=1",$AM$3:$AM$130,$AT7)</f>
        <v>18</v>
      </c>
      <c r="AZ7" s="7" t="n">
        <f aca="false">COUNTIFS(AG$3:AG$130,"=1",$AM$3:$AM$130,$AT7)</f>
        <v>34</v>
      </c>
    </row>
    <row r="8" customFormat="false" ht="12.8" hidden="false" customHeight="false" outlineLevel="0" collapsed="false">
      <c r="A8" s="60" t="s">
        <v>56</v>
      </c>
      <c r="B8" s="142" t="n">
        <v>631598.013631666</v>
      </c>
      <c r="C8" s="62" t="n">
        <v>2048510.98566</v>
      </c>
      <c r="D8" s="62" t="n">
        <v>646761.091161</v>
      </c>
      <c r="E8" s="62" t="n">
        <v>594462.506864274</v>
      </c>
      <c r="F8" s="62" t="n">
        <v>617075.207046423</v>
      </c>
      <c r="G8" s="143" t="n">
        <v>609200.777131155</v>
      </c>
      <c r="H8" s="144" t="n">
        <v>5147608.58149452</v>
      </c>
      <c r="J8" s="138" t="n">
        <f aca="false">MIN(B8:G8)</f>
        <v>594462.506864274</v>
      </c>
      <c r="K8" s="138" t="n">
        <f aca="false">IF(B8=$J8,1,0)</f>
        <v>0</v>
      </c>
      <c r="L8" s="138" t="n">
        <f aca="false">IF(C8=$J8,1,0)</f>
        <v>0</v>
      </c>
      <c r="M8" s="138" t="n">
        <f aca="false">IF(D8=$J8,1,0)</f>
        <v>0</v>
      </c>
      <c r="N8" s="138" t="n">
        <f aca="false">IF(E8=$J8,1,0)</f>
        <v>1</v>
      </c>
      <c r="O8" s="138" t="n">
        <f aca="false">IF(F8=$J8,1,0)</f>
        <v>0</v>
      </c>
      <c r="P8" s="138" t="n">
        <f aca="false">IF(G8=$J8,1,0)</f>
        <v>0</v>
      </c>
      <c r="Q8" s="12" t="n">
        <f aca="false">SUM(K8:P8)</f>
        <v>1</v>
      </c>
      <c r="R8" s="138" t="n">
        <f aca="false">IF(Q8=4,1,0)</f>
        <v>0</v>
      </c>
      <c r="S8" s="0" t="n">
        <f aca="false">ROUND(B8,2)</f>
        <v>631598.01</v>
      </c>
      <c r="T8" s="0" t="n">
        <f aca="false">ROUND(C8,2)</f>
        <v>2048510.99</v>
      </c>
      <c r="U8" s="0" t="n">
        <f aca="false">ROUND(D8,2)</f>
        <v>646761.09</v>
      </c>
      <c r="V8" s="0" t="n">
        <f aca="false">ROUND(E8,2)</f>
        <v>594462.51</v>
      </c>
      <c r="W8" s="0" t="n">
        <f aca="false">ROUND(F8,2)</f>
        <v>617075.21</v>
      </c>
      <c r="X8" s="0" t="n">
        <f aca="false">ROUND(G8,2)</f>
        <v>609200.78</v>
      </c>
      <c r="Y8" s="0" t="n">
        <f aca="false">ROUND(H8,2)</f>
        <v>5147608.58</v>
      </c>
      <c r="AA8" s="138" t="n">
        <f aca="false">MIN(S8:X8)</f>
        <v>594462.51</v>
      </c>
      <c r="AB8" s="138" t="n">
        <f aca="false">IF(S8=$AA8,1,0)</f>
        <v>0</v>
      </c>
      <c r="AC8" s="138" t="n">
        <f aca="false">IF(T8=$AA8,1,0)</f>
        <v>0</v>
      </c>
      <c r="AD8" s="138" t="n">
        <f aca="false">IF(U8=$AA8,1,0)</f>
        <v>0</v>
      </c>
      <c r="AE8" s="138" t="n">
        <f aca="false">IF(V8=$AA8,1,0)</f>
        <v>1</v>
      </c>
      <c r="AF8" s="138" t="n">
        <f aca="false">IF(W8=$AA8,1,0)</f>
        <v>0</v>
      </c>
      <c r="AG8" s="138" t="n">
        <f aca="false">IF(X8=$AA8,1,0)</f>
        <v>0</v>
      </c>
      <c r="AH8" s="12" t="n">
        <f aca="false">SUM(AB8:AG8)</f>
        <v>1</v>
      </c>
      <c r="AI8" s="138" t="n">
        <f aca="false">IF(AH8=4,1,0)</f>
        <v>0</v>
      </c>
      <c r="AK8" s="0" t="n">
        <v>20</v>
      </c>
      <c r="AL8" s="0" t="n">
        <v>5</v>
      </c>
      <c r="AM8" s="0" t="n">
        <v>0.8</v>
      </c>
      <c r="AN8" s="0" t="n">
        <v>1</v>
      </c>
      <c r="AO8" s="0" t="s">
        <v>35</v>
      </c>
      <c r="AP8" s="0" t="n">
        <v>100</v>
      </c>
      <c r="AQ8" s="0" t="n">
        <v>0.01</v>
      </c>
      <c r="AS8" s="4"/>
      <c r="AT8" s="15" t="n">
        <v>0.8</v>
      </c>
      <c r="AU8" s="7" t="n">
        <f aca="false">COUNTIFS(AB$3:AB$130,"=1",$AM$3:$AM$130,$AT8)</f>
        <v>26</v>
      </c>
      <c r="AV8" s="7" t="n">
        <f aca="false">COUNTIFS(AC$3:AC$130,"=1",$AM$3:$AM$130,$AT8)</f>
        <v>0</v>
      </c>
      <c r="AW8" s="7" t="n">
        <f aca="false">COUNTIFS(AD$3:AD$130,"=1",$AM$3:$AM$130,$AT8)</f>
        <v>7</v>
      </c>
      <c r="AX8" s="7" t="n">
        <f aca="false">COUNTIFS(AE$3:AE$130,"=1",$AM$3:$AM$130,$AT8)</f>
        <v>49</v>
      </c>
      <c r="AY8" s="7" t="n">
        <f aca="false">COUNTIFS(AF$3:AF$130,"=1",$AM$3:$AM$130,$AT8)</f>
        <v>14</v>
      </c>
      <c r="AZ8" s="7" t="n">
        <f aca="false">COUNTIFS(AG$3:AG$130,"=1",$AM$3:$AM$130,$AT8)</f>
        <v>36</v>
      </c>
    </row>
    <row r="9" customFormat="false" ht="12.8" hidden="false" customHeight="false" outlineLevel="0" collapsed="false">
      <c r="A9" s="60" t="s">
        <v>61</v>
      </c>
      <c r="B9" s="142" t="n">
        <v>978989.467098633</v>
      </c>
      <c r="C9" s="62" t="n">
        <v>1446233.06882</v>
      </c>
      <c r="D9" s="62" t="n">
        <v>1172330.9425</v>
      </c>
      <c r="E9" s="62" t="n">
        <v>978989.467098633</v>
      </c>
      <c r="F9" s="62" t="n">
        <v>979001.451374431</v>
      </c>
      <c r="G9" s="143" t="n">
        <v>978989.467098633</v>
      </c>
      <c r="H9" s="144" t="n">
        <v>6534533.86399033</v>
      </c>
      <c r="J9" s="138" t="n">
        <f aca="false">MIN(B9:G9)</f>
        <v>978989.467098633</v>
      </c>
      <c r="K9" s="138" t="n">
        <f aca="false">IF(B9=$J9,1,0)</f>
        <v>1</v>
      </c>
      <c r="L9" s="138" t="n">
        <f aca="false">IF(C9=$J9,1,0)</f>
        <v>0</v>
      </c>
      <c r="M9" s="138" t="n">
        <f aca="false">IF(D9=$J9,1,0)</f>
        <v>0</v>
      </c>
      <c r="N9" s="138" t="n">
        <f aca="false">IF(E9=$J9,1,0)</f>
        <v>1</v>
      </c>
      <c r="O9" s="138" t="n">
        <f aca="false">IF(F9=$J9,1,0)</f>
        <v>0</v>
      </c>
      <c r="P9" s="138" t="n">
        <f aca="false">IF(G9=$J9,1,0)</f>
        <v>1</v>
      </c>
      <c r="Q9" s="12" t="n">
        <f aca="false">SUM(K9:P9)</f>
        <v>3</v>
      </c>
      <c r="R9" s="138" t="n">
        <f aca="false">IF(Q9=4,1,0)</f>
        <v>0</v>
      </c>
      <c r="S9" s="0" t="n">
        <f aca="false">ROUND(B9,2)</f>
        <v>978989.47</v>
      </c>
      <c r="T9" s="0" t="n">
        <f aca="false">ROUND(C9,2)</f>
        <v>1446233.07</v>
      </c>
      <c r="U9" s="0" t="n">
        <f aca="false">ROUND(D9,2)</f>
        <v>1172330.94</v>
      </c>
      <c r="V9" s="0" t="n">
        <f aca="false">ROUND(E9,2)</f>
        <v>978989.47</v>
      </c>
      <c r="W9" s="0" t="n">
        <f aca="false">ROUND(F9,2)</f>
        <v>979001.45</v>
      </c>
      <c r="X9" s="0" t="n">
        <f aca="false">ROUND(G9,2)</f>
        <v>978989.47</v>
      </c>
      <c r="Y9" s="0" t="n">
        <f aca="false">ROUND(H9,2)</f>
        <v>6534533.86</v>
      </c>
      <c r="AA9" s="138" t="n">
        <f aca="false">MIN(S9:X9)</f>
        <v>978989.47</v>
      </c>
      <c r="AB9" s="138" t="n">
        <f aca="false">IF(S9=$AA9,1,0)</f>
        <v>1</v>
      </c>
      <c r="AC9" s="138" t="n">
        <f aca="false">IF(T9=$AA9,1,0)</f>
        <v>0</v>
      </c>
      <c r="AD9" s="138" t="n">
        <f aca="false">IF(U9=$AA9,1,0)</f>
        <v>0</v>
      </c>
      <c r="AE9" s="138" t="n">
        <f aca="false">IF(V9=$AA9,1,0)</f>
        <v>1</v>
      </c>
      <c r="AF9" s="138" t="n">
        <f aca="false">IF(W9=$AA9,1,0)</f>
        <v>0</v>
      </c>
      <c r="AG9" s="138" t="n">
        <f aca="false">IF(X9=$AA9,1,0)</f>
        <v>1</v>
      </c>
      <c r="AH9" s="12" t="n">
        <f aca="false">SUM(AB9:AG9)</f>
        <v>3</v>
      </c>
      <c r="AI9" s="138" t="n">
        <f aca="false">IF(AH9=4,1,0)</f>
        <v>0</v>
      </c>
      <c r="AK9" s="0" t="n">
        <v>10</v>
      </c>
      <c r="AL9" s="0" t="n">
        <v>10</v>
      </c>
      <c r="AM9" s="0" t="n">
        <v>0.8</v>
      </c>
      <c r="AN9" s="0" t="n">
        <v>1</v>
      </c>
      <c r="AO9" s="0" t="s">
        <v>35</v>
      </c>
      <c r="AP9" s="0" t="n">
        <v>100</v>
      </c>
      <c r="AQ9" s="0" t="n">
        <v>0.01</v>
      </c>
      <c r="AS9" s="4" t="s">
        <v>24</v>
      </c>
      <c r="AT9" s="15" t="n">
        <v>1</v>
      </c>
      <c r="AU9" s="7" t="n">
        <f aca="false">COUNTIFS(AB$3:AB$130,"=1",$AN$3:$AN$130,$AT9)</f>
        <v>27</v>
      </c>
      <c r="AV9" s="7" t="n">
        <f aca="false">COUNTIFS(AC$3:AC$130,"=1",$AN$3:$AN$130,$AT9)</f>
        <v>0</v>
      </c>
      <c r="AW9" s="7" t="n">
        <f aca="false">COUNTIFS(AD$3:AD$130,"=1",$AN$3:$AN$130,$AT9)</f>
        <v>6</v>
      </c>
      <c r="AX9" s="7" t="n">
        <f aca="false">COUNTIFS(AE$3:AE$130,"=1",$AN$3:$AN$130,$AT9)</f>
        <v>45</v>
      </c>
      <c r="AY9" s="7" t="n">
        <f aca="false">COUNTIFS(AF$3:AF$130,"=1",$AN$3:$AN$130,$AT9)</f>
        <v>16</v>
      </c>
      <c r="AZ9" s="7" t="n">
        <f aca="false">COUNTIFS(AG$3:AG$130,"=1",$AN$3:$AN$130,$AT9)</f>
        <v>37</v>
      </c>
    </row>
    <row r="10" customFormat="false" ht="12.8" hidden="false" customHeight="false" outlineLevel="0" collapsed="false">
      <c r="A10" s="60" t="s">
        <v>66</v>
      </c>
      <c r="B10" s="142" t="n">
        <v>183558.792568842</v>
      </c>
      <c r="C10" s="62" t="n">
        <v>277694.413154</v>
      </c>
      <c r="D10" s="62" t="n">
        <v>323728.681739</v>
      </c>
      <c r="E10" s="62" t="n">
        <v>183535.064192693</v>
      </c>
      <c r="F10" s="62" t="n">
        <v>188309.380598829</v>
      </c>
      <c r="G10" s="143" t="n">
        <v>183646.649194959</v>
      </c>
      <c r="H10" s="144" t="n">
        <v>1340472.98144832</v>
      </c>
      <c r="J10" s="138" t="n">
        <f aca="false">MIN(B10:G10)</f>
        <v>183535.064192693</v>
      </c>
      <c r="K10" s="138" t="n">
        <f aca="false">IF(B10=$J10,1,0)</f>
        <v>0</v>
      </c>
      <c r="L10" s="138" t="n">
        <f aca="false">IF(C10=$J10,1,0)</f>
        <v>0</v>
      </c>
      <c r="M10" s="138" t="n">
        <f aca="false">IF(D10=$J10,1,0)</f>
        <v>0</v>
      </c>
      <c r="N10" s="138" t="n">
        <f aca="false">IF(E10=$J10,1,0)</f>
        <v>1</v>
      </c>
      <c r="O10" s="138" t="n">
        <f aca="false">IF(F10=$J10,1,0)</f>
        <v>0</v>
      </c>
      <c r="P10" s="138" t="n">
        <f aca="false">IF(G10=$J10,1,0)</f>
        <v>0</v>
      </c>
      <c r="Q10" s="12" t="n">
        <f aca="false">SUM(K10:P10)</f>
        <v>1</v>
      </c>
      <c r="R10" s="138" t="n">
        <f aca="false">IF(Q10=4,1,0)</f>
        <v>0</v>
      </c>
      <c r="S10" s="0" t="n">
        <f aca="false">ROUND(B10,2)</f>
        <v>183558.79</v>
      </c>
      <c r="T10" s="0" t="n">
        <f aca="false">ROUND(C10,2)</f>
        <v>277694.41</v>
      </c>
      <c r="U10" s="0" t="n">
        <f aca="false">ROUND(D10,2)</f>
        <v>323728.68</v>
      </c>
      <c r="V10" s="0" t="n">
        <f aca="false">ROUND(E10,2)</f>
        <v>183535.06</v>
      </c>
      <c r="W10" s="0" t="n">
        <f aca="false">ROUND(F10,2)</f>
        <v>188309.38</v>
      </c>
      <c r="X10" s="0" t="n">
        <f aca="false">ROUND(G10,2)</f>
        <v>183646.65</v>
      </c>
      <c r="Y10" s="0" t="n">
        <f aca="false">ROUND(H10,2)</f>
        <v>1340472.98</v>
      </c>
      <c r="AA10" s="138" t="n">
        <f aca="false">MIN(S10:X10)</f>
        <v>183535.06</v>
      </c>
      <c r="AB10" s="138" t="n">
        <f aca="false">IF(S10=$AA10,1,0)</f>
        <v>0</v>
      </c>
      <c r="AC10" s="138" t="n">
        <f aca="false">IF(T10=$AA10,1,0)</f>
        <v>0</v>
      </c>
      <c r="AD10" s="138" t="n">
        <f aca="false">IF(U10=$AA10,1,0)</f>
        <v>0</v>
      </c>
      <c r="AE10" s="138" t="n">
        <f aca="false">IF(V10=$AA10,1,0)</f>
        <v>1</v>
      </c>
      <c r="AF10" s="138" t="n">
        <f aca="false">IF(W10=$AA10,1,0)</f>
        <v>0</v>
      </c>
      <c r="AG10" s="138" t="n">
        <f aca="false">IF(X10=$AA10,1,0)</f>
        <v>0</v>
      </c>
      <c r="AH10" s="12" t="n">
        <f aca="false">SUM(AB10:AG10)</f>
        <v>1</v>
      </c>
      <c r="AI10" s="138" t="n">
        <f aca="false">IF(AH10=4,1,0)</f>
        <v>0</v>
      </c>
      <c r="AK10" s="0" t="n">
        <v>20</v>
      </c>
      <c r="AL10" s="0" t="n">
        <v>10</v>
      </c>
      <c r="AM10" s="0" t="n">
        <v>0.8</v>
      </c>
      <c r="AN10" s="0" t="n">
        <v>1</v>
      </c>
      <c r="AO10" s="0" t="s">
        <v>35</v>
      </c>
      <c r="AP10" s="0" t="n">
        <v>10</v>
      </c>
      <c r="AQ10" s="0" t="n">
        <v>0.1</v>
      </c>
      <c r="AS10" s="4"/>
      <c r="AT10" s="15" t="n">
        <v>100</v>
      </c>
      <c r="AU10" s="7" t="n">
        <f aca="false">COUNTIFS(AB$3:AB$130,"=1",$AN$3:$AN$130,$AT10)</f>
        <v>22</v>
      </c>
      <c r="AV10" s="7" t="n">
        <f aca="false">COUNTIFS(AC$3:AC$130,"=1",$AN$3:$AN$130,$AT10)</f>
        <v>0</v>
      </c>
      <c r="AW10" s="7" t="n">
        <f aca="false">COUNTIFS(AD$3:AD$130,"=1",$AN$3:$AN$130,$AT10)</f>
        <v>4</v>
      </c>
      <c r="AX10" s="7" t="n">
        <f aca="false">COUNTIFS(AE$3:AE$130,"=1",$AN$3:$AN$130,$AT10)</f>
        <v>47</v>
      </c>
      <c r="AY10" s="7" t="n">
        <f aca="false">COUNTIFS(AF$3:AF$130,"=1",$AN$3:$AN$130,$AT10)</f>
        <v>16</v>
      </c>
      <c r="AZ10" s="7" t="n">
        <f aca="false">COUNTIFS(AG$3:AG$130,"=1",$AN$3:$AN$130,$AT10)</f>
        <v>33</v>
      </c>
    </row>
    <row r="11" customFormat="false" ht="12.8" hidden="false" customHeight="false" outlineLevel="0" collapsed="false">
      <c r="A11" s="60" t="s">
        <v>71</v>
      </c>
      <c r="B11" s="142" t="n">
        <v>68652.9294359595</v>
      </c>
      <c r="C11" s="62" t="n">
        <v>126266.895859</v>
      </c>
      <c r="D11" s="62" t="n">
        <v>74028.1761146</v>
      </c>
      <c r="E11" s="62" t="n">
        <v>68652.9294359595</v>
      </c>
      <c r="F11" s="62" t="n">
        <v>70684.7436054667</v>
      </c>
      <c r="G11" s="143" t="n">
        <v>68652.9294359595</v>
      </c>
      <c r="H11" s="144" t="n">
        <v>476938.603886945</v>
      </c>
      <c r="J11" s="138" t="n">
        <f aca="false">MIN(B11:G11)</f>
        <v>68652.9294359595</v>
      </c>
      <c r="K11" s="138" t="n">
        <f aca="false">IF(B11=$J11,1,0)</f>
        <v>1</v>
      </c>
      <c r="L11" s="138" t="n">
        <f aca="false">IF(C11=$J11,1,0)</f>
        <v>0</v>
      </c>
      <c r="M11" s="138" t="n">
        <f aca="false">IF(D11=$J11,1,0)</f>
        <v>0</v>
      </c>
      <c r="N11" s="138" t="n">
        <f aca="false">IF(E11=$J11,1,0)</f>
        <v>1</v>
      </c>
      <c r="O11" s="138" t="n">
        <f aca="false">IF(F11=$J11,1,0)</f>
        <v>0</v>
      </c>
      <c r="P11" s="138" t="n">
        <f aca="false">IF(G11=$J11,1,0)</f>
        <v>1</v>
      </c>
      <c r="Q11" s="12" t="n">
        <f aca="false">SUM(K11:P11)</f>
        <v>3</v>
      </c>
      <c r="R11" s="138" t="n">
        <f aca="false">IF(Q11=4,1,0)</f>
        <v>0</v>
      </c>
      <c r="S11" s="0" t="n">
        <f aca="false">ROUND(B11,2)</f>
        <v>68652.93</v>
      </c>
      <c r="T11" s="0" t="n">
        <f aca="false">ROUND(C11,2)</f>
        <v>126266.9</v>
      </c>
      <c r="U11" s="0" t="n">
        <f aca="false">ROUND(D11,2)</f>
        <v>74028.18</v>
      </c>
      <c r="V11" s="0" t="n">
        <f aca="false">ROUND(E11,2)</f>
        <v>68652.93</v>
      </c>
      <c r="W11" s="0" t="n">
        <f aca="false">ROUND(F11,2)</f>
        <v>70684.74</v>
      </c>
      <c r="X11" s="0" t="n">
        <f aca="false">ROUND(G11,2)</f>
        <v>68652.93</v>
      </c>
      <c r="Y11" s="0" t="n">
        <f aca="false">ROUND(H11,2)</f>
        <v>476938.6</v>
      </c>
      <c r="AA11" s="138" t="n">
        <f aca="false">MIN(S11:X11)</f>
        <v>68652.93</v>
      </c>
      <c r="AB11" s="138" t="n">
        <f aca="false">IF(S11=$AA11,1,0)</f>
        <v>1</v>
      </c>
      <c r="AC11" s="138" t="n">
        <f aca="false">IF(T11=$AA11,1,0)</f>
        <v>0</v>
      </c>
      <c r="AD11" s="138" t="n">
        <f aca="false">IF(U11=$AA11,1,0)</f>
        <v>0</v>
      </c>
      <c r="AE11" s="138" t="n">
        <f aca="false">IF(V11=$AA11,1,0)</f>
        <v>1</v>
      </c>
      <c r="AF11" s="138" t="n">
        <f aca="false">IF(W11=$AA11,1,0)</f>
        <v>0</v>
      </c>
      <c r="AG11" s="138" t="n">
        <f aca="false">IF(X11=$AA11,1,0)</f>
        <v>1</v>
      </c>
      <c r="AH11" s="12" t="n">
        <f aca="false">SUM(AB11:AG11)</f>
        <v>3</v>
      </c>
      <c r="AI11" s="138" t="n">
        <f aca="false">IF(AH11=4,1,0)</f>
        <v>0</v>
      </c>
      <c r="AK11" s="0" t="n">
        <v>10</v>
      </c>
      <c r="AL11" s="0" t="n">
        <v>5</v>
      </c>
      <c r="AM11" s="0" t="n">
        <v>0.65</v>
      </c>
      <c r="AN11" s="0" t="n">
        <v>100</v>
      </c>
      <c r="AO11" s="0" t="s">
        <v>35</v>
      </c>
      <c r="AP11" s="0" t="n">
        <v>10</v>
      </c>
      <c r="AQ11" s="0" t="n">
        <v>0.01</v>
      </c>
      <c r="AS11" s="4" t="s">
        <v>25</v>
      </c>
      <c r="AT11" s="15" t="s">
        <v>114</v>
      </c>
      <c r="AU11" s="7" t="n">
        <f aca="false">COUNTIFS(AB$3:AB$130,"=1",$AO$3:$AO$130,$AT11)</f>
        <v>26</v>
      </c>
      <c r="AV11" s="7" t="n">
        <f aca="false">COUNTIFS(AC$3:AC$130,"=1",$AO$3:$AO$130,$AT11)</f>
        <v>0</v>
      </c>
      <c r="AW11" s="7" t="n">
        <f aca="false">COUNTIFS(AD$3:AD$130,"=1",$AO$3:$AO$130,$AT11)</f>
        <v>3</v>
      </c>
      <c r="AX11" s="7" t="n">
        <f aca="false">COUNTIFS(AE$3:AE$130,"=1",$AO$3:$AO$130,$AT11)</f>
        <v>45</v>
      </c>
      <c r="AY11" s="7" t="n">
        <f aca="false">COUNTIFS(AF$3:AF$130,"=1",$AO$3:$AO$130,$AT11)</f>
        <v>17</v>
      </c>
      <c r="AZ11" s="7" t="n">
        <f aca="false">COUNTIFS(AG$3:AG$130,"=1",$AO$3:$AO$130,$AT11)</f>
        <v>36</v>
      </c>
    </row>
    <row r="12" customFormat="false" ht="12.8" hidden="false" customHeight="false" outlineLevel="0" collapsed="false">
      <c r="A12" s="60" t="s">
        <v>76</v>
      </c>
      <c r="B12" s="142" t="n">
        <v>760548.279781404</v>
      </c>
      <c r="C12" s="62" t="n">
        <v>2225311.37241</v>
      </c>
      <c r="D12" s="62" t="n">
        <v>1269261.09942</v>
      </c>
      <c r="E12" s="62" t="n">
        <v>752044.229772471</v>
      </c>
      <c r="F12" s="62" t="n">
        <v>754349.915253334</v>
      </c>
      <c r="G12" s="143" t="n">
        <v>675347.705822186</v>
      </c>
      <c r="H12" s="144" t="n">
        <v>6436862.6024594</v>
      </c>
      <c r="J12" s="138" t="n">
        <f aca="false">MIN(B12:G12)</f>
        <v>675347.705822186</v>
      </c>
      <c r="K12" s="138" t="n">
        <f aca="false">IF(B12=$J12,1,0)</f>
        <v>0</v>
      </c>
      <c r="L12" s="138" t="n">
        <f aca="false">IF(C12=$J12,1,0)</f>
        <v>0</v>
      </c>
      <c r="M12" s="138" t="n">
        <f aca="false">IF(D12=$J12,1,0)</f>
        <v>0</v>
      </c>
      <c r="N12" s="138" t="n">
        <f aca="false">IF(E12=$J12,1,0)</f>
        <v>0</v>
      </c>
      <c r="O12" s="138" t="n">
        <f aca="false">IF(F12=$J12,1,0)</f>
        <v>0</v>
      </c>
      <c r="P12" s="138" t="n">
        <f aca="false">IF(G12=$J12,1,0)</f>
        <v>1</v>
      </c>
      <c r="Q12" s="12" t="n">
        <f aca="false">SUM(K12:P12)</f>
        <v>1</v>
      </c>
      <c r="R12" s="138" t="n">
        <f aca="false">IF(Q12=4,1,0)</f>
        <v>0</v>
      </c>
      <c r="S12" s="0" t="n">
        <f aca="false">ROUND(B12,2)</f>
        <v>760548.28</v>
      </c>
      <c r="T12" s="0" t="n">
        <f aca="false">ROUND(C12,2)</f>
        <v>2225311.37</v>
      </c>
      <c r="U12" s="0" t="n">
        <f aca="false">ROUND(D12,2)</f>
        <v>1269261.1</v>
      </c>
      <c r="V12" s="0" t="n">
        <f aca="false">ROUND(E12,2)</f>
        <v>752044.23</v>
      </c>
      <c r="W12" s="0" t="n">
        <f aca="false">ROUND(F12,2)</f>
        <v>754349.92</v>
      </c>
      <c r="X12" s="0" t="n">
        <f aca="false">ROUND(G12,2)</f>
        <v>675347.71</v>
      </c>
      <c r="Y12" s="0" t="n">
        <f aca="false">ROUND(H12,2)</f>
        <v>6436862.6</v>
      </c>
      <c r="AA12" s="138" t="n">
        <f aca="false">MIN(S12:X12)</f>
        <v>675347.71</v>
      </c>
      <c r="AB12" s="138" t="n">
        <f aca="false">IF(S12=$AA12,1,0)</f>
        <v>0</v>
      </c>
      <c r="AC12" s="138" t="n">
        <f aca="false">IF(T12=$AA12,1,0)</f>
        <v>0</v>
      </c>
      <c r="AD12" s="138" t="n">
        <f aca="false">IF(U12=$AA12,1,0)</f>
        <v>0</v>
      </c>
      <c r="AE12" s="138" t="n">
        <f aca="false">IF(V12=$AA12,1,0)</f>
        <v>0</v>
      </c>
      <c r="AF12" s="138" t="n">
        <f aca="false">IF(W12=$AA12,1,0)</f>
        <v>0</v>
      </c>
      <c r="AG12" s="138" t="n">
        <f aca="false">IF(X12=$AA12,1,0)</f>
        <v>1</v>
      </c>
      <c r="AH12" s="12" t="n">
        <f aca="false">SUM(AB12:AG12)</f>
        <v>1</v>
      </c>
      <c r="AI12" s="138" t="n">
        <f aca="false">IF(AH12=4,1,0)</f>
        <v>0</v>
      </c>
      <c r="AK12" s="0" t="n">
        <v>20</v>
      </c>
      <c r="AL12" s="0" t="n">
        <v>5</v>
      </c>
      <c r="AM12" s="0" t="n">
        <v>0.65</v>
      </c>
      <c r="AN12" s="0" t="n">
        <v>100</v>
      </c>
      <c r="AO12" s="0" t="s">
        <v>35</v>
      </c>
      <c r="AP12" s="0" t="n">
        <v>100</v>
      </c>
      <c r="AQ12" s="0" t="n">
        <v>0.1</v>
      </c>
      <c r="AS12" s="4"/>
      <c r="AT12" s="15" t="s">
        <v>35</v>
      </c>
      <c r="AU12" s="7" t="n">
        <f aca="false">COUNTIFS(AB$3:AB$130,"=1",$AO$3:$AO$130,$AT12)</f>
        <v>23</v>
      </c>
      <c r="AV12" s="7" t="n">
        <f aca="false">COUNTIFS(AC$3:AC$130,"=1",$AO$3:$AO$130,$AT12)</f>
        <v>0</v>
      </c>
      <c r="AW12" s="7" t="n">
        <f aca="false">COUNTIFS(AD$3:AD$130,"=1",$AO$3:$AO$130,$AT12)</f>
        <v>7</v>
      </c>
      <c r="AX12" s="7" t="n">
        <f aca="false">COUNTIFS(AE$3:AE$130,"=1",$AO$3:$AO$130,$AT12)</f>
        <v>47</v>
      </c>
      <c r="AY12" s="7" t="n">
        <f aca="false">COUNTIFS(AF$3:AF$130,"=1",$AO$3:$AO$130,$AT12)</f>
        <v>15</v>
      </c>
      <c r="AZ12" s="7" t="n">
        <f aca="false">COUNTIFS(AG$3:AG$130,"=1",$AO$3:$AO$130,$AT12)</f>
        <v>34</v>
      </c>
    </row>
    <row r="13" customFormat="false" ht="12.8" hidden="false" customHeight="false" outlineLevel="0" collapsed="false">
      <c r="A13" s="60" t="s">
        <v>80</v>
      </c>
      <c r="B13" s="142" t="n">
        <v>1042867.63660163</v>
      </c>
      <c r="C13" s="62" t="n">
        <v>1308734.58492</v>
      </c>
      <c r="D13" s="62" t="n">
        <v>1553480.01711</v>
      </c>
      <c r="E13" s="62" t="n">
        <v>1042867.63660163</v>
      </c>
      <c r="F13" s="62" t="n">
        <v>1042867.63660163</v>
      </c>
      <c r="G13" s="143" t="n">
        <v>1042867.63660163</v>
      </c>
      <c r="H13" s="144" t="n">
        <v>7033685.14843652</v>
      </c>
      <c r="J13" s="138" t="n">
        <f aca="false">MIN(B13:G13)</f>
        <v>1042867.63660163</v>
      </c>
      <c r="K13" s="138" t="n">
        <f aca="false">IF(B13=$J13,1,0)</f>
        <v>1</v>
      </c>
      <c r="L13" s="138" t="n">
        <f aca="false">IF(C13=$J13,1,0)</f>
        <v>0</v>
      </c>
      <c r="M13" s="138" t="n">
        <f aca="false">IF(D13=$J13,1,0)</f>
        <v>0</v>
      </c>
      <c r="N13" s="138" t="n">
        <f aca="false">IF(E13=$J13,1,0)</f>
        <v>1</v>
      </c>
      <c r="O13" s="138" t="n">
        <f aca="false">IF(F13=$J13,1,0)</f>
        <v>1</v>
      </c>
      <c r="P13" s="138" t="n">
        <f aca="false">IF(G13=$J13,1,0)</f>
        <v>1</v>
      </c>
      <c r="Q13" s="12" t="n">
        <f aca="false">SUM(K13:P13)</f>
        <v>4</v>
      </c>
      <c r="R13" s="138" t="n">
        <f aca="false">IF(Q13=4,1,0)</f>
        <v>1</v>
      </c>
      <c r="S13" s="0" t="n">
        <f aca="false">ROUND(B13,2)</f>
        <v>1042867.64</v>
      </c>
      <c r="T13" s="0" t="n">
        <f aca="false">ROUND(C13,2)</f>
        <v>1308734.58</v>
      </c>
      <c r="U13" s="0" t="n">
        <f aca="false">ROUND(D13,2)</f>
        <v>1553480.02</v>
      </c>
      <c r="V13" s="0" t="n">
        <f aca="false">ROUND(E13,2)</f>
        <v>1042867.64</v>
      </c>
      <c r="W13" s="0" t="n">
        <f aca="false">ROUND(F13,2)</f>
        <v>1042867.64</v>
      </c>
      <c r="X13" s="0" t="n">
        <f aca="false">ROUND(G13,2)</f>
        <v>1042867.64</v>
      </c>
      <c r="Y13" s="0" t="n">
        <f aca="false">ROUND(H13,2)</f>
        <v>7033685.15</v>
      </c>
      <c r="AA13" s="138" t="n">
        <f aca="false">MIN(S13:X13)</f>
        <v>1042867.64</v>
      </c>
      <c r="AB13" s="138" t="n">
        <f aca="false">IF(S13=$AA13,1,0)</f>
        <v>1</v>
      </c>
      <c r="AC13" s="138" t="n">
        <f aca="false">IF(T13=$AA13,1,0)</f>
        <v>0</v>
      </c>
      <c r="AD13" s="138" t="n">
        <f aca="false">IF(U13=$AA13,1,0)</f>
        <v>0</v>
      </c>
      <c r="AE13" s="138" t="n">
        <f aca="false">IF(V13=$AA13,1,0)</f>
        <v>1</v>
      </c>
      <c r="AF13" s="138" t="n">
        <f aca="false">IF(W13=$AA13,1,0)</f>
        <v>1</v>
      </c>
      <c r="AG13" s="138" t="n">
        <f aca="false">IF(X13=$AA13,1,0)</f>
        <v>1</v>
      </c>
      <c r="AH13" s="12" t="n">
        <f aca="false">SUM(AB13:AG13)</f>
        <v>4</v>
      </c>
      <c r="AI13" s="138" t="n">
        <f aca="false">IF(AH13=4,1,0)</f>
        <v>1</v>
      </c>
      <c r="AK13" s="0" t="n">
        <v>10</v>
      </c>
      <c r="AL13" s="0" t="n">
        <v>10</v>
      </c>
      <c r="AM13" s="0" t="n">
        <v>0.65</v>
      </c>
      <c r="AN13" s="0" t="n">
        <v>100</v>
      </c>
      <c r="AO13" s="0" t="s">
        <v>35</v>
      </c>
      <c r="AP13" s="0" t="n">
        <v>100</v>
      </c>
      <c r="AQ13" s="0" t="n">
        <v>0.1</v>
      </c>
      <c r="AS13" s="4" t="s">
        <v>26</v>
      </c>
      <c r="AT13" s="15" t="n">
        <v>10</v>
      </c>
      <c r="AU13" s="7" t="n">
        <f aca="false">COUNTIFS(AB$3:AB$130,"=1",$AP$3:$AP$130,$AT13)</f>
        <v>22</v>
      </c>
      <c r="AV13" s="7" t="n">
        <f aca="false">COUNTIFS(AC$3:AC$130,"=1",$AP$3:$AP$130,$AT13)</f>
        <v>0</v>
      </c>
      <c r="AW13" s="7" t="n">
        <f aca="false">COUNTIFS(AD$3:AD$130,"=1",$AP$3:$AP$130,$AT13)</f>
        <v>9</v>
      </c>
      <c r="AX13" s="7" t="n">
        <f aca="false">COUNTIFS(AE$3:AE$130,"=1",$AP$3:$AP$130,$AT13)</f>
        <v>47</v>
      </c>
      <c r="AY13" s="7" t="n">
        <f aca="false">COUNTIFS(AF$3:AF$130,"=1",$AP$3:$AP$130,$AT13)</f>
        <v>17</v>
      </c>
      <c r="AZ13" s="7" t="n">
        <f aca="false">COUNTIFS(AG$3:AG$130,"=1",$AP$3:$AP$130,$AT13)</f>
        <v>37</v>
      </c>
    </row>
    <row r="14" customFormat="false" ht="12.8" hidden="false" customHeight="false" outlineLevel="0" collapsed="false">
      <c r="A14" s="60" t="s">
        <v>85</v>
      </c>
      <c r="B14" s="142" t="n">
        <v>144416.913815234</v>
      </c>
      <c r="C14" s="62" t="n">
        <v>265722.688327</v>
      </c>
      <c r="D14" s="62" t="n">
        <v>158122.674386</v>
      </c>
      <c r="E14" s="62" t="n">
        <v>144480.430560165</v>
      </c>
      <c r="F14" s="62" t="n">
        <v>145362.192060916</v>
      </c>
      <c r="G14" s="143" t="n">
        <v>141767.076330814</v>
      </c>
      <c r="H14" s="144" t="n">
        <v>999871.975480129</v>
      </c>
      <c r="J14" s="138" t="n">
        <f aca="false">MIN(B14:G14)</f>
        <v>141767.076330814</v>
      </c>
      <c r="K14" s="138" t="n">
        <f aca="false">IF(B14=$J14,1,0)</f>
        <v>0</v>
      </c>
      <c r="L14" s="138" t="n">
        <f aca="false">IF(C14=$J14,1,0)</f>
        <v>0</v>
      </c>
      <c r="M14" s="138" t="n">
        <f aca="false">IF(D14=$J14,1,0)</f>
        <v>0</v>
      </c>
      <c r="N14" s="138" t="n">
        <f aca="false">IF(E14=$J14,1,0)</f>
        <v>0</v>
      </c>
      <c r="O14" s="138" t="n">
        <f aca="false">IF(F14=$J14,1,0)</f>
        <v>0</v>
      </c>
      <c r="P14" s="138" t="n">
        <f aca="false">IF(G14=$J14,1,0)</f>
        <v>1</v>
      </c>
      <c r="Q14" s="12" t="n">
        <f aca="false">SUM(K14:P14)</f>
        <v>1</v>
      </c>
      <c r="R14" s="138" t="n">
        <f aca="false">IF(Q14=4,1,0)</f>
        <v>0</v>
      </c>
      <c r="S14" s="0" t="n">
        <f aca="false">ROUND(B14,2)</f>
        <v>144416.91</v>
      </c>
      <c r="T14" s="0" t="n">
        <f aca="false">ROUND(C14,2)</f>
        <v>265722.69</v>
      </c>
      <c r="U14" s="0" t="n">
        <f aca="false">ROUND(D14,2)</f>
        <v>158122.67</v>
      </c>
      <c r="V14" s="0" t="n">
        <f aca="false">ROUND(E14,2)</f>
        <v>144480.43</v>
      </c>
      <c r="W14" s="0" t="n">
        <f aca="false">ROUND(F14,2)</f>
        <v>145362.19</v>
      </c>
      <c r="X14" s="0" t="n">
        <f aca="false">ROUND(G14,2)</f>
        <v>141767.08</v>
      </c>
      <c r="Y14" s="0" t="n">
        <f aca="false">ROUND(H14,2)</f>
        <v>999871.98</v>
      </c>
      <c r="AA14" s="138" t="n">
        <f aca="false">MIN(S14:X14)</f>
        <v>141767.08</v>
      </c>
      <c r="AB14" s="138" t="n">
        <f aca="false">IF(S14=$AA14,1,0)</f>
        <v>0</v>
      </c>
      <c r="AC14" s="138" t="n">
        <f aca="false">IF(T14=$AA14,1,0)</f>
        <v>0</v>
      </c>
      <c r="AD14" s="138" t="n">
        <f aca="false">IF(U14=$AA14,1,0)</f>
        <v>0</v>
      </c>
      <c r="AE14" s="138" t="n">
        <f aca="false">IF(V14=$AA14,1,0)</f>
        <v>0</v>
      </c>
      <c r="AF14" s="138" t="n">
        <f aca="false">IF(W14=$AA14,1,0)</f>
        <v>0</v>
      </c>
      <c r="AG14" s="138" t="n">
        <f aca="false">IF(X14=$AA14,1,0)</f>
        <v>1</v>
      </c>
      <c r="AH14" s="12" t="n">
        <f aca="false">SUM(AB14:AG14)</f>
        <v>1</v>
      </c>
      <c r="AI14" s="138" t="n">
        <f aca="false">IF(AH14=4,1,0)</f>
        <v>0</v>
      </c>
      <c r="AK14" s="0" t="n">
        <v>20</v>
      </c>
      <c r="AL14" s="0" t="n">
        <v>10</v>
      </c>
      <c r="AM14" s="0" t="n">
        <v>0.65</v>
      </c>
      <c r="AN14" s="0" t="n">
        <v>100</v>
      </c>
      <c r="AO14" s="0" t="s">
        <v>35</v>
      </c>
      <c r="AP14" s="0" t="n">
        <v>10</v>
      </c>
      <c r="AQ14" s="0" t="n">
        <v>0.01</v>
      </c>
      <c r="AS14" s="4"/>
      <c r="AT14" s="15" t="n">
        <v>100</v>
      </c>
      <c r="AU14" s="7" t="n">
        <f aca="false">COUNTIFS(AB$3:AB$130,"=1",$AP$3:$AP$130,$AT14)</f>
        <v>27</v>
      </c>
      <c r="AV14" s="7" t="n">
        <f aca="false">COUNTIFS(AC$3:AC$130,"=1",$AP$3:$AP$130,$AT14)</f>
        <v>0</v>
      </c>
      <c r="AW14" s="7" t="n">
        <f aca="false">COUNTIFS(AD$3:AD$130,"=1",$AP$3:$AP$130,$AT14)</f>
        <v>1</v>
      </c>
      <c r="AX14" s="7" t="n">
        <f aca="false">COUNTIFS(AE$3:AE$130,"=1",$AP$3:$AP$130,$AT14)</f>
        <v>45</v>
      </c>
      <c r="AY14" s="7" t="n">
        <f aca="false">COUNTIFS(AF$3:AF$130,"=1",$AP$3:$AP$130,$AT14)</f>
        <v>15</v>
      </c>
      <c r="AZ14" s="7" t="n">
        <f aca="false">COUNTIFS(AG$3:AG$130,"=1",$AP$3:$AP$130,$AT14)</f>
        <v>33</v>
      </c>
    </row>
    <row r="15" customFormat="false" ht="12.8" hidden="false" customHeight="false" outlineLevel="0" collapsed="false">
      <c r="A15" s="60" t="s">
        <v>90</v>
      </c>
      <c r="B15" s="142" t="n">
        <v>650065.18667975</v>
      </c>
      <c r="C15" s="62" t="n">
        <v>1147954.86136</v>
      </c>
      <c r="D15" s="62" t="n">
        <v>739719.220316</v>
      </c>
      <c r="E15" s="62" t="n">
        <v>611169.01251547</v>
      </c>
      <c r="F15" s="62" t="n">
        <v>650065.18667975</v>
      </c>
      <c r="G15" s="143" t="n">
        <v>611169.01251547</v>
      </c>
      <c r="H15" s="144" t="n">
        <v>4410142.48006644</v>
      </c>
      <c r="J15" s="138" t="n">
        <f aca="false">MIN(B15:G15)</f>
        <v>611169.01251547</v>
      </c>
      <c r="K15" s="138" t="n">
        <f aca="false">IF(B15=$J15,1,0)</f>
        <v>0</v>
      </c>
      <c r="L15" s="138" t="n">
        <f aca="false">IF(C15=$J15,1,0)</f>
        <v>0</v>
      </c>
      <c r="M15" s="138" t="n">
        <f aca="false">IF(D15=$J15,1,0)</f>
        <v>0</v>
      </c>
      <c r="N15" s="138" t="n">
        <f aca="false">IF(E15=$J15,1,0)</f>
        <v>1</v>
      </c>
      <c r="O15" s="138" t="n">
        <f aca="false">IF(F15=$J15,1,0)</f>
        <v>0</v>
      </c>
      <c r="P15" s="138" t="n">
        <f aca="false">IF(G15=$J15,1,0)</f>
        <v>1</v>
      </c>
      <c r="Q15" s="12" t="n">
        <f aca="false">SUM(K15:P15)</f>
        <v>2</v>
      </c>
      <c r="R15" s="138" t="n">
        <f aca="false">IF(Q15=4,1,0)</f>
        <v>0</v>
      </c>
      <c r="S15" s="0" t="n">
        <f aca="false">ROUND(B15,2)</f>
        <v>650065.19</v>
      </c>
      <c r="T15" s="0" t="n">
        <f aca="false">ROUND(C15,2)</f>
        <v>1147954.86</v>
      </c>
      <c r="U15" s="0" t="n">
        <f aca="false">ROUND(D15,2)</f>
        <v>739719.22</v>
      </c>
      <c r="V15" s="0" t="n">
        <f aca="false">ROUND(E15,2)</f>
        <v>611169.01</v>
      </c>
      <c r="W15" s="0" t="n">
        <f aca="false">ROUND(F15,2)</f>
        <v>650065.19</v>
      </c>
      <c r="X15" s="0" t="n">
        <f aca="false">ROUND(G15,2)</f>
        <v>611169.01</v>
      </c>
      <c r="Y15" s="0" t="n">
        <f aca="false">ROUND(H15,2)</f>
        <v>4410142.48</v>
      </c>
      <c r="AA15" s="138" t="n">
        <f aca="false">MIN(S15:X15)</f>
        <v>611169.01</v>
      </c>
      <c r="AB15" s="138" t="n">
        <f aca="false">IF(S15=$AA15,1,0)</f>
        <v>0</v>
      </c>
      <c r="AC15" s="138" t="n">
        <f aca="false">IF(T15=$AA15,1,0)</f>
        <v>0</v>
      </c>
      <c r="AD15" s="138" t="n">
        <f aca="false">IF(U15=$AA15,1,0)</f>
        <v>0</v>
      </c>
      <c r="AE15" s="138" t="n">
        <f aca="false">IF(V15=$AA15,1,0)</f>
        <v>1</v>
      </c>
      <c r="AF15" s="138" t="n">
        <f aca="false">IF(W15=$AA15,1,0)</f>
        <v>0</v>
      </c>
      <c r="AG15" s="138" t="n">
        <f aca="false">IF(X15=$AA15,1,0)</f>
        <v>1</v>
      </c>
      <c r="AH15" s="12" t="n">
        <f aca="false">SUM(AB15:AG15)</f>
        <v>2</v>
      </c>
      <c r="AI15" s="138" t="n">
        <f aca="false">IF(AH15=4,1,0)</f>
        <v>0</v>
      </c>
      <c r="AK15" s="0" t="n">
        <v>10</v>
      </c>
      <c r="AL15" s="0" t="n">
        <v>5</v>
      </c>
      <c r="AM15" s="0" t="n">
        <v>0.8</v>
      </c>
      <c r="AN15" s="0" t="n">
        <v>100</v>
      </c>
      <c r="AO15" s="0" t="s">
        <v>35</v>
      </c>
      <c r="AP15" s="0" t="n">
        <v>100</v>
      </c>
      <c r="AQ15" s="0" t="n">
        <v>0.01</v>
      </c>
      <c r="AS15" s="4" t="s">
        <v>27</v>
      </c>
      <c r="AT15" s="15" t="n">
        <v>0.01</v>
      </c>
      <c r="AU15" s="7" t="n">
        <f aca="false">COUNTIFS(AB$3:AB$130,"=1",$AQ$3:$AQ$130,$AT15)</f>
        <v>18</v>
      </c>
      <c r="AV15" s="7" t="n">
        <f aca="false">COUNTIFS(AC$3:AC$130,"=1",$AQ$3:$AQ$130,$AT15)</f>
        <v>0</v>
      </c>
      <c r="AW15" s="7" t="n">
        <f aca="false">COUNTIFS(AD$3:AD$130,"=1",$AQ$3:$AQ$130,$AT15)</f>
        <v>10</v>
      </c>
      <c r="AX15" s="7" t="n">
        <f aca="false">COUNTIFS(AE$3:AE$130,"=1",$AQ$3:$AQ$130,$AT15)</f>
        <v>43</v>
      </c>
      <c r="AY15" s="7" t="n">
        <f aca="false">COUNTIFS(AF$3:AF$130,"=1",$AQ$3:$AQ$130,$AT15)</f>
        <v>26</v>
      </c>
      <c r="AZ15" s="7" t="n">
        <f aca="false">COUNTIFS(AG$3:AG$130,"=1",$AQ$3:$AQ$130,$AT15)</f>
        <v>36</v>
      </c>
    </row>
    <row r="16" customFormat="false" ht="12.8" hidden="false" customHeight="false" outlineLevel="0" collapsed="false">
      <c r="A16" s="60" t="s">
        <v>95</v>
      </c>
      <c r="B16" s="142" t="n">
        <v>136124.934664309</v>
      </c>
      <c r="C16" s="62" t="n">
        <v>249210.47212</v>
      </c>
      <c r="D16" s="62" t="n">
        <v>210307.106754</v>
      </c>
      <c r="E16" s="62" t="n">
        <v>131043.026949433</v>
      </c>
      <c r="F16" s="62" t="n">
        <v>140763.94852595</v>
      </c>
      <c r="G16" s="143" t="n">
        <v>131973.296343491</v>
      </c>
      <c r="H16" s="144" t="n">
        <v>999422.785357183</v>
      </c>
      <c r="J16" s="138" t="n">
        <f aca="false">MIN(B16:G16)</f>
        <v>131043.026949433</v>
      </c>
      <c r="K16" s="138" t="n">
        <f aca="false">IF(B16=$J16,1,0)</f>
        <v>0</v>
      </c>
      <c r="L16" s="138" t="n">
        <f aca="false">IF(C16=$J16,1,0)</f>
        <v>0</v>
      </c>
      <c r="M16" s="138" t="n">
        <f aca="false">IF(D16=$J16,1,0)</f>
        <v>0</v>
      </c>
      <c r="N16" s="138" t="n">
        <f aca="false">IF(E16=$J16,1,0)</f>
        <v>1</v>
      </c>
      <c r="O16" s="138" t="n">
        <f aca="false">IF(F16=$J16,1,0)</f>
        <v>0</v>
      </c>
      <c r="P16" s="138" t="n">
        <f aca="false">IF(G16=$J16,1,0)</f>
        <v>0</v>
      </c>
      <c r="Q16" s="12" t="n">
        <f aca="false">SUM(K16:P16)</f>
        <v>1</v>
      </c>
      <c r="R16" s="138" t="n">
        <f aca="false">IF(Q16=4,1,0)</f>
        <v>0</v>
      </c>
      <c r="S16" s="0" t="n">
        <f aca="false">ROUND(B16,2)</f>
        <v>136124.93</v>
      </c>
      <c r="T16" s="0" t="n">
        <f aca="false">ROUND(C16,2)</f>
        <v>249210.47</v>
      </c>
      <c r="U16" s="0" t="n">
        <f aca="false">ROUND(D16,2)</f>
        <v>210307.11</v>
      </c>
      <c r="V16" s="0" t="n">
        <f aca="false">ROUND(E16,2)</f>
        <v>131043.03</v>
      </c>
      <c r="W16" s="0" t="n">
        <f aca="false">ROUND(F16,2)</f>
        <v>140763.95</v>
      </c>
      <c r="X16" s="0" t="n">
        <f aca="false">ROUND(G16,2)</f>
        <v>131973.3</v>
      </c>
      <c r="Y16" s="0" t="n">
        <f aca="false">ROUND(H16,2)</f>
        <v>999422.79</v>
      </c>
      <c r="AA16" s="138" t="n">
        <f aca="false">MIN(S16:X16)</f>
        <v>131043.03</v>
      </c>
      <c r="AB16" s="138" t="n">
        <f aca="false">IF(S16=$AA16,1,0)</f>
        <v>0</v>
      </c>
      <c r="AC16" s="138" t="n">
        <f aca="false">IF(T16=$AA16,1,0)</f>
        <v>0</v>
      </c>
      <c r="AD16" s="138" t="n">
        <f aca="false">IF(U16=$AA16,1,0)</f>
        <v>0</v>
      </c>
      <c r="AE16" s="138" t="n">
        <f aca="false">IF(V16=$AA16,1,0)</f>
        <v>1</v>
      </c>
      <c r="AF16" s="138" t="n">
        <f aca="false">IF(W16=$AA16,1,0)</f>
        <v>0</v>
      </c>
      <c r="AG16" s="138" t="n">
        <f aca="false">IF(X16=$AA16,1,0)</f>
        <v>0</v>
      </c>
      <c r="AH16" s="12" t="n">
        <f aca="false">SUM(AB16:AG16)</f>
        <v>1</v>
      </c>
      <c r="AI16" s="138" t="n">
        <f aca="false">IF(AH16=4,1,0)</f>
        <v>0</v>
      </c>
      <c r="AK16" s="0" t="n">
        <v>20</v>
      </c>
      <c r="AL16" s="0" t="n">
        <v>5</v>
      </c>
      <c r="AM16" s="0" t="n">
        <v>0.8</v>
      </c>
      <c r="AN16" s="0" t="n">
        <v>100</v>
      </c>
      <c r="AO16" s="0" t="s">
        <v>35</v>
      </c>
      <c r="AP16" s="0" t="n">
        <v>10</v>
      </c>
      <c r="AQ16" s="0" t="n">
        <v>0.1</v>
      </c>
      <c r="AS16" s="4"/>
      <c r="AT16" s="15" t="n">
        <v>0.1</v>
      </c>
      <c r="AU16" s="7" t="n">
        <f aca="false">COUNTIFS(AB$3:AB$130,"=1",$AQ$3:$AQ$130,$AT16)</f>
        <v>31</v>
      </c>
      <c r="AV16" s="7" t="n">
        <f aca="false">COUNTIFS(AC$3:AC$130,"=1",$AQ$3:$AQ$130,$AT16)</f>
        <v>0</v>
      </c>
      <c r="AW16" s="7" t="n">
        <f aca="false">COUNTIFS(AD$3:AD$130,"=1",$AQ$3:$AQ$130,$AT16)</f>
        <v>0</v>
      </c>
      <c r="AX16" s="7" t="n">
        <f aca="false">COUNTIFS(AE$3:AE$130,"=1",$AQ$3:$AQ$130,$AT16)</f>
        <v>49</v>
      </c>
      <c r="AY16" s="7" t="n">
        <f aca="false">COUNTIFS(AF$3:AF$130,"=1",$AQ$3:$AQ$130,$AT16)</f>
        <v>6</v>
      </c>
      <c r="AZ16" s="7" t="n">
        <f aca="false">COUNTIFS(AG$3:AG$130,"=1",$AQ$3:$AQ$130,$AT16)</f>
        <v>34</v>
      </c>
    </row>
    <row r="17" customFormat="false" ht="12.8" hidden="false" customHeight="false" outlineLevel="0" collapsed="false">
      <c r="A17" s="60" t="s">
        <v>100</v>
      </c>
      <c r="B17" s="142" t="n">
        <v>181559.058731602</v>
      </c>
      <c r="C17" s="62" t="n">
        <v>212855.695582</v>
      </c>
      <c r="D17" s="62" t="n">
        <v>315063.831235</v>
      </c>
      <c r="E17" s="62" t="n">
        <v>85454.3116365189</v>
      </c>
      <c r="F17" s="62" t="n">
        <v>180310.759763171</v>
      </c>
      <c r="G17" s="143" t="n">
        <v>181559.058731602</v>
      </c>
      <c r="H17" s="144" t="n">
        <v>1156802.71567989</v>
      </c>
      <c r="J17" s="138" t="n">
        <f aca="false">MIN(B17:G17)</f>
        <v>85454.3116365189</v>
      </c>
      <c r="K17" s="138" t="n">
        <f aca="false">IF(B17=$J17,1,0)</f>
        <v>0</v>
      </c>
      <c r="L17" s="138" t="n">
        <f aca="false">IF(C17=$J17,1,0)</f>
        <v>0</v>
      </c>
      <c r="M17" s="138" t="n">
        <f aca="false">IF(D17=$J17,1,0)</f>
        <v>0</v>
      </c>
      <c r="N17" s="138" t="n">
        <f aca="false">IF(E17=$J17,1,0)</f>
        <v>1</v>
      </c>
      <c r="O17" s="138" t="n">
        <f aca="false">IF(F17=$J17,1,0)</f>
        <v>0</v>
      </c>
      <c r="P17" s="138" t="n">
        <f aca="false">IF(G17=$J17,1,0)</f>
        <v>0</v>
      </c>
      <c r="Q17" s="12" t="n">
        <f aca="false">SUM(K17:P17)</f>
        <v>1</v>
      </c>
      <c r="R17" s="138" t="n">
        <f aca="false">IF(Q17=4,1,0)</f>
        <v>0</v>
      </c>
      <c r="S17" s="0" t="n">
        <f aca="false">ROUND(B17,2)</f>
        <v>181559.06</v>
      </c>
      <c r="T17" s="0" t="n">
        <f aca="false">ROUND(C17,2)</f>
        <v>212855.7</v>
      </c>
      <c r="U17" s="0" t="n">
        <f aca="false">ROUND(D17,2)</f>
        <v>315063.83</v>
      </c>
      <c r="V17" s="0" t="n">
        <f aca="false">ROUND(E17,2)</f>
        <v>85454.31</v>
      </c>
      <c r="W17" s="0" t="n">
        <f aca="false">ROUND(F17,2)</f>
        <v>180310.76</v>
      </c>
      <c r="X17" s="0" t="n">
        <f aca="false">ROUND(G17,2)</f>
        <v>181559.06</v>
      </c>
      <c r="Y17" s="0" t="n">
        <f aca="false">ROUND(H17,2)</f>
        <v>1156802.72</v>
      </c>
      <c r="AA17" s="138" t="n">
        <f aca="false">MIN(S17:X17)</f>
        <v>85454.31</v>
      </c>
      <c r="AB17" s="138" t="n">
        <f aca="false">IF(S17=$AA17,1,0)</f>
        <v>0</v>
      </c>
      <c r="AC17" s="138" t="n">
        <f aca="false">IF(T17=$AA17,1,0)</f>
        <v>0</v>
      </c>
      <c r="AD17" s="138" t="n">
        <f aca="false">IF(U17=$AA17,1,0)</f>
        <v>0</v>
      </c>
      <c r="AE17" s="138" t="n">
        <f aca="false">IF(V17=$AA17,1,0)</f>
        <v>1</v>
      </c>
      <c r="AF17" s="138" t="n">
        <f aca="false">IF(W17=$AA17,1,0)</f>
        <v>0</v>
      </c>
      <c r="AG17" s="138" t="n">
        <f aca="false">IF(X17=$AA17,1,0)</f>
        <v>0</v>
      </c>
      <c r="AH17" s="12" t="n">
        <f aca="false">SUM(AB17:AG17)</f>
        <v>1</v>
      </c>
      <c r="AI17" s="138" t="n">
        <f aca="false">IF(AH17=4,1,0)</f>
        <v>0</v>
      </c>
      <c r="AK17" s="0" t="n">
        <v>10</v>
      </c>
      <c r="AL17" s="0" t="n">
        <v>10</v>
      </c>
      <c r="AM17" s="0" t="n">
        <v>0.8</v>
      </c>
      <c r="AN17" s="0" t="n">
        <v>100</v>
      </c>
      <c r="AO17" s="0" t="s">
        <v>35</v>
      </c>
      <c r="AP17" s="0" t="n">
        <v>10</v>
      </c>
      <c r="AQ17" s="0" t="n">
        <v>0.1</v>
      </c>
    </row>
    <row r="18" customFormat="false" ht="12.8" hidden="false" customHeight="false" outlineLevel="0" collapsed="false">
      <c r="A18" s="60" t="s">
        <v>105</v>
      </c>
      <c r="B18" s="142" t="n">
        <v>1121570.74551645</v>
      </c>
      <c r="C18" s="62" t="n">
        <v>2292027.93698</v>
      </c>
      <c r="D18" s="62" t="n">
        <v>1310080.45271</v>
      </c>
      <c r="E18" s="62" t="n">
        <v>1116697.53695826</v>
      </c>
      <c r="F18" s="62" t="n">
        <v>1255460.89574565</v>
      </c>
      <c r="G18" s="143" t="n">
        <v>1120740.80863571</v>
      </c>
      <c r="H18" s="144" t="n">
        <v>8216578.37654607</v>
      </c>
      <c r="J18" s="138" t="n">
        <f aca="false">MIN(B18:G18)</f>
        <v>1116697.53695826</v>
      </c>
      <c r="K18" s="138" t="n">
        <f aca="false">IF(B18=$J18,1,0)</f>
        <v>0</v>
      </c>
      <c r="L18" s="138" t="n">
        <f aca="false">IF(C18=$J18,1,0)</f>
        <v>0</v>
      </c>
      <c r="M18" s="138" t="n">
        <f aca="false">IF(D18=$J18,1,0)</f>
        <v>0</v>
      </c>
      <c r="N18" s="138" t="n">
        <f aca="false">IF(E18=$J18,1,0)</f>
        <v>1</v>
      </c>
      <c r="O18" s="138" t="n">
        <f aca="false">IF(F18=$J18,1,0)</f>
        <v>0</v>
      </c>
      <c r="P18" s="138" t="n">
        <f aca="false">IF(G18=$J18,1,0)</f>
        <v>0</v>
      </c>
      <c r="Q18" s="12" t="n">
        <f aca="false">SUM(K18:P18)</f>
        <v>1</v>
      </c>
      <c r="R18" s="138" t="n">
        <f aca="false">IF(Q18=4,1,0)</f>
        <v>0</v>
      </c>
      <c r="S18" s="0" t="n">
        <f aca="false">ROUND(B18,2)</f>
        <v>1121570.75</v>
      </c>
      <c r="T18" s="0" t="n">
        <f aca="false">ROUND(C18,2)</f>
        <v>2292027.94</v>
      </c>
      <c r="U18" s="0" t="n">
        <f aca="false">ROUND(D18,2)</f>
        <v>1310080.45</v>
      </c>
      <c r="V18" s="0" t="n">
        <f aca="false">ROUND(E18,2)</f>
        <v>1116697.54</v>
      </c>
      <c r="W18" s="0" t="n">
        <f aca="false">ROUND(F18,2)</f>
        <v>1255460.9</v>
      </c>
      <c r="X18" s="0" t="n">
        <f aca="false">ROUND(G18,2)</f>
        <v>1120740.81</v>
      </c>
      <c r="Y18" s="0" t="n">
        <f aca="false">ROUND(H18,2)</f>
        <v>8216578.38</v>
      </c>
      <c r="AA18" s="138" t="n">
        <f aca="false">MIN(S18:X18)</f>
        <v>1116697.54</v>
      </c>
      <c r="AB18" s="138" t="n">
        <f aca="false">IF(S18=$AA18,1,0)</f>
        <v>0</v>
      </c>
      <c r="AC18" s="138" t="n">
        <f aca="false">IF(T18=$AA18,1,0)</f>
        <v>0</v>
      </c>
      <c r="AD18" s="138" t="n">
        <f aca="false">IF(U18=$AA18,1,0)</f>
        <v>0</v>
      </c>
      <c r="AE18" s="138" t="n">
        <f aca="false">IF(V18=$AA18,1,0)</f>
        <v>1</v>
      </c>
      <c r="AF18" s="138" t="n">
        <f aca="false">IF(W18=$AA18,1,0)</f>
        <v>0</v>
      </c>
      <c r="AG18" s="138" t="n">
        <f aca="false">IF(X18=$AA18,1,0)</f>
        <v>0</v>
      </c>
      <c r="AH18" s="12" t="n">
        <f aca="false">SUM(AB18:AG18)</f>
        <v>1</v>
      </c>
      <c r="AI18" s="138" t="n">
        <f aca="false">IF(AH18=4,1,0)</f>
        <v>0</v>
      </c>
      <c r="AK18" s="0" t="n">
        <v>20</v>
      </c>
      <c r="AL18" s="0" t="n">
        <v>10</v>
      </c>
      <c r="AM18" s="0" t="n">
        <v>0.8</v>
      </c>
      <c r="AN18" s="0" t="n">
        <v>100</v>
      </c>
      <c r="AO18" s="0" t="s">
        <v>35</v>
      </c>
      <c r="AP18" s="0" t="n">
        <v>100</v>
      </c>
      <c r="AQ18" s="0" t="n">
        <v>0.01</v>
      </c>
    </row>
    <row r="19" customFormat="false" ht="12.8" hidden="false" customHeight="false" outlineLevel="0" collapsed="false">
      <c r="A19" s="60" t="s">
        <v>110</v>
      </c>
      <c r="B19" s="142" t="n">
        <v>452394.421052352</v>
      </c>
      <c r="C19" s="62" t="n">
        <v>1121511.27191</v>
      </c>
      <c r="D19" s="62" t="n">
        <v>480494.262098</v>
      </c>
      <c r="E19" s="62" t="n">
        <v>460493.198339137</v>
      </c>
      <c r="F19" s="62" t="n">
        <v>445857.193811038</v>
      </c>
      <c r="G19" s="143" t="n">
        <v>445857.193811038</v>
      </c>
      <c r="H19" s="144" t="n">
        <v>3406607.54102156</v>
      </c>
      <c r="J19" s="138" t="n">
        <f aca="false">MIN(B19:G19)</f>
        <v>445857.193811038</v>
      </c>
      <c r="K19" s="138" t="n">
        <f aca="false">IF(B19=$J19,1,0)</f>
        <v>0</v>
      </c>
      <c r="L19" s="138" t="n">
        <f aca="false">IF(C19=$J19,1,0)</f>
        <v>0</v>
      </c>
      <c r="M19" s="138" t="n">
        <f aca="false">IF(D19=$J19,1,0)</f>
        <v>0</v>
      </c>
      <c r="N19" s="138" t="n">
        <f aca="false">IF(E19=$J19,1,0)</f>
        <v>0</v>
      </c>
      <c r="O19" s="138" t="n">
        <f aca="false">IF(F19=$J19,1,0)</f>
        <v>1</v>
      </c>
      <c r="P19" s="138" t="n">
        <f aca="false">IF(G19=$J19,1,0)</f>
        <v>1</v>
      </c>
      <c r="Q19" s="12" t="n">
        <f aca="false">SUM(K19:P19)</f>
        <v>2</v>
      </c>
      <c r="R19" s="138" t="n">
        <f aca="false">IF(Q19=4,1,0)</f>
        <v>0</v>
      </c>
      <c r="S19" s="0" t="n">
        <f aca="false">ROUND(B19,2)</f>
        <v>452394.42</v>
      </c>
      <c r="T19" s="0" t="n">
        <f aca="false">ROUND(C19,2)</f>
        <v>1121511.27</v>
      </c>
      <c r="U19" s="0" t="n">
        <f aca="false">ROUND(D19,2)</f>
        <v>480494.26</v>
      </c>
      <c r="V19" s="0" t="n">
        <f aca="false">ROUND(E19,2)</f>
        <v>460493.2</v>
      </c>
      <c r="W19" s="0" t="n">
        <f aca="false">ROUND(F19,2)</f>
        <v>445857.19</v>
      </c>
      <c r="X19" s="0" t="n">
        <f aca="false">ROUND(G19,2)</f>
        <v>445857.19</v>
      </c>
      <c r="Y19" s="0" t="n">
        <f aca="false">ROUND(H19,2)</f>
        <v>3406607.54</v>
      </c>
      <c r="AA19" s="138" t="n">
        <f aca="false">MIN(S19:X19)</f>
        <v>445857.19</v>
      </c>
      <c r="AB19" s="138" t="n">
        <f aca="false">IF(S19=$AA19,1,0)</f>
        <v>0</v>
      </c>
      <c r="AC19" s="138" t="n">
        <f aca="false">IF(T19=$AA19,1,0)</f>
        <v>0</v>
      </c>
      <c r="AD19" s="138" t="n">
        <f aca="false">IF(U19=$AA19,1,0)</f>
        <v>0</v>
      </c>
      <c r="AE19" s="138" t="n">
        <f aca="false">IF(V19=$AA19,1,0)</f>
        <v>0</v>
      </c>
      <c r="AF19" s="138" t="n">
        <f aca="false">IF(W19=$AA19,1,0)</f>
        <v>1</v>
      </c>
      <c r="AG19" s="138" t="n">
        <f aca="false">IF(X19=$AA19,1,0)</f>
        <v>1</v>
      </c>
      <c r="AH19" s="12" t="n">
        <f aca="false">SUM(AB19:AG19)</f>
        <v>2</v>
      </c>
      <c r="AI19" s="138" t="n">
        <f aca="false">IF(AH19=4,1,0)</f>
        <v>0</v>
      </c>
      <c r="AK19" s="0" t="n">
        <v>10</v>
      </c>
      <c r="AL19" s="0" t="n">
        <v>5</v>
      </c>
      <c r="AM19" s="0" t="n">
        <v>0.65</v>
      </c>
      <c r="AN19" s="0" t="n">
        <v>1</v>
      </c>
      <c r="AO19" s="0" t="s">
        <v>114</v>
      </c>
      <c r="AP19" s="0" t="n">
        <v>100</v>
      </c>
      <c r="AQ19" s="0" t="n">
        <v>0.01</v>
      </c>
    </row>
    <row r="20" customFormat="false" ht="12.8" hidden="false" customHeight="false" outlineLevel="0" collapsed="false">
      <c r="A20" s="60" t="s">
        <v>115</v>
      </c>
      <c r="B20" s="142" t="n">
        <v>98407.4350393166</v>
      </c>
      <c r="C20" s="62" t="n">
        <v>230933.647512</v>
      </c>
      <c r="D20" s="62" t="n">
        <v>139676.176253</v>
      </c>
      <c r="E20" s="62" t="n">
        <v>95789.2872588035</v>
      </c>
      <c r="F20" s="62" t="n">
        <v>90461.4959666275</v>
      </c>
      <c r="G20" s="143" t="n">
        <v>89499.0794759184</v>
      </c>
      <c r="H20" s="144" t="n">
        <v>744767.121505666</v>
      </c>
      <c r="J20" s="138" t="n">
        <f aca="false">MIN(B20:G20)</f>
        <v>89499.0794759184</v>
      </c>
      <c r="K20" s="138" t="n">
        <f aca="false">IF(B20=$J20,1,0)</f>
        <v>0</v>
      </c>
      <c r="L20" s="138" t="n">
        <f aca="false">IF(C20=$J20,1,0)</f>
        <v>0</v>
      </c>
      <c r="M20" s="138" t="n">
        <f aca="false">IF(D20=$J20,1,0)</f>
        <v>0</v>
      </c>
      <c r="N20" s="138" t="n">
        <f aca="false">IF(E20=$J20,1,0)</f>
        <v>0</v>
      </c>
      <c r="O20" s="138" t="n">
        <f aca="false">IF(F20=$J20,1,0)</f>
        <v>0</v>
      </c>
      <c r="P20" s="138" t="n">
        <f aca="false">IF(G20=$J20,1,0)</f>
        <v>1</v>
      </c>
      <c r="Q20" s="12" t="n">
        <f aca="false">SUM(K20:P20)</f>
        <v>1</v>
      </c>
      <c r="R20" s="138" t="n">
        <f aca="false">IF(Q20=4,1,0)</f>
        <v>0</v>
      </c>
      <c r="S20" s="0" t="n">
        <f aca="false">ROUND(B20,2)</f>
        <v>98407.44</v>
      </c>
      <c r="T20" s="0" t="n">
        <f aca="false">ROUND(C20,2)</f>
        <v>230933.65</v>
      </c>
      <c r="U20" s="0" t="n">
        <f aca="false">ROUND(D20,2)</f>
        <v>139676.18</v>
      </c>
      <c r="V20" s="0" t="n">
        <f aca="false">ROUND(E20,2)</f>
        <v>95789.29</v>
      </c>
      <c r="W20" s="0" t="n">
        <f aca="false">ROUND(F20,2)</f>
        <v>90461.5</v>
      </c>
      <c r="X20" s="0" t="n">
        <f aca="false">ROUND(G20,2)</f>
        <v>89499.08</v>
      </c>
      <c r="Y20" s="0" t="n">
        <f aca="false">ROUND(H20,2)</f>
        <v>744767.12</v>
      </c>
      <c r="AA20" s="138" t="n">
        <f aca="false">MIN(S20:X20)</f>
        <v>89499.08</v>
      </c>
      <c r="AB20" s="138" t="n">
        <f aca="false">IF(S20=$AA20,1,0)</f>
        <v>0</v>
      </c>
      <c r="AC20" s="138" t="n">
        <f aca="false">IF(T20=$AA20,1,0)</f>
        <v>0</v>
      </c>
      <c r="AD20" s="138" t="n">
        <f aca="false">IF(U20=$AA20,1,0)</f>
        <v>0</v>
      </c>
      <c r="AE20" s="138" t="n">
        <f aca="false">IF(V20=$AA20,1,0)</f>
        <v>0</v>
      </c>
      <c r="AF20" s="138" t="n">
        <f aca="false">IF(W20=$AA20,1,0)</f>
        <v>0</v>
      </c>
      <c r="AG20" s="138" t="n">
        <f aca="false">IF(X20=$AA20,1,0)</f>
        <v>1</v>
      </c>
      <c r="AH20" s="12" t="n">
        <f aca="false">SUM(AB20:AG20)</f>
        <v>1</v>
      </c>
      <c r="AI20" s="138" t="n">
        <f aca="false">IF(AH20=4,1,0)</f>
        <v>0</v>
      </c>
      <c r="AK20" s="0" t="n">
        <v>20</v>
      </c>
      <c r="AL20" s="0" t="n">
        <v>5</v>
      </c>
      <c r="AM20" s="0" t="n">
        <v>0.65</v>
      </c>
      <c r="AN20" s="0" t="n">
        <v>1</v>
      </c>
      <c r="AO20" s="0" t="s">
        <v>114</v>
      </c>
      <c r="AP20" s="0" t="n">
        <v>10</v>
      </c>
      <c r="AQ20" s="0" t="n">
        <v>0.1</v>
      </c>
    </row>
    <row r="21" customFormat="false" ht="12.8" hidden="false" customHeight="false" outlineLevel="0" collapsed="false">
      <c r="A21" s="60" t="s">
        <v>120</v>
      </c>
      <c r="B21" s="142" t="n">
        <v>142770.271565723</v>
      </c>
      <c r="C21" s="62" t="n">
        <v>166699.427901</v>
      </c>
      <c r="D21" s="62" t="n">
        <v>243245.207033</v>
      </c>
      <c r="E21" s="62" t="n">
        <v>142770.271565723</v>
      </c>
      <c r="F21" s="62" t="n">
        <v>142770.271565723</v>
      </c>
      <c r="G21" s="143" t="n">
        <v>142770.271565723</v>
      </c>
      <c r="H21" s="144" t="n">
        <v>981025.721196892</v>
      </c>
      <c r="J21" s="138" t="n">
        <f aca="false">MIN(B21:G21)</f>
        <v>142770.271565723</v>
      </c>
      <c r="K21" s="138" t="n">
        <f aca="false">IF(B21=$J21,1,0)</f>
        <v>1</v>
      </c>
      <c r="L21" s="138" t="n">
        <f aca="false">IF(C21=$J21,1,0)</f>
        <v>0</v>
      </c>
      <c r="M21" s="138" t="n">
        <f aca="false">IF(D21=$J21,1,0)</f>
        <v>0</v>
      </c>
      <c r="N21" s="138" t="n">
        <f aca="false">IF(E21=$J21,1,0)</f>
        <v>1</v>
      </c>
      <c r="O21" s="138" t="n">
        <f aca="false">IF(F21=$J21,1,0)</f>
        <v>1</v>
      </c>
      <c r="P21" s="138" t="n">
        <f aca="false">IF(G21=$J21,1,0)</f>
        <v>1</v>
      </c>
      <c r="Q21" s="12" t="n">
        <f aca="false">SUM(K21:P21)</f>
        <v>4</v>
      </c>
      <c r="R21" s="138" t="n">
        <f aca="false">IF(Q21=4,1,0)</f>
        <v>1</v>
      </c>
      <c r="S21" s="0" t="n">
        <f aca="false">ROUND(B21,2)</f>
        <v>142770.27</v>
      </c>
      <c r="T21" s="0" t="n">
        <f aca="false">ROUND(C21,2)</f>
        <v>166699.43</v>
      </c>
      <c r="U21" s="0" t="n">
        <f aca="false">ROUND(D21,2)</f>
        <v>243245.21</v>
      </c>
      <c r="V21" s="0" t="n">
        <f aca="false">ROUND(E21,2)</f>
        <v>142770.27</v>
      </c>
      <c r="W21" s="0" t="n">
        <f aca="false">ROUND(F21,2)</f>
        <v>142770.27</v>
      </c>
      <c r="X21" s="0" t="n">
        <f aca="false">ROUND(G21,2)</f>
        <v>142770.27</v>
      </c>
      <c r="Y21" s="0" t="n">
        <f aca="false">ROUND(H21,2)</f>
        <v>981025.72</v>
      </c>
      <c r="AA21" s="138" t="n">
        <f aca="false">MIN(S21:X21)</f>
        <v>142770.27</v>
      </c>
      <c r="AB21" s="138" t="n">
        <f aca="false">IF(S21=$AA21,1,0)</f>
        <v>1</v>
      </c>
      <c r="AC21" s="138" t="n">
        <f aca="false">IF(T21=$AA21,1,0)</f>
        <v>0</v>
      </c>
      <c r="AD21" s="138" t="n">
        <f aca="false">IF(U21=$AA21,1,0)</f>
        <v>0</v>
      </c>
      <c r="AE21" s="138" t="n">
        <f aca="false">IF(V21=$AA21,1,0)</f>
        <v>1</v>
      </c>
      <c r="AF21" s="138" t="n">
        <f aca="false">IF(W21=$AA21,1,0)</f>
        <v>1</v>
      </c>
      <c r="AG21" s="138" t="n">
        <f aca="false">IF(X21=$AA21,1,0)</f>
        <v>1</v>
      </c>
      <c r="AH21" s="12" t="n">
        <f aca="false">SUM(AB21:AG21)</f>
        <v>4</v>
      </c>
      <c r="AI21" s="138" t="n">
        <f aca="false">IF(AH21=4,1,0)</f>
        <v>1</v>
      </c>
      <c r="AK21" s="0" t="n">
        <v>10</v>
      </c>
      <c r="AL21" s="0" t="n">
        <v>10</v>
      </c>
      <c r="AM21" s="0" t="n">
        <v>0.65</v>
      </c>
      <c r="AN21" s="0" t="n">
        <v>1</v>
      </c>
      <c r="AO21" s="0" t="s">
        <v>114</v>
      </c>
      <c r="AP21" s="0" t="n">
        <v>10</v>
      </c>
      <c r="AQ21" s="0" t="n">
        <v>0.1</v>
      </c>
    </row>
    <row r="22" customFormat="false" ht="12.8" hidden="false" customHeight="false" outlineLevel="0" collapsed="false">
      <c r="A22" s="60" t="s">
        <v>125</v>
      </c>
      <c r="B22" s="142" t="n">
        <v>910227.521130044</v>
      </c>
      <c r="C22" s="62" t="n">
        <v>2150865.66493</v>
      </c>
      <c r="D22" s="62" t="n">
        <v>959387.657534</v>
      </c>
      <c r="E22" s="62" t="n">
        <v>892598.167234626</v>
      </c>
      <c r="F22" s="62" t="n">
        <v>881056.425325318</v>
      </c>
      <c r="G22" s="143" t="n">
        <v>878770.24144917</v>
      </c>
      <c r="H22" s="144" t="n">
        <v>6672905.67760316</v>
      </c>
      <c r="J22" s="138" t="n">
        <f aca="false">MIN(B22:G22)</f>
        <v>878770.24144917</v>
      </c>
      <c r="K22" s="138" t="n">
        <f aca="false">IF(B22=$J22,1,0)</f>
        <v>0</v>
      </c>
      <c r="L22" s="138" t="n">
        <f aca="false">IF(C22=$J22,1,0)</f>
        <v>0</v>
      </c>
      <c r="M22" s="138" t="n">
        <f aca="false">IF(D22=$J22,1,0)</f>
        <v>0</v>
      </c>
      <c r="N22" s="138" t="n">
        <f aca="false">IF(E22=$J22,1,0)</f>
        <v>0</v>
      </c>
      <c r="O22" s="138" t="n">
        <f aca="false">IF(F22=$J22,1,0)</f>
        <v>0</v>
      </c>
      <c r="P22" s="138" t="n">
        <f aca="false">IF(G22=$J22,1,0)</f>
        <v>1</v>
      </c>
      <c r="Q22" s="12" t="n">
        <f aca="false">SUM(K22:P22)</f>
        <v>1</v>
      </c>
      <c r="R22" s="138" t="n">
        <f aca="false">IF(Q22=4,1,0)</f>
        <v>0</v>
      </c>
      <c r="S22" s="0" t="n">
        <f aca="false">ROUND(B22,2)</f>
        <v>910227.52</v>
      </c>
      <c r="T22" s="0" t="n">
        <f aca="false">ROUND(C22,2)</f>
        <v>2150865.66</v>
      </c>
      <c r="U22" s="0" t="n">
        <f aca="false">ROUND(D22,2)</f>
        <v>959387.66</v>
      </c>
      <c r="V22" s="0" t="n">
        <f aca="false">ROUND(E22,2)</f>
        <v>892598.17</v>
      </c>
      <c r="W22" s="0" t="n">
        <f aca="false">ROUND(F22,2)</f>
        <v>881056.43</v>
      </c>
      <c r="X22" s="0" t="n">
        <f aca="false">ROUND(G22,2)</f>
        <v>878770.24</v>
      </c>
      <c r="Y22" s="0" t="n">
        <f aca="false">ROUND(H22,2)</f>
        <v>6672905.68</v>
      </c>
      <c r="AA22" s="138" t="n">
        <f aca="false">MIN(S22:X22)</f>
        <v>878770.24</v>
      </c>
      <c r="AB22" s="138" t="n">
        <f aca="false">IF(S22=$AA22,1,0)</f>
        <v>0</v>
      </c>
      <c r="AC22" s="138" t="n">
        <f aca="false">IF(T22=$AA22,1,0)</f>
        <v>0</v>
      </c>
      <c r="AD22" s="138" t="n">
        <f aca="false">IF(U22=$AA22,1,0)</f>
        <v>0</v>
      </c>
      <c r="AE22" s="138" t="n">
        <f aca="false">IF(V22=$AA22,1,0)</f>
        <v>0</v>
      </c>
      <c r="AF22" s="138" t="n">
        <f aca="false">IF(W22=$AA22,1,0)</f>
        <v>0</v>
      </c>
      <c r="AG22" s="138" t="n">
        <f aca="false">IF(X22=$AA22,1,0)</f>
        <v>1</v>
      </c>
      <c r="AH22" s="12" t="n">
        <f aca="false">SUM(AB22:AG22)</f>
        <v>1</v>
      </c>
      <c r="AI22" s="138" t="n">
        <f aca="false">IF(AH22=4,1,0)</f>
        <v>0</v>
      </c>
      <c r="AK22" s="0" t="n">
        <v>20</v>
      </c>
      <c r="AL22" s="0" t="n">
        <v>10</v>
      </c>
      <c r="AM22" s="0" t="n">
        <v>0.65</v>
      </c>
      <c r="AN22" s="0" t="n">
        <v>1</v>
      </c>
      <c r="AO22" s="0" t="s">
        <v>114</v>
      </c>
      <c r="AP22" s="0" t="n">
        <v>100</v>
      </c>
      <c r="AQ22" s="0" t="n">
        <v>0.01</v>
      </c>
    </row>
    <row r="23" customFormat="false" ht="12.8" hidden="false" customHeight="false" outlineLevel="0" collapsed="false">
      <c r="A23" s="60" t="s">
        <v>130</v>
      </c>
      <c r="B23" s="142" t="n">
        <v>73042.6530484327</v>
      </c>
      <c r="C23" s="62" t="n">
        <v>129836.22485</v>
      </c>
      <c r="D23" s="62" t="n">
        <v>80791.9782649</v>
      </c>
      <c r="E23" s="62" t="n">
        <v>70954.1379953429</v>
      </c>
      <c r="F23" s="62" t="n">
        <v>70954.1379953429</v>
      </c>
      <c r="G23" s="143" t="n">
        <v>73042.6530484327</v>
      </c>
      <c r="H23" s="144" t="n">
        <v>498621.785202451</v>
      </c>
      <c r="J23" s="138" t="n">
        <f aca="false">MIN(B23:G23)</f>
        <v>70954.1379953429</v>
      </c>
      <c r="K23" s="138" t="n">
        <f aca="false">IF(B23=$J23,1,0)</f>
        <v>0</v>
      </c>
      <c r="L23" s="138" t="n">
        <f aca="false">IF(C23=$J23,1,0)</f>
        <v>0</v>
      </c>
      <c r="M23" s="138" t="n">
        <f aca="false">IF(D23=$J23,1,0)</f>
        <v>0</v>
      </c>
      <c r="N23" s="138" t="n">
        <f aca="false">IF(E23=$J23,1,0)</f>
        <v>1</v>
      </c>
      <c r="O23" s="138" t="n">
        <f aca="false">IF(F23=$J23,1,0)</f>
        <v>1</v>
      </c>
      <c r="P23" s="138" t="n">
        <f aca="false">IF(G23=$J23,1,0)</f>
        <v>0</v>
      </c>
      <c r="Q23" s="12" t="n">
        <f aca="false">SUM(K23:P23)</f>
        <v>2</v>
      </c>
      <c r="R23" s="138" t="n">
        <f aca="false">IF(Q23=4,1,0)</f>
        <v>0</v>
      </c>
      <c r="S23" s="0" t="n">
        <f aca="false">ROUND(B23,2)</f>
        <v>73042.65</v>
      </c>
      <c r="T23" s="0" t="n">
        <f aca="false">ROUND(C23,2)</f>
        <v>129836.22</v>
      </c>
      <c r="U23" s="0" t="n">
        <f aca="false">ROUND(D23,2)</f>
        <v>80791.98</v>
      </c>
      <c r="V23" s="0" t="n">
        <f aca="false">ROUND(E23,2)</f>
        <v>70954.14</v>
      </c>
      <c r="W23" s="0" t="n">
        <f aca="false">ROUND(F23,2)</f>
        <v>70954.14</v>
      </c>
      <c r="X23" s="0" t="n">
        <f aca="false">ROUND(G23,2)</f>
        <v>73042.65</v>
      </c>
      <c r="Y23" s="0" t="n">
        <f aca="false">ROUND(H23,2)</f>
        <v>498621.79</v>
      </c>
      <c r="AA23" s="138" t="n">
        <f aca="false">MIN(S23:X23)</f>
        <v>70954.14</v>
      </c>
      <c r="AB23" s="138" t="n">
        <f aca="false">IF(S23=$AA23,1,0)</f>
        <v>0</v>
      </c>
      <c r="AC23" s="138" t="n">
        <f aca="false">IF(T23=$AA23,1,0)</f>
        <v>0</v>
      </c>
      <c r="AD23" s="138" t="n">
        <f aca="false">IF(U23=$AA23,1,0)</f>
        <v>0</v>
      </c>
      <c r="AE23" s="138" t="n">
        <f aca="false">IF(V23=$AA23,1,0)</f>
        <v>1</v>
      </c>
      <c r="AF23" s="138" t="n">
        <f aca="false">IF(W23=$AA23,1,0)</f>
        <v>1</v>
      </c>
      <c r="AG23" s="138" t="n">
        <f aca="false">IF(X23=$AA23,1,0)</f>
        <v>0</v>
      </c>
      <c r="AH23" s="12" t="n">
        <f aca="false">SUM(AB23:AG23)</f>
        <v>2</v>
      </c>
      <c r="AI23" s="138" t="n">
        <f aca="false">IF(AH23=4,1,0)</f>
        <v>0</v>
      </c>
      <c r="AK23" s="0" t="n">
        <v>10</v>
      </c>
      <c r="AL23" s="0" t="n">
        <v>5</v>
      </c>
      <c r="AM23" s="0" t="n">
        <v>0.8</v>
      </c>
      <c r="AN23" s="0" t="n">
        <v>1</v>
      </c>
      <c r="AO23" s="0" t="s">
        <v>114</v>
      </c>
      <c r="AP23" s="0" t="n">
        <v>10</v>
      </c>
      <c r="AQ23" s="0" t="n">
        <v>0.01</v>
      </c>
    </row>
    <row r="24" customFormat="false" ht="12.8" hidden="false" customHeight="false" outlineLevel="0" collapsed="false">
      <c r="A24" s="60" t="s">
        <v>135</v>
      </c>
      <c r="B24" s="142" t="n">
        <v>836357.76612221</v>
      </c>
      <c r="C24" s="62" t="n">
        <v>2219506.15317</v>
      </c>
      <c r="D24" s="62" t="n">
        <v>1777086.50462</v>
      </c>
      <c r="E24" s="62" t="n">
        <v>836357.76612221</v>
      </c>
      <c r="F24" s="62" t="n">
        <v>837543.724693528</v>
      </c>
      <c r="G24" s="143" t="n">
        <v>836855.961672661</v>
      </c>
      <c r="H24" s="144" t="n">
        <v>7343707.87640061</v>
      </c>
      <c r="J24" s="138" t="n">
        <f aca="false">MIN(B24:G24)</f>
        <v>836357.76612221</v>
      </c>
      <c r="K24" s="138" t="n">
        <f aca="false">IF(B24=$J24,1,0)</f>
        <v>1</v>
      </c>
      <c r="L24" s="138" t="n">
        <f aca="false">IF(C24=$J24,1,0)</f>
        <v>0</v>
      </c>
      <c r="M24" s="138" t="n">
        <f aca="false">IF(D24=$J24,1,0)</f>
        <v>0</v>
      </c>
      <c r="N24" s="138" t="n">
        <f aca="false">IF(E24=$J24,1,0)</f>
        <v>1</v>
      </c>
      <c r="O24" s="138" t="n">
        <f aca="false">IF(F24=$J24,1,0)</f>
        <v>0</v>
      </c>
      <c r="P24" s="138" t="n">
        <f aca="false">IF(G24=$J24,1,0)</f>
        <v>0</v>
      </c>
      <c r="Q24" s="12" t="n">
        <f aca="false">SUM(K24:P24)</f>
        <v>2</v>
      </c>
      <c r="R24" s="138" t="n">
        <f aca="false">IF(Q24=4,1,0)</f>
        <v>0</v>
      </c>
      <c r="S24" s="0" t="n">
        <f aca="false">ROUND(B24,2)</f>
        <v>836357.77</v>
      </c>
      <c r="T24" s="0" t="n">
        <f aca="false">ROUND(C24,2)</f>
        <v>2219506.15</v>
      </c>
      <c r="U24" s="0" t="n">
        <f aca="false">ROUND(D24,2)</f>
        <v>1777086.5</v>
      </c>
      <c r="V24" s="0" t="n">
        <f aca="false">ROUND(E24,2)</f>
        <v>836357.77</v>
      </c>
      <c r="W24" s="0" t="n">
        <f aca="false">ROUND(F24,2)</f>
        <v>837543.72</v>
      </c>
      <c r="X24" s="0" t="n">
        <f aca="false">ROUND(G24,2)</f>
        <v>836855.96</v>
      </c>
      <c r="Y24" s="0" t="n">
        <f aca="false">ROUND(H24,2)</f>
        <v>7343707.88</v>
      </c>
      <c r="AA24" s="138" t="n">
        <f aca="false">MIN(S24:X24)</f>
        <v>836357.77</v>
      </c>
      <c r="AB24" s="138" t="n">
        <f aca="false">IF(S24=$AA24,1,0)</f>
        <v>1</v>
      </c>
      <c r="AC24" s="138" t="n">
        <f aca="false">IF(T24=$AA24,1,0)</f>
        <v>0</v>
      </c>
      <c r="AD24" s="138" t="n">
        <f aca="false">IF(U24=$AA24,1,0)</f>
        <v>0</v>
      </c>
      <c r="AE24" s="138" t="n">
        <f aca="false">IF(V24=$AA24,1,0)</f>
        <v>1</v>
      </c>
      <c r="AF24" s="138" t="n">
        <f aca="false">IF(W24=$AA24,1,0)</f>
        <v>0</v>
      </c>
      <c r="AG24" s="138" t="n">
        <f aca="false">IF(X24=$AA24,1,0)</f>
        <v>0</v>
      </c>
      <c r="AH24" s="12" t="n">
        <f aca="false">SUM(AB24:AG24)</f>
        <v>2</v>
      </c>
      <c r="AI24" s="138" t="n">
        <f aca="false">IF(AH24=4,1,0)</f>
        <v>0</v>
      </c>
      <c r="AK24" s="0" t="n">
        <v>20</v>
      </c>
      <c r="AL24" s="0" t="n">
        <v>5</v>
      </c>
      <c r="AM24" s="0" t="n">
        <v>0.8</v>
      </c>
      <c r="AN24" s="0" t="n">
        <v>1</v>
      </c>
      <c r="AO24" s="0" t="s">
        <v>114</v>
      </c>
      <c r="AP24" s="0" t="n">
        <v>100</v>
      </c>
      <c r="AQ24" s="0" t="n">
        <v>0.1</v>
      </c>
    </row>
    <row r="25" customFormat="false" ht="12.8" hidden="false" customHeight="false" outlineLevel="0" collapsed="false">
      <c r="A25" s="60" t="s">
        <v>139</v>
      </c>
      <c r="B25" s="142" t="n">
        <v>1135294.80179175</v>
      </c>
      <c r="C25" s="62" t="n">
        <v>1482137.09504</v>
      </c>
      <c r="D25" s="62" t="n">
        <v>1816118.81366</v>
      </c>
      <c r="E25" s="62" t="n">
        <v>1135294.80179174</v>
      </c>
      <c r="F25" s="62" t="n">
        <v>1143728.1983646</v>
      </c>
      <c r="G25" s="143" t="n">
        <v>1135294.80179175</v>
      </c>
      <c r="H25" s="144" t="n">
        <v>7847868.51243984</v>
      </c>
      <c r="J25" s="138" t="n">
        <f aca="false">MIN(B25:G25)</f>
        <v>1135294.80179174</v>
      </c>
      <c r="K25" s="138" t="n">
        <f aca="false">IF(B25=$J25,1,0)</f>
        <v>0</v>
      </c>
      <c r="L25" s="138" t="n">
        <f aca="false">IF(C25=$J25,1,0)</f>
        <v>0</v>
      </c>
      <c r="M25" s="138" t="n">
        <f aca="false">IF(D25=$J25,1,0)</f>
        <v>0</v>
      </c>
      <c r="N25" s="138" t="n">
        <f aca="false">IF(E25=$J25,1,0)</f>
        <v>1</v>
      </c>
      <c r="O25" s="138" t="n">
        <f aca="false">IF(F25=$J25,1,0)</f>
        <v>0</v>
      </c>
      <c r="P25" s="138" t="n">
        <f aca="false">IF(G25=$J25,1,0)</f>
        <v>0</v>
      </c>
      <c r="Q25" s="12" t="n">
        <f aca="false">SUM(K25:P25)</f>
        <v>1</v>
      </c>
      <c r="R25" s="138" t="n">
        <f aca="false">IF(Q25=4,1,0)</f>
        <v>0</v>
      </c>
      <c r="S25" s="0" t="n">
        <f aca="false">ROUND(B25,2)</f>
        <v>1135294.8</v>
      </c>
      <c r="T25" s="0" t="n">
        <f aca="false">ROUND(C25,2)</f>
        <v>1482137.1</v>
      </c>
      <c r="U25" s="0" t="n">
        <f aca="false">ROUND(D25,2)</f>
        <v>1816118.81</v>
      </c>
      <c r="V25" s="0" t="n">
        <f aca="false">ROUND(E25,2)</f>
        <v>1135294.8</v>
      </c>
      <c r="W25" s="0" t="n">
        <f aca="false">ROUND(F25,2)</f>
        <v>1143728.2</v>
      </c>
      <c r="X25" s="0" t="n">
        <f aca="false">ROUND(G25,2)</f>
        <v>1135294.8</v>
      </c>
      <c r="Y25" s="0" t="n">
        <f aca="false">ROUND(H25,2)</f>
        <v>7847868.51</v>
      </c>
      <c r="AA25" s="138" t="n">
        <f aca="false">MIN(S25:X25)</f>
        <v>1135294.8</v>
      </c>
      <c r="AB25" s="138" t="n">
        <f aca="false">IF(S25=$AA25,1,0)</f>
        <v>1</v>
      </c>
      <c r="AC25" s="138" t="n">
        <f aca="false">IF(T25=$AA25,1,0)</f>
        <v>0</v>
      </c>
      <c r="AD25" s="138" t="n">
        <f aca="false">IF(U25=$AA25,1,0)</f>
        <v>0</v>
      </c>
      <c r="AE25" s="138" t="n">
        <f aca="false">IF(V25=$AA25,1,0)</f>
        <v>1</v>
      </c>
      <c r="AF25" s="138" t="n">
        <f aca="false">IF(W25=$AA25,1,0)</f>
        <v>0</v>
      </c>
      <c r="AG25" s="138" t="n">
        <f aca="false">IF(X25=$AA25,1,0)</f>
        <v>1</v>
      </c>
      <c r="AH25" s="12" t="n">
        <f aca="false">SUM(AB25:AG25)</f>
        <v>3</v>
      </c>
      <c r="AI25" s="138" t="n">
        <f aca="false">IF(AH25=4,1,0)</f>
        <v>0</v>
      </c>
      <c r="AK25" s="0" t="n">
        <v>10</v>
      </c>
      <c r="AL25" s="0" t="n">
        <v>10</v>
      </c>
      <c r="AM25" s="0" t="n">
        <v>0.8</v>
      </c>
      <c r="AN25" s="0" t="n">
        <v>1</v>
      </c>
      <c r="AO25" s="0" t="s">
        <v>114</v>
      </c>
      <c r="AP25" s="0" t="n">
        <v>100</v>
      </c>
      <c r="AQ25" s="0" t="n">
        <v>0.1</v>
      </c>
    </row>
    <row r="26" customFormat="false" ht="12.8" hidden="false" customHeight="false" outlineLevel="0" collapsed="false">
      <c r="A26" s="60" t="s">
        <v>144</v>
      </c>
      <c r="B26" s="142" t="n">
        <v>145453.760227059</v>
      </c>
      <c r="C26" s="62" t="n">
        <v>241048.225128</v>
      </c>
      <c r="D26" s="62" t="n">
        <v>159469.393787</v>
      </c>
      <c r="E26" s="62" t="n">
        <v>146360.619605837</v>
      </c>
      <c r="F26" s="62" t="n">
        <v>151301.960714095</v>
      </c>
      <c r="G26" s="143" t="n">
        <v>151580.199060653</v>
      </c>
      <c r="H26" s="144" t="n">
        <v>995214.158522644</v>
      </c>
      <c r="J26" s="138" t="n">
        <f aca="false">MIN(B26:G26)</f>
        <v>145453.760227059</v>
      </c>
      <c r="K26" s="138" t="n">
        <f aca="false">IF(B26=$J26,1,0)</f>
        <v>1</v>
      </c>
      <c r="L26" s="138" t="n">
        <f aca="false">IF(C26=$J26,1,0)</f>
        <v>0</v>
      </c>
      <c r="M26" s="138" t="n">
        <f aca="false">IF(D26=$J26,1,0)</f>
        <v>0</v>
      </c>
      <c r="N26" s="138" t="n">
        <f aca="false">IF(E26=$J26,1,0)</f>
        <v>0</v>
      </c>
      <c r="O26" s="138" t="n">
        <f aca="false">IF(F26=$J26,1,0)</f>
        <v>0</v>
      </c>
      <c r="P26" s="138" t="n">
        <f aca="false">IF(G26=$J26,1,0)</f>
        <v>0</v>
      </c>
      <c r="Q26" s="12" t="n">
        <f aca="false">SUM(K26:P26)</f>
        <v>1</v>
      </c>
      <c r="R26" s="138" t="n">
        <f aca="false">IF(Q26=4,1,0)</f>
        <v>0</v>
      </c>
      <c r="S26" s="0" t="n">
        <f aca="false">ROUND(B26,2)</f>
        <v>145453.76</v>
      </c>
      <c r="T26" s="0" t="n">
        <f aca="false">ROUND(C26,2)</f>
        <v>241048.23</v>
      </c>
      <c r="U26" s="0" t="n">
        <f aca="false">ROUND(D26,2)</f>
        <v>159469.39</v>
      </c>
      <c r="V26" s="0" t="n">
        <f aca="false">ROUND(E26,2)</f>
        <v>146360.62</v>
      </c>
      <c r="W26" s="0" t="n">
        <f aca="false">ROUND(F26,2)</f>
        <v>151301.96</v>
      </c>
      <c r="X26" s="0" t="n">
        <f aca="false">ROUND(G26,2)</f>
        <v>151580.2</v>
      </c>
      <c r="Y26" s="0" t="n">
        <f aca="false">ROUND(H26,2)</f>
        <v>995214.16</v>
      </c>
      <c r="AA26" s="138" t="n">
        <f aca="false">MIN(S26:X26)</f>
        <v>145453.76</v>
      </c>
      <c r="AB26" s="138" t="n">
        <f aca="false">IF(S26=$AA26,1,0)</f>
        <v>1</v>
      </c>
      <c r="AC26" s="138" t="n">
        <f aca="false">IF(T26=$AA26,1,0)</f>
        <v>0</v>
      </c>
      <c r="AD26" s="138" t="n">
        <f aca="false">IF(U26=$AA26,1,0)</f>
        <v>0</v>
      </c>
      <c r="AE26" s="138" t="n">
        <f aca="false">IF(V26=$AA26,1,0)</f>
        <v>0</v>
      </c>
      <c r="AF26" s="138" t="n">
        <f aca="false">IF(W26=$AA26,1,0)</f>
        <v>0</v>
      </c>
      <c r="AG26" s="138" t="n">
        <f aca="false">IF(X26=$AA26,1,0)</f>
        <v>0</v>
      </c>
      <c r="AH26" s="12" t="n">
        <f aca="false">SUM(AB26:AG26)</f>
        <v>1</v>
      </c>
      <c r="AI26" s="138" t="n">
        <f aca="false">IF(AH26=4,1,0)</f>
        <v>0</v>
      </c>
      <c r="AK26" s="0" t="n">
        <v>20</v>
      </c>
      <c r="AL26" s="0" t="n">
        <v>10</v>
      </c>
      <c r="AM26" s="0" t="n">
        <v>0.8</v>
      </c>
      <c r="AN26" s="0" t="n">
        <v>1</v>
      </c>
      <c r="AO26" s="0" t="s">
        <v>114</v>
      </c>
      <c r="AP26" s="0" t="n">
        <v>10</v>
      </c>
      <c r="AQ26" s="0" t="n">
        <v>0.01</v>
      </c>
    </row>
    <row r="27" customFormat="false" ht="12.8" hidden="false" customHeight="false" outlineLevel="0" collapsed="false">
      <c r="A27" s="60" t="s">
        <v>149</v>
      </c>
      <c r="B27" s="142" t="n">
        <v>83746.5247208499</v>
      </c>
      <c r="C27" s="62" t="n">
        <v>120130.391141</v>
      </c>
      <c r="D27" s="62" t="n">
        <v>124299.624875</v>
      </c>
      <c r="E27" s="62" t="n">
        <v>83746.5247208499</v>
      </c>
      <c r="F27" s="62" t="n">
        <v>84828.8603918958</v>
      </c>
      <c r="G27" s="143" t="n">
        <v>82532.7972833839</v>
      </c>
      <c r="H27" s="144" t="n">
        <v>579284.723132979</v>
      </c>
      <c r="J27" s="138" t="n">
        <f aca="false">MIN(B27:G27)</f>
        <v>82532.7972833839</v>
      </c>
      <c r="K27" s="138" t="n">
        <f aca="false">IF(B27=$J27,1,0)</f>
        <v>0</v>
      </c>
      <c r="L27" s="138" t="n">
        <f aca="false">IF(C27=$J27,1,0)</f>
        <v>0</v>
      </c>
      <c r="M27" s="138" t="n">
        <f aca="false">IF(D27=$J27,1,0)</f>
        <v>0</v>
      </c>
      <c r="N27" s="138" t="n">
        <f aca="false">IF(E27=$J27,1,0)</f>
        <v>0</v>
      </c>
      <c r="O27" s="138" t="n">
        <f aca="false">IF(F27=$J27,1,0)</f>
        <v>0</v>
      </c>
      <c r="P27" s="138" t="n">
        <f aca="false">IF(G27=$J27,1,0)</f>
        <v>1</v>
      </c>
      <c r="Q27" s="12" t="n">
        <f aca="false">SUM(K27:P27)</f>
        <v>1</v>
      </c>
      <c r="R27" s="138" t="n">
        <f aca="false">IF(Q27=4,1,0)</f>
        <v>0</v>
      </c>
      <c r="S27" s="0" t="n">
        <f aca="false">ROUND(B27,2)</f>
        <v>83746.52</v>
      </c>
      <c r="T27" s="0" t="n">
        <f aca="false">ROUND(C27,2)</f>
        <v>120130.39</v>
      </c>
      <c r="U27" s="0" t="n">
        <f aca="false">ROUND(D27,2)</f>
        <v>124299.62</v>
      </c>
      <c r="V27" s="0" t="n">
        <f aca="false">ROUND(E27,2)</f>
        <v>83746.52</v>
      </c>
      <c r="W27" s="0" t="n">
        <f aca="false">ROUND(F27,2)</f>
        <v>84828.86</v>
      </c>
      <c r="X27" s="0" t="n">
        <f aca="false">ROUND(G27,2)</f>
        <v>82532.8</v>
      </c>
      <c r="Y27" s="0" t="n">
        <f aca="false">ROUND(H27,2)</f>
        <v>579284.72</v>
      </c>
      <c r="AA27" s="138" t="n">
        <f aca="false">MIN(S27:X27)</f>
        <v>82532.8</v>
      </c>
      <c r="AB27" s="138" t="n">
        <f aca="false">IF(S27=$AA27,1,0)</f>
        <v>0</v>
      </c>
      <c r="AC27" s="138" t="n">
        <f aca="false">IF(T27=$AA27,1,0)</f>
        <v>0</v>
      </c>
      <c r="AD27" s="138" t="n">
        <f aca="false">IF(U27=$AA27,1,0)</f>
        <v>0</v>
      </c>
      <c r="AE27" s="138" t="n">
        <f aca="false">IF(V27=$AA27,1,0)</f>
        <v>0</v>
      </c>
      <c r="AF27" s="138" t="n">
        <f aca="false">IF(W27=$AA27,1,0)</f>
        <v>0</v>
      </c>
      <c r="AG27" s="138" t="n">
        <f aca="false">IF(X27=$AA27,1,0)</f>
        <v>1</v>
      </c>
      <c r="AH27" s="12" t="n">
        <f aca="false">SUM(AB27:AG27)</f>
        <v>1</v>
      </c>
      <c r="AI27" s="138" t="n">
        <f aca="false">IF(AH27=4,1,0)</f>
        <v>0</v>
      </c>
      <c r="AK27" s="0" t="n">
        <v>10</v>
      </c>
      <c r="AL27" s="0" t="n">
        <v>5</v>
      </c>
      <c r="AM27" s="0" t="n">
        <v>0.65</v>
      </c>
      <c r="AN27" s="0" t="n">
        <v>100</v>
      </c>
      <c r="AO27" s="0" t="s">
        <v>114</v>
      </c>
      <c r="AP27" s="0" t="n">
        <v>10</v>
      </c>
      <c r="AQ27" s="0" t="n">
        <v>0.1</v>
      </c>
    </row>
    <row r="28" customFormat="false" ht="12.8" hidden="false" customHeight="false" outlineLevel="0" collapsed="false">
      <c r="A28" s="60" t="s">
        <v>153</v>
      </c>
      <c r="B28" s="142" t="n">
        <v>548604.631170849</v>
      </c>
      <c r="C28" s="62" t="n">
        <v>2032409.18975</v>
      </c>
      <c r="D28" s="62" t="n">
        <v>539858.718908</v>
      </c>
      <c r="E28" s="62" t="n">
        <v>495926.790471232</v>
      </c>
      <c r="F28" s="62" t="n">
        <v>539858.718908442</v>
      </c>
      <c r="G28" s="143" t="n">
        <v>495926.790471232</v>
      </c>
      <c r="H28" s="144" t="n">
        <v>4652584.83967976</v>
      </c>
      <c r="J28" s="138" t="n">
        <f aca="false">MIN(B28:G28)</f>
        <v>495926.790471232</v>
      </c>
      <c r="K28" s="138" t="n">
        <f aca="false">IF(B28=$J28,1,0)</f>
        <v>0</v>
      </c>
      <c r="L28" s="138" t="n">
        <f aca="false">IF(C28=$J28,1,0)</f>
        <v>0</v>
      </c>
      <c r="M28" s="138" t="n">
        <f aca="false">IF(D28=$J28,1,0)</f>
        <v>0</v>
      </c>
      <c r="N28" s="138" t="n">
        <f aca="false">IF(E28=$J28,1,0)</f>
        <v>1</v>
      </c>
      <c r="O28" s="138" t="n">
        <f aca="false">IF(F28=$J28,1,0)</f>
        <v>0</v>
      </c>
      <c r="P28" s="138" t="n">
        <f aca="false">IF(G28=$J28,1,0)</f>
        <v>1</v>
      </c>
      <c r="Q28" s="12" t="n">
        <f aca="false">SUM(K28:P28)</f>
        <v>2</v>
      </c>
      <c r="R28" s="138" t="n">
        <f aca="false">IF(Q28=4,1,0)</f>
        <v>0</v>
      </c>
      <c r="S28" s="0" t="n">
        <f aca="false">ROUND(B28,2)</f>
        <v>548604.63</v>
      </c>
      <c r="T28" s="0" t="n">
        <f aca="false">ROUND(C28,2)</f>
        <v>2032409.19</v>
      </c>
      <c r="U28" s="0" t="n">
        <f aca="false">ROUND(D28,2)</f>
        <v>539858.72</v>
      </c>
      <c r="V28" s="0" t="n">
        <f aca="false">ROUND(E28,2)</f>
        <v>495926.79</v>
      </c>
      <c r="W28" s="0" t="n">
        <f aca="false">ROUND(F28,2)</f>
        <v>539858.72</v>
      </c>
      <c r="X28" s="0" t="n">
        <f aca="false">ROUND(G28,2)</f>
        <v>495926.79</v>
      </c>
      <c r="Y28" s="0" t="n">
        <f aca="false">ROUND(H28,2)</f>
        <v>4652584.84</v>
      </c>
      <c r="AA28" s="138" t="n">
        <f aca="false">MIN(S28:X28)</f>
        <v>495926.79</v>
      </c>
      <c r="AB28" s="138" t="n">
        <f aca="false">IF(S28=$AA28,1,0)</f>
        <v>0</v>
      </c>
      <c r="AC28" s="138" t="n">
        <f aca="false">IF(T28=$AA28,1,0)</f>
        <v>0</v>
      </c>
      <c r="AD28" s="138" t="n">
        <f aca="false">IF(U28=$AA28,1,0)</f>
        <v>0</v>
      </c>
      <c r="AE28" s="138" t="n">
        <f aca="false">IF(V28=$AA28,1,0)</f>
        <v>1</v>
      </c>
      <c r="AF28" s="138" t="n">
        <f aca="false">IF(W28=$AA28,1,0)</f>
        <v>0</v>
      </c>
      <c r="AG28" s="138" t="n">
        <f aca="false">IF(X28=$AA28,1,0)</f>
        <v>1</v>
      </c>
      <c r="AH28" s="12" t="n">
        <f aca="false">SUM(AB28:AG28)</f>
        <v>2</v>
      </c>
      <c r="AI28" s="138" t="n">
        <f aca="false">IF(AH28=4,1,0)</f>
        <v>0</v>
      </c>
      <c r="AK28" s="0" t="n">
        <v>20</v>
      </c>
      <c r="AL28" s="0" t="n">
        <v>5</v>
      </c>
      <c r="AM28" s="0" t="n">
        <v>0.65</v>
      </c>
      <c r="AN28" s="0" t="n">
        <v>100</v>
      </c>
      <c r="AO28" s="0" t="s">
        <v>114</v>
      </c>
      <c r="AP28" s="0" t="n">
        <v>100</v>
      </c>
      <c r="AQ28" s="0" t="n">
        <v>0.01</v>
      </c>
    </row>
    <row r="29" customFormat="false" ht="12.8" hidden="false" customHeight="false" outlineLevel="0" collapsed="false">
      <c r="A29" s="60" t="s">
        <v>157</v>
      </c>
      <c r="B29" s="142" t="n">
        <v>850871.068031432</v>
      </c>
      <c r="C29" s="62" t="n">
        <v>1346392.10695</v>
      </c>
      <c r="D29" s="62" t="n">
        <v>1077695.47251</v>
      </c>
      <c r="E29" s="62" t="n">
        <v>850871.068031432</v>
      </c>
      <c r="F29" s="62" t="n">
        <v>897775.28576814</v>
      </c>
      <c r="G29" s="143" t="n">
        <v>850871.068031432</v>
      </c>
      <c r="H29" s="144" t="n">
        <v>5874476.06932244</v>
      </c>
      <c r="J29" s="138" t="n">
        <f aca="false">MIN(B29:G29)</f>
        <v>850871.068031432</v>
      </c>
      <c r="K29" s="138" t="n">
        <f aca="false">IF(B29=$J29,1,0)</f>
        <v>1</v>
      </c>
      <c r="L29" s="138" t="n">
        <f aca="false">IF(C29=$J29,1,0)</f>
        <v>0</v>
      </c>
      <c r="M29" s="138" t="n">
        <f aca="false">IF(D29=$J29,1,0)</f>
        <v>0</v>
      </c>
      <c r="N29" s="138" t="n">
        <f aca="false">IF(E29=$J29,1,0)</f>
        <v>1</v>
      </c>
      <c r="O29" s="138" t="n">
        <f aca="false">IF(F29=$J29,1,0)</f>
        <v>0</v>
      </c>
      <c r="P29" s="138" t="n">
        <f aca="false">IF(G29=$J29,1,0)</f>
        <v>1</v>
      </c>
      <c r="Q29" s="12" t="n">
        <f aca="false">SUM(K29:P29)</f>
        <v>3</v>
      </c>
      <c r="R29" s="138" t="n">
        <f aca="false">IF(Q29=4,1,0)</f>
        <v>0</v>
      </c>
      <c r="S29" s="0" t="n">
        <f aca="false">ROUND(B29,2)</f>
        <v>850871.07</v>
      </c>
      <c r="T29" s="0" t="n">
        <f aca="false">ROUND(C29,2)</f>
        <v>1346392.11</v>
      </c>
      <c r="U29" s="0" t="n">
        <f aca="false">ROUND(D29,2)</f>
        <v>1077695.47</v>
      </c>
      <c r="V29" s="0" t="n">
        <f aca="false">ROUND(E29,2)</f>
        <v>850871.07</v>
      </c>
      <c r="W29" s="0" t="n">
        <f aca="false">ROUND(F29,2)</f>
        <v>897775.29</v>
      </c>
      <c r="X29" s="0" t="n">
        <f aca="false">ROUND(G29,2)</f>
        <v>850871.07</v>
      </c>
      <c r="Y29" s="0" t="n">
        <f aca="false">ROUND(H29,2)</f>
        <v>5874476.07</v>
      </c>
      <c r="AA29" s="138" t="n">
        <f aca="false">MIN(S29:X29)</f>
        <v>850871.07</v>
      </c>
      <c r="AB29" s="138" t="n">
        <f aca="false">IF(S29=$AA29,1,0)</f>
        <v>1</v>
      </c>
      <c r="AC29" s="138" t="n">
        <f aca="false">IF(T29=$AA29,1,0)</f>
        <v>0</v>
      </c>
      <c r="AD29" s="138" t="n">
        <f aca="false">IF(U29=$AA29,1,0)</f>
        <v>0</v>
      </c>
      <c r="AE29" s="138" t="n">
        <f aca="false">IF(V29=$AA29,1,0)</f>
        <v>1</v>
      </c>
      <c r="AF29" s="138" t="n">
        <f aca="false">IF(W29=$AA29,1,0)</f>
        <v>0</v>
      </c>
      <c r="AG29" s="138" t="n">
        <f aca="false">IF(X29=$AA29,1,0)</f>
        <v>1</v>
      </c>
      <c r="AH29" s="12" t="n">
        <f aca="false">SUM(AB29:AG29)</f>
        <v>3</v>
      </c>
      <c r="AI29" s="138" t="n">
        <f aca="false">IF(AH29=4,1,0)</f>
        <v>0</v>
      </c>
      <c r="AK29" s="0" t="n">
        <v>10</v>
      </c>
      <c r="AL29" s="0" t="n">
        <v>10</v>
      </c>
      <c r="AM29" s="0" t="n">
        <v>0.65</v>
      </c>
      <c r="AN29" s="0" t="n">
        <v>100</v>
      </c>
      <c r="AO29" s="0" t="s">
        <v>114</v>
      </c>
      <c r="AP29" s="0" t="n">
        <v>100</v>
      </c>
      <c r="AQ29" s="0" t="n">
        <v>0.01</v>
      </c>
    </row>
    <row r="30" customFormat="false" ht="12.8" hidden="false" customHeight="false" outlineLevel="0" collapsed="false">
      <c r="A30" s="60" t="s">
        <v>162</v>
      </c>
      <c r="B30" s="142" t="n">
        <v>170010.539342752</v>
      </c>
      <c r="C30" s="62" t="n">
        <v>266657.921411</v>
      </c>
      <c r="D30" s="62" t="n">
        <v>304541.867813</v>
      </c>
      <c r="E30" s="62" t="n">
        <v>166995.871643163</v>
      </c>
      <c r="F30" s="62" t="n">
        <v>170523.276683006</v>
      </c>
      <c r="G30" s="143" t="n">
        <v>173089.094649301</v>
      </c>
      <c r="H30" s="144" t="n">
        <v>1251818.57154222</v>
      </c>
      <c r="J30" s="138" t="n">
        <f aca="false">MIN(B30:G30)</f>
        <v>166995.871643163</v>
      </c>
      <c r="K30" s="138" t="n">
        <f aca="false">IF(B30=$J30,1,0)</f>
        <v>0</v>
      </c>
      <c r="L30" s="138" t="n">
        <f aca="false">IF(C30=$J30,1,0)</f>
        <v>0</v>
      </c>
      <c r="M30" s="138" t="n">
        <f aca="false">IF(D30=$J30,1,0)</f>
        <v>0</v>
      </c>
      <c r="N30" s="138" t="n">
        <f aca="false">IF(E30=$J30,1,0)</f>
        <v>1</v>
      </c>
      <c r="O30" s="138" t="n">
        <f aca="false">IF(F30=$J30,1,0)</f>
        <v>0</v>
      </c>
      <c r="P30" s="138" t="n">
        <f aca="false">IF(G30=$J30,1,0)</f>
        <v>0</v>
      </c>
      <c r="Q30" s="12" t="n">
        <f aca="false">SUM(K30:P30)</f>
        <v>1</v>
      </c>
      <c r="R30" s="138" t="n">
        <f aca="false">IF(Q30=4,1,0)</f>
        <v>0</v>
      </c>
      <c r="S30" s="0" t="n">
        <f aca="false">ROUND(B30,2)</f>
        <v>170010.54</v>
      </c>
      <c r="T30" s="0" t="n">
        <f aca="false">ROUND(C30,2)</f>
        <v>266657.92</v>
      </c>
      <c r="U30" s="0" t="n">
        <f aca="false">ROUND(D30,2)</f>
        <v>304541.87</v>
      </c>
      <c r="V30" s="0" t="n">
        <f aca="false">ROUND(E30,2)</f>
        <v>166995.87</v>
      </c>
      <c r="W30" s="0" t="n">
        <f aca="false">ROUND(F30,2)</f>
        <v>170523.28</v>
      </c>
      <c r="X30" s="0" t="n">
        <f aca="false">ROUND(G30,2)</f>
        <v>173089.09</v>
      </c>
      <c r="Y30" s="0" t="n">
        <f aca="false">ROUND(H30,2)</f>
        <v>1251818.57</v>
      </c>
      <c r="AA30" s="138" t="n">
        <f aca="false">MIN(S30:X30)</f>
        <v>166995.87</v>
      </c>
      <c r="AB30" s="138" t="n">
        <f aca="false">IF(S30=$AA30,1,0)</f>
        <v>0</v>
      </c>
      <c r="AC30" s="138" t="n">
        <f aca="false">IF(T30=$AA30,1,0)</f>
        <v>0</v>
      </c>
      <c r="AD30" s="138" t="n">
        <f aca="false">IF(U30=$AA30,1,0)</f>
        <v>0</v>
      </c>
      <c r="AE30" s="138" t="n">
        <f aca="false">IF(V30=$AA30,1,0)</f>
        <v>1</v>
      </c>
      <c r="AF30" s="138" t="n">
        <f aca="false">IF(W30=$AA30,1,0)</f>
        <v>0</v>
      </c>
      <c r="AG30" s="138" t="n">
        <f aca="false">IF(X30=$AA30,1,0)</f>
        <v>0</v>
      </c>
      <c r="AH30" s="12" t="n">
        <f aca="false">SUM(AB30:AG30)</f>
        <v>1</v>
      </c>
      <c r="AI30" s="138" t="n">
        <f aca="false">IF(AH30=4,1,0)</f>
        <v>0</v>
      </c>
      <c r="AK30" s="0" t="n">
        <v>20</v>
      </c>
      <c r="AL30" s="0" t="n">
        <v>10</v>
      </c>
      <c r="AM30" s="0" t="n">
        <v>0.65</v>
      </c>
      <c r="AN30" s="0" t="n">
        <v>100</v>
      </c>
      <c r="AO30" s="0" t="s">
        <v>114</v>
      </c>
      <c r="AP30" s="0" t="n">
        <v>10</v>
      </c>
      <c r="AQ30" s="0" t="n">
        <v>0.1</v>
      </c>
    </row>
    <row r="31" customFormat="false" ht="12.8" hidden="false" customHeight="false" outlineLevel="0" collapsed="false">
      <c r="A31" s="60" t="s">
        <v>167</v>
      </c>
      <c r="B31" s="142" t="n">
        <v>684365.878165434</v>
      </c>
      <c r="C31" s="62" t="n">
        <v>1227918.40626</v>
      </c>
      <c r="D31" s="62" t="n">
        <v>1118037.51604</v>
      </c>
      <c r="E31" s="62" t="n">
        <v>684365.878165434</v>
      </c>
      <c r="F31" s="62" t="n">
        <v>703459.178079924</v>
      </c>
      <c r="G31" s="143" t="n">
        <v>684365.878165434</v>
      </c>
      <c r="H31" s="144" t="n">
        <v>5102512.73487623</v>
      </c>
      <c r="J31" s="138" t="n">
        <f aca="false">MIN(B31:G31)</f>
        <v>684365.878165434</v>
      </c>
      <c r="K31" s="138" t="n">
        <f aca="false">IF(B31=$J31,1,0)</f>
        <v>1</v>
      </c>
      <c r="L31" s="138" t="n">
        <f aca="false">IF(C31=$J31,1,0)</f>
        <v>0</v>
      </c>
      <c r="M31" s="138" t="n">
        <f aca="false">IF(D31=$J31,1,0)</f>
        <v>0</v>
      </c>
      <c r="N31" s="138" t="n">
        <f aca="false">IF(E31=$J31,1,0)</f>
        <v>1</v>
      </c>
      <c r="O31" s="138" t="n">
        <f aca="false">IF(F31=$J31,1,0)</f>
        <v>0</v>
      </c>
      <c r="P31" s="138" t="n">
        <f aca="false">IF(G31=$J31,1,0)</f>
        <v>1</v>
      </c>
      <c r="Q31" s="12" t="n">
        <f aca="false">SUM(K31:P31)</f>
        <v>3</v>
      </c>
      <c r="R31" s="138" t="n">
        <f aca="false">IF(Q31=4,1,0)</f>
        <v>0</v>
      </c>
      <c r="S31" s="0" t="n">
        <f aca="false">ROUND(B31,2)</f>
        <v>684365.88</v>
      </c>
      <c r="T31" s="0" t="n">
        <f aca="false">ROUND(C31,2)</f>
        <v>1227918.41</v>
      </c>
      <c r="U31" s="0" t="n">
        <f aca="false">ROUND(D31,2)</f>
        <v>1118037.52</v>
      </c>
      <c r="V31" s="0" t="n">
        <f aca="false">ROUND(E31,2)</f>
        <v>684365.88</v>
      </c>
      <c r="W31" s="0" t="n">
        <f aca="false">ROUND(F31,2)</f>
        <v>703459.18</v>
      </c>
      <c r="X31" s="0" t="n">
        <f aca="false">ROUND(G31,2)</f>
        <v>684365.88</v>
      </c>
      <c r="Y31" s="0" t="n">
        <f aca="false">ROUND(H31,2)</f>
        <v>5102512.73</v>
      </c>
      <c r="AA31" s="138" t="n">
        <f aca="false">MIN(S31:X31)</f>
        <v>684365.88</v>
      </c>
      <c r="AB31" s="138" t="n">
        <f aca="false">IF(S31=$AA31,1,0)</f>
        <v>1</v>
      </c>
      <c r="AC31" s="138" t="n">
        <f aca="false">IF(T31=$AA31,1,0)</f>
        <v>0</v>
      </c>
      <c r="AD31" s="138" t="n">
        <f aca="false">IF(U31=$AA31,1,0)</f>
        <v>0</v>
      </c>
      <c r="AE31" s="138" t="n">
        <f aca="false">IF(V31=$AA31,1,0)</f>
        <v>1</v>
      </c>
      <c r="AF31" s="138" t="n">
        <f aca="false">IF(W31=$AA31,1,0)</f>
        <v>0</v>
      </c>
      <c r="AG31" s="138" t="n">
        <f aca="false">IF(X31=$AA31,1,0)</f>
        <v>1</v>
      </c>
      <c r="AH31" s="12" t="n">
        <f aca="false">SUM(AB31:AG31)</f>
        <v>3</v>
      </c>
      <c r="AI31" s="138" t="n">
        <f aca="false">IF(AH31=4,1,0)</f>
        <v>0</v>
      </c>
      <c r="AK31" s="0" t="n">
        <v>10</v>
      </c>
      <c r="AL31" s="0" t="n">
        <v>5</v>
      </c>
      <c r="AM31" s="0" t="n">
        <v>0.8</v>
      </c>
      <c r="AN31" s="0" t="n">
        <v>100</v>
      </c>
      <c r="AO31" s="0" t="s">
        <v>114</v>
      </c>
      <c r="AP31" s="0" t="n">
        <v>100</v>
      </c>
      <c r="AQ31" s="0" t="n">
        <v>0.1</v>
      </c>
    </row>
    <row r="32" customFormat="false" ht="12.8" hidden="false" customHeight="false" outlineLevel="0" collapsed="false">
      <c r="A32" s="60" t="s">
        <v>172</v>
      </c>
      <c r="B32" s="142" t="n">
        <v>96438.5875633639</v>
      </c>
      <c r="C32" s="62" t="n">
        <v>225853.33709</v>
      </c>
      <c r="D32" s="62" t="n">
        <v>93520.6882933</v>
      </c>
      <c r="E32" s="62" t="n">
        <v>91317.2305982742</v>
      </c>
      <c r="F32" s="62" t="n">
        <v>93520.6882933463</v>
      </c>
      <c r="G32" s="143" t="n">
        <v>91317.2305982742</v>
      </c>
      <c r="H32" s="144" t="n">
        <v>691967.762436559</v>
      </c>
      <c r="J32" s="138" t="n">
        <f aca="false">MIN(B32:G32)</f>
        <v>91317.2305982742</v>
      </c>
      <c r="K32" s="138" t="n">
        <f aca="false">IF(B32=$J32,1,0)</f>
        <v>0</v>
      </c>
      <c r="L32" s="138" t="n">
        <f aca="false">IF(C32=$J32,1,0)</f>
        <v>0</v>
      </c>
      <c r="M32" s="138" t="n">
        <f aca="false">IF(D32=$J32,1,0)</f>
        <v>0</v>
      </c>
      <c r="N32" s="138" t="n">
        <f aca="false">IF(E32=$J32,1,0)</f>
        <v>1</v>
      </c>
      <c r="O32" s="138" t="n">
        <f aca="false">IF(F32=$J32,1,0)</f>
        <v>0</v>
      </c>
      <c r="P32" s="138" t="n">
        <f aca="false">IF(G32=$J32,1,0)</f>
        <v>1</v>
      </c>
      <c r="Q32" s="12" t="n">
        <f aca="false">SUM(K32:P32)</f>
        <v>2</v>
      </c>
      <c r="R32" s="138" t="n">
        <f aca="false">IF(Q32=4,1,0)</f>
        <v>0</v>
      </c>
      <c r="S32" s="0" t="n">
        <f aca="false">ROUND(B32,2)</f>
        <v>96438.59</v>
      </c>
      <c r="T32" s="0" t="n">
        <f aca="false">ROUND(C32,2)</f>
        <v>225853.34</v>
      </c>
      <c r="U32" s="0" t="n">
        <f aca="false">ROUND(D32,2)</f>
        <v>93520.69</v>
      </c>
      <c r="V32" s="0" t="n">
        <f aca="false">ROUND(E32,2)</f>
        <v>91317.23</v>
      </c>
      <c r="W32" s="0" t="n">
        <f aca="false">ROUND(F32,2)</f>
        <v>93520.69</v>
      </c>
      <c r="X32" s="0" t="n">
        <f aca="false">ROUND(G32,2)</f>
        <v>91317.23</v>
      </c>
      <c r="Y32" s="0" t="n">
        <f aca="false">ROUND(H32,2)</f>
        <v>691967.76</v>
      </c>
      <c r="AA32" s="138" t="n">
        <f aca="false">MIN(S32:X32)</f>
        <v>91317.23</v>
      </c>
      <c r="AB32" s="138" t="n">
        <f aca="false">IF(S32=$AA32,1,0)</f>
        <v>0</v>
      </c>
      <c r="AC32" s="138" t="n">
        <f aca="false">IF(T32=$AA32,1,0)</f>
        <v>0</v>
      </c>
      <c r="AD32" s="138" t="n">
        <f aca="false">IF(U32=$AA32,1,0)</f>
        <v>0</v>
      </c>
      <c r="AE32" s="138" t="n">
        <f aca="false">IF(V32=$AA32,1,0)</f>
        <v>1</v>
      </c>
      <c r="AF32" s="138" t="n">
        <f aca="false">IF(W32=$AA32,1,0)</f>
        <v>0</v>
      </c>
      <c r="AG32" s="138" t="n">
        <f aca="false">IF(X32=$AA32,1,0)</f>
        <v>1</v>
      </c>
      <c r="AH32" s="12" t="n">
        <f aca="false">SUM(AB32:AG32)</f>
        <v>2</v>
      </c>
      <c r="AI32" s="138" t="n">
        <f aca="false">IF(AH32=4,1,0)</f>
        <v>0</v>
      </c>
      <c r="AK32" s="0" t="n">
        <v>20</v>
      </c>
      <c r="AL32" s="0" t="n">
        <v>5</v>
      </c>
      <c r="AM32" s="0" t="n">
        <v>0.8</v>
      </c>
      <c r="AN32" s="0" t="n">
        <v>100</v>
      </c>
      <c r="AO32" s="0" t="s">
        <v>114</v>
      </c>
      <c r="AP32" s="0" t="n">
        <v>10</v>
      </c>
      <c r="AQ32" s="0" t="n">
        <v>0.01</v>
      </c>
    </row>
    <row r="33" customFormat="false" ht="12.8" hidden="false" customHeight="false" outlineLevel="0" collapsed="false">
      <c r="A33" s="60" t="s">
        <v>177</v>
      </c>
      <c r="B33" s="142" t="n">
        <v>144352.093074399</v>
      </c>
      <c r="C33" s="62" t="n">
        <v>181117.749656</v>
      </c>
      <c r="D33" s="62" t="n">
        <v>166026.702016</v>
      </c>
      <c r="E33" s="62" t="n">
        <v>144095.013493542</v>
      </c>
      <c r="F33" s="62" t="n">
        <v>150223.196822589</v>
      </c>
      <c r="G33" s="143" t="n">
        <v>144352.093074399</v>
      </c>
      <c r="H33" s="144" t="n">
        <v>930166.848136929</v>
      </c>
      <c r="J33" s="138" t="n">
        <f aca="false">MIN(B33:G33)</f>
        <v>144095.013493542</v>
      </c>
      <c r="K33" s="138" t="n">
        <f aca="false">IF(B33=$J33,1,0)</f>
        <v>0</v>
      </c>
      <c r="L33" s="138" t="n">
        <f aca="false">IF(C33=$J33,1,0)</f>
        <v>0</v>
      </c>
      <c r="M33" s="138" t="n">
        <f aca="false">IF(D33=$J33,1,0)</f>
        <v>0</v>
      </c>
      <c r="N33" s="138" t="n">
        <f aca="false">IF(E33=$J33,1,0)</f>
        <v>1</v>
      </c>
      <c r="O33" s="138" t="n">
        <f aca="false">IF(F33=$J33,1,0)</f>
        <v>0</v>
      </c>
      <c r="P33" s="138" t="n">
        <f aca="false">IF(G33=$J33,1,0)</f>
        <v>0</v>
      </c>
      <c r="Q33" s="12" t="n">
        <f aca="false">SUM(K33:P33)</f>
        <v>1</v>
      </c>
      <c r="R33" s="138" t="n">
        <f aca="false">IF(Q33=4,1,0)</f>
        <v>0</v>
      </c>
      <c r="S33" s="0" t="n">
        <f aca="false">ROUND(B33,2)</f>
        <v>144352.09</v>
      </c>
      <c r="T33" s="0" t="n">
        <f aca="false">ROUND(C33,2)</f>
        <v>181117.75</v>
      </c>
      <c r="U33" s="0" t="n">
        <f aca="false">ROUND(D33,2)</f>
        <v>166026.7</v>
      </c>
      <c r="V33" s="0" t="n">
        <f aca="false">ROUND(E33,2)</f>
        <v>144095.01</v>
      </c>
      <c r="W33" s="0" t="n">
        <f aca="false">ROUND(F33,2)</f>
        <v>150223.2</v>
      </c>
      <c r="X33" s="0" t="n">
        <f aca="false">ROUND(G33,2)</f>
        <v>144352.09</v>
      </c>
      <c r="Y33" s="0" t="n">
        <f aca="false">ROUND(H33,2)</f>
        <v>930166.85</v>
      </c>
      <c r="AA33" s="138" t="n">
        <f aca="false">MIN(S33:X33)</f>
        <v>144095.01</v>
      </c>
      <c r="AB33" s="138" t="n">
        <f aca="false">IF(S33=$AA33,1,0)</f>
        <v>0</v>
      </c>
      <c r="AC33" s="138" t="n">
        <f aca="false">IF(T33=$AA33,1,0)</f>
        <v>0</v>
      </c>
      <c r="AD33" s="138" t="n">
        <f aca="false">IF(U33=$AA33,1,0)</f>
        <v>0</v>
      </c>
      <c r="AE33" s="138" t="n">
        <f aca="false">IF(V33=$AA33,1,0)</f>
        <v>1</v>
      </c>
      <c r="AF33" s="138" t="n">
        <f aca="false">IF(W33=$AA33,1,0)</f>
        <v>0</v>
      </c>
      <c r="AG33" s="138" t="n">
        <f aca="false">IF(X33=$AA33,1,0)</f>
        <v>0</v>
      </c>
      <c r="AH33" s="12" t="n">
        <f aca="false">SUM(AB33:AG33)</f>
        <v>1</v>
      </c>
      <c r="AI33" s="138" t="n">
        <f aca="false">IF(AH33=4,1,0)</f>
        <v>0</v>
      </c>
      <c r="AK33" s="0" t="n">
        <v>10</v>
      </c>
      <c r="AL33" s="0" t="n">
        <v>10</v>
      </c>
      <c r="AM33" s="0" t="n">
        <v>0.8</v>
      </c>
      <c r="AN33" s="0" t="n">
        <v>100</v>
      </c>
      <c r="AO33" s="0" t="s">
        <v>114</v>
      </c>
      <c r="AP33" s="0" t="n">
        <v>10</v>
      </c>
      <c r="AQ33" s="0" t="n">
        <v>0.01</v>
      </c>
    </row>
    <row r="34" customFormat="false" ht="12.8" hidden="false" customHeight="false" outlineLevel="0" collapsed="false">
      <c r="A34" s="60" t="s">
        <v>182</v>
      </c>
      <c r="B34" s="142" t="n">
        <v>1329323.58146336</v>
      </c>
      <c r="C34" s="62" t="n">
        <v>2479068.13862</v>
      </c>
      <c r="D34" s="62" t="n">
        <v>3044001.1627</v>
      </c>
      <c r="E34" s="62" t="n">
        <v>1329323.58146335</v>
      </c>
      <c r="F34" s="62" t="n">
        <v>1345325.46483116</v>
      </c>
      <c r="G34" s="143" t="n">
        <v>1353662.6578811</v>
      </c>
      <c r="H34" s="144" t="n">
        <v>10880704.586959</v>
      </c>
      <c r="J34" s="138" t="n">
        <f aca="false">MIN(B34:G34)</f>
        <v>1329323.58146335</v>
      </c>
      <c r="K34" s="138" t="n">
        <f aca="false">IF(B34=$J34,1,0)</f>
        <v>0</v>
      </c>
      <c r="L34" s="138" t="n">
        <f aca="false">IF(C34=$J34,1,0)</f>
        <v>0</v>
      </c>
      <c r="M34" s="138" t="n">
        <f aca="false">IF(D34=$J34,1,0)</f>
        <v>0</v>
      </c>
      <c r="N34" s="138" t="n">
        <f aca="false">IF(E34=$J34,1,0)</f>
        <v>1</v>
      </c>
      <c r="O34" s="138" t="n">
        <f aca="false">IF(F34=$J34,1,0)</f>
        <v>0</v>
      </c>
      <c r="P34" s="138" t="n">
        <f aca="false">IF(G34=$J34,1,0)</f>
        <v>0</v>
      </c>
      <c r="Q34" s="12" t="n">
        <f aca="false">SUM(K34:P34)</f>
        <v>1</v>
      </c>
      <c r="R34" s="138" t="n">
        <f aca="false">IF(Q34=4,1,0)</f>
        <v>0</v>
      </c>
      <c r="S34" s="0" t="n">
        <f aca="false">ROUND(B34,2)</f>
        <v>1329323.58</v>
      </c>
      <c r="T34" s="0" t="n">
        <f aca="false">ROUND(C34,2)</f>
        <v>2479068.14</v>
      </c>
      <c r="U34" s="0" t="n">
        <f aca="false">ROUND(D34,2)</f>
        <v>3044001.16</v>
      </c>
      <c r="V34" s="0" t="n">
        <f aca="false">ROUND(E34,2)</f>
        <v>1329323.58</v>
      </c>
      <c r="W34" s="0" t="n">
        <f aca="false">ROUND(F34,2)</f>
        <v>1345325.46</v>
      </c>
      <c r="X34" s="0" t="n">
        <f aca="false">ROUND(G34,2)</f>
        <v>1353662.66</v>
      </c>
      <c r="Y34" s="0" t="n">
        <f aca="false">ROUND(H34,2)</f>
        <v>10880704.59</v>
      </c>
      <c r="AA34" s="138" t="n">
        <f aca="false">MIN(S34:X34)</f>
        <v>1329323.58</v>
      </c>
      <c r="AB34" s="138" t="n">
        <f aca="false">IF(S34=$AA34,1,0)</f>
        <v>1</v>
      </c>
      <c r="AC34" s="138" t="n">
        <f aca="false">IF(T34=$AA34,1,0)</f>
        <v>0</v>
      </c>
      <c r="AD34" s="138" t="n">
        <f aca="false">IF(U34=$AA34,1,0)</f>
        <v>0</v>
      </c>
      <c r="AE34" s="138" t="n">
        <f aca="false">IF(V34=$AA34,1,0)</f>
        <v>1</v>
      </c>
      <c r="AF34" s="138" t="n">
        <f aca="false">IF(W34=$AA34,1,0)</f>
        <v>0</v>
      </c>
      <c r="AG34" s="138" t="n">
        <f aca="false">IF(X34=$AA34,1,0)</f>
        <v>0</v>
      </c>
      <c r="AH34" s="12" t="n">
        <f aca="false">SUM(AB34:AG34)</f>
        <v>2</v>
      </c>
      <c r="AI34" s="138" t="n">
        <f aca="false">IF(AH34=4,1,0)</f>
        <v>0</v>
      </c>
      <c r="AK34" s="0" t="n">
        <v>20</v>
      </c>
      <c r="AL34" s="0" t="n">
        <v>10</v>
      </c>
      <c r="AM34" s="0" t="n">
        <v>0.8</v>
      </c>
      <c r="AN34" s="0" t="n">
        <v>100</v>
      </c>
      <c r="AO34" s="0" t="s">
        <v>114</v>
      </c>
      <c r="AP34" s="0" t="n">
        <v>100</v>
      </c>
      <c r="AQ34" s="0" t="n">
        <v>0.1</v>
      </c>
    </row>
    <row r="35" customFormat="false" ht="12.8" hidden="false" customHeight="false" outlineLevel="0" collapsed="false">
      <c r="A35" s="60" t="s">
        <v>187</v>
      </c>
      <c r="B35" s="142" t="n">
        <v>148351.004485104</v>
      </c>
      <c r="C35" s="62" t="n">
        <v>262978.880556</v>
      </c>
      <c r="D35" s="62" t="n">
        <v>159832.38789</v>
      </c>
      <c r="E35" s="62" t="n">
        <v>141495.953631695</v>
      </c>
      <c r="F35" s="62" t="n">
        <v>144300.3921</v>
      </c>
      <c r="G35" s="143" t="n">
        <v>141495.953631696</v>
      </c>
      <c r="H35" s="144" t="n">
        <v>998454.572294495</v>
      </c>
      <c r="J35" s="138" t="n">
        <f aca="false">MIN(B35:G35)</f>
        <v>141495.953631695</v>
      </c>
      <c r="K35" s="138" t="n">
        <f aca="false">IF(B35=$J35,1,0)</f>
        <v>0</v>
      </c>
      <c r="L35" s="138" t="n">
        <f aca="false">IF(C35=$J35,1,0)</f>
        <v>0</v>
      </c>
      <c r="M35" s="138" t="n">
        <f aca="false">IF(D35=$J35,1,0)</f>
        <v>0</v>
      </c>
      <c r="N35" s="138" t="n">
        <f aca="false">IF(E35=$J35,1,0)</f>
        <v>1</v>
      </c>
      <c r="O35" s="138" t="n">
        <f aca="false">IF(F35=$J35,1,0)</f>
        <v>0</v>
      </c>
      <c r="P35" s="138" t="n">
        <f aca="false">IF(G35=$J35,1,0)</f>
        <v>0</v>
      </c>
      <c r="Q35" s="12" t="n">
        <f aca="false">SUM(K35:P35)</f>
        <v>1</v>
      </c>
      <c r="R35" s="138" t="n">
        <f aca="false">IF(Q35=4,1,0)</f>
        <v>0</v>
      </c>
      <c r="S35" s="0" t="n">
        <f aca="false">ROUND(B35,2)</f>
        <v>148351</v>
      </c>
      <c r="T35" s="0" t="n">
        <f aca="false">ROUND(C35,2)</f>
        <v>262978.88</v>
      </c>
      <c r="U35" s="0" t="n">
        <f aca="false">ROUND(D35,2)</f>
        <v>159832.39</v>
      </c>
      <c r="V35" s="0" t="n">
        <f aca="false">ROUND(E35,2)</f>
        <v>141495.95</v>
      </c>
      <c r="W35" s="0" t="n">
        <f aca="false">ROUND(F35,2)</f>
        <v>144300.39</v>
      </c>
      <c r="X35" s="0" t="n">
        <f aca="false">ROUND(G35,2)</f>
        <v>141495.95</v>
      </c>
      <c r="Y35" s="0" t="n">
        <f aca="false">ROUND(H35,2)</f>
        <v>998454.57</v>
      </c>
      <c r="AA35" s="138" t="n">
        <f aca="false">MIN(S35:X35)</f>
        <v>141495.95</v>
      </c>
      <c r="AB35" s="138" t="n">
        <f aca="false">IF(S35=$AA35,1,0)</f>
        <v>0</v>
      </c>
      <c r="AC35" s="138" t="n">
        <f aca="false">IF(T35=$AA35,1,0)</f>
        <v>0</v>
      </c>
      <c r="AD35" s="138" t="n">
        <f aca="false">IF(U35=$AA35,1,0)</f>
        <v>0</v>
      </c>
      <c r="AE35" s="138" t="n">
        <f aca="false">IF(V35=$AA35,1,0)</f>
        <v>1</v>
      </c>
      <c r="AF35" s="138" t="n">
        <f aca="false">IF(W35=$AA35,1,0)</f>
        <v>0</v>
      </c>
      <c r="AG35" s="138" t="n">
        <f aca="false">IF(X35=$AA35,1,0)</f>
        <v>1</v>
      </c>
      <c r="AH35" s="12" t="n">
        <f aca="false">SUM(AB35:AG35)</f>
        <v>2</v>
      </c>
      <c r="AI35" s="138" t="n">
        <f aca="false">IF(AH35=4,1,0)</f>
        <v>0</v>
      </c>
      <c r="AK35" s="0" t="n">
        <v>20</v>
      </c>
      <c r="AL35" s="0" t="n">
        <v>10</v>
      </c>
      <c r="AM35" s="0" t="n">
        <v>0.8</v>
      </c>
      <c r="AN35" s="0" t="n">
        <v>100</v>
      </c>
      <c r="AO35" s="0" t="s">
        <v>114</v>
      </c>
      <c r="AP35" s="0" t="n">
        <v>10</v>
      </c>
      <c r="AQ35" s="0" t="n">
        <v>0.01</v>
      </c>
    </row>
    <row r="36" customFormat="false" ht="12.8" hidden="false" customHeight="false" outlineLevel="0" collapsed="false">
      <c r="A36" s="60" t="s">
        <v>192</v>
      </c>
      <c r="B36" s="142" t="n">
        <v>1201087.60790145</v>
      </c>
      <c r="C36" s="62" t="n">
        <v>1617573.94619</v>
      </c>
      <c r="D36" s="62" t="n">
        <v>1880798.87829</v>
      </c>
      <c r="E36" s="62" t="n">
        <v>1201087.60790144</v>
      </c>
      <c r="F36" s="62" t="n">
        <v>1214474.377</v>
      </c>
      <c r="G36" s="143" t="n">
        <v>1201087.60790145</v>
      </c>
      <c r="H36" s="144" t="n">
        <v>8316110.02518434</v>
      </c>
      <c r="J36" s="138" t="n">
        <f aca="false">MIN(B36:G36)</f>
        <v>1201087.60790144</v>
      </c>
      <c r="K36" s="138" t="n">
        <f aca="false">IF(B36=$J36,1,0)</f>
        <v>0</v>
      </c>
      <c r="L36" s="138" t="n">
        <f aca="false">IF(C36=$J36,1,0)</f>
        <v>0</v>
      </c>
      <c r="M36" s="138" t="n">
        <f aca="false">IF(D36=$J36,1,0)</f>
        <v>0</v>
      </c>
      <c r="N36" s="138" t="n">
        <f aca="false">IF(E36=$J36,1,0)</f>
        <v>1</v>
      </c>
      <c r="O36" s="138" t="n">
        <f aca="false">IF(F36=$J36,1,0)</f>
        <v>0</v>
      </c>
      <c r="P36" s="138" t="n">
        <f aca="false">IF(G36=$J36,1,0)</f>
        <v>0</v>
      </c>
      <c r="Q36" s="12" t="n">
        <f aca="false">SUM(K36:P36)</f>
        <v>1</v>
      </c>
      <c r="R36" s="138" t="n">
        <f aca="false">IF(Q36=4,1,0)</f>
        <v>0</v>
      </c>
      <c r="S36" s="0" t="n">
        <f aca="false">ROUND(B36,2)</f>
        <v>1201087.61</v>
      </c>
      <c r="T36" s="0" t="n">
        <f aca="false">ROUND(C36,2)</f>
        <v>1617573.95</v>
      </c>
      <c r="U36" s="0" t="n">
        <f aca="false">ROUND(D36,2)</f>
        <v>1880798.88</v>
      </c>
      <c r="V36" s="0" t="n">
        <f aca="false">ROUND(E36,2)</f>
        <v>1201087.61</v>
      </c>
      <c r="W36" s="0" t="n">
        <f aca="false">ROUND(F36,2)</f>
        <v>1214474.38</v>
      </c>
      <c r="X36" s="0" t="n">
        <f aca="false">ROUND(G36,2)</f>
        <v>1201087.61</v>
      </c>
      <c r="Y36" s="0" t="n">
        <f aca="false">ROUND(H36,2)</f>
        <v>8316110.03</v>
      </c>
      <c r="AA36" s="138" t="n">
        <f aca="false">MIN(S36:X36)</f>
        <v>1201087.61</v>
      </c>
      <c r="AB36" s="138" t="n">
        <f aca="false">IF(S36=$AA36,1,0)</f>
        <v>1</v>
      </c>
      <c r="AC36" s="138" t="n">
        <f aca="false">IF(T36=$AA36,1,0)</f>
        <v>0</v>
      </c>
      <c r="AD36" s="138" t="n">
        <f aca="false">IF(U36=$AA36,1,0)</f>
        <v>0</v>
      </c>
      <c r="AE36" s="138" t="n">
        <f aca="false">IF(V36=$AA36,1,0)</f>
        <v>1</v>
      </c>
      <c r="AF36" s="138" t="n">
        <f aca="false">IF(W36=$AA36,1,0)</f>
        <v>0</v>
      </c>
      <c r="AG36" s="138" t="n">
        <f aca="false">IF(X36=$AA36,1,0)</f>
        <v>1</v>
      </c>
      <c r="AH36" s="12" t="n">
        <f aca="false">SUM(AB36:AG36)</f>
        <v>3</v>
      </c>
      <c r="AI36" s="138" t="n">
        <f aca="false">IF(AH36=4,1,0)</f>
        <v>0</v>
      </c>
      <c r="AK36" s="0" t="n">
        <v>10</v>
      </c>
      <c r="AL36" s="0" t="n">
        <v>10</v>
      </c>
      <c r="AM36" s="0" t="n">
        <v>0.8</v>
      </c>
      <c r="AN36" s="0" t="n">
        <v>100</v>
      </c>
      <c r="AO36" s="0" t="s">
        <v>114</v>
      </c>
      <c r="AP36" s="0" t="n">
        <v>100</v>
      </c>
      <c r="AQ36" s="0" t="n">
        <v>0.1</v>
      </c>
    </row>
    <row r="37" customFormat="false" ht="12.8" hidden="false" customHeight="false" outlineLevel="0" collapsed="false">
      <c r="A37" s="60" t="s">
        <v>197</v>
      </c>
      <c r="B37" s="142" t="n">
        <v>849619.854645577</v>
      </c>
      <c r="C37" s="62" t="n">
        <v>2238235.18648</v>
      </c>
      <c r="D37" s="62" t="n">
        <v>1550584.00723</v>
      </c>
      <c r="E37" s="62" t="n">
        <v>768688.844270703</v>
      </c>
      <c r="F37" s="62" t="n">
        <v>852081.2953</v>
      </c>
      <c r="G37" s="143" t="n">
        <v>777349.356359667</v>
      </c>
      <c r="H37" s="144" t="n">
        <v>7036558.54428595</v>
      </c>
      <c r="J37" s="138" t="n">
        <f aca="false">MIN(B37:G37)</f>
        <v>768688.844270703</v>
      </c>
      <c r="K37" s="138" t="n">
        <f aca="false">IF(B37=$J37,1,0)</f>
        <v>0</v>
      </c>
      <c r="L37" s="138" t="n">
        <f aca="false">IF(C37=$J37,1,0)</f>
        <v>0</v>
      </c>
      <c r="M37" s="138" t="n">
        <f aca="false">IF(D37=$J37,1,0)</f>
        <v>0</v>
      </c>
      <c r="N37" s="138" t="n">
        <f aca="false">IF(E37=$J37,1,0)</f>
        <v>1</v>
      </c>
      <c r="O37" s="138" t="n">
        <f aca="false">IF(F37=$J37,1,0)</f>
        <v>0</v>
      </c>
      <c r="P37" s="138" t="n">
        <f aca="false">IF(G37=$J37,1,0)</f>
        <v>0</v>
      </c>
      <c r="Q37" s="12" t="n">
        <f aca="false">SUM(K37:P37)</f>
        <v>1</v>
      </c>
      <c r="R37" s="138" t="n">
        <f aca="false">IF(Q37=4,1,0)</f>
        <v>0</v>
      </c>
      <c r="S37" s="0" t="n">
        <f aca="false">ROUND(B37,2)</f>
        <v>849619.85</v>
      </c>
      <c r="T37" s="0" t="n">
        <f aca="false">ROUND(C37,2)</f>
        <v>2238235.19</v>
      </c>
      <c r="U37" s="0" t="n">
        <f aca="false">ROUND(D37,2)</f>
        <v>1550584.01</v>
      </c>
      <c r="V37" s="0" t="n">
        <f aca="false">ROUND(E37,2)</f>
        <v>768688.84</v>
      </c>
      <c r="W37" s="0" t="n">
        <f aca="false">ROUND(F37,2)</f>
        <v>852081.3</v>
      </c>
      <c r="X37" s="0" t="n">
        <f aca="false">ROUND(G37,2)</f>
        <v>777349.36</v>
      </c>
      <c r="Y37" s="0" t="n">
        <f aca="false">ROUND(H37,2)</f>
        <v>7036558.54</v>
      </c>
      <c r="AA37" s="138" t="n">
        <f aca="false">MIN(S37:X37)</f>
        <v>768688.84</v>
      </c>
      <c r="AB37" s="138" t="n">
        <f aca="false">IF(S37=$AA37,1,0)</f>
        <v>0</v>
      </c>
      <c r="AC37" s="138" t="n">
        <f aca="false">IF(T37=$AA37,1,0)</f>
        <v>0</v>
      </c>
      <c r="AD37" s="138" t="n">
        <f aca="false">IF(U37=$AA37,1,0)</f>
        <v>0</v>
      </c>
      <c r="AE37" s="138" t="n">
        <f aca="false">IF(V37=$AA37,1,0)</f>
        <v>1</v>
      </c>
      <c r="AF37" s="138" t="n">
        <f aca="false">IF(W37=$AA37,1,0)</f>
        <v>0</v>
      </c>
      <c r="AG37" s="138" t="n">
        <f aca="false">IF(X37=$AA37,1,0)</f>
        <v>0</v>
      </c>
      <c r="AH37" s="12" t="n">
        <f aca="false">SUM(AB37:AG37)</f>
        <v>1</v>
      </c>
      <c r="AI37" s="138" t="n">
        <f aca="false">IF(AH37=4,1,0)</f>
        <v>0</v>
      </c>
      <c r="AK37" s="0" t="n">
        <v>20</v>
      </c>
      <c r="AL37" s="0" t="n">
        <v>5</v>
      </c>
      <c r="AM37" s="0" t="n">
        <v>0.8</v>
      </c>
      <c r="AN37" s="0" t="n">
        <v>100</v>
      </c>
      <c r="AO37" s="0" t="s">
        <v>114</v>
      </c>
      <c r="AP37" s="0" t="n">
        <v>100</v>
      </c>
      <c r="AQ37" s="0" t="n">
        <v>0.1</v>
      </c>
    </row>
    <row r="38" customFormat="false" ht="12.8" hidden="false" customHeight="false" outlineLevel="0" collapsed="false">
      <c r="A38" s="60" t="s">
        <v>201</v>
      </c>
      <c r="B38" s="142" t="n">
        <v>76882.0106419283</v>
      </c>
      <c r="C38" s="62" t="n">
        <v>129480.667704</v>
      </c>
      <c r="D38" s="62" t="n">
        <v>74453.2817851</v>
      </c>
      <c r="E38" s="62" t="n">
        <v>74453.2817851328</v>
      </c>
      <c r="F38" s="62" t="n">
        <v>74453.28179</v>
      </c>
      <c r="G38" s="143" t="n">
        <v>74453.2817851328</v>
      </c>
      <c r="H38" s="144" t="n">
        <v>504175.805491294</v>
      </c>
      <c r="J38" s="138" t="n">
        <f aca="false">MIN(B38:G38)</f>
        <v>74453.2817851</v>
      </c>
      <c r="K38" s="138" t="n">
        <f aca="false">IF(B38=$J38,1,0)</f>
        <v>0</v>
      </c>
      <c r="L38" s="138" t="n">
        <f aca="false">IF(C38=$J38,1,0)</f>
        <v>0</v>
      </c>
      <c r="M38" s="138" t="n">
        <f aca="false">IF(D38=$J38,1,0)</f>
        <v>1</v>
      </c>
      <c r="N38" s="138" t="n">
        <f aca="false">IF(E38=$J38,1,0)</f>
        <v>0</v>
      </c>
      <c r="O38" s="138" t="n">
        <f aca="false">IF(F38=$J38,1,0)</f>
        <v>0</v>
      </c>
      <c r="P38" s="138" t="n">
        <f aca="false">IF(G38=$J38,1,0)</f>
        <v>0</v>
      </c>
      <c r="Q38" s="12" t="n">
        <f aca="false">SUM(K38:P38)</f>
        <v>1</v>
      </c>
      <c r="R38" s="138" t="n">
        <f aca="false">IF(Q38=4,1,0)</f>
        <v>0</v>
      </c>
      <c r="S38" s="0" t="n">
        <f aca="false">ROUND(B38,2)</f>
        <v>76882.01</v>
      </c>
      <c r="T38" s="0" t="n">
        <f aca="false">ROUND(C38,2)</f>
        <v>129480.67</v>
      </c>
      <c r="U38" s="0" t="n">
        <f aca="false">ROUND(D38,2)</f>
        <v>74453.28</v>
      </c>
      <c r="V38" s="0" t="n">
        <f aca="false">ROUND(E38,2)</f>
        <v>74453.28</v>
      </c>
      <c r="W38" s="0" t="n">
        <f aca="false">ROUND(F38,2)</f>
        <v>74453.28</v>
      </c>
      <c r="X38" s="0" t="n">
        <f aca="false">ROUND(G38,2)</f>
        <v>74453.28</v>
      </c>
      <c r="Y38" s="0" t="n">
        <f aca="false">ROUND(H38,2)</f>
        <v>504175.81</v>
      </c>
      <c r="AA38" s="138" t="n">
        <f aca="false">MIN(S38:X38)</f>
        <v>74453.28</v>
      </c>
      <c r="AB38" s="138" t="n">
        <f aca="false">IF(S38=$AA38,1,0)</f>
        <v>0</v>
      </c>
      <c r="AC38" s="138" t="n">
        <f aca="false">IF(T38=$AA38,1,0)</f>
        <v>0</v>
      </c>
      <c r="AD38" s="138" t="n">
        <f aca="false">IF(U38=$AA38,1,0)</f>
        <v>1</v>
      </c>
      <c r="AE38" s="138" t="n">
        <f aca="false">IF(V38=$AA38,1,0)</f>
        <v>1</v>
      </c>
      <c r="AF38" s="138" t="n">
        <f aca="false">IF(W38=$AA38,1,0)</f>
        <v>1</v>
      </c>
      <c r="AG38" s="138" t="n">
        <f aca="false">IF(X38=$AA38,1,0)</f>
        <v>1</v>
      </c>
      <c r="AH38" s="12" t="n">
        <f aca="false">SUM(AB38:AG38)</f>
        <v>4</v>
      </c>
      <c r="AI38" s="138" t="n">
        <f aca="false">IF(AH38=4,1,0)</f>
        <v>1</v>
      </c>
      <c r="AK38" s="0" t="n">
        <v>10</v>
      </c>
      <c r="AL38" s="0" t="n">
        <v>5</v>
      </c>
      <c r="AM38" s="0" t="n">
        <v>0.8</v>
      </c>
      <c r="AN38" s="0" t="n">
        <v>100</v>
      </c>
      <c r="AO38" s="0" t="s">
        <v>114</v>
      </c>
      <c r="AP38" s="0" t="n">
        <v>10</v>
      </c>
      <c r="AQ38" s="0" t="n">
        <v>0.01</v>
      </c>
    </row>
    <row r="39" customFormat="false" ht="12.8" hidden="false" customHeight="false" outlineLevel="0" collapsed="false">
      <c r="A39" s="60" t="s">
        <v>206</v>
      </c>
      <c r="B39" s="142" t="n">
        <v>890663.427326742</v>
      </c>
      <c r="C39" s="62" t="n">
        <v>2055538.63094</v>
      </c>
      <c r="D39" s="62" t="n">
        <v>969632.01854</v>
      </c>
      <c r="E39" s="62" t="n">
        <v>879385.413444076</v>
      </c>
      <c r="F39" s="62" t="n">
        <v>890125.4259</v>
      </c>
      <c r="G39" s="143" t="n">
        <v>880806.995830472</v>
      </c>
      <c r="H39" s="144" t="n">
        <v>6566151.91198129</v>
      </c>
      <c r="J39" s="138" t="n">
        <f aca="false">MIN(B39:G39)</f>
        <v>879385.413444076</v>
      </c>
      <c r="K39" s="138" t="n">
        <f aca="false">IF(B39=$J39,1,0)</f>
        <v>0</v>
      </c>
      <c r="L39" s="138" t="n">
        <f aca="false">IF(C39=$J39,1,0)</f>
        <v>0</v>
      </c>
      <c r="M39" s="138" t="n">
        <f aca="false">IF(D39=$J39,1,0)</f>
        <v>0</v>
      </c>
      <c r="N39" s="138" t="n">
        <f aca="false">IF(E39=$J39,1,0)</f>
        <v>1</v>
      </c>
      <c r="O39" s="138" t="n">
        <f aca="false">IF(F39=$J39,1,0)</f>
        <v>0</v>
      </c>
      <c r="P39" s="138" t="n">
        <f aca="false">IF(G39=$J39,1,0)</f>
        <v>0</v>
      </c>
      <c r="Q39" s="12" t="n">
        <f aca="false">SUM(K39:P39)</f>
        <v>1</v>
      </c>
      <c r="R39" s="138" t="n">
        <f aca="false">IF(Q39=4,1,0)</f>
        <v>0</v>
      </c>
      <c r="S39" s="0" t="n">
        <f aca="false">ROUND(B39,2)</f>
        <v>890663.43</v>
      </c>
      <c r="T39" s="0" t="n">
        <f aca="false">ROUND(C39,2)</f>
        <v>2055538.63</v>
      </c>
      <c r="U39" s="0" t="n">
        <f aca="false">ROUND(D39,2)</f>
        <v>969632.02</v>
      </c>
      <c r="V39" s="0" t="n">
        <f aca="false">ROUND(E39,2)</f>
        <v>879385.41</v>
      </c>
      <c r="W39" s="0" t="n">
        <f aca="false">ROUND(F39,2)</f>
        <v>890125.43</v>
      </c>
      <c r="X39" s="0" t="n">
        <f aca="false">ROUND(G39,2)</f>
        <v>880807</v>
      </c>
      <c r="Y39" s="0" t="n">
        <f aca="false">ROUND(H39,2)</f>
        <v>6566151.91</v>
      </c>
      <c r="AA39" s="138" t="n">
        <f aca="false">MIN(S39:X39)</f>
        <v>879385.41</v>
      </c>
      <c r="AB39" s="138" t="n">
        <f aca="false">IF(S39=$AA39,1,0)</f>
        <v>0</v>
      </c>
      <c r="AC39" s="138" t="n">
        <f aca="false">IF(T39=$AA39,1,0)</f>
        <v>0</v>
      </c>
      <c r="AD39" s="138" t="n">
        <f aca="false">IF(U39=$AA39,1,0)</f>
        <v>0</v>
      </c>
      <c r="AE39" s="138" t="n">
        <f aca="false">IF(V39=$AA39,1,0)</f>
        <v>1</v>
      </c>
      <c r="AF39" s="138" t="n">
        <f aca="false">IF(W39=$AA39,1,0)</f>
        <v>0</v>
      </c>
      <c r="AG39" s="138" t="n">
        <f aca="false">IF(X39=$AA39,1,0)</f>
        <v>0</v>
      </c>
      <c r="AH39" s="12" t="n">
        <f aca="false">SUM(AB39:AG39)</f>
        <v>1</v>
      </c>
      <c r="AI39" s="138" t="n">
        <f aca="false">IF(AH39=4,1,0)</f>
        <v>0</v>
      </c>
      <c r="AK39" s="0" t="n">
        <v>20</v>
      </c>
      <c r="AL39" s="0" t="n">
        <v>10</v>
      </c>
      <c r="AM39" s="0" t="n">
        <v>0.65</v>
      </c>
      <c r="AN39" s="0" t="n">
        <v>100</v>
      </c>
      <c r="AO39" s="0" t="s">
        <v>114</v>
      </c>
      <c r="AP39" s="0" t="n">
        <v>100</v>
      </c>
      <c r="AQ39" s="0" t="n">
        <v>0.01</v>
      </c>
    </row>
    <row r="40" customFormat="false" ht="12.8" hidden="false" customHeight="false" outlineLevel="0" collapsed="false">
      <c r="A40" s="60" t="s">
        <v>211</v>
      </c>
      <c r="B40" s="142" t="n">
        <v>145862.317141519</v>
      </c>
      <c r="C40" s="62" t="n">
        <v>173363.903258</v>
      </c>
      <c r="D40" s="62" t="n">
        <v>234811.970034</v>
      </c>
      <c r="E40" s="62" t="n">
        <v>144903.175979547</v>
      </c>
      <c r="F40" s="62" t="n">
        <v>148643.5466</v>
      </c>
      <c r="G40" s="143" t="n">
        <v>144903.175979547</v>
      </c>
      <c r="H40" s="144" t="n">
        <v>992488.088992613</v>
      </c>
      <c r="J40" s="138" t="n">
        <f aca="false">MIN(B40:G40)</f>
        <v>144903.175979547</v>
      </c>
      <c r="K40" s="138" t="n">
        <f aca="false">IF(B40=$J40,1,0)</f>
        <v>0</v>
      </c>
      <c r="L40" s="138" t="n">
        <f aca="false">IF(C40=$J40,1,0)</f>
        <v>0</v>
      </c>
      <c r="M40" s="138" t="n">
        <f aca="false">IF(D40=$J40,1,0)</f>
        <v>0</v>
      </c>
      <c r="N40" s="138" t="n">
        <f aca="false">IF(E40=$J40,1,0)</f>
        <v>1</v>
      </c>
      <c r="O40" s="138" t="n">
        <f aca="false">IF(F40=$J40,1,0)</f>
        <v>0</v>
      </c>
      <c r="P40" s="138" t="n">
        <f aca="false">IF(G40=$J40,1,0)</f>
        <v>1</v>
      </c>
      <c r="Q40" s="12" t="n">
        <f aca="false">SUM(K40:P40)</f>
        <v>2</v>
      </c>
      <c r="R40" s="138" t="n">
        <f aca="false">IF(Q40=4,1,0)</f>
        <v>0</v>
      </c>
      <c r="S40" s="0" t="n">
        <f aca="false">ROUND(B40,2)</f>
        <v>145862.32</v>
      </c>
      <c r="T40" s="0" t="n">
        <f aca="false">ROUND(C40,2)</f>
        <v>173363.9</v>
      </c>
      <c r="U40" s="0" t="n">
        <f aca="false">ROUND(D40,2)</f>
        <v>234811.97</v>
      </c>
      <c r="V40" s="0" t="n">
        <f aca="false">ROUND(E40,2)</f>
        <v>144903.18</v>
      </c>
      <c r="W40" s="0" t="n">
        <f aca="false">ROUND(F40,2)</f>
        <v>148643.55</v>
      </c>
      <c r="X40" s="0" t="n">
        <f aca="false">ROUND(G40,2)</f>
        <v>144903.18</v>
      </c>
      <c r="Y40" s="0" t="n">
        <f aca="false">ROUND(H40,2)</f>
        <v>992488.09</v>
      </c>
      <c r="AA40" s="138" t="n">
        <f aca="false">MIN(S40:X40)</f>
        <v>144903.18</v>
      </c>
      <c r="AB40" s="138" t="n">
        <f aca="false">IF(S40=$AA40,1,0)</f>
        <v>0</v>
      </c>
      <c r="AC40" s="138" t="n">
        <f aca="false">IF(T40=$AA40,1,0)</f>
        <v>0</v>
      </c>
      <c r="AD40" s="138" t="n">
        <f aca="false">IF(U40=$AA40,1,0)</f>
        <v>0</v>
      </c>
      <c r="AE40" s="138" t="n">
        <f aca="false">IF(V40=$AA40,1,0)</f>
        <v>1</v>
      </c>
      <c r="AF40" s="138" t="n">
        <f aca="false">IF(W40=$AA40,1,0)</f>
        <v>0</v>
      </c>
      <c r="AG40" s="138" t="n">
        <f aca="false">IF(X40=$AA40,1,0)</f>
        <v>1</v>
      </c>
      <c r="AH40" s="12" t="n">
        <f aca="false">SUM(AB40:AG40)</f>
        <v>2</v>
      </c>
      <c r="AI40" s="138" t="n">
        <f aca="false">IF(AH40=4,1,0)</f>
        <v>0</v>
      </c>
      <c r="AK40" s="0" t="n">
        <v>10</v>
      </c>
      <c r="AL40" s="0" t="n">
        <v>10</v>
      </c>
      <c r="AM40" s="0" t="n">
        <v>0.65</v>
      </c>
      <c r="AN40" s="0" t="n">
        <v>100</v>
      </c>
      <c r="AO40" s="0" t="s">
        <v>114</v>
      </c>
      <c r="AP40" s="0" t="n">
        <v>10</v>
      </c>
      <c r="AQ40" s="0" t="n">
        <v>0.1</v>
      </c>
    </row>
    <row r="41" customFormat="false" ht="12.8" hidden="false" customHeight="false" outlineLevel="0" collapsed="false">
      <c r="A41" s="60" t="s">
        <v>216</v>
      </c>
      <c r="B41" s="142" t="n">
        <v>108441.591431362</v>
      </c>
      <c r="C41" s="62" t="n">
        <v>243102.765776</v>
      </c>
      <c r="D41" s="62" t="n">
        <v>182889.982253</v>
      </c>
      <c r="E41" s="62" t="n">
        <v>107570.05237488</v>
      </c>
      <c r="F41" s="62" t="n">
        <v>113199.5807</v>
      </c>
      <c r="G41" s="143" t="n">
        <v>108755.213838956</v>
      </c>
      <c r="H41" s="144" t="n">
        <v>863959.186374198</v>
      </c>
      <c r="J41" s="138" t="n">
        <f aca="false">MIN(B41:G41)</f>
        <v>107570.05237488</v>
      </c>
      <c r="K41" s="138" t="n">
        <f aca="false">IF(B41=$J41,1,0)</f>
        <v>0</v>
      </c>
      <c r="L41" s="138" t="n">
        <f aca="false">IF(C41=$J41,1,0)</f>
        <v>0</v>
      </c>
      <c r="M41" s="138" t="n">
        <f aca="false">IF(D41=$J41,1,0)</f>
        <v>0</v>
      </c>
      <c r="N41" s="138" t="n">
        <f aca="false">IF(E41=$J41,1,0)</f>
        <v>1</v>
      </c>
      <c r="O41" s="138" t="n">
        <f aca="false">IF(F41=$J41,1,0)</f>
        <v>0</v>
      </c>
      <c r="P41" s="138" t="n">
        <f aca="false">IF(G41=$J41,1,0)</f>
        <v>0</v>
      </c>
      <c r="Q41" s="12" t="n">
        <f aca="false">SUM(K41:P41)</f>
        <v>1</v>
      </c>
      <c r="R41" s="138" t="n">
        <f aca="false">IF(Q41=4,1,0)</f>
        <v>0</v>
      </c>
      <c r="S41" s="0" t="n">
        <f aca="false">ROUND(B41,2)</f>
        <v>108441.59</v>
      </c>
      <c r="T41" s="0" t="n">
        <f aca="false">ROUND(C41,2)</f>
        <v>243102.77</v>
      </c>
      <c r="U41" s="0" t="n">
        <f aca="false">ROUND(D41,2)</f>
        <v>182889.98</v>
      </c>
      <c r="V41" s="0" t="n">
        <f aca="false">ROUND(E41,2)</f>
        <v>107570.05</v>
      </c>
      <c r="W41" s="0" t="n">
        <f aca="false">ROUND(F41,2)</f>
        <v>113199.58</v>
      </c>
      <c r="X41" s="0" t="n">
        <f aca="false">ROUND(G41,2)</f>
        <v>108755.21</v>
      </c>
      <c r="Y41" s="0" t="n">
        <f aca="false">ROUND(H41,2)</f>
        <v>863959.19</v>
      </c>
      <c r="AA41" s="138" t="n">
        <f aca="false">MIN(S41:X41)</f>
        <v>107570.05</v>
      </c>
      <c r="AB41" s="138" t="n">
        <f aca="false">IF(S41=$AA41,1,0)</f>
        <v>0</v>
      </c>
      <c r="AC41" s="138" t="n">
        <f aca="false">IF(T41=$AA41,1,0)</f>
        <v>0</v>
      </c>
      <c r="AD41" s="138" t="n">
        <f aca="false">IF(U41=$AA41,1,0)</f>
        <v>0</v>
      </c>
      <c r="AE41" s="138" t="n">
        <f aca="false">IF(V41=$AA41,1,0)</f>
        <v>1</v>
      </c>
      <c r="AF41" s="138" t="n">
        <f aca="false">IF(W41=$AA41,1,0)</f>
        <v>0</v>
      </c>
      <c r="AG41" s="138" t="n">
        <f aca="false">IF(X41=$AA41,1,0)</f>
        <v>0</v>
      </c>
      <c r="AH41" s="12" t="n">
        <f aca="false">SUM(AB41:AG41)</f>
        <v>1</v>
      </c>
      <c r="AI41" s="138" t="n">
        <f aca="false">IF(AH41=4,1,0)</f>
        <v>0</v>
      </c>
      <c r="AK41" s="0" t="n">
        <v>20</v>
      </c>
      <c r="AL41" s="0" t="n">
        <v>5</v>
      </c>
      <c r="AM41" s="0" t="n">
        <v>0.65</v>
      </c>
      <c r="AN41" s="0" t="n">
        <v>100</v>
      </c>
      <c r="AO41" s="0" t="s">
        <v>114</v>
      </c>
      <c r="AP41" s="0" t="n">
        <v>10</v>
      </c>
      <c r="AQ41" s="0" t="n">
        <v>0.1</v>
      </c>
    </row>
    <row r="42" customFormat="false" ht="12.8" hidden="false" customHeight="false" outlineLevel="0" collapsed="false">
      <c r="A42" s="60" t="s">
        <v>220</v>
      </c>
      <c r="B42" s="142" t="n">
        <v>498507.741942365</v>
      </c>
      <c r="C42" s="62" t="n">
        <v>1135359.02289</v>
      </c>
      <c r="D42" s="62" t="n">
        <v>571442.292174</v>
      </c>
      <c r="E42" s="62" t="n">
        <v>478073.04903586</v>
      </c>
      <c r="F42" s="62" t="n">
        <v>489286.3098</v>
      </c>
      <c r="G42" s="143" t="n">
        <v>478073.04903586</v>
      </c>
      <c r="H42" s="144" t="n">
        <v>3650741.46487808</v>
      </c>
      <c r="J42" s="138" t="n">
        <f aca="false">MIN(B42:G42)</f>
        <v>478073.04903586</v>
      </c>
      <c r="K42" s="138" t="n">
        <f aca="false">IF(B42=$J42,1,0)</f>
        <v>0</v>
      </c>
      <c r="L42" s="138" t="n">
        <f aca="false">IF(C42=$J42,1,0)</f>
        <v>0</v>
      </c>
      <c r="M42" s="138" t="n">
        <f aca="false">IF(D42=$J42,1,0)</f>
        <v>0</v>
      </c>
      <c r="N42" s="138" t="n">
        <f aca="false">IF(E42=$J42,1,0)</f>
        <v>1</v>
      </c>
      <c r="O42" s="138" t="n">
        <f aca="false">IF(F42=$J42,1,0)</f>
        <v>0</v>
      </c>
      <c r="P42" s="138" t="n">
        <f aca="false">IF(G42=$J42,1,0)</f>
        <v>1</v>
      </c>
      <c r="Q42" s="12" t="n">
        <f aca="false">SUM(K42:P42)</f>
        <v>2</v>
      </c>
      <c r="R42" s="138" t="n">
        <f aca="false">IF(Q42=4,1,0)</f>
        <v>0</v>
      </c>
      <c r="S42" s="0" t="n">
        <f aca="false">ROUND(B42,2)</f>
        <v>498507.74</v>
      </c>
      <c r="T42" s="0" t="n">
        <f aca="false">ROUND(C42,2)</f>
        <v>1135359.02</v>
      </c>
      <c r="U42" s="0" t="n">
        <f aca="false">ROUND(D42,2)</f>
        <v>571442.29</v>
      </c>
      <c r="V42" s="0" t="n">
        <f aca="false">ROUND(E42,2)</f>
        <v>478073.05</v>
      </c>
      <c r="W42" s="0" t="n">
        <f aca="false">ROUND(F42,2)</f>
        <v>489286.31</v>
      </c>
      <c r="X42" s="0" t="n">
        <f aca="false">ROUND(G42,2)</f>
        <v>478073.05</v>
      </c>
      <c r="Y42" s="0" t="n">
        <f aca="false">ROUND(H42,2)</f>
        <v>3650741.46</v>
      </c>
      <c r="AA42" s="138" t="n">
        <f aca="false">MIN(S42:X42)</f>
        <v>478073.05</v>
      </c>
      <c r="AB42" s="138" t="n">
        <f aca="false">IF(S42=$AA42,1,0)</f>
        <v>0</v>
      </c>
      <c r="AC42" s="138" t="n">
        <f aca="false">IF(T42=$AA42,1,0)</f>
        <v>0</v>
      </c>
      <c r="AD42" s="138" t="n">
        <f aca="false">IF(U42=$AA42,1,0)</f>
        <v>0</v>
      </c>
      <c r="AE42" s="138" t="n">
        <f aca="false">IF(V42=$AA42,1,0)</f>
        <v>1</v>
      </c>
      <c r="AF42" s="138" t="n">
        <f aca="false">IF(W42=$AA42,1,0)</f>
        <v>0</v>
      </c>
      <c r="AG42" s="138" t="n">
        <f aca="false">IF(X42=$AA42,1,0)</f>
        <v>1</v>
      </c>
      <c r="AH42" s="12" t="n">
        <f aca="false">SUM(AB42:AG42)</f>
        <v>2</v>
      </c>
      <c r="AI42" s="138" t="n">
        <f aca="false">IF(AH42=4,1,0)</f>
        <v>0</v>
      </c>
      <c r="AK42" s="0" t="n">
        <v>10</v>
      </c>
      <c r="AL42" s="0" t="n">
        <v>5</v>
      </c>
      <c r="AM42" s="0" t="n">
        <v>0.65</v>
      </c>
      <c r="AN42" s="0" t="n">
        <v>100</v>
      </c>
      <c r="AO42" s="0" t="s">
        <v>114</v>
      </c>
      <c r="AP42" s="0" t="n">
        <v>100</v>
      </c>
      <c r="AQ42" s="0" t="n">
        <v>0.01</v>
      </c>
    </row>
    <row r="43" customFormat="false" ht="12.8" hidden="false" customHeight="false" outlineLevel="0" collapsed="false">
      <c r="A43" s="60" t="s">
        <v>225</v>
      </c>
      <c r="B43" s="142" t="n">
        <v>1314935.77209203</v>
      </c>
      <c r="C43" s="62" t="n">
        <v>2555036.30057</v>
      </c>
      <c r="D43" s="62" t="n">
        <v>2755465.96183</v>
      </c>
      <c r="E43" s="62" t="n">
        <v>1315036.7455651</v>
      </c>
      <c r="F43" s="62" t="n">
        <v>1349847.275</v>
      </c>
      <c r="G43" s="143" t="n">
        <v>1397077.04153506</v>
      </c>
      <c r="H43" s="144" t="n">
        <v>10687399.0965922</v>
      </c>
      <c r="J43" s="138" t="n">
        <f aca="false">MIN(B43:G43)</f>
        <v>1314935.77209203</v>
      </c>
      <c r="K43" s="138" t="n">
        <f aca="false">IF(B43=$J43,1,0)</f>
        <v>1</v>
      </c>
      <c r="L43" s="138" t="n">
        <f aca="false">IF(C43=$J43,1,0)</f>
        <v>0</v>
      </c>
      <c r="M43" s="138" t="n">
        <f aca="false">IF(D43=$J43,1,0)</f>
        <v>0</v>
      </c>
      <c r="N43" s="138" t="n">
        <f aca="false">IF(E43=$J43,1,0)</f>
        <v>0</v>
      </c>
      <c r="O43" s="138" t="n">
        <f aca="false">IF(F43=$J43,1,0)</f>
        <v>0</v>
      </c>
      <c r="P43" s="138" t="n">
        <f aca="false">IF(G43=$J43,1,0)</f>
        <v>0</v>
      </c>
      <c r="Q43" s="12" t="n">
        <f aca="false">SUM(K43:P43)</f>
        <v>1</v>
      </c>
      <c r="R43" s="138" t="n">
        <f aca="false">IF(Q43=4,1,0)</f>
        <v>0</v>
      </c>
      <c r="S43" s="0" t="n">
        <f aca="false">ROUND(B43,2)</f>
        <v>1314935.77</v>
      </c>
      <c r="T43" s="0" t="n">
        <f aca="false">ROUND(C43,2)</f>
        <v>2555036.3</v>
      </c>
      <c r="U43" s="0" t="n">
        <f aca="false">ROUND(D43,2)</f>
        <v>2755465.96</v>
      </c>
      <c r="V43" s="0" t="n">
        <f aca="false">ROUND(E43,2)</f>
        <v>1315036.75</v>
      </c>
      <c r="W43" s="0" t="n">
        <f aca="false">ROUND(F43,2)</f>
        <v>1349847.28</v>
      </c>
      <c r="X43" s="0" t="n">
        <f aca="false">ROUND(G43,2)</f>
        <v>1397077.04</v>
      </c>
      <c r="Y43" s="0" t="n">
        <f aca="false">ROUND(H43,2)</f>
        <v>10687399.1</v>
      </c>
      <c r="AA43" s="138" t="n">
        <f aca="false">MIN(S43:X43)</f>
        <v>1314935.77</v>
      </c>
      <c r="AB43" s="138" t="n">
        <f aca="false">IF(S43=$AA43,1,0)</f>
        <v>1</v>
      </c>
      <c r="AC43" s="138" t="n">
        <f aca="false">IF(T43=$AA43,1,0)</f>
        <v>0</v>
      </c>
      <c r="AD43" s="138" t="n">
        <f aca="false">IF(U43=$AA43,1,0)</f>
        <v>0</v>
      </c>
      <c r="AE43" s="138" t="n">
        <f aca="false">IF(V43=$AA43,1,0)</f>
        <v>0</v>
      </c>
      <c r="AF43" s="138" t="n">
        <f aca="false">IF(W43=$AA43,1,0)</f>
        <v>0</v>
      </c>
      <c r="AG43" s="138" t="n">
        <f aca="false">IF(X43=$AA43,1,0)</f>
        <v>0</v>
      </c>
      <c r="AH43" s="12" t="n">
        <f aca="false">SUM(AB43:AG43)</f>
        <v>1</v>
      </c>
      <c r="AI43" s="138" t="n">
        <f aca="false">IF(AH43=4,1,0)</f>
        <v>0</v>
      </c>
      <c r="AK43" s="0" t="n">
        <v>20</v>
      </c>
      <c r="AL43" s="0" t="n">
        <v>10</v>
      </c>
      <c r="AM43" s="0" t="n">
        <v>0.8</v>
      </c>
      <c r="AN43" s="0" t="n">
        <v>1</v>
      </c>
      <c r="AO43" s="0" t="s">
        <v>114</v>
      </c>
      <c r="AP43" s="0" t="n">
        <v>100</v>
      </c>
      <c r="AQ43" s="0" t="n">
        <v>0.1</v>
      </c>
    </row>
    <row r="44" customFormat="false" ht="12.8" hidden="false" customHeight="false" outlineLevel="0" collapsed="false">
      <c r="A44" s="60" t="s">
        <v>230</v>
      </c>
      <c r="B44" s="142" t="n">
        <v>130636.371895992</v>
      </c>
      <c r="C44" s="62" t="n">
        <v>173227.495623</v>
      </c>
      <c r="D44" s="62" t="n">
        <v>155204.316394</v>
      </c>
      <c r="E44" s="62" t="n">
        <v>130636.371895991</v>
      </c>
      <c r="F44" s="62" t="n">
        <v>133932.7789</v>
      </c>
      <c r="G44" s="143" t="n">
        <v>131152.265094732</v>
      </c>
      <c r="H44" s="144" t="n">
        <v>854789.599803715</v>
      </c>
      <c r="J44" s="138" t="n">
        <f aca="false">MIN(B44:G44)</f>
        <v>130636.371895991</v>
      </c>
      <c r="K44" s="138" t="n">
        <f aca="false">IF(B44=$J44,1,0)</f>
        <v>0</v>
      </c>
      <c r="L44" s="138" t="n">
        <f aca="false">IF(C44=$J44,1,0)</f>
        <v>0</v>
      </c>
      <c r="M44" s="138" t="n">
        <f aca="false">IF(D44=$J44,1,0)</f>
        <v>0</v>
      </c>
      <c r="N44" s="138" t="n">
        <f aca="false">IF(E44=$J44,1,0)</f>
        <v>1</v>
      </c>
      <c r="O44" s="138" t="n">
        <f aca="false">IF(F44=$J44,1,0)</f>
        <v>0</v>
      </c>
      <c r="P44" s="138" t="n">
        <f aca="false">IF(G44=$J44,1,0)</f>
        <v>0</v>
      </c>
      <c r="Q44" s="12" t="n">
        <f aca="false">SUM(K44:P44)</f>
        <v>1</v>
      </c>
      <c r="R44" s="138" t="n">
        <f aca="false">IF(Q44=4,1,0)</f>
        <v>0</v>
      </c>
      <c r="S44" s="0" t="n">
        <f aca="false">ROUND(B44,2)</f>
        <v>130636.37</v>
      </c>
      <c r="T44" s="0" t="n">
        <f aca="false">ROUND(C44,2)</f>
        <v>173227.5</v>
      </c>
      <c r="U44" s="0" t="n">
        <f aca="false">ROUND(D44,2)</f>
        <v>155204.32</v>
      </c>
      <c r="V44" s="0" t="n">
        <f aca="false">ROUND(E44,2)</f>
        <v>130636.37</v>
      </c>
      <c r="W44" s="0" t="n">
        <f aca="false">ROUND(F44,2)</f>
        <v>133932.78</v>
      </c>
      <c r="X44" s="0" t="n">
        <f aca="false">ROUND(G44,2)</f>
        <v>131152.27</v>
      </c>
      <c r="Y44" s="0" t="n">
        <f aca="false">ROUND(H44,2)</f>
        <v>854789.6</v>
      </c>
      <c r="AA44" s="138" t="n">
        <f aca="false">MIN(S44:X44)</f>
        <v>130636.37</v>
      </c>
      <c r="AB44" s="138" t="n">
        <f aca="false">IF(S44=$AA44,1,0)</f>
        <v>1</v>
      </c>
      <c r="AC44" s="138" t="n">
        <f aca="false">IF(T44=$AA44,1,0)</f>
        <v>0</v>
      </c>
      <c r="AD44" s="138" t="n">
        <f aca="false">IF(U44=$AA44,1,0)</f>
        <v>0</v>
      </c>
      <c r="AE44" s="138" t="n">
        <f aca="false">IF(V44=$AA44,1,0)</f>
        <v>1</v>
      </c>
      <c r="AF44" s="138" t="n">
        <f aca="false">IF(W44=$AA44,1,0)</f>
        <v>0</v>
      </c>
      <c r="AG44" s="138" t="n">
        <f aca="false">IF(X44=$AA44,1,0)</f>
        <v>0</v>
      </c>
      <c r="AH44" s="12" t="n">
        <f aca="false">SUM(AB44:AG44)</f>
        <v>2</v>
      </c>
      <c r="AI44" s="138" t="n">
        <f aca="false">IF(AH44=4,1,0)</f>
        <v>0</v>
      </c>
      <c r="AK44" s="0" t="n">
        <v>10</v>
      </c>
      <c r="AL44" s="0" t="n">
        <v>10</v>
      </c>
      <c r="AM44" s="0" t="n">
        <v>0.8</v>
      </c>
      <c r="AN44" s="0" t="n">
        <v>1</v>
      </c>
      <c r="AO44" s="0" t="s">
        <v>114</v>
      </c>
      <c r="AP44" s="0" t="n">
        <v>10</v>
      </c>
      <c r="AQ44" s="0" t="n">
        <v>0.01</v>
      </c>
    </row>
    <row r="45" customFormat="false" ht="12.8" hidden="false" customHeight="false" outlineLevel="0" collapsed="false">
      <c r="A45" s="60" t="s">
        <v>235</v>
      </c>
      <c r="B45" s="142" t="n">
        <v>90892.2272108577</v>
      </c>
      <c r="C45" s="62" t="n">
        <v>214096.284077</v>
      </c>
      <c r="D45" s="62" t="n">
        <v>85443.2487841</v>
      </c>
      <c r="E45" s="62" t="n">
        <v>85443.2487840563</v>
      </c>
      <c r="F45" s="62" t="n">
        <v>85443.24878</v>
      </c>
      <c r="G45" s="143" t="n">
        <v>85443.2487840563</v>
      </c>
      <c r="H45" s="144" t="n">
        <v>646761.50642007</v>
      </c>
      <c r="J45" s="138" t="n">
        <f aca="false">MIN(B45:G45)</f>
        <v>85443.24878</v>
      </c>
      <c r="K45" s="138" t="n">
        <f aca="false">IF(B45=$J45,1,0)</f>
        <v>0</v>
      </c>
      <c r="L45" s="138" t="n">
        <f aca="false">IF(C45=$J45,1,0)</f>
        <v>0</v>
      </c>
      <c r="M45" s="138" t="n">
        <f aca="false">IF(D45=$J45,1,0)</f>
        <v>0</v>
      </c>
      <c r="N45" s="138" t="n">
        <f aca="false">IF(E45=$J45,1,0)</f>
        <v>0</v>
      </c>
      <c r="O45" s="138" t="n">
        <f aca="false">IF(F45=$J45,1,0)</f>
        <v>1</v>
      </c>
      <c r="P45" s="138" t="n">
        <f aca="false">IF(G45=$J45,1,0)</f>
        <v>0</v>
      </c>
      <c r="Q45" s="12" t="n">
        <f aca="false">SUM(K45:P45)</f>
        <v>1</v>
      </c>
      <c r="R45" s="138" t="n">
        <f aca="false">IF(Q45=4,1,0)</f>
        <v>0</v>
      </c>
      <c r="S45" s="0" t="n">
        <f aca="false">ROUND(B45,2)</f>
        <v>90892.23</v>
      </c>
      <c r="T45" s="0" t="n">
        <f aca="false">ROUND(C45,2)</f>
        <v>214096.28</v>
      </c>
      <c r="U45" s="0" t="n">
        <f aca="false">ROUND(D45,2)</f>
        <v>85443.25</v>
      </c>
      <c r="V45" s="0" t="n">
        <f aca="false">ROUND(E45,2)</f>
        <v>85443.25</v>
      </c>
      <c r="W45" s="0" t="n">
        <f aca="false">ROUND(F45,2)</f>
        <v>85443.25</v>
      </c>
      <c r="X45" s="0" t="n">
        <f aca="false">ROUND(G45,2)</f>
        <v>85443.25</v>
      </c>
      <c r="Y45" s="0" t="n">
        <f aca="false">ROUND(H45,2)</f>
        <v>646761.51</v>
      </c>
      <c r="AA45" s="138" t="n">
        <f aca="false">MIN(S45:X45)</f>
        <v>85443.25</v>
      </c>
      <c r="AB45" s="138" t="n">
        <f aca="false">IF(S45=$AA45,1,0)</f>
        <v>0</v>
      </c>
      <c r="AC45" s="138" t="n">
        <f aca="false">IF(T45=$AA45,1,0)</f>
        <v>0</v>
      </c>
      <c r="AD45" s="138" t="n">
        <f aca="false">IF(U45=$AA45,1,0)</f>
        <v>1</v>
      </c>
      <c r="AE45" s="138" t="n">
        <f aca="false">IF(V45=$AA45,1,0)</f>
        <v>1</v>
      </c>
      <c r="AF45" s="138" t="n">
        <f aca="false">IF(W45=$AA45,1,0)</f>
        <v>1</v>
      </c>
      <c r="AG45" s="138" t="n">
        <f aca="false">IF(X45=$AA45,1,0)</f>
        <v>1</v>
      </c>
      <c r="AH45" s="12" t="n">
        <f aca="false">SUM(AB45:AG45)</f>
        <v>4</v>
      </c>
      <c r="AI45" s="138" t="n">
        <f aca="false">IF(AH45=4,1,0)</f>
        <v>1</v>
      </c>
      <c r="AK45" s="0" t="n">
        <v>20</v>
      </c>
      <c r="AL45" s="0" t="n">
        <v>5</v>
      </c>
      <c r="AM45" s="0" t="n">
        <v>0.8</v>
      </c>
      <c r="AN45" s="0" t="n">
        <v>1</v>
      </c>
      <c r="AO45" s="0" t="s">
        <v>114</v>
      </c>
      <c r="AP45" s="0" t="n">
        <v>10</v>
      </c>
      <c r="AQ45" s="0" t="n">
        <v>0.01</v>
      </c>
    </row>
    <row r="46" customFormat="false" ht="12.8" hidden="false" customHeight="false" outlineLevel="0" collapsed="false">
      <c r="A46" s="60" t="s">
        <v>240</v>
      </c>
      <c r="B46" s="142" t="n">
        <v>654353.253938441</v>
      </c>
      <c r="C46" s="62" t="n">
        <v>1222788.23845</v>
      </c>
      <c r="D46" s="62" t="n">
        <v>1025143.3457</v>
      </c>
      <c r="E46" s="62" t="n">
        <v>654353.253938441</v>
      </c>
      <c r="F46" s="62" t="n">
        <v>656582.1826</v>
      </c>
      <c r="G46" s="143" t="n">
        <v>654353.253938441</v>
      </c>
      <c r="H46" s="144" t="n">
        <v>4867573.52856532</v>
      </c>
      <c r="J46" s="138" t="n">
        <f aca="false">MIN(B46:G46)</f>
        <v>654353.253938441</v>
      </c>
      <c r="K46" s="138" t="n">
        <f aca="false">IF(B46=$J46,1,0)</f>
        <v>1</v>
      </c>
      <c r="L46" s="138" t="n">
        <f aca="false">IF(C46=$J46,1,0)</f>
        <v>0</v>
      </c>
      <c r="M46" s="138" t="n">
        <f aca="false">IF(D46=$J46,1,0)</f>
        <v>0</v>
      </c>
      <c r="N46" s="138" t="n">
        <f aca="false">IF(E46=$J46,1,0)</f>
        <v>1</v>
      </c>
      <c r="O46" s="138" t="n">
        <f aca="false">IF(F46=$J46,1,0)</f>
        <v>0</v>
      </c>
      <c r="P46" s="138" t="n">
        <f aca="false">IF(G46=$J46,1,0)</f>
        <v>1</v>
      </c>
      <c r="Q46" s="12" t="n">
        <f aca="false">SUM(K46:P46)</f>
        <v>3</v>
      </c>
      <c r="R46" s="138" t="n">
        <f aca="false">IF(Q46=4,1,0)</f>
        <v>0</v>
      </c>
      <c r="S46" s="0" t="n">
        <f aca="false">ROUND(B46,2)</f>
        <v>654353.25</v>
      </c>
      <c r="T46" s="0" t="n">
        <f aca="false">ROUND(C46,2)</f>
        <v>1222788.24</v>
      </c>
      <c r="U46" s="0" t="n">
        <f aca="false">ROUND(D46,2)</f>
        <v>1025143.35</v>
      </c>
      <c r="V46" s="0" t="n">
        <f aca="false">ROUND(E46,2)</f>
        <v>654353.25</v>
      </c>
      <c r="W46" s="0" t="n">
        <f aca="false">ROUND(F46,2)</f>
        <v>656582.18</v>
      </c>
      <c r="X46" s="0" t="n">
        <f aca="false">ROUND(G46,2)</f>
        <v>654353.25</v>
      </c>
      <c r="Y46" s="0" t="n">
        <f aca="false">ROUND(H46,2)</f>
        <v>4867573.53</v>
      </c>
      <c r="AA46" s="138" t="n">
        <f aca="false">MIN(S46:X46)</f>
        <v>654353.25</v>
      </c>
      <c r="AB46" s="138" t="n">
        <f aca="false">IF(S46=$AA46,1,0)</f>
        <v>1</v>
      </c>
      <c r="AC46" s="138" t="n">
        <f aca="false">IF(T46=$AA46,1,0)</f>
        <v>0</v>
      </c>
      <c r="AD46" s="138" t="n">
        <f aca="false">IF(U46=$AA46,1,0)</f>
        <v>0</v>
      </c>
      <c r="AE46" s="138" t="n">
        <f aca="false">IF(V46=$AA46,1,0)</f>
        <v>1</v>
      </c>
      <c r="AF46" s="138" t="n">
        <f aca="false">IF(W46=$AA46,1,0)</f>
        <v>0</v>
      </c>
      <c r="AG46" s="138" t="n">
        <f aca="false">IF(X46=$AA46,1,0)</f>
        <v>1</v>
      </c>
      <c r="AH46" s="12" t="n">
        <f aca="false">SUM(AB46:AG46)</f>
        <v>3</v>
      </c>
      <c r="AI46" s="138" t="n">
        <f aca="false">IF(AH46=4,1,0)</f>
        <v>0</v>
      </c>
      <c r="AK46" s="0" t="n">
        <v>10</v>
      </c>
      <c r="AL46" s="0" t="n">
        <v>5</v>
      </c>
      <c r="AM46" s="0" t="n">
        <v>0.8</v>
      </c>
      <c r="AN46" s="0" t="n">
        <v>1</v>
      </c>
      <c r="AO46" s="0" t="s">
        <v>114</v>
      </c>
      <c r="AP46" s="0" t="n">
        <v>100</v>
      </c>
      <c r="AQ46" s="0" t="n">
        <v>0.1</v>
      </c>
    </row>
    <row r="47" customFormat="false" ht="12.8" hidden="false" customHeight="false" outlineLevel="0" collapsed="false">
      <c r="A47" s="60" t="s">
        <v>244</v>
      </c>
      <c r="B47" s="142" t="n">
        <v>152119.851607145</v>
      </c>
      <c r="C47" s="62" t="n">
        <v>252861.664142</v>
      </c>
      <c r="D47" s="62" t="n">
        <v>299351.224408</v>
      </c>
      <c r="E47" s="62" t="n">
        <v>151328.69145917</v>
      </c>
      <c r="F47" s="62" t="n">
        <v>159029.5586</v>
      </c>
      <c r="G47" s="143" t="n">
        <v>155174.339214719</v>
      </c>
      <c r="H47" s="144" t="n">
        <v>1169865.32943103</v>
      </c>
      <c r="J47" s="138" t="n">
        <f aca="false">MIN(B47:G47)</f>
        <v>151328.69145917</v>
      </c>
      <c r="K47" s="138" t="n">
        <f aca="false">IF(B47=$J47,1,0)</f>
        <v>0</v>
      </c>
      <c r="L47" s="138" t="n">
        <f aca="false">IF(C47=$J47,1,0)</f>
        <v>0</v>
      </c>
      <c r="M47" s="138" t="n">
        <f aca="false">IF(D47=$J47,1,0)</f>
        <v>0</v>
      </c>
      <c r="N47" s="138" t="n">
        <f aca="false">IF(E47=$J47,1,0)</f>
        <v>1</v>
      </c>
      <c r="O47" s="138" t="n">
        <f aca="false">IF(F47=$J47,1,0)</f>
        <v>0</v>
      </c>
      <c r="P47" s="138" t="n">
        <f aca="false">IF(G47=$J47,1,0)</f>
        <v>0</v>
      </c>
      <c r="Q47" s="12" t="n">
        <f aca="false">SUM(K47:P47)</f>
        <v>1</v>
      </c>
      <c r="R47" s="138" t="n">
        <f aca="false">IF(Q47=4,1,0)</f>
        <v>0</v>
      </c>
      <c r="S47" s="0" t="n">
        <f aca="false">ROUND(B47,2)</f>
        <v>152119.85</v>
      </c>
      <c r="T47" s="0" t="n">
        <f aca="false">ROUND(C47,2)</f>
        <v>252861.66</v>
      </c>
      <c r="U47" s="0" t="n">
        <f aca="false">ROUND(D47,2)</f>
        <v>299351.22</v>
      </c>
      <c r="V47" s="0" t="n">
        <f aca="false">ROUND(E47,2)</f>
        <v>151328.69</v>
      </c>
      <c r="W47" s="0" t="n">
        <f aca="false">ROUND(F47,2)</f>
        <v>159029.56</v>
      </c>
      <c r="X47" s="0" t="n">
        <f aca="false">ROUND(G47,2)</f>
        <v>155174.34</v>
      </c>
      <c r="Y47" s="0" t="n">
        <f aca="false">ROUND(H47,2)</f>
        <v>1169865.33</v>
      </c>
      <c r="AA47" s="138" t="n">
        <f aca="false">MIN(S47:X47)</f>
        <v>151328.69</v>
      </c>
      <c r="AB47" s="138" t="n">
        <f aca="false">IF(S47=$AA47,1,0)</f>
        <v>0</v>
      </c>
      <c r="AC47" s="138" t="n">
        <f aca="false">IF(T47=$AA47,1,0)</f>
        <v>0</v>
      </c>
      <c r="AD47" s="138" t="n">
        <f aca="false">IF(U47=$AA47,1,0)</f>
        <v>0</v>
      </c>
      <c r="AE47" s="138" t="n">
        <f aca="false">IF(V47=$AA47,1,0)</f>
        <v>1</v>
      </c>
      <c r="AF47" s="138" t="n">
        <f aca="false">IF(W47=$AA47,1,0)</f>
        <v>0</v>
      </c>
      <c r="AG47" s="138" t="n">
        <f aca="false">IF(X47=$AA47,1,0)</f>
        <v>0</v>
      </c>
      <c r="AH47" s="12" t="n">
        <f aca="false">SUM(AB47:AG47)</f>
        <v>1</v>
      </c>
      <c r="AI47" s="138" t="n">
        <f aca="false">IF(AH47=4,1,0)</f>
        <v>0</v>
      </c>
      <c r="AK47" s="0" t="n">
        <v>20</v>
      </c>
      <c r="AL47" s="0" t="n">
        <v>10</v>
      </c>
      <c r="AM47" s="0" t="n">
        <v>0.65</v>
      </c>
      <c r="AN47" s="0" t="n">
        <v>1</v>
      </c>
      <c r="AO47" s="0" t="s">
        <v>114</v>
      </c>
      <c r="AP47" s="0" t="n">
        <v>10</v>
      </c>
      <c r="AQ47" s="0" t="n">
        <v>0.1</v>
      </c>
    </row>
    <row r="48" customFormat="false" ht="12.8" hidden="false" customHeight="false" outlineLevel="0" collapsed="false">
      <c r="A48" s="60" t="s">
        <v>249</v>
      </c>
      <c r="B48" s="142" t="n">
        <v>847222.049262959</v>
      </c>
      <c r="C48" s="62" t="n">
        <v>1458896.86993</v>
      </c>
      <c r="D48" s="62" t="n">
        <v>876343.339687</v>
      </c>
      <c r="E48" s="62" t="n">
        <v>803916.251227745</v>
      </c>
      <c r="F48" s="62" t="n">
        <v>803916.2512</v>
      </c>
      <c r="G48" s="143" t="n">
        <v>847222.049262959</v>
      </c>
      <c r="H48" s="144" t="n">
        <v>5637516.81057066</v>
      </c>
      <c r="J48" s="138" t="n">
        <f aca="false">MIN(B48:G48)</f>
        <v>803916.2512</v>
      </c>
      <c r="K48" s="138" t="n">
        <f aca="false">IF(B48=$J48,1,0)</f>
        <v>0</v>
      </c>
      <c r="L48" s="138" t="n">
        <f aca="false">IF(C48=$J48,1,0)</f>
        <v>0</v>
      </c>
      <c r="M48" s="138" t="n">
        <f aca="false">IF(D48=$J48,1,0)</f>
        <v>0</v>
      </c>
      <c r="N48" s="138" t="n">
        <f aca="false">IF(E48=$J48,1,0)</f>
        <v>0</v>
      </c>
      <c r="O48" s="138" t="n">
        <f aca="false">IF(F48=$J48,1,0)</f>
        <v>1</v>
      </c>
      <c r="P48" s="138" t="n">
        <f aca="false">IF(G48=$J48,1,0)</f>
        <v>0</v>
      </c>
      <c r="Q48" s="12" t="n">
        <f aca="false">SUM(K48:P48)</f>
        <v>1</v>
      </c>
      <c r="R48" s="138" t="n">
        <f aca="false">IF(Q48=4,1,0)</f>
        <v>0</v>
      </c>
      <c r="S48" s="0" t="n">
        <f aca="false">ROUND(B48,2)</f>
        <v>847222.05</v>
      </c>
      <c r="T48" s="0" t="n">
        <f aca="false">ROUND(C48,2)</f>
        <v>1458896.87</v>
      </c>
      <c r="U48" s="0" t="n">
        <f aca="false">ROUND(D48,2)</f>
        <v>876343.34</v>
      </c>
      <c r="V48" s="0" t="n">
        <f aca="false">ROUND(E48,2)</f>
        <v>803916.25</v>
      </c>
      <c r="W48" s="0" t="n">
        <f aca="false">ROUND(F48,2)</f>
        <v>803916.25</v>
      </c>
      <c r="X48" s="0" t="n">
        <f aca="false">ROUND(G48,2)</f>
        <v>847222.05</v>
      </c>
      <c r="Y48" s="0" t="n">
        <f aca="false">ROUND(H48,2)</f>
        <v>5637516.81</v>
      </c>
      <c r="AA48" s="138" t="n">
        <f aca="false">MIN(S48:X48)</f>
        <v>803916.25</v>
      </c>
      <c r="AB48" s="138" t="n">
        <f aca="false">IF(S48=$AA48,1,0)</f>
        <v>0</v>
      </c>
      <c r="AC48" s="138" t="n">
        <f aca="false">IF(T48=$AA48,1,0)</f>
        <v>0</v>
      </c>
      <c r="AD48" s="138" t="n">
        <f aca="false">IF(U48=$AA48,1,0)</f>
        <v>0</v>
      </c>
      <c r="AE48" s="138" t="n">
        <f aca="false">IF(V48=$AA48,1,0)</f>
        <v>1</v>
      </c>
      <c r="AF48" s="138" t="n">
        <f aca="false">IF(W48=$AA48,1,0)</f>
        <v>1</v>
      </c>
      <c r="AG48" s="138" t="n">
        <f aca="false">IF(X48=$AA48,1,0)</f>
        <v>0</v>
      </c>
      <c r="AH48" s="12" t="n">
        <f aca="false">SUM(AB48:AG48)</f>
        <v>2</v>
      </c>
      <c r="AI48" s="138" t="n">
        <f aca="false">IF(AH48=4,1,0)</f>
        <v>0</v>
      </c>
      <c r="AK48" s="0" t="n">
        <v>10</v>
      </c>
      <c r="AL48" s="0" t="n">
        <v>10</v>
      </c>
      <c r="AM48" s="0" t="n">
        <v>0.65</v>
      </c>
      <c r="AN48" s="0" t="n">
        <v>1</v>
      </c>
      <c r="AO48" s="0" t="s">
        <v>114</v>
      </c>
      <c r="AP48" s="0" t="n">
        <v>100</v>
      </c>
      <c r="AQ48" s="0" t="n">
        <v>0.01</v>
      </c>
    </row>
    <row r="49" customFormat="false" ht="12.8" hidden="false" customHeight="false" outlineLevel="0" collapsed="false">
      <c r="A49" s="60" t="s">
        <v>254</v>
      </c>
      <c r="B49" s="142" t="n">
        <v>585048.336940586</v>
      </c>
      <c r="C49" s="62" t="n">
        <v>2033253.58932</v>
      </c>
      <c r="D49" s="62" t="n">
        <v>526075.083976</v>
      </c>
      <c r="E49" s="62" t="n">
        <v>470156.544998155</v>
      </c>
      <c r="F49" s="62" t="n">
        <v>490139.3256</v>
      </c>
      <c r="G49" s="143" t="n">
        <v>490139.325617493</v>
      </c>
      <c r="H49" s="144" t="n">
        <v>4594812.20645224</v>
      </c>
      <c r="J49" s="138" t="n">
        <f aca="false">MIN(B49:G49)</f>
        <v>470156.544998155</v>
      </c>
      <c r="K49" s="138" t="n">
        <f aca="false">IF(B49=$J49,1,0)</f>
        <v>0</v>
      </c>
      <c r="L49" s="138" t="n">
        <f aca="false">IF(C49=$J49,1,0)</f>
        <v>0</v>
      </c>
      <c r="M49" s="138" t="n">
        <f aca="false">IF(D49=$J49,1,0)</f>
        <v>0</v>
      </c>
      <c r="N49" s="138" t="n">
        <f aca="false">IF(E49=$J49,1,0)</f>
        <v>1</v>
      </c>
      <c r="O49" s="138" t="n">
        <f aca="false">IF(F49=$J49,1,0)</f>
        <v>0</v>
      </c>
      <c r="P49" s="138" t="n">
        <f aca="false">IF(G49=$J49,1,0)</f>
        <v>0</v>
      </c>
      <c r="Q49" s="12" t="n">
        <f aca="false">SUM(K49:P49)</f>
        <v>1</v>
      </c>
      <c r="R49" s="138" t="n">
        <f aca="false">IF(Q49=4,1,0)</f>
        <v>0</v>
      </c>
      <c r="S49" s="0" t="n">
        <f aca="false">ROUND(B49,2)</f>
        <v>585048.34</v>
      </c>
      <c r="T49" s="0" t="n">
        <f aca="false">ROUND(C49,2)</f>
        <v>2033253.59</v>
      </c>
      <c r="U49" s="0" t="n">
        <f aca="false">ROUND(D49,2)</f>
        <v>526075.08</v>
      </c>
      <c r="V49" s="0" t="n">
        <f aca="false">ROUND(E49,2)</f>
        <v>470156.54</v>
      </c>
      <c r="W49" s="0" t="n">
        <f aca="false">ROUND(F49,2)</f>
        <v>490139.33</v>
      </c>
      <c r="X49" s="0" t="n">
        <f aca="false">ROUND(G49,2)</f>
        <v>490139.33</v>
      </c>
      <c r="Y49" s="0" t="n">
        <f aca="false">ROUND(H49,2)</f>
        <v>4594812.21</v>
      </c>
      <c r="AA49" s="138" t="n">
        <f aca="false">MIN(S49:X49)</f>
        <v>470156.54</v>
      </c>
      <c r="AB49" s="138" t="n">
        <f aca="false">IF(S49=$AA49,1,0)</f>
        <v>0</v>
      </c>
      <c r="AC49" s="138" t="n">
        <f aca="false">IF(T49=$AA49,1,0)</f>
        <v>0</v>
      </c>
      <c r="AD49" s="138" t="n">
        <f aca="false">IF(U49=$AA49,1,0)</f>
        <v>0</v>
      </c>
      <c r="AE49" s="138" t="n">
        <f aca="false">IF(V49=$AA49,1,0)</f>
        <v>1</v>
      </c>
      <c r="AF49" s="138" t="n">
        <f aca="false">IF(W49=$AA49,1,0)</f>
        <v>0</v>
      </c>
      <c r="AG49" s="138" t="n">
        <f aca="false">IF(X49=$AA49,1,0)</f>
        <v>0</v>
      </c>
      <c r="AH49" s="12" t="n">
        <f aca="false">SUM(AB49:AG49)</f>
        <v>1</v>
      </c>
      <c r="AI49" s="138" t="n">
        <f aca="false">IF(AH49=4,1,0)</f>
        <v>0</v>
      </c>
      <c r="AK49" s="0" t="n">
        <v>20</v>
      </c>
      <c r="AL49" s="0" t="n">
        <v>5</v>
      </c>
      <c r="AM49" s="0" t="n">
        <v>0.65</v>
      </c>
      <c r="AN49" s="0" t="n">
        <v>1</v>
      </c>
      <c r="AO49" s="0" t="s">
        <v>114</v>
      </c>
      <c r="AP49" s="0" t="n">
        <v>100</v>
      </c>
      <c r="AQ49" s="0" t="n">
        <v>0.01</v>
      </c>
    </row>
    <row r="50" customFormat="false" ht="12.8" hidden="false" customHeight="false" outlineLevel="0" collapsed="false">
      <c r="A50" s="60" t="s">
        <v>258</v>
      </c>
      <c r="B50" s="142" t="n">
        <v>84117.4189993865</v>
      </c>
      <c r="C50" s="62" t="n">
        <v>130373.871186</v>
      </c>
      <c r="D50" s="62" t="n">
        <v>119666.71581</v>
      </c>
      <c r="E50" s="62" t="n">
        <v>84117.4189993865</v>
      </c>
      <c r="F50" s="62" t="n">
        <v>84277.24726</v>
      </c>
      <c r="G50" s="143" t="n">
        <v>84117.4189993865</v>
      </c>
      <c r="H50" s="144" t="n">
        <v>586670.09125416</v>
      </c>
      <c r="J50" s="138" t="n">
        <f aca="false">MIN(B50:G50)</f>
        <v>84117.4189993865</v>
      </c>
      <c r="K50" s="138" t="n">
        <f aca="false">IF(B50=$J50,1,0)</f>
        <v>1</v>
      </c>
      <c r="L50" s="138" t="n">
        <f aca="false">IF(C50=$J50,1,0)</f>
        <v>0</v>
      </c>
      <c r="M50" s="138" t="n">
        <f aca="false">IF(D50=$J50,1,0)</f>
        <v>0</v>
      </c>
      <c r="N50" s="138" t="n">
        <f aca="false">IF(E50=$J50,1,0)</f>
        <v>1</v>
      </c>
      <c r="O50" s="138" t="n">
        <f aca="false">IF(F50=$J50,1,0)</f>
        <v>0</v>
      </c>
      <c r="P50" s="138" t="n">
        <f aca="false">IF(G50=$J50,1,0)</f>
        <v>1</v>
      </c>
      <c r="Q50" s="12" t="n">
        <f aca="false">SUM(K50:P50)</f>
        <v>3</v>
      </c>
      <c r="R50" s="138" t="n">
        <f aca="false">IF(Q50=4,1,0)</f>
        <v>0</v>
      </c>
      <c r="S50" s="0" t="n">
        <f aca="false">ROUND(B50,2)</f>
        <v>84117.42</v>
      </c>
      <c r="T50" s="0" t="n">
        <f aca="false">ROUND(C50,2)</f>
        <v>130373.87</v>
      </c>
      <c r="U50" s="0" t="n">
        <f aca="false">ROUND(D50,2)</f>
        <v>119666.72</v>
      </c>
      <c r="V50" s="0" t="n">
        <f aca="false">ROUND(E50,2)</f>
        <v>84117.42</v>
      </c>
      <c r="W50" s="0" t="n">
        <f aca="false">ROUND(F50,2)</f>
        <v>84277.25</v>
      </c>
      <c r="X50" s="0" t="n">
        <f aca="false">ROUND(G50,2)</f>
        <v>84117.42</v>
      </c>
      <c r="Y50" s="0" t="n">
        <f aca="false">ROUND(H50,2)</f>
        <v>586670.09</v>
      </c>
      <c r="AA50" s="138" t="n">
        <f aca="false">MIN(S50:X50)</f>
        <v>84117.42</v>
      </c>
      <c r="AB50" s="138" t="n">
        <f aca="false">IF(S50=$AA50,1,0)</f>
        <v>1</v>
      </c>
      <c r="AC50" s="138" t="n">
        <f aca="false">IF(T50=$AA50,1,0)</f>
        <v>0</v>
      </c>
      <c r="AD50" s="138" t="n">
        <f aca="false">IF(U50=$AA50,1,0)</f>
        <v>0</v>
      </c>
      <c r="AE50" s="138" t="n">
        <f aca="false">IF(V50=$AA50,1,0)</f>
        <v>1</v>
      </c>
      <c r="AF50" s="138" t="n">
        <f aca="false">IF(W50=$AA50,1,0)</f>
        <v>0</v>
      </c>
      <c r="AG50" s="138" t="n">
        <f aca="false">IF(X50=$AA50,1,0)</f>
        <v>1</v>
      </c>
      <c r="AH50" s="12" t="n">
        <f aca="false">SUM(AB50:AG50)</f>
        <v>3</v>
      </c>
      <c r="AI50" s="138" t="n">
        <f aca="false">IF(AH50=4,1,0)</f>
        <v>0</v>
      </c>
      <c r="AK50" s="0" t="n">
        <v>10</v>
      </c>
      <c r="AL50" s="0" t="n">
        <v>5</v>
      </c>
      <c r="AM50" s="0" t="n">
        <v>0.65</v>
      </c>
      <c r="AN50" s="0" t="n">
        <v>1</v>
      </c>
      <c r="AO50" s="0" t="s">
        <v>114</v>
      </c>
      <c r="AP50" s="0" t="n">
        <v>10</v>
      </c>
      <c r="AQ50" s="0" t="n">
        <v>0.1</v>
      </c>
    </row>
    <row r="51" customFormat="false" ht="12.8" hidden="false" customHeight="false" outlineLevel="0" collapsed="false">
      <c r="A51" s="60" t="s">
        <v>263</v>
      </c>
      <c r="B51" s="142" t="n">
        <v>198382.153802903</v>
      </c>
      <c r="C51" s="62" t="n">
        <v>290664.942116</v>
      </c>
      <c r="D51" s="62" t="n">
        <v>348180.463304</v>
      </c>
      <c r="E51" s="62" t="n">
        <v>199565.347045623</v>
      </c>
      <c r="F51" s="62" t="n">
        <v>207774.6228</v>
      </c>
      <c r="G51" s="143" t="n">
        <v>199580.787679853</v>
      </c>
      <c r="H51" s="144" t="n">
        <v>1444148.31674838</v>
      </c>
      <c r="J51" s="138" t="n">
        <f aca="false">MIN(B51:G51)</f>
        <v>198382.153802903</v>
      </c>
      <c r="K51" s="138" t="n">
        <f aca="false">IF(B51=$J51,1,0)</f>
        <v>1</v>
      </c>
      <c r="L51" s="138" t="n">
        <f aca="false">IF(C51=$J51,1,0)</f>
        <v>0</v>
      </c>
      <c r="M51" s="138" t="n">
        <f aca="false">IF(D51=$J51,1,0)</f>
        <v>0</v>
      </c>
      <c r="N51" s="138" t="n">
        <f aca="false">IF(E51=$J51,1,0)</f>
        <v>0</v>
      </c>
      <c r="O51" s="138" t="n">
        <f aca="false">IF(F51=$J51,1,0)</f>
        <v>0</v>
      </c>
      <c r="P51" s="138" t="n">
        <f aca="false">IF(G51=$J51,1,0)</f>
        <v>0</v>
      </c>
      <c r="Q51" s="12" t="n">
        <f aca="false">SUM(K51:P51)</f>
        <v>1</v>
      </c>
      <c r="R51" s="138" t="n">
        <f aca="false">IF(Q51=4,1,0)</f>
        <v>0</v>
      </c>
      <c r="S51" s="0" t="n">
        <f aca="false">ROUND(B51,2)</f>
        <v>198382.15</v>
      </c>
      <c r="T51" s="0" t="n">
        <f aca="false">ROUND(C51,2)</f>
        <v>290664.94</v>
      </c>
      <c r="U51" s="0" t="n">
        <f aca="false">ROUND(D51,2)</f>
        <v>348180.46</v>
      </c>
      <c r="V51" s="0" t="n">
        <f aca="false">ROUND(E51,2)</f>
        <v>199565.35</v>
      </c>
      <c r="W51" s="0" t="n">
        <f aca="false">ROUND(F51,2)</f>
        <v>207774.62</v>
      </c>
      <c r="X51" s="0" t="n">
        <f aca="false">ROUND(G51,2)</f>
        <v>199580.79</v>
      </c>
      <c r="Y51" s="0" t="n">
        <f aca="false">ROUND(H51,2)</f>
        <v>1444148.32</v>
      </c>
      <c r="AA51" s="138" t="n">
        <f aca="false">MIN(S51:X51)</f>
        <v>198382.15</v>
      </c>
      <c r="AB51" s="138" t="n">
        <f aca="false">IF(S51=$AA51,1,0)</f>
        <v>1</v>
      </c>
      <c r="AC51" s="138" t="n">
        <f aca="false">IF(T51=$AA51,1,0)</f>
        <v>0</v>
      </c>
      <c r="AD51" s="138" t="n">
        <f aca="false">IF(U51=$AA51,1,0)</f>
        <v>0</v>
      </c>
      <c r="AE51" s="138" t="n">
        <f aca="false">IF(V51=$AA51,1,0)</f>
        <v>0</v>
      </c>
      <c r="AF51" s="138" t="n">
        <f aca="false">IF(W51=$AA51,1,0)</f>
        <v>0</v>
      </c>
      <c r="AG51" s="138" t="n">
        <f aca="false">IF(X51=$AA51,1,0)</f>
        <v>0</v>
      </c>
      <c r="AH51" s="12" t="n">
        <f aca="false">SUM(AB51:AG51)</f>
        <v>1</v>
      </c>
      <c r="AI51" s="138" t="n">
        <f aca="false">IF(AH51=4,1,0)</f>
        <v>0</v>
      </c>
      <c r="AK51" s="0" t="n">
        <v>20</v>
      </c>
      <c r="AL51" s="0" t="n">
        <v>10</v>
      </c>
      <c r="AM51" s="0" t="n">
        <v>0.8</v>
      </c>
      <c r="AN51" s="0" t="n">
        <v>100</v>
      </c>
      <c r="AO51" s="0" t="s">
        <v>35</v>
      </c>
      <c r="AP51" s="0" t="n">
        <v>10</v>
      </c>
      <c r="AQ51" s="0" t="n">
        <v>0.1</v>
      </c>
    </row>
    <row r="52" customFormat="false" ht="12.8" hidden="false" customHeight="false" outlineLevel="0" collapsed="false">
      <c r="A52" s="60" t="s">
        <v>268</v>
      </c>
      <c r="B52" s="142" t="n">
        <v>1107176.94592563</v>
      </c>
      <c r="C52" s="62" t="n">
        <v>1497312.91278</v>
      </c>
      <c r="D52" s="62" t="n">
        <v>1530378.4522</v>
      </c>
      <c r="E52" s="62" t="n">
        <v>1109080.53499609</v>
      </c>
      <c r="F52" s="62" t="n">
        <v>1106864.448</v>
      </c>
      <c r="G52" s="143" t="n">
        <v>1106864.44815196</v>
      </c>
      <c r="H52" s="144" t="n">
        <v>7457677.74205368</v>
      </c>
      <c r="J52" s="138" t="n">
        <f aca="false">MIN(B52:G52)</f>
        <v>1106864.448</v>
      </c>
      <c r="K52" s="138" t="n">
        <f aca="false">IF(B52=$J52,1,0)</f>
        <v>0</v>
      </c>
      <c r="L52" s="138" t="n">
        <f aca="false">IF(C52=$J52,1,0)</f>
        <v>0</v>
      </c>
      <c r="M52" s="138" t="n">
        <f aca="false">IF(D52=$J52,1,0)</f>
        <v>0</v>
      </c>
      <c r="N52" s="138" t="n">
        <f aca="false">IF(E52=$J52,1,0)</f>
        <v>0</v>
      </c>
      <c r="O52" s="138" t="n">
        <f aca="false">IF(F52=$J52,1,0)</f>
        <v>1</v>
      </c>
      <c r="P52" s="138" t="n">
        <f aca="false">IF(G52=$J52,1,0)</f>
        <v>0</v>
      </c>
      <c r="Q52" s="12" t="n">
        <f aca="false">SUM(K52:P52)</f>
        <v>1</v>
      </c>
      <c r="R52" s="138" t="n">
        <f aca="false">IF(Q52=4,1,0)</f>
        <v>0</v>
      </c>
      <c r="S52" s="0" t="n">
        <f aca="false">ROUND(B52,2)</f>
        <v>1107176.95</v>
      </c>
      <c r="T52" s="0" t="n">
        <f aca="false">ROUND(C52,2)</f>
        <v>1497312.91</v>
      </c>
      <c r="U52" s="0" t="n">
        <f aca="false">ROUND(D52,2)</f>
        <v>1530378.45</v>
      </c>
      <c r="V52" s="0" t="n">
        <f aca="false">ROUND(E52,2)</f>
        <v>1109080.53</v>
      </c>
      <c r="W52" s="0" t="n">
        <f aca="false">ROUND(F52,2)</f>
        <v>1106864.45</v>
      </c>
      <c r="X52" s="0" t="n">
        <f aca="false">ROUND(G52,2)</f>
        <v>1106864.45</v>
      </c>
      <c r="Y52" s="0" t="n">
        <f aca="false">ROUND(H52,2)</f>
        <v>7457677.74</v>
      </c>
      <c r="AA52" s="138" t="n">
        <f aca="false">MIN(S52:X52)</f>
        <v>1106864.45</v>
      </c>
      <c r="AB52" s="138" t="n">
        <f aca="false">IF(S52=$AA52,1,0)</f>
        <v>0</v>
      </c>
      <c r="AC52" s="138" t="n">
        <f aca="false">IF(T52=$AA52,1,0)</f>
        <v>0</v>
      </c>
      <c r="AD52" s="138" t="n">
        <f aca="false">IF(U52=$AA52,1,0)</f>
        <v>0</v>
      </c>
      <c r="AE52" s="138" t="n">
        <f aca="false">IF(V52=$AA52,1,0)</f>
        <v>0</v>
      </c>
      <c r="AF52" s="138" t="n">
        <f aca="false">IF(W52=$AA52,1,0)</f>
        <v>1</v>
      </c>
      <c r="AG52" s="138" t="n">
        <f aca="false">IF(X52=$AA52,1,0)</f>
        <v>1</v>
      </c>
      <c r="AH52" s="12" t="n">
        <f aca="false">SUM(AB52:AG52)</f>
        <v>2</v>
      </c>
      <c r="AI52" s="138" t="n">
        <f aca="false">IF(AH52=4,1,0)</f>
        <v>0</v>
      </c>
      <c r="AK52" s="0" t="n">
        <v>10</v>
      </c>
      <c r="AL52" s="0" t="n">
        <v>10</v>
      </c>
      <c r="AM52" s="0" t="n">
        <v>0.8</v>
      </c>
      <c r="AN52" s="0" t="n">
        <v>100</v>
      </c>
      <c r="AO52" s="0" t="s">
        <v>35</v>
      </c>
      <c r="AP52" s="0" t="n">
        <v>100</v>
      </c>
      <c r="AQ52" s="0" t="n">
        <v>0.01</v>
      </c>
    </row>
    <row r="53" customFormat="false" ht="12.8" hidden="false" customHeight="false" outlineLevel="0" collapsed="false">
      <c r="A53" s="60" t="s">
        <v>273</v>
      </c>
      <c r="B53" s="142" t="n">
        <v>671317.719553742</v>
      </c>
      <c r="C53" s="62" t="n">
        <v>2050998.43741</v>
      </c>
      <c r="D53" s="62" t="n">
        <v>643473.049869</v>
      </c>
      <c r="E53" s="62" t="n">
        <v>601718.398609741</v>
      </c>
      <c r="F53" s="62" t="n">
        <v>604883.2671</v>
      </c>
      <c r="G53" s="143" t="n">
        <v>609630.909099611</v>
      </c>
      <c r="H53" s="144" t="n">
        <v>5182021.78164209</v>
      </c>
      <c r="J53" s="138" t="n">
        <f aca="false">MIN(B53:G53)</f>
        <v>601718.398609741</v>
      </c>
      <c r="K53" s="138" t="n">
        <f aca="false">IF(B53=$J53,1,0)</f>
        <v>0</v>
      </c>
      <c r="L53" s="138" t="n">
        <f aca="false">IF(C53=$J53,1,0)</f>
        <v>0</v>
      </c>
      <c r="M53" s="138" t="n">
        <f aca="false">IF(D53=$J53,1,0)</f>
        <v>0</v>
      </c>
      <c r="N53" s="138" t="n">
        <f aca="false">IF(E53=$J53,1,0)</f>
        <v>1</v>
      </c>
      <c r="O53" s="138" t="n">
        <f aca="false">IF(F53=$J53,1,0)</f>
        <v>0</v>
      </c>
      <c r="P53" s="138" t="n">
        <f aca="false">IF(G53=$J53,1,0)</f>
        <v>0</v>
      </c>
      <c r="Q53" s="12" t="n">
        <f aca="false">SUM(K53:P53)</f>
        <v>1</v>
      </c>
      <c r="R53" s="138" t="n">
        <f aca="false">IF(Q53=4,1,0)</f>
        <v>0</v>
      </c>
      <c r="S53" s="0" t="n">
        <f aca="false">ROUND(B53,2)</f>
        <v>671317.72</v>
      </c>
      <c r="T53" s="0" t="n">
        <f aca="false">ROUND(C53,2)</f>
        <v>2050998.44</v>
      </c>
      <c r="U53" s="0" t="n">
        <f aca="false">ROUND(D53,2)</f>
        <v>643473.05</v>
      </c>
      <c r="V53" s="0" t="n">
        <f aca="false">ROUND(E53,2)</f>
        <v>601718.4</v>
      </c>
      <c r="W53" s="0" t="n">
        <f aca="false">ROUND(F53,2)</f>
        <v>604883.27</v>
      </c>
      <c r="X53" s="0" t="n">
        <f aca="false">ROUND(G53,2)</f>
        <v>609630.91</v>
      </c>
      <c r="Y53" s="0" t="n">
        <f aca="false">ROUND(H53,2)</f>
        <v>5182021.78</v>
      </c>
      <c r="AA53" s="138" t="n">
        <f aca="false">MIN(S53:X53)</f>
        <v>601718.4</v>
      </c>
      <c r="AB53" s="138" t="n">
        <f aca="false">IF(S53=$AA53,1,0)</f>
        <v>0</v>
      </c>
      <c r="AC53" s="138" t="n">
        <f aca="false">IF(T53=$AA53,1,0)</f>
        <v>0</v>
      </c>
      <c r="AD53" s="138" t="n">
        <f aca="false">IF(U53=$AA53,1,0)</f>
        <v>0</v>
      </c>
      <c r="AE53" s="138" t="n">
        <f aca="false">IF(V53=$AA53,1,0)</f>
        <v>1</v>
      </c>
      <c r="AF53" s="138" t="n">
        <f aca="false">IF(W53=$AA53,1,0)</f>
        <v>0</v>
      </c>
      <c r="AG53" s="138" t="n">
        <f aca="false">IF(X53=$AA53,1,0)</f>
        <v>0</v>
      </c>
      <c r="AH53" s="12" t="n">
        <f aca="false">SUM(AB53:AG53)</f>
        <v>1</v>
      </c>
      <c r="AI53" s="138" t="n">
        <f aca="false">IF(AH53=4,1,0)</f>
        <v>0</v>
      </c>
      <c r="AK53" s="0" t="n">
        <v>20</v>
      </c>
      <c r="AL53" s="0" t="n">
        <v>5</v>
      </c>
      <c r="AM53" s="0" t="n">
        <v>0.8</v>
      </c>
      <c r="AN53" s="0" t="n">
        <v>100</v>
      </c>
      <c r="AO53" s="0" t="s">
        <v>35</v>
      </c>
      <c r="AP53" s="0" t="n">
        <v>100</v>
      </c>
      <c r="AQ53" s="0" t="n">
        <v>0.01</v>
      </c>
    </row>
    <row r="54" customFormat="false" ht="12.8" hidden="false" customHeight="false" outlineLevel="0" collapsed="false">
      <c r="A54" s="60" t="s">
        <v>277</v>
      </c>
      <c r="B54" s="142" t="n">
        <v>114032.741602625</v>
      </c>
      <c r="C54" s="62" t="n">
        <v>162257.49581</v>
      </c>
      <c r="D54" s="62" t="n">
        <v>158454.843583</v>
      </c>
      <c r="E54" s="62" t="n">
        <v>114032.741602625</v>
      </c>
      <c r="F54" s="62" t="n">
        <v>115743.8252</v>
      </c>
      <c r="G54" s="143" t="n">
        <v>115743.825159971</v>
      </c>
      <c r="H54" s="144" t="n">
        <v>780265.472958221</v>
      </c>
      <c r="J54" s="138" t="n">
        <f aca="false">MIN(B54:G54)</f>
        <v>114032.741602625</v>
      </c>
      <c r="K54" s="138" t="n">
        <f aca="false">IF(B54=$J54,1,0)</f>
        <v>1</v>
      </c>
      <c r="L54" s="138" t="n">
        <f aca="false">IF(C54=$J54,1,0)</f>
        <v>0</v>
      </c>
      <c r="M54" s="138" t="n">
        <f aca="false">IF(D54=$J54,1,0)</f>
        <v>0</v>
      </c>
      <c r="N54" s="138" t="n">
        <f aca="false">IF(E54=$J54,1,0)</f>
        <v>1</v>
      </c>
      <c r="O54" s="138" t="n">
        <f aca="false">IF(F54=$J54,1,0)</f>
        <v>0</v>
      </c>
      <c r="P54" s="138" t="n">
        <f aca="false">IF(G54=$J54,1,0)</f>
        <v>0</v>
      </c>
      <c r="Q54" s="12" t="n">
        <f aca="false">SUM(K54:P54)</f>
        <v>2</v>
      </c>
      <c r="R54" s="138" t="n">
        <f aca="false">IF(Q54=4,1,0)</f>
        <v>0</v>
      </c>
      <c r="S54" s="0" t="n">
        <f aca="false">ROUND(B54,2)</f>
        <v>114032.74</v>
      </c>
      <c r="T54" s="0" t="n">
        <f aca="false">ROUND(C54,2)</f>
        <v>162257.5</v>
      </c>
      <c r="U54" s="0" t="n">
        <f aca="false">ROUND(D54,2)</f>
        <v>158454.84</v>
      </c>
      <c r="V54" s="0" t="n">
        <f aca="false">ROUND(E54,2)</f>
        <v>114032.74</v>
      </c>
      <c r="W54" s="0" t="n">
        <f aca="false">ROUND(F54,2)</f>
        <v>115743.83</v>
      </c>
      <c r="X54" s="0" t="n">
        <f aca="false">ROUND(G54,2)</f>
        <v>115743.83</v>
      </c>
      <c r="Y54" s="0" t="n">
        <f aca="false">ROUND(H54,2)</f>
        <v>780265.47</v>
      </c>
      <c r="AA54" s="138" t="n">
        <f aca="false">MIN(S54:X54)</f>
        <v>114032.74</v>
      </c>
      <c r="AB54" s="138" t="n">
        <f aca="false">IF(S54=$AA54,1,0)</f>
        <v>1</v>
      </c>
      <c r="AC54" s="138" t="n">
        <f aca="false">IF(T54=$AA54,1,0)</f>
        <v>0</v>
      </c>
      <c r="AD54" s="138" t="n">
        <f aca="false">IF(U54=$AA54,1,0)</f>
        <v>0</v>
      </c>
      <c r="AE54" s="138" t="n">
        <f aca="false">IF(V54=$AA54,1,0)</f>
        <v>1</v>
      </c>
      <c r="AF54" s="138" t="n">
        <f aca="false">IF(W54=$AA54,1,0)</f>
        <v>0</v>
      </c>
      <c r="AG54" s="138" t="n">
        <f aca="false">IF(X54=$AA54,1,0)</f>
        <v>0</v>
      </c>
      <c r="AH54" s="12" t="n">
        <f aca="false">SUM(AB54:AG54)</f>
        <v>2</v>
      </c>
      <c r="AI54" s="138" t="n">
        <f aca="false">IF(AH54=4,1,0)</f>
        <v>0</v>
      </c>
      <c r="AK54" s="0" t="n">
        <v>10</v>
      </c>
      <c r="AL54" s="0" t="n">
        <v>5</v>
      </c>
      <c r="AM54" s="0" t="n">
        <v>0.8</v>
      </c>
      <c r="AN54" s="0" t="n">
        <v>100</v>
      </c>
      <c r="AO54" s="0" t="s">
        <v>35</v>
      </c>
      <c r="AP54" s="0" t="n">
        <v>10</v>
      </c>
      <c r="AQ54" s="0" t="n">
        <v>0.1</v>
      </c>
    </row>
    <row r="55" customFormat="false" ht="12.8" hidden="false" customHeight="false" outlineLevel="0" collapsed="false">
      <c r="A55" s="60" t="s">
        <v>282</v>
      </c>
      <c r="B55" s="142" t="n">
        <v>1136513.22841012</v>
      </c>
      <c r="C55" s="62" t="n">
        <v>2364156.31037</v>
      </c>
      <c r="D55" s="62" t="n">
        <v>2171477.08966</v>
      </c>
      <c r="E55" s="62" t="n">
        <v>1115816.54056845</v>
      </c>
      <c r="F55" s="62" t="n">
        <v>1125548.002</v>
      </c>
      <c r="G55" s="143" t="n">
        <v>1116539.22160647</v>
      </c>
      <c r="H55" s="144" t="n">
        <v>9030050.39261504</v>
      </c>
      <c r="J55" s="138" t="n">
        <f aca="false">MIN(B55:G55)</f>
        <v>1115816.54056845</v>
      </c>
      <c r="K55" s="138" t="n">
        <f aca="false">IF(B55=$J55,1,0)</f>
        <v>0</v>
      </c>
      <c r="L55" s="138" t="n">
        <f aca="false">IF(C55=$J55,1,0)</f>
        <v>0</v>
      </c>
      <c r="M55" s="138" t="n">
        <f aca="false">IF(D55=$J55,1,0)</f>
        <v>0</v>
      </c>
      <c r="N55" s="138" t="n">
        <f aca="false">IF(E55=$J55,1,0)</f>
        <v>1</v>
      </c>
      <c r="O55" s="138" t="n">
        <f aca="false">IF(F55=$J55,1,0)</f>
        <v>0</v>
      </c>
      <c r="P55" s="138" t="n">
        <f aca="false">IF(G55=$J55,1,0)</f>
        <v>0</v>
      </c>
      <c r="Q55" s="12" t="n">
        <f aca="false">SUM(K55:P55)</f>
        <v>1</v>
      </c>
      <c r="R55" s="138" t="n">
        <f aca="false">IF(Q55=4,1,0)</f>
        <v>0</v>
      </c>
      <c r="S55" s="0" t="n">
        <f aca="false">ROUND(B55,2)</f>
        <v>1136513.23</v>
      </c>
      <c r="T55" s="0" t="n">
        <f aca="false">ROUND(C55,2)</f>
        <v>2364156.31</v>
      </c>
      <c r="U55" s="0" t="n">
        <f aca="false">ROUND(D55,2)</f>
        <v>2171477.09</v>
      </c>
      <c r="V55" s="0" t="n">
        <f aca="false">ROUND(E55,2)</f>
        <v>1115816.54</v>
      </c>
      <c r="W55" s="0" t="n">
        <f aca="false">ROUND(F55,2)</f>
        <v>1125548</v>
      </c>
      <c r="X55" s="0" t="n">
        <f aca="false">ROUND(G55,2)</f>
        <v>1116539.22</v>
      </c>
      <c r="Y55" s="0" t="n">
        <f aca="false">ROUND(H55,2)</f>
        <v>9030050.39</v>
      </c>
      <c r="AA55" s="138" t="n">
        <f aca="false">MIN(S55:X55)</f>
        <v>1115816.54</v>
      </c>
      <c r="AB55" s="138" t="n">
        <f aca="false">IF(S55=$AA55,1,0)</f>
        <v>0</v>
      </c>
      <c r="AC55" s="138" t="n">
        <f aca="false">IF(T55=$AA55,1,0)</f>
        <v>0</v>
      </c>
      <c r="AD55" s="138" t="n">
        <f aca="false">IF(U55=$AA55,1,0)</f>
        <v>0</v>
      </c>
      <c r="AE55" s="138" t="n">
        <f aca="false">IF(V55=$AA55,1,0)</f>
        <v>1</v>
      </c>
      <c r="AF55" s="138" t="n">
        <f aca="false">IF(W55=$AA55,1,0)</f>
        <v>0</v>
      </c>
      <c r="AG55" s="138" t="n">
        <f aca="false">IF(X55=$AA55,1,0)</f>
        <v>0</v>
      </c>
      <c r="AH55" s="12" t="n">
        <f aca="false">SUM(AB55:AG55)</f>
        <v>1</v>
      </c>
      <c r="AI55" s="138" t="n">
        <f aca="false">IF(AH55=4,1,0)</f>
        <v>0</v>
      </c>
      <c r="AK55" s="0" t="n">
        <v>20</v>
      </c>
      <c r="AL55" s="0" t="n">
        <v>10</v>
      </c>
      <c r="AM55" s="0" t="n">
        <v>0.65</v>
      </c>
      <c r="AN55" s="0" t="n">
        <v>100</v>
      </c>
      <c r="AO55" s="0" t="s">
        <v>35</v>
      </c>
      <c r="AP55" s="0" t="n">
        <v>100</v>
      </c>
      <c r="AQ55" s="0" t="n">
        <v>0.1</v>
      </c>
    </row>
    <row r="56" customFormat="false" ht="12.8" hidden="false" customHeight="false" outlineLevel="0" collapsed="false">
      <c r="A56" s="60" t="s">
        <v>286</v>
      </c>
      <c r="B56" s="142" t="n">
        <v>122345.890515169</v>
      </c>
      <c r="C56" s="62" t="n">
        <v>180814.350926</v>
      </c>
      <c r="D56" s="62" t="n">
        <v>139788.230229</v>
      </c>
      <c r="E56" s="62" t="n">
        <v>122345.890515169</v>
      </c>
      <c r="F56" s="62" t="n">
        <v>122442.3818</v>
      </c>
      <c r="G56" s="143" t="n">
        <v>122442.381842604</v>
      </c>
      <c r="H56" s="144" t="n">
        <v>810179.125827942</v>
      </c>
      <c r="J56" s="138" t="n">
        <f aca="false">MIN(B56:G56)</f>
        <v>122345.890515169</v>
      </c>
      <c r="K56" s="138" t="n">
        <f aca="false">IF(B56=$J56,1,0)</f>
        <v>1</v>
      </c>
      <c r="L56" s="138" t="n">
        <f aca="false">IF(C56=$J56,1,0)</f>
        <v>0</v>
      </c>
      <c r="M56" s="138" t="n">
        <f aca="false">IF(D56=$J56,1,0)</f>
        <v>0</v>
      </c>
      <c r="N56" s="138" t="n">
        <f aca="false">IF(E56=$J56,1,0)</f>
        <v>1</v>
      </c>
      <c r="O56" s="138" t="n">
        <f aca="false">IF(F56=$J56,1,0)</f>
        <v>0</v>
      </c>
      <c r="P56" s="138" t="n">
        <f aca="false">IF(G56=$J56,1,0)</f>
        <v>0</v>
      </c>
      <c r="Q56" s="12" t="n">
        <f aca="false">SUM(K56:P56)</f>
        <v>2</v>
      </c>
      <c r="R56" s="138" t="n">
        <f aca="false">IF(Q56=4,1,0)</f>
        <v>0</v>
      </c>
      <c r="S56" s="0" t="n">
        <f aca="false">ROUND(B56,2)</f>
        <v>122345.89</v>
      </c>
      <c r="T56" s="0" t="n">
        <f aca="false">ROUND(C56,2)</f>
        <v>180814.35</v>
      </c>
      <c r="U56" s="0" t="n">
        <f aca="false">ROUND(D56,2)</f>
        <v>139788.23</v>
      </c>
      <c r="V56" s="0" t="n">
        <f aca="false">ROUND(E56,2)</f>
        <v>122345.89</v>
      </c>
      <c r="W56" s="0" t="n">
        <f aca="false">ROUND(F56,2)</f>
        <v>122442.38</v>
      </c>
      <c r="X56" s="0" t="n">
        <f aca="false">ROUND(G56,2)</f>
        <v>122442.38</v>
      </c>
      <c r="Y56" s="0" t="n">
        <f aca="false">ROUND(H56,2)</f>
        <v>810179.13</v>
      </c>
      <c r="AA56" s="138" t="n">
        <f aca="false">MIN(S56:X56)</f>
        <v>122345.89</v>
      </c>
      <c r="AB56" s="138" t="n">
        <f aca="false">IF(S56=$AA56,1,0)</f>
        <v>1</v>
      </c>
      <c r="AC56" s="138" t="n">
        <f aca="false">IF(T56=$AA56,1,0)</f>
        <v>0</v>
      </c>
      <c r="AD56" s="138" t="n">
        <f aca="false">IF(U56=$AA56,1,0)</f>
        <v>0</v>
      </c>
      <c r="AE56" s="138" t="n">
        <f aca="false">IF(V56=$AA56,1,0)</f>
        <v>1</v>
      </c>
      <c r="AF56" s="138" t="n">
        <f aca="false">IF(W56=$AA56,1,0)</f>
        <v>0</v>
      </c>
      <c r="AG56" s="138" t="n">
        <f aca="false">IF(X56=$AA56,1,0)</f>
        <v>0</v>
      </c>
      <c r="AH56" s="12" t="n">
        <f aca="false">SUM(AB56:AG56)</f>
        <v>2</v>
      </c>
      <c r="AI56" s="138" t="n">
        <f aca="false">IF(AH56=4,1,0)</f>
        <v>0</v>
      </c>
      <c r="AK56" s="0" t="n">
        <v>10</v>
      </c>
      <c r="AL56" s="0" t="n">
        <v>10</v>
      </c>
      <c r="AM56" s="0" t="n">
        <v>0.65</v>
      </c>
      <c r="AN56" s="0" t="n">
        <v>100</v>
      </c>
      <c r="AO56" s="0" t="s">
        <v>35</v>
      </c>
      <c r="AP56" s="0" t="n">
        <v>10</v>
      </c>
      <c r="AQ56" s="0" t="n">
        <v>0.01</v>
      </c>
    </row>
    <row r="57" customFormat="false" ht="12.8" hidden="false" customHeight="false" outlineLevel="0" collapsed="false">
      <c r="A57" s="60" t="s">
        <v>291</v>
      </c>
      <c r="B57" s="142" t="n">
        <v>108477.200210634</v>
      </c>
      <c r="C57" s="62" t="n">
        <v>232779.986946</v>
      </c>
      <c r="D57" s="62" t="n">
        <v>96342.3517347</v>
      </c>
      <c r="E57" s="62" t="n">
        <v>96342.351734672</v>
      </c>
      <c r="F57" s="62" t="n">
        <v>96342.35173</v>
      </c>
      <c r="G57" s="143" t="n">
        <v>96342.351734672</v>
      </c>
      <c r="H57" s="144" t="n">
        <v>726626.594090678</v>
      </c>
      <c r="J57" s="138" t="n">
        <f aca="false">MIN(B57:G57)</f>
        <v>96342.35173</v>
      </c>
      <c r="K57" s="138" t="n">
        <f aca="false">IF(B57=$J57,1,0)</f>
        <v>0</v>
      </c>
      <c r="L57" s="138" t="n">
        <f aca="false">IF(C57=$J57,1,0)</f>
        <v>0</v>
      </c>
      <c r="M57" s="138" t="n">
        <f aca="false">IF(D57=$J57,1,0)</f>
        <v>0</v>
      </c>
      <c r="N57" s="138" t="n">
        <f aca="false">IF(E57=$J57,1,0)</f>
        <v>0</v>
      </c>
      <c r="O57" s="138" t="n">
        <f aca="false">IF(F57=$J57,1,0)</f>
        <v>1</v>
      </c>
      <c r="P57" s="138" t="n">
        <f aca="false">IF(G57=$J57,1,0)</f>
        <v>0</v>
      </c>
      <c r="Q57" s="12" t="n">
        <f aca="false">SUM(K57:P57)</f>
        <v>1</v>
      </c>
      <c r="R57" s="138" t="n">
        <f aca="false">IF(Q57=4,1,0)</f>
        <v>0</v>
      </c>
      <c r="S57" s="0" t="n">
        <f aca="false">ROUND(B57,2)</f>
        <v>108477.2</v>
      </c>
      <c r="T57" s="0" t="n">
        <f aca="false">ROUND(C57,2)</f>
        <v>232779.99</v>
      </c>
      <c r="U57" s="0" t="n">
        <f aca="false">ROUND(D57,2)</f>
        <v>96342.35</v>
      </c>
      <c r="V57" s="0" t="n">
        <f aca="false">ROUND(E57,2)</f>
        <v>96342.35</v>
      </c>
      <c r="W57" s="0" t="n">
        <f aca="false">ROUND(F57,2)</f>
        <v>96342.35</v>
      </c>
      <c r="X57" s="0" t="n">
        <f aca="false">ROUND(G57,2)</f>
        <v>96342.35</v>
      </c>
      <c r="Y57" s="0" t="n">
        <f aca="false">ROUND(H57,2)</f>
        <v>726626.59</v>
      </c>
      <c r="AA57" s="138" t="n">
        <f aca="false">MIN(S57:X57)</f>
        <v>96342.35</v>
      </c>
      <c r="AB57" s="138" t="n">
        <f aca="false">IF(S57=$AA57,1,0)</f>
        <v>0</v>
      </c>
      <c r="AC57" s="138" t="n">
        <f aca="false">IF(T57=$AA57,1,0)</f>
        <v>0</v>
      </c>
      <c r="AD57" s="138" t="n">
        <f aca="false">IF(U57=$AA57,1,0)</f>
        <v>1</v>
      </c>
      <c r="AE57" s="138" t="n">
        <f aca="false">IF(V57=$AA57,1,0)</f>
        <v>1</v>
      </c>
      <c r="AF57" s="138" t="n">
        <f aca="false">IF(W57=$AA57,1,0)</f>
        <v>1</v>
      </c>
      <c r="AG57" s="138" t="n">
        <f aca="false">IF(X57=$AA57,1,0)</f>
        <v>1</v>
      </c>
      <c r="AH57" s="12" t="n">
        <f aca="false">SUM(AB57:AG57)</f>
        <v>4</v>
      </c>
      <c r="AI57" s="138" t="n">
        <f aca="false">IF(AH57=4,1,0)</f>
        <v>1</v>
      </c>
      <c r="AK57" s="0" t="n">
        <v>20</v>
      </c>
      <c r="AL57" s="0" t="n">
        <v>5</v>
      </c>
      <c r="AM57" s="0" t="n">
        <v>0.65</v>
      </c>
      <c r="AN57" s="0" t="n">
        <v>100</v>
      </c>
      <c r="AO57" s="0" t="s">
        <v>35</v>
      </c>
      <c r="AP57" s="0" t="n">
        <v>10</v>
      </c>
      <c r="AQ57" s="0" t="n">
        <v>0.01</v>
      </c>
    </row>
    <row r="58" customFormat="false" ht="12.8" hidden="false" customHeight="false" outlineLevel="0" collapsed="false">
      <c r="A58" s="60" t="s">
        <v>296</v>
      </c>
      <c r="B58" s="142" t="n">
        <v>625795.886300876</v>
      </c>
      <c r="C58" s="62" t="n">
        <v>1141184.90487</v>
      </c>
      <c r="D58" s="62" t="n">
        <v>1001204.47326</v>
      </c>
      <c r="E58" s="62" t="n">
        <v>655988.409848464</v>
      </c>
      <c r="F58" s="62" t="n">
        <v>658297.2927</v>
      </c>
      <c r="G58" s="143" t="n">
        <v>625795.886300876</v>
      </c>
      <c r="H58" s="144" t="n">
        <v>4708266.85328022</v>
      </c>
      <c r="J58" s="138" t="n">
        <f aca="false">MIN(B58:G58)</f>
        <v>625795.886300876</v>
      </c>
      <c r="K58" s="138" t="n">
        <f aca="false">IF(B58=$J58,1,0)</f>
        <v>1</v>
      </c>
      <c r="L58" s="138" t="n">
        <f aca="false">IF(C58=$J58,1,0)</f>
        <v>0</v>
      </c>
      <c r="M58" s="138" t="n">
        <f aca="false">IF(D58=$J58,1,0)</f>
        <v>0</v>
      </c>
      <c r="N58" s="138" t="n">
        <f aca="false">IF(E58=$J58,1,0)</f>
        <v>0</v>
      </c>
      <c r="O58" s="138" t="n">
        <f aca="false">IF(F58=$J58,1,0)</f>
        <v>0</v>
      </c>
      <c r="P58" s="138" t="n">
        <f aca="false">IF(G58=$J58,1,0)</f>
        <v>1</v>
      </c>
      <c r="Q58" s="12" t="n">
        <f aca="false">SUM(K58:P58)</f>
        <v>2</v>
      </c>
      <c r="R58" s="138" t="n">
        <f aca="false">IF(Q58=4,1,0)</f>
        <v>0</v>
      </c>
      <c r="S58" s="0" t="n">
        <f aca="false">ROUND(B58,2)</f>
        <v>625795.89</v>
      </c>
      <c r="T58" s="0" t="n">
        <f aca="false">ROUND(C58,2)</f>
        <v>1141184.9</v>
      </c>
      <c r="U58" s="0" t="n">
        <f aca="false">ROUND(D58,2)</f>
        <v>1001204.47</v>
      </c>
      <c r="V58" s="0" t="n">
        <f aca="false">ROUND(E58,2)</f>
        <v>655988.41</v>
      </c>
      <c r="W58" s="0" t="n">
        <f aca="false">ROUND(F58,2)</f>
        <v>658297.29</v>
      </c>
      <c r="X58" s="0" t="n">
        <f aca="false">ROUND(G58,2)</f>
        <v>625795.89</v>
      </c>
      <c r="Y58" s="0" t="n">
        <f aca="false">ROUND(H58,2)</f>
        <v>4708266.85</v>
      </c>
      <c r="AA58" s="138" t="n">
        <f aca="false">MIN(S58:X58)</f>
        <v>625795.89</v>
      </c>
      <c r="AB58" s="138" t="n">
        <f aca="false">IF(S58=$AA58,1,0)</f>
        <v>1</v>
      </c>
      <c r="AC58" s="138" t="n">
        <f aca="false">IF(T58=$AA58,1,0)</f>
        <v>0</v>
      </c>
      <c r="AD58" s="138" t="n">
        <f aca="false">IF(U58=$AA58,1,0)</f>
        <v>0</v>
      </c>
      <c r="AE58" s="138" t="n">
        <f aca="false">IF(V58=$AA58,1,0)</f>
        <v>0</v>
      </c>
      <c r="AF58" s="138" t="n">
        <f aca="false">IF(W58=$AA58,1,0)</f>
        <v>0</v>
      </c>
      <c r="AG58" s="138" t="n">
        <f aca="false">IF(X58=$AA58,1,0)</f>
        <v>1</v>
      </c>
      <c r="AH58" s="12" t="n">
        <f aca="false">SUM(AB58:AG58)</f>
        <v>2</v>
      </c>
      <c r="AI58" s="138" t="n">
        <f aca="false">IF(AH58=4,1,0)</f>
        <v>0</v>
      </c>
      <c r="AK58" s="0" t="n">
        <v>10</v>
      </c>
      <c r="AL58" s="0" t="n">
        <v>5</v>
      </c>
      <c r="AM58" s="0" t="n">
        <v>0.65</v>
      </c>
      <c r="AN58" s="0" t="n">
        <v>100</v>
      </c>
      <c r="AO58" s="0" t="s">
        <v>35</v>
      </c>
      <c r="AP58" s="0" t="n">
        <v>100</v>
      </c>
      <c r="AQ58" s="0" t="n">
        <v>0.1</v>
      </c>
    </row>
    <row r="59" customFormat="false" ht="12.8" hidden="false" customHeight="false" outlineLevel="0" collapsed="false">
      <c r="A59" s="60" t="s">
        <v>301</v>
      </c>
      <c r="B59" s="142" t="n">
        <v>1102401.26078465</v>
      </c>
      <c r="C59" s="62" t="n">
        <v>2276032.39826</v>
      </c>
      <c r="D59" s="62" t="n">
        <v>1253382.8837</v>
      </c>
      <c r="E59" s="62" t="n">
        <v>1081211.28813201</v>
      </c>
      <c r="F59" s="62" t="n">
        <v>1096527.269</v>
      </c>
      <c r="G59" s="143" t="n">
        <v>1066847.77165862</v>
      </c>
      <c r="H59" s="144" t="n">
        <v>7876402.87153528</v>
      </c>
      <c r="J59" s="138" t="n">
        <f aca="false">MIN(B59:G59)</f>
        <v>1066847.77165862</v>
      </c>
      <c r="K59" s="138" t="n">
        <f aca="false">IF(B59=$J59,1,0)</f>
        <v>0</v>
      </c>
      <c r="L59" s="138" t="n">
        <f aca="false">IF(C59=$J59,1,0)</f>
        <v>0</v>
      </c>
      <c r="M59" s="138" t="n">
        <f aca="false">IF(D59=$J59,1,0)</f>
        <v>0</v>
      </c>
      <c r="N59" s="138" t="n">
        <f aca="false">IF(E59=$J59,1,0)</f>
        <v>0</v>
      </c>
      <c r="O59" s="138" t="n">
        <f aca="false">IF(F59=$J59,1,0)</f>
        <v>0</v>
      </c>
      <c r="P59" s="138" t="n">
        <f aca="false">IF(G59=$J59,1,0)</f>
        <v>1</v>
      </c>
      <c r="Q59" s="12" t="n">
        <f aca="false">SUM(K59:P59)</f>
        <v>1</v>
      </c>
      <c r="R59" s="138" t="n">
        <f aca="false">IF(Q59=4,1,0)</f>
        <v>0</v>
      </c>
      <c r="S59" s="0" t="n">
        <f aca="false">ROUND(B59,2)</f>
        <v>1102401.26</v>
      </c>
      <c r="T59" s="0" t="n">
        <f aca="false">ROUND(C59,2)</f>
        <v>2276032.4</v>
      </c>
      <c r="U59" s="0" t="n">
        <f aca="false">ROUND(D59,2)</f>
        <v>1253382.88</v>
      </c>
      <c r="V59" s="0" t="n">
        <f aca="false">ROUND(E59,2)</f>
        <v>1081211.29</v>
      </c>
      <c r="W59" s="0" t="n">
        <f aca="false">ROUND(F59,2)</f>
        <v>1096527.27</v>
      </c>
      <c r="X59" s="0" t="n">
        <f aca="false">ROUND(G59,2)</f>
        <v>1066847.77</v>
      </c>
      <c r="Y59" s="0" t="n">
        <f aca="false">ROUND(H59,2)</f>
        <v>7876402.87</v>
      </c>
      <c r="AA59" s="138" t="n">
        <f aca="false">MIN(S59:X59)</f>
        <v>1066847.77</v>
      </c>
      <c r="AB59" s="138" t="n">
        <f aca="false">IF(S59=$AA59,1,0)</f>
        <v>0</v>
      </c>
      <c r="AC59" s="138" t="n">
        <f aca="false">IF(T59=$AA59,1,0)</f>
        <v>0</v>
      </c>
      <c r="AD59" s="138" t="n">
        <f aca="false">IF(U59=$AA59,1,0)</f>
        <v>0</v>
      </c>
      <c r="AE59" s="138" t="n">
        <f aca="false">IF(V59=$AA59,1,0)</f>
        <v>0</v>
      </c>
      <c r="AF59" s="138" t="n">
        <f aca="false">IF(W59=$AA59,1,0)</f>
        <v>0</v>
      </c>
      <c r="AG59" s="138" t="n">
        <f aca="false">IF(X59=$AA59,1,0)</f>
        <v>1</v>
      </c>
      <c r="AH59" s="12" t="n">
        <f aca="false">SUM(AB59:AG59)</f>
        <v>1</v>
      </c>
      <c r="AI59" s="138" t="n">
        <f aca="false">IF(AH59=4,1,0)</f>
        <v>0</v>
      </c>
      <c r="AK59" s="0" t="n">
        <v>20</v>
      </c>
      <c r="AL59" s="0" t="n">
        <v>10</v>
      </c>
      <c r="AM59" s="0" t="n">
        <v>0.8</v>
      </c>
      <c r="AN59" s="0" t="n">
        <v>1</v>
      </c>
      <c r="AO59" s="0" t="s">
        <v>35</v>
      </c>
      <c r="AP59" s="0" t="n">
        <v>100</v>
      </c>
      <c r="AQ59" s="0" t="n">
        <v>0.01</v>
      </c>
    </row>
    <row r="60" customFormat="false" ht="12.8" hidden="false" customHeight="false" outlineLevel="0" collapsed="false">
      <c r="A60" s="60" t="s">
        <v>306</v>
      </c>
      <c r="B60" s="142" t="n">
        <v>173289.907918774</v>
      </c>
      <c r="C60" s="62" t="n">
        <v>200611.868243</v>
      </c>
      <c r="D60" s="62" t="n">
        <v>253395.725752</v>
      </c>
      <c r="E60" s="62" t="n">
        <v>173409.727759854</v>
      </c>
      <c r="F60" s="62" t="n">
        <v>174790.112</v>
      </c>
      <c r="G60" s="143" t="n">
        <v>172130.204989359</v>
      </c>
      <c r="H60" s="144" t="n">
        <v>1147627.54666299</v>
      </c>
      <c r="J60" s="138" t="n">
        <f aca="false">MIN(B60:G60)</f>
        <v>172130.204989359</v>
      </c>
      <c r="K60" s="138" t="n">
        <f aca="false">IF(B60=$J60,1,0)</f>
        <v>0</v>
      </c>
      <c r="L60" s="138" t="n">
        <f aca="false">IF(C60=$J60,1,0)</f>
        <v>0</v>
      </c>
      <c r="M60" s="138" t="n">
        <f aca="false">IF(D60=$J60,1,0)</f>
        <v>0</v>
      </c>
      <c r="N60" s="138" t="n">
        <f aca="false">IF(E60=$J60,1,0)</f>
        <v>0</v>
      </c>
      <c r="O60" s="138" t="n">
        <f aca="false">IF(F60=$J60,1,0)</f>
        <v>0</v>
      </c>
      <c r="P60" s="138" t="n">
        <f aca="false">IF(G60=$J60,1,0)</f>
        <v>1</v>
      </c>
      <c r="Q60" s="12" t="n">
        <f aca="false">SUM(K60:P60)</f>
        <v>1</v>
      </c>
      <c r="R60" s="138" t="n">
        <f aca="false">IF(Q60=4,1,0)</f>
        <v>0</v>
      </c>
      <c r="S60" s="0" t="n">
        <f aca="false">ROUND(B60,2)</f>
        <v>173289.91</v>
      </c>
      <c r="T60" s="0" t="n">
        <f aca="false">ROUND(C60,2)</f>
        <v>200611.87</v>
      </c>
      <c r="U60" s="0" t="n">
        <f aca="false">ROUND(D60,2)</f>
        <v>253395.73</v>
      </c>
      <c r="V60" s="0" t="n">
        <f aca="false">ROUND(E60,2)</f>
        <v>173409.73</v>
      </c>
      <c r="W60" s="0" t="n">
        <f aca="false">ROUND(F60,2)</f>
        <v>174790.11</v>
      </c>
      <c r="X60" s="0" t="n">
        <f aca="false">ROUND(G60,2)</f>
        <v>172130.2</v>
      </c>
      <c r="Y60" s="0" t="n">
        <f aca="false">ROUND(H60,2)</f>
        <v>1147627.55</v>
      </c>
      <c r="AA60" s="138" t="n">
        <f aca="false">MIN(S60:X60)</f>
        <v>172130.2</v>
      </c>
      <c r="AB60" s="138" t="n">
        <f aca="false">IF(S60=$AA60,1,0)</f>
        <v>0</v>
      </c>
      <c r="AC60" s="138" t="n">
        <f aca="false">IF(T60=$AA60,1,0)</f>
        <v>0</v>
      </c>
      <c r="AD60" s="138" t="n">
        <f aca="false">IF(U60=$AA60,1,0)</f>
        <v>0</v>
      </c>
      <c r="AE60" s="138" t="n">
        <f aca="false">IF(V60=$AA60,1,0)</f>
        <v>0</v>
      </c>
      <c r="AF60" s="138" t="n">
        <f aca="false">IF(W60=$AA60,1,0)</f>
        <v>0</v>
      </c>
      <c r="AG60" s="138" t="n">
        <f aca="false">IF(X60=$AA60,1,0)</f>
        <v>1</v>
      </c>
      <c r="AH60" s="12" t="n">
        <f aca="false">SUM(AB60:AG60)</f>
        <v>1</v>
      </c>
      <c r="AI60" s="138" t="n">
        <f aca="false">IF(AH60=4,1,0)</f>
        <v>0</v>
      </c>
      <c r="AK60" s="0" t="n">
        <v>10</v>
      </c>
      <c r="AL60" s="0" t="n">
        <v>10</v>
      </c>
      <c r="AM60" s="0" t="n">
        <v>0.8</v>
      </c>
      <c r="AN60" s="0" t="n">
        <v>1</v>
      </c>
      <c r="AO60" s="0" t="s">
        <v>35</v>
      </c>
      <c r="AP60" s="0" t="n">
        <v>10</v>
      </c>
      <c r="AQ60" s="0" t="n">
        <v>0.1</v>
      </c>
    </row>
    <row r="61" customFormat="false" ht="12.8" hidden="false" customHeight="false" outlineLevel="0" collapsed="false">
      <c r="A61" s="60" t="s">
        <v>311</v>
      </c>
      <c r="B61" s="142" t="n">
        <v>125794.98886855</v>
      </c>
      <c r="C61" s="62" t="n">
        <v>248595.295585</v>
      </c>
      <c r="D61" s="62" t="n">
        <v>194533.665848</v>
      </c>
      <c r="E61" s="62" t="n">
        <v>125794.988868549</v>
      </c>
      <c r="F61" s="62" t="n">
        <v>133867.425</v>
      </c>
      <c r="G61" s="143" t="n">
        <v>125732.628778115</v>
      </c>
      <c r="H61" s="144" t="n">
        <v>954318.992948214</v>
      </c>
      <c r="J61" s="138" t="n">
        <f aca="false">MIN(B61:G61)</f>
        <v>125732.628778115</v>
      </c>
      <c r="K61" s="138" t="n">
        <f aca="false">IF(B61=$J61,1,0)</f>
        <v>0</v>
      </c>
      <c r="L61" s="138" t="n">
        <f aca="false">IF(C61=$J61,1,0)</f>
        <v>0</v>
      </c>
      <c r="M61" s="138" t="n">
        <f aca="false">IF(D61=$J61,1,0)</f>
        <v>0</v>
      </c>
      <c r="N61" s="138" t="n">
        <f aca="false">IF(E61=$J61,1,0)</f>
        <v>0</v>
      </c>
      <c r="O61" s="138" t="n">
        <f aca="false">IF(F61=$J61,1,0)</f>
        <v>0</v>
      </c>
      <c r="P61" s="138" t="n">
        <f aca="false">IF(G61=$J61,1,0)</f>
        <v>1</v>
      </c>
      <c r="Q61" s="12" t="n">
        <f aca="false">SUM(K61:P61)</f>
        <v>1</v>
      </c>
      <c r="R61" s="138" t="n">
        <f aca="false">IF(Q61=4,1,0)</f>
        <v>0</v>
      </c>
      <c r="S61" s="0" t="n">
        <f aca="false">ROUND(B61,2)</f>
        <v>125794.99</v>
      </c>
      <c r="T61" s="0" t="n">
        <f aca="false">ROUND(C61,2)</f>
        <v>248595.3</v>
      </c>
      <c r="U61" s="0" t="n">
        <f aca="false">ROUND(D61,2)</f>
        <v>194533.67</v>
      </c>
      <c r="V61" s="0" t="n">
        <f aca="false">ROUND(E61,2)</f>
        <v>125794.99</v>
      </c>
      <c r="W61" s="0" t="n">
        <f aca="false">ROUND(F61,2)</f>
        <v>133867.43</v>
      </c>
      <c r="X61" s="0" t="n">
        <f aca="false">ROUND(G61,2)</f>
        <v>125732.63</v>
      </c>
      <c r="Y61" s="0" t="n">
        <f aca="false">ROUND(H61,2)</f>
        <v>954318.99</v>
      </c>
      <c r="AA61" s="138" t="n">
        <f aca="false">MIN(S61:X61)</f>
        <v>125732.63</v>
      </c>
      <c r="AB61" s="138" t="n">
        <f aca="false">IF(S61=$AA61,1,0)</f>
        <v>0</v>
      </c>
      <c r="AC61" s="138" t="n">
        <f aca="false">IF(T61=$AA61,1,0)</f>
        <v>0</v>
      </c>
      <c r="AD61" s="138" t="n">
        <f aca="false">IF(U61=$AA61,1,0)</f>
        <v>0</v>
      </c>
      <c r="AE61" s="138" t="n">
        <f aca="false">IF(V61=$AA61,1,0)</f>
        <v>0</v>
      </c>
      <c r="AF61" s="138" t="n">
        <f aca="false">IF(W61=$AA61,1,0)</f>
        <v>0</v>
      </c>
      <c r="AG61" s="138" t="n">
        <f aca="false">IF(X61=$AA61,1,0)</f>
        <v>1</v>
      </c>
      <c r="AH61" s="12" t="n">
        <f aca="false">SUM(AB61:AG61)</f>
        <v>1</v>
      </c>
      <c r="AI61" s="138" t="n">
        <f aca="false">IF(AH61=4,1,0)</f>
        <v>0</v>
      </c>
      <c r="AK61" s="0" t="n">
        <v>20</v>
      </c>
      <c r="AL61" s="0" t="n">
        <v>5</v>
      </c>
      <c r="AM61" s="0" t="n">
        <v>0.8</v>
      </c>
      <c r="AN61" s="0" t="n">
        <v>1</v>
      </c>
      <c r="AO61" s="0" t="s">
        <v>35</v>
      </c>
      <c r="AP61" s="0" t="n">
        <v>10</v>
      </c>
      <c r="AQ61" s="0" t="n">
        <v>0.1</v>
      </c>
    </row>
    <row r="62" customFormat="false" ht="12.8" hidden="false" customHeight="false" outlineLevel="0" collapsed="false">
      <c r="A62" s="60" t="s">
        <v>316</v>
      </c>
      <c r="B62" s="142" t="n">
        <v>551448.123705694</v>
      </c>
      <c r="C62" s="62" t="n">
        <v>1141324.42446</v>
      </c>
      <c r="D62" s="62" t="n">
        <v>582079.938812</v>
      </c>
      <c r="E62" s="62" t="n">
        <v>551448.123705694</v>
      </c>
      <c r="F62" s="62" t="n">
        <v>551448.1237</v>
      </c>
      <c r="G62" s="143" t="n">
        <v>551448.123705694</v>
      </c>
      <c r="H62" s="144" t="n">
        <v>3929196.85808908</v>
      </c>
      <c r="J62" s="138" t="n">
        <f aca="false">MIN(B62:G62)</f>
        <v>551448.1237</v>
      </c>
      <c r="K62" s="138" t="n">
        <f aca="false">IF(B62=$J62,1,0)</f>
        <v>0</v>
      </c>
      <c r="L62" s="138" t="n">
        <f aca="false">IF(C62=$J62,1,0)</f>
        <v>0</v>
      </c>
      <c r="M62" s="138" t="n">
        <f aca="false">IF(D62=$J62,1,0)</f>
        <v>0</v>
      </c>
      <c r="N62" s="138" t="n">
        <f aca="false">IF(E62=$J62,1,0)</f>
        <v>0</v>
      </c>
      <c r="O62" s="138" t="n">
        <f aca="false">IF(F62=$J62,1,0)</f>
        <v>1</v>
      </c>
      <c r="P62" s="138" t="n">
        <f aca="false">IF(G62=$J62,1,0)</f>
        <v>0</v>
      </c>
      <c r="Q62" s="12" t="n">
        <f aca="false">SUM(K62:P62)</f>
        <v>1</v>
      </c>
      <c r="R62" s="138" t="n">
        <f aca="false">IF(Q62=4,1,0)</f>
        <v>0</v>
      </c>
      <c r="S62" s="0" t="n">
        <f aca="false">ROUND(B62,2)</f>
        <v>551448.12</v>
      </c>
      <c r="T62" s="0" t="n">
        <f aca="false">ROUND(C62,2)</f>
        <v>1141324.42</v>
      </c>
      <c r="U62" s="0" t="n">
        <f aca="false">ROUND(D62,2)</f>
        <v>582079.94</v>
      </c>
      <c r="V62" s="0" t="n">
        <f aca="false">ROUND(E62,2)</f>
        <v>551448.12</v>
      </c>
      <c r="W62" s="0" t="n">
        <f aca="false">ROUND(F62,2)</f>
        <v>551448.12</v>
      </c>
      <c r="X62" s="0" t="n">
        <f aca="false">ROUND(G62,2)</f>
        <v>551448.12</v>
      </c>
      <c r="Y62" s="0" t="n">
        <f aca="false">ROUND(H62,2)</f>
        <v>3929196.86</v>
      </c>
      <c r="AA62" s="138" t="n">
        <f aca="false">MIN(S62:X62)</f>
        <v>551448.12</v>
      </c>
      <c r="AB62" s="138" t="n">
        <f aca="false">IF(S62=$AA62,1,0)</f>
        <v>1</v>
      </c>
      <c r="AC62" s="138" t="n">
        <f aca="false">IF(T62=$AA62,1,0)</f>
        <v>0</v>
      </c>
      <c r="AD62" s="138" t="n">
        <f aca="false">IF(U62=$AA62,1,0)</f>
        <v>0</v>
      </c>
      <c r="AE62" s="138" t="n">
        <f aca="false">IF(V62=$AA62,1,0)</f>
        <v>1</v>
      </c>
      <c r="AF62" s="138" t="n">
        <f aca="false">IF(W62=$AA62,1,0)</f>
        <v>1</v>
      </c>
      <c r="AG62" s="138" t="n">
        <f aca="false">IF(X62=$AA62,1,0)</f>
        <v>1</v>
      </c>
      <c r="AH62" s="12" t="n">
        <f aca="false">SUM(AB62:AG62)</f>
        <v>4</v>
      </c>
      <c r="AI62" s="138" t="n">
        <f aca="false">IF(AH62=4,1,0)</f>
        <v>1</v>
      </c>
      <c r="AK62" s="0" t="n">
        <v>10</v>
      </c>
      <c r="AL62" s="0" t="n">
        <v>5</v>
      </c>
      <c r="AM62" s="0" t="n">
        <v>0.8</v>
      </c>
      <c r="AN62" s="0" t="n">
        <v>1</v>
      </c>
      <c r="AO62" s="0" t="s">
        <v>35</v>
      </c>
      <c r="AP62" s="0" t="n">
        <v>100</v>
      </c>
      <c r="AQ62" s="0" t="n">
        <v>0.01</v>
      </c>
    </row>
    <row r="63" customFormat="false" ht="12.8" hidden="false" customHeight="false" outlineLevel="0" collapsed="false">
      <c r="A63" s="60" t="s">
        <v>320</v>
      </c>
      <c r="B63" s="142" t="n">
        <v>148078.905833908</v>
      </c>
      <c r="C63" s="62" t="n">
        <v>263188.020175</v>
      </c>
      <c r="D63" s="62" t="n">
        <v>147197.635165</v>
      </c>
      <c r="E63" s="62" t="n">
        <v>139709.303914356</v>
      </c>
      <c r="F63" s="62" t="n">
        <v>145604.5431</v>
      </c>
      <c r="G63" s="143" t="n">
        <v>137686.316967037</v>
      </c>
      <c r="H63" s="144" t="n">
        <v>981464.725155301</v>
      </c>
      <c r="J63" s="138" t="n">
        <f aca="false">MIN(B63:G63)</f>
        <v>137686.316967037</v>
      </c>
      <c r="K63" s="138" t="n">
        <f aca="false">IF(B63=$J63,1,0)</f>
        <v>0</v>
      </c>
      <c r="L63" s="138" t="n">
        <f aca="false">IF(C63=$J63,1,0)</f>
        <v>0</v>
      </c>
      <c r="M63" s="138" t="n">
        <f aca="false">IF(D63=$J63,1,0)</f>
        <v>0</v>
      </c>
      <c r="N63" s="138" t="n">
        <f aca="false">IF(E63=$J63,1,0)</f>
        <v>0</v>
      </c>
      <c r="O63" s="138" t="n">
        <f aca="false">IF(F63=$J63,1,0)</f>
        <v>0</v>
      </c>
      <c r="P63" s="138" t="n">
        <f aca="false">IF(G63=$J63,1,0)</f>
        <v>1</v>
      </c>
      <c r="Q63" s="12" t="n">
        <f aca="false">SUM(K63:P63)</f>
        <v>1</v>
      </c>
      <c r="R63" s="138" t="n">
        <f aca="false">IF(Q63=4,1,0)</f>
        <v>0</v>
      </c>
      <c r="S63" s="0" t="n">
        <f aca="false">ROUND(B63,2)</f>
        <v>148078.91</v>
      </c>
      <c r="T63" s="0" t="n">
        <f aca="false">ROUND(C63,2)</f>
        <v>263188.02</v>
      </c>
      <c r="U63" s="0" t="n">
        <f aca="false">ROUND(D63,2)</f>
        <v>147197.64</v>
      </c>
      <c r="V63" s="0" t="n">
        <f aca="false">ROUND(E63,2)</f>
        <v>139709.3</v>
      </c>
      <c r="W63" s="0" t="n">
        <f aca="false">ROUND(F63,2)</f>
        <v>145604.54</v>
      </c>
      <c r="X63" s="0" t="n">
        <f aca="false">ROUND(G63,2)</f>
        <v>137686.32</v>
      </c>
      <c r="Y63" s="0" t="n">
        <f aca="false">ROUND(H63,2)</f>
        <v>981464.73</v>
      </c>
      <c r="AA63" s="138" t="n">
        <f aca="false">MIN(S63:X63)</f>
        <v>137686.32</v>
      </c>
      <c r="AB63" s="138" t="n">
        <f aca="false">IF(S63=$AA63,1,0)</f>
        <v>0</v>
      </c>
      <c r="AC63" s="138" t="n">
        <f aca="false">IF(T63=$AA63,1,0)</f>
        <v>0</v>
      </c>
      <c r="AD63" s="138" t="n">
        <f aca="false">IF(U63=$AA63,1,0)</f>
        <v>0</v>
      </c>
      <c r="AE63" s="138" t="n">
        <f aca="false">IF(V63=$AA63,1,0)</f>
        <v>0</v>
      </c>
      <c r="AF63" s="138" t="n">
        <f aca="false">IF(W63=$AA63,1,0)</f>
        <v>0</v>
      </c>
      <c r="AG63" s="138" t="n">
        <f aca="false">IF(X63=$AA63,1,0)</f>
        <v>1</v>
      </c>
      <c r="AH63" s="12" t="n">
        <f aca="false">SUM(AB63:AG63)</f>
        <v>1</v>
      </c>
      <c r="AI63" s="138" t="n">
        <f aca="false">IF(AH63=4,1,0)</f>
        <v>0</v>
      </c>
      <c r="AK63" s="0" t="n">
        <v>20</v>
      </c>
      <c r="AL63" s="0" t="n">
        <v>10</v>
      </c>
      <c r="AM63" s="0" t="n">
        <v>0.65</v>
      </c>
      <c r="AN63" s="0" t="n">
        <v>1</v>
      </c>
      <c r="AO63" s="0" t="s">
        <v>35</v>
      </c>
      <c r="AP63" s="0" t="n">
        <v>10</v>
      </c>
      <c r="AQ63" s="0" t="n">
        <v>0.01</v>
      </c>
    </row>
    <row r="64" customFormat="false" ht="12.8" hidden="false" customHeight="false" outlineLevel="0" collapsed="false">
      <c r="A64" s="60" t="s">
        <v>325</v>
      </c>
      <c r="B64" s="142" t="n">
        <v>1025287.16577215</v>
      </c>
      <c r="C64" s="62" t="n">
        <v>1562851.61103</v>
      </c>
      <c r="D64" s="62" t="n">
        <v>1452971.04276</v>
      </c>
      <c r="E64" s="62" t="n">
        <v>1025287.16577214</v>
      </c>
      <c r="F64" s="62" t="n">
        <v>1026441.376</v>
      </c>
      <c r="G64" s="143" t="n">
        <v>1025287.16577215</v>
      </c>
      <c r="H64" s="144" t="n">
        <v>7118125.52710644</v>
      </c>
      <c r="J64" s="138" t="n">
        <f aca="false">MIN(B64:G64)</f>
        <v>1025287.16577214</v>
      </c>
      <c r="K64" s="138" t="n">
        <f aca="false">IF(B64=$J64,1,0)</f>
        <v>0</v>
      </c>
      <c r="L64" s="138" t="n">
        <f aca="false">IF(C64=$J64,1,0)</f>
        <v>0</v>
      </c>
      <c r="M64" s="138" t="n">
        <f aca="false">IF(D64=$J64,1,0)</f>
        <v>0</v>
      </c>
      <c r="N64" s="138" t="n">
        <f aca="false">IF(E64=$J64,1,0)</f>
        <v>1</v>
      </c>
      <c r="O64" s="138" t="n">
        <f aca="false">IF(F64=$J64,1,0)</f>
        <v>0</v>
      </c>
      <c r="P64" s="138" t="n">
        <f aca="false">IF(G64=$J64,1,0)</f>
        <v>0</v>
      </c>
      <c r="Q64" s="12" t="n">
        <f aca="false">SUM(K64:P64)</f>
        <v>1</v>
      </c>
      <c r="R64" s="138" t="n">
        <f aca="false">IF(Q64=4,1,0)</f>
        <v>0</v>
      </c>
      <c r="S64" s="0" t="n">
        <f aca="false">ROUND(B64,2)</f>
        <v>1025287.17</v>
      </c>
      <c r="T64" s="0" t="n">
        <f aca="false">ROUND(C64,2)</f>
        <v>1562851.61</v>
      </c>
      <c r="U64" s="0" t="n">
        <f aca="false">ROUND(D64,2)</f>
        <v>1452971.04</v>
      </c>
      <c r="V64" s="0" t="n">
        <f aca="false">ROUND(E64,2)</f>
        <v>1025287.17</v>
      </c>
      <c r="W64" s="0" t="n">
        <f aca="false">ROUND(F64,2)</f>
        <v>1026441.38</v>
      </c>
      <c r="X64" s="0" t="n">
        <f aca="false">ROUND(G64,2)</f>
        <v>1025287.17</v>
      </c>
      <c r="Y64" s="0" t="n">
        <f aca="false">ROUND(H64,2)</f>
        <v>7118125.53</v>
      </c>
      <c r="AA64" s="138" t="n">
        <f aca="false">MIN(S64:X64)</f>
        <v>1025287.17</v>
      </c>
      <c r="AB64" s="138" t="n">
        <f aca="false">IF(S64=$AA64,1,0)</f>
        <v>1</v>
      </c>
      <c r="AC64" s="138" t="n">
        <f aca="false">IF(T64=$AA64,1,0)</f>
        <v>0</v>
      </c>
      <c r="AD64" s="138" t="n">
        <f aca="false">IF(U64=$AA64,1,0)</f>
        <v>0</v>
      </c>
      <c r="AE64" s="138" t="n">
        <f aca="false">IF(V64=$AA64,1,0)</f>
        <v>1</v>
      </c>
      <c r="AF64" s="138" t="n">
        <f aca="false">IF(W64=$AA64,1,0)</f>
        <v>0</v>
      </c>
      <c r="AG64" s="138" t="n">
        <f aca="false">IF(X64=$AA64,1,0)</f>
        <v>1</v>
      </c>
      <c r="AH64" s="12" t="n">
        <f aca="false">SUM(AB64:AG64)</f>
        <v>3</v>
      </c>
      <c r="AI64" s="138" t="n">
        <f aca="false">IF(AH64=4,1,0)</f>
        <v>0</v>
      </c>
      <c r="AK64" s="0" t="n">
        <v>10</v>
      </c>
      <c r="AL64" s="0" t="n">
        <v>10</v>
      </c>
      <c r="AM64" s="0" t="n">
        <v>0.65</v>
      </c>
      <c r="AN64" s="0" t="n">
        <v>1</v>
      </c>
      <c r="AO64" s="0" t="s">
        <v>35</v>
      </c>
      <c r="AP64" s="0" t="n">
        <v>100</v>
      </c>
      <c r="AQ64" s="0" t="n">
        <v>0.1</v>
      </c>
    </row>
    <row r="65" customFormat="false" ht="12.8" hidden="false" customHeight="false" outlineLevel="0" collapsed="false">
      <c r="A65" s="60" t="s">
        <v>330</v>
      </c>
      <c r="B65" s="142" t="n">
        <v>738580.946071403</v>
      </c>
      <c r="C65" s="62" t="n">
        <v>2218622.6255</v>
      </c>
      <c r="D65" s="62" t="n">
        <v>1302549.06104</v>
      </c>
      <c r="E65" s="62" t="n">
        <v>734444.194265983</v>
      </c>
      <c r="F65" s="62" t="n">
        <v>734579.3371</v>
      </c>
      <c r="G65" s="143" t="n">
        <v>734517.420613821</v>
      </c>
      <c r="H65" s="144" t="n">
        <v>6463293.58459121</v>
      </c>
      <c r="J65" s="138" t="n">
        <f aca="false">MIN(B65:G65)</f>
        <v>734444.194265983</v>
      </c>
      <c r="K65" s="138" t="n">
        <f aca="false">IF(B65=$J65,1,0)</f>
        <v>0</v>
      </c>
      <c r="L65" s="138" t="n">
        <f aca="false">IF(C65=$J65,1,0)</f>
        <v>0</v>
      </c>
      <c r="M65" s="138" t="n">
        <f aca="false">IF(D65=$J65,1,0)</f>
        <v>0</v>
      </c>
      <c r="N65" s="138" t="n">
        <f aca="false">IF(E65=$J65,1,0)</f>
        <v>1</v>
      </c>
      <c r="O65" s="138" t="n">
        <f aca="false">IF(F65=$J65,1,0)</f>
        <v>0</v>
      </c>
      <c r="P65" s="138" t="n">
        <f aca="false">IF(G65=$J65,1,0)</f>
        <v>0</v>
      </c>
      <c r="Q65" s="12" t="n">
        <f aca="false">SUM(K65:P65)</f>
        <v>1</v>
      </c>
      <c r="R65" s="138" t="n">
        <f aca="false">IF(Q65=4,1,0)</f>
        <v>0</v>
      </c>
      <c r="S65" s="0" t="n">
        <f aca="false">ROUND(B65,2)</f>
        <v>738580.95</v>
      </c>
      <c r="T65" s="0" t="n">
        <f aca="false">ROUND(C65,2)</f>
        <v>2218622.63</v>
      </c>
      <c r="U65" s="0" t="n">
        <f aca="false">ROUND(D65,2)</f>
        <v>1302549.06</v>
      </c>
      <c r="V65" s="0" t="n">
        <f aca="false">ROUND(E65,2)</f>
        <v>734444.19</v>
      </c>
      <c r="W65" s="0" t="n">
        <f aca="false">ROUND(F65,2)</f>
        <v>734579.34</v>
      </c>
      <c r="X65" s="0" t="n">
        <f aca="false">ROUND(G65,2)</f>
        <v>734517.42</v>
      </c>
      <c r="Y65" s="0" t="n">
        <f aca="false">ROUND(H65,2)</f>
        <v>6463293.58</v>
      </c>
      <c r="AA65" s="138" t="n">
        <f aca="false">MIN(S65:X65)</f>
        <v>734444.19</v>
      </c>
      <c r="AB65" s="138" t="n">
        <f aca="false">IF(S65=$AA65,1,0)</f>
        <v>0</v>
      </c>
      <c r="AC65" s="138" t="n">
        <f aca="false">IF(T65=$AA65,1,0)</f>
        <v>0</v>
      </c>
      <c r="AD65" s="138" t="n">
        <f aca="false">IF(U65=$AA65,1,0)</f>
        <v>0</v>
      </c>
      <c r="AE65" s="138" t="n">
        <f aca="false">IF(V65=$AA65,1,0)</f>
        <v>1</v>
      </c>
      <c r="AF65" s="138" t="n">
        <f aca="false">IF(W65=$AA65,1,0)</f>
        <v>0</v>
      </c>
      <c r="AG65" s="138" t="n">
        <f aca="false">IF(X65=$AA65,1,0)</f>
        <v>0</v>
      </c>
      <c r="AH65" s="12" t="n">
        <f aca="false">SUM(AB65:AG65)</f>
        <v>1</v>
      </c>
      <c r="AI65" s="138" t="n">
        <f aca="false">IF(AH65=4,1,0)</f>
        <v>0</v>
      </c>
      <c r="AK65" s="0" t="n">
        <v>20</v>
      </c>
      <c r="AL65" s="0" t="n">
        <v>5</v>
      </c>
      <c r="AM65" s="0" t="n">
        <v>0.65</v>
      </c>
      <c r="AN65" s="0" t="n">
        <v>1</v>
      </c>
      <c r="AO65" s="0" t="s">
        <v>35</v>
      </c>
      <c r="AP65" s="0" t="n">
        <v>100</v>
      </c>
      <c r="AQ65" s="0" t="n">
        <v>0.1</v>
      </c>
    </row>
    <row r="66" customFormat="false" ht="12.8" hidden="false" customHeight="false" outlineLevel="0" collapsed="false">
      <c r="A66" s="60" t="s">
        <v>334</v>
      </c>
      <c r="B66" s="142" t="n">
        <v>82238.2091829247</v>
      </c>
      <c r="C66" s="62" t="n">
        <v>130491.936601</v>
      </c>
      <c r="D66" s="62" t="n">
        <v>93944.8571278</v>
      </c>
      <c r="E66" s="62" t="n">
        <v>80402.3779634047</v>
      </c>
      <c r="F66" s="62" t="n">
        <v>80402.37796</v>
      </c>
      <c r="G66" s="143" t="n">
        <v>80402.3779634047</v>
      </c>
      <c r="H66" s="144" t="n">
        <v>547882.136798534</v>
      </c>
      <c r="J66" s="138" t="n">
        <f aca="false">MIN(B66:G66)</f>
        <v>80402.37796</v>
      </c>
      <c r="K66" s="138" t="n">
        <f aca="false">IF(B66=$J66,1,0)</f>
        <v>0</v>
      </c>
      <c r="L66" s="138" t="n">
        <f aca="false">IF(C66=$J66,1,0)</f>
        <v>0</v>
      </c>
      <c r="M66" s="138" t="n">
        <f aca="false">IF(D66=$J66,1,0)</f>
        <v>0</v>
      </c>
      <c r="N66" s="138" t="n">
        <f aca="false">IF(E66=$J66,1,0)</f>
        <v>0</v>
      </c>
      <c r="O66" s="138" t="n">
        <f aca="false">IF(F66=$J66,1,0)</f>
        <v>1</v>
      </c>
      <c r="P66" s="138" t="n">
        <f aca="false">IF(G66=$J66,1,0)</f>
        <v>0</v>
      </c>
      <c r="Q66" s="12" t="n">
        <f aca="false">SUM(K66:P66)</f>
        <v>1</v>
      </c>
      <c r="R66" s="138" t="n">
        <f aca="false">IF(Q66=4,1,0)</f>
        <v>0</v>
      </c>
      <c r="S66" s="0" t="n">
        <f aca="false">ROUND(B66,2)</f>
        <v>82238.21</v>
      </c>
      <c r="T66" s="0" t="n">
        <f aca="false">ROUND(C66,2)</f>
        <v>130491.94</v>
      </c>
      <c r="U66" s="0" t="n">
        <f aca="false">ROUND(D66,2)</f>
        <v>93944.86</v>
      </c>
      <c r="V66" s="0" t="n">
        <f aca="false">ROUND(E66,2)</f>
        <v>80402.38</v>
      </c>
      <c r="W66" s="0" t="n">
        <f aca="false">ROUND(F66,2)</f>
        <v>80402.38</v>
      </c>
      <c r="X66" s="0" t="n">
        <f aca="false">ROUND(G66,2)</f>
        <v>80402.38</v>
      </c>
      <c r="Y66" s="0" t="n">
        <f aca="false">ROUND(H66,2)</f>
        <v>547882.14</v>
      </c>
      <c r="AA66" s="138" t="n">
        <f aca="false">MIN(S66:X66)</f>
        <v>80402.38</v>
      </c>
      <c r="AB66" s="138" t="n">
        <f aca="false">IF(S66=$AA66,1,0)</f>
        <v>0</v>
      </c>
      <c r="AC66" s="138" t="n">
        <f aca="false">IF(T66=$AA66,1,0)</f>
        <v>0</v>
      </c>
      <c r="AD66" s="138" t="n">
        <f aca="false">IF(U66=$AA66,1,0)</f>
        <v>0</v>
      </c>
      <c r="AE66" s="138" t="n">
        <f aca="false">IF(V66=$AA66,1,0)</f>
        <v>1</v>
      </c>
      <c r="AF66" s="138" t="n">
        <f aca="false">IF(W66=$AA66,1,0)</f>
        <v>1</v>
      </c>
      <c r="AG66" s="138" t="n">
        <f aca="false">IF(X66=$AA66,1,0)</f>
        <v>1</v>
      </c>
      <c r="AH66" s="12" t="n">
        <f aca="false">SUM(AB66:AG66)</f>
        <v>3</v>
      </c>
      <c r="AI66" s="138" t="n">
        <f aca="false">IF(AH66=4,1,0)</f>
        <v>0</v>
      </c>
      <c r="AK66" s="0" t="n">
        <v>10</v>
      </c>
      <c r="AL66" s="0" t="n">
        <v>5</v>
      </c>
      <c r="AM66" s="0" t="n">
        <v>0.65</v>
      </c>
      <c r="AN66" s="0" t="n">
        <v>1</v>
      </c>
      <c r="AO66" s="0" t="s">
        <v>35</v>
      </c>
      <c r="AP66" s="0" t="n">
        <v>10</v>
      </c>
      <c r="AQ66" s="0" t="n">
        <v>0.01</v>
      </c>
    </row>
    <row r="67" customFormat="false" ht="12.8" hidden="false" customHeight="false" outlineLevel="0" collapsed="false">
      <c r="A67" s="60" t="s">
        <v>339</v>
      </c>
      <c r="B67" s="142" t="n">
        <v>93836.4931122429</v>
      </c>
      <c r="C67" s="62" t="n">
        <v>131719.655248</v>
      </c>
      <c r="D67" s="62" t="n">
        <v>133327.223809</v>
      </c>
      <c r="E67" s="62" t="n">
        <v>93985.1649233998</v>
      </c>
      <c r="F67" s="62" t="n">
        <v>93985.16492</v>
      </c>
      <c r="G67" s="143" t="n">
        <v>93985.1649233998</v>
      </c>
      <c r="H67" s="144" t="n">
        <v>640838.866936042</v>
      </c>
      <c r="J67" s="138" t="n">
        <f aca="false">MIN(B67:G67)</f>
        <v>93836.4931122429</v>
      </c>
      <c r="K67" s="138" t="n">
        <f aca="false">IF(B67=$J67,1,0)</f>
        <v>1</v>
      </c>
      <c r="L67" s="138" t="n">
        <f aca="false">IF(C67=$J67,1,0)</f>
        <v>0</v>
      </c>
      <c r="M67" s="138" t="n">
        <f aca="false">IF(D67=$J67,1,0)</f>
        <v>0</v>
      </c>
      <c r="N67" s="138" t="n">
        <f aca="false">IF(E67=$J67,1,0)</f>
        <v>0</v>
      </c>
      <c r="O67" s="138" t="n">
        <f aca="false">IF(F67=$J67,1,0)</f>
        <v>0</v>
      </c>
      <c r="P67" s="138" t="n">
        <f aca="false">IF(G67=$J67,1,0)</f>
        <v>0</v>
      </c>
      <c r="Q67" s="12" t="n">
        <f aca="false">SUM(K67:P67)</f>
        <v>1</v>
      </c>
      <c r="R67" s="138" t="n">
        <f aca="false">IF(Q67=4,1,0)</f>
        <v>0</v>
      </c>
      <c r="S67" s="0" t="n">
        <f aca="false">ROUND(B67,2)</f>
        <v>93836.49</v>
      </c>
      <c r="T67" s="0" t="n">
        <f aca="false">ROUND(C67,2)</f>
        <v>131719.66</v>
      </c>
      <c r="U67" s="0" t="n">
        <f aca="false">ROUND(D67,2)</f>
        <v>133327.22</v>
      </c>
      <c r="V67" s="0" t="n">
        <f aca="false">ROUND(E67,2)</f>
        <v>93985.16</v>
      </c>
      <c r="W67" s="0" t="n">
        <f aca="false">ROUND(F67,2)</f>
        <v>93985.16</v>
      </c>
      <c r="X67" s="0" t="n">
        <f aca="false">ROUND(G67,2)</f>
        <v>93985.16</v>
      </c>
      <c r="Y67" s="0" t="n">
        <f aca="false">ROUND(H67,2)</f>
        <v>640838.87</v>
      </c>
      <c r="AA67" s="138" t="n">
        <f aca="false">MIN(S67:X67)</f>
        <v>93836.49</v>
      </c>
      <c r="AB67" s="138" t="n">
        <f aca="false">IF(S67=$AA67,1,0)</f>
        <v>1</v>
      </c>
      <c r="AC67" s="138" t="n">
        <f aca="false">IF(T67=$AA67,1,0)</f>
        <v>0</v>
      </c>
      <c r="AD67" s="138" t="n">
        <f aca="false">IF(U67=$AA67,1,0)</f>
        <v>0</v>
      </c>
      <c r="AE67" s="138" t="n">
        <f aca="false">IF(V67=$AA67,1,0)</f>
        <v>0</v>
      </c>
      <c r="AF67" s="138" t="n">
        <f aca="false">IF(W67=$AA67,1,0)</f>
        <v>0</v>
      </c>
      <c r="AG67" s="138" t="n">
        <f aca="false">IF(X67=$AA67,1,0)</f>
        <v>0</v>
      </c>
      <c r="AH67" s="12" t="n">
        <f aca="false">SUM(AB67:AG67)</f>
        <v>1</v>
      </c>
      <c r="AI67" s="138" t="n">
        <f aca="false">IF(AH67=4,1,0)</f>
        <v>0</v>
      </c>
      <c r="AK67" s="0" t="n">
        <v>10</v>
      </c>
      <c r="AL67" s="0" t="n">
        <v>5</v>
      </c>
      <c r="AM67" s="0" t="n">
        <v>0.65</v>
      </c>
      <c r="AN67" s="0" t="n">
        <v>1</v>
      </c>
      <c r="AO67" s="0" t="s">
        <v>35</v>
      </c>
      <c r="AP67" s="0" t="n">
        <v>10</v>
      </c>
      <c r="AQ67" s="0" t="n">
        <v>0.1</v>
      </c>
    </row>
    <row r="68" customFormat="false" ht="12.8" hidden="false" customHeight="false" outlineLevel="0" collapsed="false">
      <c r="A68" s="60" t="s">
        <v>344</v>
      </c>
      <c r="B68" s="142" t="n">
        <v>165942.242090469</v>
      </c>
      <c r="C68" s="62" t="n">
        <v>281960.170611</v>
      </c>
      <c r="D68" s="62" t="n">
        <v>274631.897094</v>
      </c>
      <c r="E68" s="62" t="n">
        <v>163852.821759553</v>
      </c>
      <c r="F68" s="62" t="n">
        <v>170928.8073</v>
      </c>
      <c r="G68" s="143" t="n">
        <v>168035.351027748</v>
      </c>
      <c r="H68" s="144" t="n">
        <v>1225351.28988277</v>
      </c>
      <c r="J68" s="138" t="n">
        <f aca="false">MIN(B68:G68)</f>
        <v>163852.821759553</v>
      </c>
      <c r="K68" s="138" t="n">
        <f aca="false">IF(B68=$J68,1,0)</f>
        <v>0</v>
      </c>
      <c r="L68" s="138" t="n">
        <f aca="false">IF(C68=$J68,1,0)</f>
        <v>0</v>
      </c>
      <c r="M68" s="138" t="n">
        <f aca="false">IF(D68=$J68,1,0)</f>
        <v>0</v>
      </c>
      <c r="N68" s="138" t="n">
        <f aca="false">IF(E68=$J68,1,0)</f>
        <v>1</v>
      </c>
      <c r="O68" s="138" t="n">
        <f aca="false">IF(F68=$J68,1,0)</f>
        <v>0</v>
      </c>
      <c r="P68" s="138" t="n">
        <f aca="false">IF(G68=$J68,1,0)</f>
        <v>0</v>
      </c>
      <c r="Q68" s="12" t="n">
        <f aca="false">SUM(K68:P68)</f>
        <v>1</v>
      </c>
      <c r="R68" s="138" t="n">
        <f aca="false">IF(Q68=4,1,0)</f>
        <v>0</v>
      </c>
      <c r="S68" s="0" t="n">
        <f aca="false">ROUND(B68,2)</f>
        <v>165942.24</v>
      </c>
      <c r="T68" s="0" t="n">
        <f aca="false">ROUND(C68,2)</f>
        <v>281960.17</v>
      </c>
      <c r="U68" s="0" t="n">
        <f aca="false">ROUND(D68,2)</f>
        <v>274631.9</v>
      </c>
      <c r="V68" s="0" t="n">
        <f aca="false">ROUND(E68,2)</f>
        <v>163852.82</v>
      </c>
      <c r="W68" s="0" t="n">
        <f aca="false">ROUND(F68,2)</f>
        <v>170928.81</v>
      </c>
      <c r="X68" s="0" t="n">
        <f aca="false">ROUND(G68,2)</f>
        <v>168035.35</v>
      </c>
      <c r="Y68" s="0" t="n">
        <f aca="false">ROUND(H68,2)</f>
        <v>1225351.29</v>
      </c>
      <c r="AA68" s="138" t="n">
        <f aca="false">MIN(S68:X68)</f>
        <v>163852.82</v>
      </c>
      <c r="AB68" s="138" t="n">
        <f aca="false">IF(S68=$AA68,1,0)</f>
        <v>0</v>
      </c>
      <c r="AC68" s="138" t="n">
        <f aca="false">IF(T68=$AA68,1,0)</f>
        <v>0</v>
      </c>
      <c r="AD68" s="138" t="n">
        <f aca="false">IF(U68=$AA68,1,0)</f>
        <v>0</v>
      </c>
      <c r="AE68" s="138" t="n">
        <f aca="false">IF(V68=$AA68,1,0)</f>
        <v>1</v>
      </c>
      <c r="AF68" s="138" t="n">
        <f aca="false">IF(W68=$AA68,1,0)</f>
        <v>0</v>
      </c>
      <c r="AG68" s="138" t="n">
        <f aca="false">IF(X68=$AA68,1,0)</f>
        <v>0</v>
      </c>
      <c r="AH68" s="12" t="n">
        <f aca="false">SUM(AB68:AG68)</f>
        <v>1</v>
      </c>
      <c r="AI68" s="138" t="n">
        <f aca="false">IF(AH68=4,1,0)</f>
        <v>0</v>
      </c>
      <c r="AK68" s="0" t="n">
        <v>20</v>
      </c>
      <c r="AL68" s="0" t="n">
        <v>10</v>
      </c>
      <c r="AM68" s="0" t="n">
        <v>0.65</v>
      </c>
      <c r="AN68" s="0" t="n">
        <v>1</v>
      </c>
      <c r="AO68" s="0" t="s">
        <v>35</v>
      </c>
      <c r="AP68" s="0" t="n">
        <v>10</v>
      </c>
      <c r="AQ68" s="0" t="n">
        <v>0.1</v>
      </c>
    </row>
    <row r="69" customFormat="false" ht="12.8" hidden="false" customHeight="false" outlineLevel="0" collapsed="false">
      <c r="A69" s="60" t="s">
        <v>349</v>
      </c>
      <c r="B69" s="142" t="n">
        <v>81399.6433124596</v>
      </c>
      <c r="C69" s="62" t="n">
        <v>129653.180543</v>
      </c>
      <c r="D69" s="62" t="n">
        <v>78561.3455605</v>
      </c>
      <c r="E69" s="62" t="n">
        <v>78561.3455605369</v>
      </c>
      <c r="F69" s="62" t="n">
        <v>78561.34556</v>
      </c>
      <c r="G69" s="143" t="n">
        <v>78561.3455605369</v>
      </c>
      <c r="H69" s="144" t="n">
        <v>525298.206097033</v>
      </c>
      <c r="J69" s="138" t="n">
        <f aca="false">MIN(B69:G69)</f>
        <v>78561.34556</v>
      </c>
      <c r="K69" s="138" t="n">
        <f aca="false">IF(B69=$J69,1,0)</f>
        <v>0</v>
      </c>
      <c r="L69" s="138" t="n">
        <f aca="false">IF(C69=$J69,1,0)</f>
        <v>0</v>
      </c>
      <c r="M69" s="138" t="n">
        <f aca="false">IF(D69=$J69,1,0)</f>
        <v>0</v>
      </c>
      <c r="N69" s="138" t="n">
        <f aca="false">IF(E69=$J69,1,0)</f>
        <v>0</v>
      </c>
      <c r="O69" s="138" t="n">
        <f aca="false">IF(F69=$J69,1,0)</f>
        <v>1</v>
      </c>
      <c r="P69" s="138" t="n">
        <f aca="false">IF(G69=$J69,1,0)</f>
        <v>0</v>
      </c>
      <c r="Q69" s="12" t="n">
        <f aca="false">SUM(K69:P69)</f>
        <v>1</v>
      </c>
      <c r="R69" s="138" t="n">
        <f aca="false">IF(Q69=4,1,0)</f>
        <v>0</v>
      </c>
      <c r="S69" s="0" t="n">
        <f aca="false">ROUND(B69,2)</f>
        <v>81399.64</v>
      </c>
      <c r="T69" s="0" t="n">
        <f aca="false">ROUND(C69,2)</f>
        <v>129653.18</v>
      </c>
      <c r="U69" s="0" t="n">
        <f aca="false">ROUND(D69,2)</f>
        <v>78561.35</v>
      </c>
      <c r="V69" s="0" t="n">
        <f aca="false">ROUND(E69,2)</f>
        <v>78561.35</v>
      </c>
      <c r="W69" s="0" t="n">
        <f aca="false">ROUND(F69,2)</f>
        <v>78561.35</v>
      </c>
      <c r="X69" s="0" t="n">
        <f aca="false">ROUND(G69,2)</f>
        <v>78561.35</v>
      </c>
      <c r="Y69" s="0" t="n">
        <f aca="false">ROUND(H69,2)</f>
        <v>525298.21</v>
      </c>
      <c r="AA69" s="138" t="n">
        <f aca="false">MIN(S69:X69)</f>
        <v>78561.35</v>
      </c>
      <c r="AB69" s="138" t="n">
        <f aca="false">IF(S69=$AA69,1,0)</f>
        <v>0</v>
      </c>
      <c r="AC69" s="138" t="n">
        <f aca="false">IF(T69=$AA69,1,0)</f>
        <v>0</v>
      </c>
      <c r="AD69" s="138" t="n">
        <f aca="false">IF(U69=$AA69,1,0)</f>
        <v>1</v>
      </c>
      <c r="AE69" s="138" t="n">
        <f aca="false">IF(V69=$AA69,1,0)</f>
        <v>1</v>
      </c>
      <c r="AF69" s="138" t="n">
        <f aca="false">IF(W69=$AA69,1,0)</f>
        <v>1</v>
      </c>
      <c r="AG69" s="138" t="n">
        <f aca="false">IF(X69=$AA69,1,0)</f>
        <v>1</v>
      </c>
      <c r="AH69" s="12" t="n">
        <f aca="false">SUM(AB69:AG69)</f>
        <v>4</v>
      </c>
      <c r="AI69" s="138" t="n">
        <f aca="false">IF(AH69=4,1,0)</f>
        <v>1</v>
      </c>
      <c r="AK69" s="0" t="n">
        <v>10</v>
      </c>
      <c r="AL69" s="0" t="n">
        <v>5</v>
      </c>
      <c r="AM69" s="0" t="n">
        <v>0.8</v>
      </c>
      <c r="AN69" s="0" t="n">
        <v>1</v>
      </c>
      <c r="AO69" s="0" t="s">
        <v>35</v>
      </c>
      <c r="AP69" s="0" t="n">
        <v>10</v>
      </c>
      <c r="AQ69" s="0" t="n">
        <v>0.01</v>
      </c>
    </row>
    <row r="70" customFormat="false" ht="12.8" hidden="false" customHeight="false" outlineLevel="0" collapsed="false">
      <c r="A70" s="60" t="s">
        <v>354</v>
      </c>
      <c r="B70" s="142" t="n">
        <v>166077.749570945</v>
      </c>
      <c r="C70" s="62" t="n">
        <v>293033.005936</v>
      </c>
      <c r="D70" s="62" t="n">
        <v>162724.931827</v>
      </c>
      <c r="E70" s="62" t="n">
        <v>162724.931827322</v>
      </c>
      <c r="F70" s="62" t="n">
        <v>162724.9318</v>
      </c>
      <c r="G70" s="143" t="n">
        <v>162724.931827322</v>
      </c>
      <c r="H70" s="144" t="n">
        <v>1110010.48278859</v>
      </c>
      <c r="J70" s="138" t="n">
        <f aca="false">MIN(B70:G70)</f>
        <v>162724.9318</v>
      </c>
      <c r="K70" s="138" t="n">
        <f aca="false">IF(B70=$J70,1,0)</f>
        <v>0</v>
      </c>
      <c r="L70" s="138" t="n">
        <f aca="false">IF(C70=$J70,1,0)</f>
        <v>0</v>
      </c>
      <c r="M70" s="138" t="n">
        <f aca="false">IF(D70=$J70,1,0)</f>
        <v>0</v>
      </c>
      <c r="N70" s="138" t="n">
        <f aca="false">IF(E70=$J70,1,0)</f>
        <v>0</v>
      </c>
      <c r="O70" s="138" t="n">
        <f aca="false">IF(F70=$J70,1,0)</f>
        <v>1</v>
      </c>
      <c r="P70" s="138" t="n">
        <f aca="false">IF(G70=$J70,1,0)</f>
        <v>0</v>
      </c>
      <c r="Q70" s="12" t="n">
        <f aca="false">SUM(K70:P70)</f>
        <v>1</v>
      </c>
      <c r="R70" s="138" t="n">
        <f aca="false">IF(Q70=4,1,0)</f>
        <v>0</v>
      </c>
      <c r="S70" s="0" t="n">
        <f aca="false">ROUND(B70,2)</f>
        <v>166077.75</v>
      </c>
      <c r="T70" s="0" t="n">
        <f aca="false">ROUND(C70,2)</f>
        <v>293033.01</v>
      </c>
      <c r="U70" s="0" t="n">
        <f aca="false">ROUND(D70,2)</f>
        <v>162724.93</v>
      </c>
      <c r="V70" s="0" t="n">
        <f aca="false">ROUND(E70,2)</f>
        <v>162724.93</v>
      </c>
      <c r="W70" s="0" t="n">
        <f aca="false">ROUND(F70,2)</f>
        <v>162724.93</v>
      </c>
      <c r="X70" s="0" t="n">
        <f aca="false">ROUND(G70,2)</f>
        <v>162724.93</v>
      </c>
      <c r="Y70" s="0" t="n">
        <f aca="false">ROUND(H70,2)</f>
        <v>1110010.48</v>
      </c>
      <c r="AA70" s="138" t="n">
        <f aca="false">MIN(S70:X70)</f>
        <v>162724.93</v>
      </c>
      <c r="AB70" s="138" t="n">
        <f aca="false">IF(S70=$AA70,1,0)</f>
        <v>0</v>
      </c>
      <c r="AC70" s="138" t="n">
        <f aca="false">IF(T70=$AA70,1,0)</f>
        <v>0</v>
      </c>
      <c r="AD70" s="138" t="n">
        <f aca="false">IF(U70=$AA70,1,0)</f>
        <v>1</v>
      </c>
      <c r="AE70" s="138" t="n">
        <f aca="false">IF(V70=$AA70,1,0)</f>
        <v>1</v>
      </c>
      <c r="AF70" s="138" t="n">
        <f aca="false">IF(W70=$AA70,1,0)</f>
        <v>1</v>
      </c>
      <c r="AG70" s="138" t="n">
        <f aca="false">IF(X70=$AA70,1,0)</f>
        <v>1</v>
      </c>
      <c r="AH70" s="12" t="n">
        <f aca="false">SUM(AB70:AG70)</f>
        <v>4</v>
      </c>
      <c r="AI70" s="138" t="n">
        <f aca="false">IF(AH70=4,1,0)</f>
        <v>1</v>
      </c>
      <c r="AK70" s="0" t="n">
        <v>20</v>
      </c>
      <c r="AL70" s="0" t="n">
        <v>10</v>
      </c>
      <c r="AM70" s="0" t="n">
        <v>0.8</v>
      </c>
      <c r="AN70" s="0" t="n">
        <v>1</v>
      </c>
      <c r="AO70" s="0" t="s">
        <v>35</v>
      </c>
      <c r="AP70" s="0" t="n">
        <v>10</v>
      </c>
      <c r="AQ70" s="0" t="n">
        <v>0.01</v>
      </c>
    </row>
    <row r="71" customFormat="false" ht="12.8" hidden="false" customHeight="false" outlineLevel="0" collapsed="false">
      <c r="A71" s="60" t="s">
        <v>359</v>
      </c>
      <c r="B71" s="142" t="n">
        <v>112519.072612818</v>
      </c>
      <c r="C71" s="62" t="n">
        <v>243000.851297</v>
      </c>
      <c r="D71" s="62" t="n">
        <v>178977.035069</v>
      </c>
      <c r="E71" s="62" t="n">
        <v>112277.019518021</v>
      </c>
      <c r="F71" s="62" t="n">
        <v>117961.3802</v>
      </c>
      <c r="G71" s="143" t="n">
        <v>118760.129251995</v>
      </c>
      <c r="H71" s="144" t="n">
        <v>883495.487948834</v>
      </c>
      <c r="J71" s="138" t="n">
        <f aca="false">MIN(B71:G71)</f>
        <v>112277.019518021</v>
      </c>
      <c r="K71" s="138" t="n">
        <f aca="false">IF(B71=$J71,1,0)</f>
        <v>0</v>
      </c>
      <c r="L71" s="138" t="n">
        <f aca="false">IF(C71=$J71,1,0)</f>
        <v>0</v>
      </c>
      <c r="M71" s="138" t="n">
        <f aca="false">IF(D71=$J71,1,0)</f>
        <v>0</v>
      </c>
      <c r="N71" s="138" t="n">
        <f aca="false">IF(E71=$J71,1,0)</f>
        <v>1</v>
      </c>
      <c r="O71" s="138" t="n">
        <f aca="false">IF(F71=$J71,1,0)</f>
        <v>0</v>
      </c>
      <c r="P71" s="138" t="n">
        <f aca="false">IF(G71=$J71,1,0)</f>
        <v>0</v>
      </c>
      <c r="Q71" s="12" t="n">
        <f aca="false">SUM(K71:P71)</f>
        <v>1</v>
      </c>
      <c r="R71" s="138" t="n">
        <f aca="false">IF(Q71=4,1,0)</f>
        <v>0</v>
      </c>
      <c r="S71" s="0" t="n">
        <f aca="false">ROUND(B71,2)</f>
        <v>112519.07</v>
      </c>
      <c r="T71" s="0" t="n">
        <f aca="false">ROUND(C71,2)</f>
        <v>243000.85</v>
      </c>
      <c r="U71" s="0" t="n">
        <f aca="false">ROUND(D71,2)</f>
        <v>178977.04</v>
      </c>
      <c r="V71" s="0" t="n">
        <f aca="false">ROUND(E71,2)</f>
        <v>112277.02</v>
      </c>
      <c r="W71" s="0" t="n">
        <f aca="false">ROUND(F71,2)</f>
        <v>117961.38</v>
      </c>
      <c r="X71" s="0" t="n">
        <f aca="false">ROUND(G71,2)</f>
        <v>118760.13</v>
      </c>
      <c r="Y71" s="0" t="n">
        <f aca="false">ROUND(H71,2)</f>
        <v>883495.49</v>
      </c>
      <c r="AA71" s="138" t="n">
        <f aca="false">MIN(S71:X71)</f>
        <v>112277.02</v>
      </c>
      <c r="AB71" s="138" t="n">
        <f aca="false">IF(S71=$AA71,1,0)</f>
        <v>0</v>
      </c>
      <c r="AC71" s="138" t="n">
        <f aca="false">IF(T71=$AA71,1,0)</f>
        <v>0</v>
      </c>
      <c r="AD71" s="138" t="n">
        <f aca="false">IF(U71=$AA71,1,0)</f>
        <v>0</v>
      </c>
      <c r="AE71" s="138" t="n">
        <f aca="false">IF(V71=$AA71,1,0)</f>
        <v>1</v>
      </c>
      <c r="AF71" s="138" t="n">
        <f aca="false">IF(W71=$AA71,1,0)</f>
        <v>0</v>
      </c>
      <c r="AG71" s="138" t="n">
        <f aca="false">IF(X71=$AA71,1,0)</f>
        <v>0</v>
      </c>
      <c r="AH71" s="12" t="n">
        <f aca="false">SUM(AB71:AG71)</f>
        <v>1</v>
      </c>
      <c r="AI71" s="138" t="n">
        <f aca="false">IF(AH71=4,1,0)</f>
        <v>0</v>
      </c>
      <c r="AK71" s="0" t="n">
        <v>20</v>
      </c>
      <c r="AL71" s="0" t="n">
        <v>5</v>
      </c>
      <c r="AM71" s="0" t="n">
        <v>0.65</v>
      </c>
      <c r="AN71" s="0" t="n">
        <v>100</v>
      </c>
      <c r="AO71" s="0" t="s">
        <v>35</v>
      </c>
      <c r="AP71" s="0" t="n">
        <v>10</v>
      </c>
      <c r="AQ71" s="0" t="n">
        <v>0.1</v>
      </c>
    </row>
    <row r="72" customFormat="false" ht="12.8" hidden="false" customHeight="false" outlineLevel="0" collapsed="false">
      <c r="A72" s="60" t="s">
        <v>363</v>
      </c>
      <c r="B72" s="142" t="n">
        <v>162125.520336276</v>
      </c>
      <c r="C72" s="62" t="n">
        <v>195986.718262</v>
      </c>
      <c r="D72" s="62" t="n">
        <v>225247.824416</v>
      </c>
      <c r="E72" s="62" t="n">
        <v>162125.520336276</v>
      </c>
      <c r="F72" s="62" t="n">
        <v>165138.3912</v>
      </c>
      <c r="G72" s="143" t="n">
        <v>162125.520336276</v>
      </c>
      <c r="H72" s="144" t="n">
        <v>1072749.49488683</v>
      </c>
      <c r="J72" s="138" t="n">
        <f aca="false">MIN(B72:G72)</f>
        <v>162125.520336276</v>
      </c>
      <c r="K72" s="138" t="n">
        <f aca="false">IF(B72=$J72,1,0)</f>
        <v>1</v>
      </c>
      <c r="L72" s="138" t="n">
        <f aca="false">IF(C72=$J72,1,0)</f>
        <v>0</v>
      </c>
      <c r="M72" s="138" t="n">
        <f aca="false">IF(D72=$J72,1,0)</f>
        <v>0</v>
      </c>
      <c r="N72" s="138" t="n">
        <f aca="false">IF(E72=$J72,1,0)</f>
        <v>1</v>
      </c>
      <c r="O72" s="138" t="n">
        <f aca="false">IF(F72=$J72,1,0)</f>
        <v>0</v>
      </c>
      <c r="P72" s="138" t="n">
        <f aca="false">IF(G72=$J72,1,0)</f>
        <v>1</v>
      </c>
      <c r="Q72" s="12" t="n">
        <f aca="false">SUM(K72:P72)</f>
        <v>3</v>
      </c>
      <c r="R72" s="138" t="n">
        <f aca="false">IF(Q72=4,1,0)</f>
        <v>0</v>
      </c>
      <c r="S72" s="0" t="n">
        <f aca="false">ROUND(B72,2)</f>
        <v>162125.52</v>
      </c>
      <c r="T72" s="0" t="n">
        <f aca="false">ROUND(C72,2)</f>
        <v>195986.72</v>
      </c>
      <c r="U72" s="0" t="n">
        <f aca="false">ROUND(D72,2)</f>
        <v>225247.82</v>
      </c>
      <c r="V72" s="0" t="n">
        <f aca="false">ROUND(E72,2)</f>
        <v>162125.52</v>
      </c>
      <c r="W72" s="0" t="n">
        <f aca="false">ROUND(F72,2)</f>
        <v>165138.39</v>
      </c>
      <c r="X72" s="0" t="n">
        <f aca="false">ROUND(G72,2)</f>
        <v>162125.52</v>
      </c>
      <c r="Y72" s="0" t="n">
        <f aca="false">ROUND(H72,2)</f>
        <v>1072749.49</v>
      </c>
      <c r="AA72" s="138" t="n">
        <f aca="false">MIN(S72:X72)</f>
        <v>162125.52</v>
      </c>
      <c r="AB72" s="138" t="n">
        <f aca="false">IF(S72=$AA72,1,0)</f>
        <v>1</v>
      </c>
      <c r="AC72" s="138" t="n">
        <f aca="false">IF(T72=$AA72,1,0)</f>
        <v>0</v>
      </c>
      <c r="AD72" s="138" t="n">
        <f aca="false">IF(U72=$AA72,1,0)</f>
        <v>0</v>
      </c>
      <c r="AE72" s="138" t="n">
        <f aca="false">IF(V72=$AA72,1,0)</f>
        <v>1</v>
      </c>
      <c r="AF72" s="138" t="n">
        <f aca="false">IF(W72=$AA72,1,0)</f>
        <v>0</v>
      </c>
      <c r="AG72" s="138" t="n">
        <f aca="false">IF(X72=$AA72,1,0)</f>
        <v>1</v>
      </c>
      <c r="AH72" s="12" t="n">
        <f aca="false">SUM(AB72:AG72)</f>
        <v>3</v>
      </c>
      <c r="AI72" s="138" t="n">
        <f aca="false">IF(AH72=4,1,0)</f>
        <v>0</v>
      </c>
      <c r="AK72" s="0" t="n">
        <v>10</v>
      </c>
      <c r="AL72" s="0" t="n">
        <v>10</v>
      </c>
      <c r="AM72" s="0" t="n">
        <v>0.65</v>
      </c>
      <c r="AN72" s="0" t="n">
        <v>100</v>
      </c>
      <c r="AO72" s="0" t="s">
        <v>35</v>
      </c>
      <c r="AP72" s="0" t="n">
        <v>10</v>
      </c>
      <c r="AQ72" s="0" t="n">
        <v>0.1</v>
      </c>
    </row>
    <row r="73" customFormat="false" ht="12.8" hidden="false" customHeight="false" outlineLevel="0" collapsed="false">
      <c r="A73" s="60" t="s">
        <v>368</v>
      </c>
      <c r="B73" s="142" t="n">
        <v>102180.978721978</v>
      </c>
      <c r="C73" s="62" t="n">
        <v>231417.244256</v>
      </c>
      <c r="D73" s="62" t="n">
        <v>97292.8943237</v>
      </c>
      <c r="E73" s="62" t="n">
        <v>97292.8943237359</v>
      </c>
      <c r="F73" s="62" t="n">
        <v>97292.89432</v>
      </c>
      <c r="G73" s="143" t="n">
        <v>97292.8943237359</v>
      </c>
      <c r="H73" s="144" t="n">
        <v>722769.80026915</v>
      </c>
      <c r="J73" s="138" t="n">
        <f aca="false">MIN(B73:G73)</f>
        <v>97292.89432</v>
      </c>
      <c r="K73" s="138" t="n">
        <f aca="false">IF(B73=$J73,1,0)</f>
        <v>0</v>
      </c>
      <c r="L73" s="138" t="n">
        <f aca="false">IF(C73=$J73,1,0)</f>
        <v>0</v>
      </c>
      <c r="M73" s="138" t="n">
        <f aca="false">IF(D73=$J73,1,0)</f>
        <v>0</v>
      </c>
      <c r="N73" s="138" t="n">
        <f aca="false">IF(E73=$J73,1,0)</f>
        <v>0</v>
      </c>
      <c r="O73" s="138" t="n">
        <f aca="false">IF(F73=$J73,1,0)</f>
        <v>1</v>
      </c>
      <c r="P73" s="138" t="n">
        <f aca="false">IF(G73=$J73,1,0)</f>
        <v>0</v>
      </c>
      <c r="Q73" s="12" t="n">
        <f aca="false">SUM(K73:P73)</f>
        <v>1</v>
      </c>
      <c r="R73" s="138" t="n">
        <f aca="false">IF(Q73=4,1,0)</f>
        <v>0</v>
      </c>
      <c r="S73" s="0" t="n">
        <f aca="false">ROUND(B73,2)</f>
        <v>102180.98</v>
      </c>
      <c r="T73" s="0" t="n">
        <f aca="false">ROUND(C73,2)</f>
        <v>231417.24</v>
      </c>
      <c r="U73" s="0" t="n">
        <f aca="false">ROUND(D73,2)</f>
        <v>97292.89</v>
      </c>
      <c r="V73" s="0" t="n">
        <f aca="false">ROUND(E73,2)</f>
        <v>97292.89</v>
      </c>
      <c r="W73" s="0" t="n">
        <f aca="false">ROUND(F73,2)</f>
        <v>97292.89</v>
      </c>
      <c r="X73" s="0" t="n">
        <f aca="false">ROUND(G73,2)</f>
        <v>97292.89</v>
      </c>
      <c r="Y73" s="0" t="n">
        <f aca="false">ROUND(H73,2)</f>
        <v>722769.8</v>
      </c>
      <c r="AA73" s="138" t="n">
        <f aca="false">MIN(S73:X73)</f>
        <v>97292.89</v>
      </c>
      <c r="AB73" s="138" t="n">
        <f aca="false">IF(S73=$AA73,1,0)</f>
        <v>0</v>
      </c>
      <c r="AC73" s="138" t="n">
        <f aca="false">IF(T73=$AA73,1,0)</f>
        <v>0</v>
      </c>
      <c r="AD73" s="138" t="n">
        <f aca="false">IF(U73=$AA73,1,0)</f>
        <v>1</v>
      </c>
      <c r="AE73" s="138" t="n">
        <f aca="false">IF(V73=$AA73,1,0)</f>
        <v>1</v>
      </c>
      <c r="AF73" s="138" t="n">
        <f aca="false">IF(W73=$AA73,1,0)</f>
        <v>1</v>
      </c>
      <c r="AG73" s="138" t="n">
        <f aca="false">IF(X73=$AA73,1,0)</f>
        <v>1</v>
      </c>
      <c r="AH73" s="12" t="n">
        <f aca="false">SUM(AB73:AG73)</f>
        <v>4</v>
      </c>
      <c r="AI73" s="138" t="n">
        <f aca="false">IF(AH73=4,1,0)</f>
        <v>1</v>
      </c>
      <c r="AK73" s="0" t="n">
        <v>20</v>
      </c>
      <c r="AL73" s="0" t="n">
        <v>5</v>
      </c>
      <c r="AM73" s="0" t="n">
        <v>0.8</v>
      </c>
      <c r="AN73" s="0" t="n">
        <v>100</v>
      </c>
      <c r="AO73" s="0" t="s">
        <v>35</v>
      </c>
      <c r="AP73" s="0" t="n">
        <v>10</v>
      </c>
      <c r="AQ73" s="0" t="n">
        <v>0.01</v>
      </c>
    </row>
    <row r="74" customFormat="false" ht="12.8" hidden="false" customHeight="false" outlineLevel="0" collapsed="false">
      <c r="A74" s="60" t="s">
        <v>373</v>
      </c>
      <c r="B74" s="142" t="n">
        <v>144180.899620316</v>
      </c>
      <c r="C74" s="62" t="n">
        <v>197010.10325</v>
      </c>
      <c r="D74" s="62" t="n">
        <v>144388.721883</v>
      </c>
      <c r="E74" s="62" t="n">
        <v>144388.721882966</v>
      </c>
      <c r="F74" s="62" t="n">
        <v>144388.7219</v>
      </c>
      <c r="G74" s="143" t="n">
        <v>144388.721882967</v>
      </c>
      <c r="H74" s="144" t="n">
        <v>918745.890419249</v>
      </c>
      <c r="J74" s="138" t="n">
        <f aca="false">MIN(B74:G74)</f>
        <v>144180.899620316</v>
      </c>
      <c r="K74" s="138" t="n">
        <f aca="false">IF(B74=$J74,1,0)</f>
        <v>1</v>
      </c>
      <c r="L74" s="138" t="n">
        <f aca="false">IF(C74=$J74,1,0)</f>
        <v>0</v>
      </c>
      <c r="M74" s="138" t="n">
        <f aca="false">IF(D74=$J74,1,0)</f>
        <v>0</v>
      </c>
      <c r="N74" s="138" t="n">
        <f aca="false">IF(E74=$J74,1,0)</f>
        <v>0</v>
      </c>
      <c r="O74" s="138" t="n">
        <f aca="false">IF(F74=$J74,1,0)</f>
        <v>0</v>
      </c>
      <c r="P74" s="138" t="n">
        <f aca="false">IF(G74=$J74,1,0)</f>
        <v>0</v>
      </c>
      <c r="Q74" s="12" t="n">
        <f aca="false">SUM(K74:P74)</f>
        <v>1</v>
      </c>
      <c r="R74" s="138" t="n">
        <f aca="false">IF(Q74=4,1,0)</f>
        <v>0</v>
      </c>
      <c r="S74" s="0" t="n">
        <f aca="false">ROUND(B74,2)</f>
        <v>144180.9</v>
      </c>
      <c r="T74" s="0" t="n">
        <f aca="false">ROUND(C74,2)</f>
        <v>197010.1</v>
      </c>
      <c r="U74" s="0" t="n">
        <f aca="false">ROUND(D74,2)</f>
        <v>144388.72</v>
      </c>
      <c r="V74" s="0" t="n">
        <f aca="false">ROUND(E74,2)</f>
        <v>144388.72</v>
      </c>
      <c r="W74" s="0" t="n">
        <f aca="false">ROUND(F74,2)</f>
        <v>144388.72</v>
      </c>
      <c r="X74" s="0" t="n">
        <f aca="false">ROUND(G74,2)</f>
        <v>144388.72</v>
      </c>
      <c r="Y74" s="0" t="n">
        <f aca="false">ROUND(H74,2)</f>
        <v>918745.89</v>
      </c>
      <c r="AA74" s="138" t="n">
        <f aca="false">MIN(S74:X74)</f>
        <v>144180.9</v>
      </c>
      <c r="AB74" s="138" t="n">
        <f aca="false">IF(S74=$AA74,1,0)</f>
        <v>1</v>
      </c>
      <c r="AC74" s="138" t="n">
        <f aca="false">IF(T74=$AA74,1,0)</f>
        <v>0</v>
      </c>
      <c r="AD74" s="138" t="n">
        <f aca="false">IF(U74=$AA74,1,0)</f>
        <v>0</v>
      </c>
      <c r="AE74" s="138" t="n">
        <f aca="false">IF(V74=$AA74,1,0)</f>
        <v>0</v>
      </c>
      <c r="AF74" s="138" t="n">
        <f aca="false">IF(W74=$AA74,1,0)</f>
        <v>0</v>
      </c>
      <c r="AG74" s="138" t="n">
        <f aca="false">IF(X74=$AA74,1,0)</f>
        <v>0</v>
      </c>
      <c r="AH74" s="12" t="n">
        <f aca="false">SUM(AB74:AG74)</f>
        <v>1</v>
      </c>
      <c r="AI74" s="138" t="n">
        <f aca="false">IF(AH74=4,1,0)</f>
        <v>0</v>
      </c>
      <c r="AK74" s="0" t="n">
        <v>10</v>
      </c>
      <c r="AL74" s="0" t="n">
        <v>10</v>
      </c>
      <c r="AM74" s="0" t="n">
        <v>0.8</v>
      </c>
      <c r="AN74" s="0" t="n">
        <v>100</v>
      </c>
      <c r="AO74" s="0" t="s">
        <v>35</v>
      </c>
      <c r="AP74" s="0" t="n">
        <v>10</v>
      </c>
      <c r="AQ74" s="0" t="n">
        <v>0.01</v>
      </c>
    </row>
    <row r="75" customFormat="false" ht="12.8" hidden="false" customHeight="false" outlineLevel="0" collapsed="false">
      <c r="A75" s="60" t="s">
        <v>378</v>
      </c>
      <c r="B75" s="142" t="n">
        <v>62440.0118642102</v>
      </c>
      <c r="C75" s="62" t="n">
        <v>110885.848699</v>
      </c>
      <c r="D75" s="62" t="n">
        <v>65830.7703842</v>
      </c>
      <c r="E75" s="62" t="n">
        <v>61866.4795479469</v>
      </c>
      <c r="F75" s="62" t="n">
        <v>62296.47708</v>
      </c>
      <c r="G75" s="143" t="n">
        <v>61866.4795479469</v>
      </c>
      <c r="H75" s="144" t="n">
        <v>425186.067123304</v>
      </c>
      <c r="J75" s="138" t="n">
        <f aca="false">MIN(B75:G75)</f>
        <v>61866.4795479469</v>
      </c>
      <c r="K75" s="138" t="n">
        <f aca="false">IF(B75=$J75,1,0)</f>
        <v>0</v>
      </c>
      <c r="L75" s="138" t="n">
        <f aca="false">IF(C75=$J75,1,0)</f>
        <v>0</v>
      </c>
      <c r="M75" s="138" t="n">
        <f aca="false">IF(D75=$J75,1,0)</f>
        <v>0</v>
      </c>
      <c r="N75" s="138" t="n">
        <f aca="false">IF(E75=$J75,1,0)</f>
        <v>1</v>
      </c>
      <c r="O75" s="138" t="n">
        <f aca="false">IF(F75=$J75,1,0)</f>
        <v>0</v>
      </c>
      <c r="P75" s="138" t="n">
        <f aca="false">IF(G75=$J75,1,0)</f>
        <v>1</v>
      </c>
      <c r="Q75" s="12" t="n">
        <f aca="false">SUM(K75:P75)</f>
        <v>2</v>
      </c>
      <c r="R75" s="138" t="n">
        <f aca="false">IF(Q75=4,1,0)</f>
        <v>0</v>
      </c>
      <c r="S75" s="0" t="n">
        <f aca="false">ROUND(B75,2)</f>
        <v>62440.01</v>
      </c>
      <c r="T75" s="0" t="n">
        <f aca="false">ROUND(C75,2)</f>
        <v>110885.85</v>
      </c>
      <c r="U75" s="0" t="n">
        <f aca="false">ROUND(D75,2)</f>
        <v>65830.77</v>
      </c>
      <c r="V75" s="0" t="n">
        <f aca="false">ROUND(E75,2)</f>
        <v>61866.48</v>
      </c>
      <c r="W75" s="0" t="n">
        <f aca="false">ROUND(F75,2)</f>
        <v>62296.48</v>
      </c>
      <c r="X75" s="0" t="n">
        <f aca="false">ROUND(G75,2)</f>
        <v>61866.48</v>
      </c>
      <c r="Y75" s="0" t="n">
        <f aca="false">ROUND(H75,2)</f>
        <v>425186.07</v>
      </c>
      <c r="AA75" s="138" t="n">
        <f aca="false">MIN(S75:X75)</f>
        <v>61866.48</v>
      </c>
      <c r="AB75" s="138" t="n">
        <f aca="false">IF(S75=$AA75,1,0)</f>
        <v>0</v>
      </c>
      <c r="AC75" s="138" t="n">
        <f aca="false">IF(T75=$AA75,1,0)</f>
        <v>0</v>
      </c>
      <c r="AD75" s="138" t="n">
        <f aca="false">IF(U75=$AA75,1,0)</f>
        <v>0</v>
      </c>
      <c r="AE75" s="138" t="n">
        <f aca="false">IF(V75=$AA75,1,0)</f>
        <v>1</v>
      </c>
      <c r="AF75" s="138" t="n">
        <f aca="false">IF(W75=$AA75,1,0)</f>
        <v>0</v>
      </c>
      <c r="AG75" s="138" t="n">
        <f aca="false">IF(X75=$AA75,1,0)</f>
        <v>1</v>
      </c>
      <c r="AH75" s="12" t="n">
        <f aca="false">SUM(AB75:AG75)</f>
        <v>2</v>
      </c>
      <c r="AI75" s="138" t="n">
        <f aca="false">IF(AH75=4,1,0)</f>
        <v>0</v>
      </c>
      <c r="AK75" s="0" t="n">
        <v>10</v>
      </c>
      <c r="AL75" s="0" t="n">
        <v>5</v>
      </c>
      <c r="AM75" s="0" t="n">
        <v>0.65</v>
      </c>
      <c r="AN75" s="0" t="n">
        <v>1</v>
      </c>
      <c r="AO75" s="0" t="s">
        <v>114</v>
      </c>
      <c r="AP75" s="0" t="n">
        <v>10</v>
      </c>
      <c r="AQ75" s="0" t="n">
        <v>0.01</v>
      </c>
    </row>
    <row r="76" customFormat="false" ht="12.8" hidden="false" customHeight="false" outlineLevel="0" collapsed="false">
      <c r="A76" s="60" t="s">
        <v>382</v>
      </c>
      <c r="B76" s="142" t="n">
        <v>122047.712132923</v>
      </c>
      <c r="C76" s="62" t="n">
        <v>238006.83373</v>
      </c>
      <c r="D76" s="62" t="n">
        <v>126180.341305</v>
      </c>
      <c r="E76" s="62" t="n">
        <v>122602.199137419</v>
      </c>
      <c r="F76" s="62" t="n">
        <v>125019.9808</v>
      </c>
      <c r="G76" s="143" t="n">
        <v>125019.980753547</v>
      </c>
      <c r="H76" s="144" t="n">
        <v>858877.047858889</v>
      </c>
      <c r="J76" s="138" t="n">
        <f aca="false">MIN(B76:G76)</f>
        <v>122047.712132923</v>
      </c>
      <c r="K76" s="138" t="n">
        <f aca="false">IF(B76=$J76,1,0)</f>
        <v>1</v>
      </c>
      <c r="L76" s="138" t="n">
        <f aca="false">IF(C76=$J76,1,0)</f>
        <v>0</v>
      </c>
      <c r="M76" s="138" t="n">
        <f aca="false">IF(D76=$J76,1,0)</f>
        <v>0</v>
      </c>
      <c r="N76" s="138" t="n">
        <f aca="false">IF(E76=$J76,1,0)</f>
        <v>0</v>
      </c>
      <c r="O76" s="138" t="n">
        <f aca="false">IF(F76=$J76,1,0)</f>
        <v>0</v>
      </c>
      <c r="P76" s="138" t="n">
        <f aca="false">IF(G76=$J76,1,0)</f>
        <v>0</v>
      </c>
      <c r="Q76" s="12" t="n">
        <f aca="false">SUM(K76:P76)</f>
        <v>1</v>
      </c>
      <c r="R76" s="138" t="n">
        <f aca="false">IF(Q76=4,1,0)</f>
        <v>0</v>
      </c>
      <c r="S76" s="0" t="n">
        <f aca="false">ROUND(B76,2)</f>
        <v>122047.71</v>
      </c>
      <c r="T76" s="0" t="n">
        <f aca="false">ROUND(C76,2)</f>
        <v>238006.83</v>
      </c>
      <c r="U76" s="0" t="n">
        <f aca="false">ROUND(D76,2)</f>
        <v>126180.34</v>
      </c>
      <c r="V76" s="0" t="n">
        <f aca="false">ROUND(E76,2)</f>
        <v>122602.2</v>
      </c>
      <c r="W76" s="0" t="n">
        <f aca="false">ROUND(F76,2)</f>
        <v>125019.98</v>
      </c>
      <c r="X76" s="0" t="n">
        <f aca="false">ROUND(G76,2)</f>
        <v>125019.98</v>
      </c>
      <c r="Y76" s="0" t="n">
        <f aca="false">ROUND(H76,2)</f>
        <v>858877.05</v>
      </c>
      <c r="AA76" s="138" t="n">
        <f aca="false">MIN(S76:X76)</f>
        <v>122047.71</v>
      </c>
      <c r="AB76" s="138" t="n">
        <f aca="false">IF(S76=$AA76,1,0)</f>
        <v>1</v>
      </c>
      <c r="AC76" s="138" t="n">
        <f aca="false">IF(T76=$AA76,1,0)</f>
        <v>0</v>
      </c>
      <c r="AD76" s="138" t="n">
        <f aca="false">IF(U76=$AA76,1,0)</f>
        <v>0</v>
      </c>
      <c r="AE76" s="138" t="n">
        <f aca="false">IF(V76=$AA76,1,0)</f>
        <v>0</v>
      </c>
      <c r="AF76" s="138" t="n">
        <f aca="false">IF(W76=$AA76,1,0)</f>
        <v>0</v>
      </c>
      <c r="AG76" s="138" t="n">
        <f aca="false">IF(X76=$AA76,1,0)</f>
        <v>0</v>
      </c>
      <c r="AH76" s="12" t="n">
        <f aca="false">SUM(AB76:AG76)</f>
        <v>1</v>
      </c>
      <c r="AI76" s="138" t="n">
        <f aca="false">IF(AH76=4,1,0)</f>
        <v>0</v>
      </c>
      <c r="AK76" s="0" t="n">
        <v>20</v>
      </c>
      <c r="AL76" s="0" t="n">
        <v>10</v>
      </c>
      <c r="AM76" s="0" t="n">
        <v>0.65</v>
      </c>
      <c r="AN76" s="0" t="n">
        <v>1</v>
      </c>
      <c r="AO76" s="0" t="s">
        <v>114</v>
      </c>
      <c r="AP76" s="0" t="n">
        <v>10</v>
      </c>
      <c r="AQ76" s="0" t="n">
        <v>0.01</v>
      </c>
    </row>
    <row r="77" customFormat="false" ht="12.8" hidden="false" customHeight="false" outlineLevel="0" collapsed="false">
      <c r="A77" s="60" t="s">
        <v>387</v>
      </c>
      <c r="B77" s="142" t="n">
        <v>88630.6894266693</v>
      </c>
      <c r="C77" s="62" t="n">
        <v>133386.179666</v>
      </c>
      <c r="D77" s="62" t="n">
        <v>143377.704073</v>
      </c>
      <c r="E77" s="62" t="n">
        <v>85184.1781402185</v>
      </c>
      <c r="F77" s="62" t="n">
        <v>90773.5639</v>
      </c>
      <c r="G77" s="143" t="n">
        <v>88630.6894266693</v>
      </c>
      <c r="H77" s="144" t="n">
        <v>629983.004632557</v>
      </c>
      <c r="J77" s="138" t="n">
        <f aca="false">MIN(B77:G77)</f>
        <v>85184.1781402185</v>
      </c>
      <c r="K77" s="138" t="n">
        <f aca="false">IF(B77=$J77,1,0)</f>
        <v>0</v>
      </c>
      <c r="L77" s="138" t="n">
        <f aca="false">IF(C77=$J77,1,0)</f>
        <v>0</v>
      </c>
      <c r="M77" s="138" t="n">
        <f aca="false">IF(D77=$J77,1,0)</f>
        <v>0</v>
      </c>
      <c r="N77" s="138" t="n">
        <f aca="false">IF(E77=$J77,1,0)</f>
        <v>1</v>
      </c>
      <c r="O77" s="138" t="n">
        <f aca="false">IF(F77=$J77,1,0)</f>
        <v>0</v>
      </c>
      <c r="P77" s="138" t="n">
        <f aca="false">IF(G77=$J77,1,0)</f>
        <v>0</v>
      </c>
      <c r="Q77" s="12" t="n">
        <f aca="false">SUM(K77:P77)</f>
        <v>1</v>
      </c>
      <c r="R77" s="138" t="n">
        <f aca="false">IF(Q77=4,1,0)</f>
        <v>0</v>
      </c>
      <c r="S77" s="0" t="n">
        <f aca="false">ROUND(B77,2)</f>
        <v>88630.69</v>
      </c>
      <c r="T77" s="0" t="n">
        <f aca="false">ROUND(C77,2)</f>
        <v>133386.18</v>
      </c>
      <c r="U77" s="0" t="n">
        <f aca="false">ROUND(D77,2)</f>
        <v>143377.7</v>
      </c>
      <c r="V77" s="0" t="n">
        <f aca="false">ROUND(E77,2)</f>
        <v>85184.18</v>
      </c>
      <c r="W77" s="0" t="n">
        <f aca="false">ROUND(F77,2)</f>
        <v>90773.56</v>
      </c>
      <c r="X77" s="0" t="n">
        <f aca="false">ROUND(G77,2)</f>
        <v>88630.69</v>
      </c>
      <c r="Y77" s="0" t="n">
        <f aca="false">ROUND(H77,2)</f>
        <v>629983</v>
      </c>
      <c r="AA77" s="138" t="n">
        <f aca="false">MIN(S77:X77)</f>
        <v>85184.18</v>
      </c>
      <c r="AB77" s="138" t="n">
        <f aca="false">IF(S77=$AA77,1,0)</f>
        <v>0</v>
      </c>
      <c r="AC77" s="138" t="n">
        <f aca="false">IF(T77=$AA77,1,0)</f>
        <v>0</v>
      </c>
      <c r="AD77" s="138" t="n">
        <f aca="false">IF(U77=$AA77,1,0)</f>
        <v>0</v>
      </c>
      <c r="AE77" s="138" t="n">
        <f aca="false">IF(V77=$AA77,1,0)</f>
        <v>1</v>
      </c>
      <c r="AF77" s="138" t="n">
        <f aca="false">IF(W77=$AA77,1,0)</f>
        <v>0</v>
      </c>
      <c r="AG77" s="138" t="n">
        <f aca="false">IF(X77=$AA77,1,0)</f>
        <v>0</v>
      </c>
      <c r="AH77" s="12" t="n">
        <f aca="false">SUM(AB77:AG77)</f>
        <v>1</v>
      </c>
      <c r="AI77" s="138" t="n">
        <f aca="false">IF(AH77=4,1,0)</f>
        <v>0</v>
      </c>
      <c r="AK77" s="0" t="n">
        <v>10</v>
      </c>
      <c r="AL77" s="0" t="n">
        <v>5</v>
      </c>
      <c r="AM77" s="0" t="n">
        <v>0.8</v>
      </c>
      <c r="AN77" s="0" t="n">
        <v>1</v>
      </c>
      <c r="AO77" s="0" t="s">
        <v>114</v>
      </c>
      <c r="AP77" s="0" t="n">
        <v>10</v>
      </c>
      <c r="AQ77" s="0" t="n">
        <v>0.1</v>
      </c>
    </row>
    <row r="78" customFormat="false" ht="12.8" hidden="false" customHeight="false" outlineLevel="0" collapsed="false">
      <c r="A78" s="60" t="s">
        <v>392</v>
      </c>
      <c r="B78" s="142" t="n">
        <v>172398.887725174</v>
      </c>
      <c r="C78" s="62" t="n">
        <v>268477.723183</v>
      </c>
      <c r="D78" s="62" t="n">
        <v>324968.430968</v>
      </c>
      <c r="E78" s="62" t="n">
        <v>172066.241304437</v>
      </c>
      <c r="F78" s="62" t="n">
        <v>174135.012</v>
      </c>
      <c r="G78" s="143" t="n">
        <v>172431.474063384</v>
      </c>
      <c r="H78" s="144" t="n">
        <v>1284477.769244</v>
      </c>
      <c r="J78" s="138" t="n">
        <f aca="false">MIN(B78:G78)</f>
        <v>172066.241304437</v>
      </c>
      <c r="K78" s="138" t="n">
        <f aca="false">IF(B78=$J78,1,0)</f>
        <v>0</v>
      </c>
      <c r="L78" s="138" t="n">
        <f aca="false">IF(C78=$J78,1,0)</f>
        <v>0</v>
      </c>
      <c r="M78" s="138" t="n">
        <f aca="false">IF(D78=$J78,1,0)</f>
        <v>0</v>
      </c>
      <c r="N78" s="138" t="n">
        <f aca="false">IF(E78=$J78,1,0)</f>
        <v>1</v>
      </c>
      <c r="O78" s="138" t="n">
        <f aca="false">IF(F78=$J78,1,0)</f>
        <v>0</v>
      </c>
      <c r="P78" s="138" t="n">
        <f aca="false">IF(G78=$J78,1,0)</f>
        <v>0</v>
      </c>
      <c r="Q78" s="12" t="n">
        <f aca="false">SUM(K78:P78)</f>
        <v>1</v>
      </c>
      <c r="R78" s="138" t="n">
        <f aca="false">IF(Q78=4,1,0)</f>
        <v>0</v>
      </c>
      <c r="S78" s="0" t="n">
        <f aca="false">ROUND(B78,2)</f>
        <v>172398.89</v>
      </c>
      <c r="T78" s="0" t="n">
        <f aca="false">ROUND(C78,2)</f>
        <v>268477.72</v>
      </c>
      <c r="U78" s="0" t="n">
        <f aca="false">ROUND(D78,2)</f>
        <v>324968.43</v>
      </c>
      <c r="V78" s="0" t="n">
        <f aca="false">ROUND(E78,2)</f>
        <v>172066.24</v>
      </c>
      <c r="W78" s="0" t="n">
        <f aca="false">ROUND(F78,2)</f>
        <v>174135.01</v>
      </c>
      <c r="X78" s="0" t="n">
        <f aca="false">ROUND(G78,2)</f>
        <v>172431.47</v>
      </c>
      <c r="Y78" s="0" t="n">
        <f aca="false">ROUND(H78,2)</f>
        <v>1284477.77</v>
      </c>
      <c r="AA78" s="138" t="n">
        <f aca="false">MIN(S78:X78)</f>
        <v>172066.24</v>
      </c>
      <c r="AB78" s="138" t="n">
        <f aca="false">IF(S78=$AA78,1,0)</f>
        <v>0</v>
      </c>
      <c r="AC78" s="138" t="n">
        <f aca="false">IF(T78=$AA78,1,0)</f>
        <v>0</v>
      </c>
      <c r="AD78" s="138" t="n">
        <f aca="false">IF(U78=$AA78,1,0)</f>
        <v>0</v>
      </c>
      <c r="AE78" s="138" t="n">
        <f aca="false">IF(V78=$AA78,1,0)</f>
        <v>1</v>
      </c>
      <c r="AF78" s="138" t="n">
        <f aca="false">IF(W78=$AA78,1,0)</f>
        <v>0</v>
      </c>
      <c r="AG78" s="138" t="n">
        <f aca="false">IF(X78=$AA78,1,0)</f>
        <v>0</v>
      </c>
      <c r="AH78" s="12" t="n">
        <f aca="false">SUM(AB78:AG78)</f>
        <v>1</v>
      </c>
      <c r="AI78" s="138" t="n">
        <f aca="false">IF(AH78=4,1,0)</f>
        <v>0</v>
      </c>
      <c r="AK78" s="0" t="n">
        <v>20</v>
      </c>
      <c r="AL78" s="0" t="n">
        <v>10</v>
      </c>
      <c r="AM78" s="0" t="n">
        <v>0.8</v>
      </c>
      <c r="AN78" s="0" t="n">
        <v>1</v>
      </c>
      <c r="AO78" s="0" t="s">
        <v>114</v>
      </c>
      <c r="AP78" s="0" t="n">
        <v>10</v>
      </c>
      <c r="AQ78" s="0" t="n">
        <v>0.1</v>
      </c>
    </row>
    <row r="79" customFormat="false" ht="12.8" hidden="false" customHeight="false" outlineLevel="0" collapsed="false">
      <c r="A79" s="60" t="s">
        <v>397</v>
      </c>
      <c r="B79" s="142" t="n">
        <v>82679.0236494787</v>
      </c>
      <c r="C79" s="62" t="n">
        <v>215633.05122</v>
      </c>
      <c r="D79" s="62" t="n">
        <v>77605.6527059</v>
      </c>
      <c r="E79" s="62" t="n">
        <v>77605.6527059036</v>
      </c>
      <c r="F79" s="62" t="n">
        <v>76736.82792</v>
      </c>
      <c r="G79" s="143" t="n">
        <v>76736.8279191111</v>
      </c>
      <c r="H79" s="144" t="n">
        <v>606997.036120393</v>
      </c>
      <c r="J79" s="138" t="n">
        <f aca="false">MIN(B79:G79)</f>
        <v>76736.8279191111</v>
      </c>
      <c r="K79" s="138" t="n">
        <f aca="false">IF(B79=$J79,1,0)</f>
        <v>0</v>
      </c>
      <c r="L79" s="138" t="n">
        <f aca="false">IF(C79=$J79,1,0)</f>
        <v>0</v>
      </c>
      <c r="M79" s="138" t="n">
        <f aca="false">IF(D79=$J79,1,0)</f>
        <v>0</v>
      </c>
      <c r="N79" s="138" t="n">
        <f aca="false">IF(E79=$J79,1,0)</f>
        <v>0</v>
      </c>
      <c r="O79" s="138" t="n">
        <f aca="false">IF(F79=$J79,1,0)</f>
        <v>0</v>
      </c>
      <c r="P79" s="138" t="n">
        <f aca="false">IF(G79=$J79,1,0)</f>
        <v>1</v>
      </c>
      <c r="Q79" s="12" t="n">
        <f aca="false">SUM(K79:P79)</f>
        <v>1</v>
      </c>
      <c r="R79" s="138" t="n">
        <f aca="false">IF(Q79=4,1,0)</f>
        <v>0</v>
      </c>
      <c r="S79" s="0" t="n">
        <f aca="false">ROUND(B79,2)</f>
        <v>82679.02</v>
      </c>
      <c r="T79" s="0" t="n">
        <f aca="false">ROUND(C79,2)</f>
        <v>215633.05</v>
      </c>
      <c r="U79" s="0" t="n">
        <f aca="false">ROUND(D79,2)</f>
        <v>77605.65</v>
      </c>
      <c r="V79" s="0" t="n">
        <f aca="false">ROUND(E79,2)</f>
        <v>77605.65</v>
      </c>
      <c r="W79" s="0" t="n">
        <f aca="false">ROUND(F79,2)</f>
        <v>76736.83</v>
      </c>
      <c r="X79" s="0" t="n">
        <f aca="false">ROUND(G79,2)</f>
        <v>76736.83</v>
      </c>
      <c r="Y79" s="0" t="n">
        <f aca="false">ROUND(H79,2)</f>
        <v>606997.04</v>
      </c>
      <c r="AA79" s="138" t="n">
        <f aca="false">MIN(S79:X79)</f>
        <v>76736.83</v>
      </c>
      <c r="AB79" s="138" t="n">
        <f aca="false">IF(S79=$AA79,1,0)</f>
        <v>0</v>
      </c>
      <c r="AC79" s="138" t="n">
        <f aca="false">IF(T79=$AA79,1,0)</f>
        <v>0</v>
      </c>
      <c r="AD79" s="138" t="n">
        <f aca="false">IF(U79=$AA79,1,0)</f>
        <v>0</v>
      </c>
      <c r="AE79" s="138" t="n">
        <f aca="false">IF(V79=$AA79,1,0)</f>
        <v>0</v>
      </c>
      <c r="AF79" s="138" t="n">
        <f aca="false">IF(W79=$AA79,1,0)</f>
        <v>1</v>
      </c>
      <c r="AG79" s="138" t="n">
        <f aca="false">IF(X79=$AA79,1,0)</f>
        <v>1</v>
      </c>
      <c r="AH79" s="12" t="n">
        <f aca="false">SUM(AB79:AG79)</f>
        <v>2</v>
      </c>
      <c r="AI79" s="138" t="n">
        <f aca="false">IF(AH79=4,1,0)</f>
        <v>0</v>
      </c>
      <c r="AK79" s="0" t="n">
        <v>20</v>
      </c>
      <c r="AL79" s="0" t="n">
        <v>5</v>
      </c>
      <c r="AM79" s="0" t="n">
        <v>0.65</v>
      </c>
      <c r="AN79" s="0" t="n">
        <v>100</v>
      </c>
      <c r="AO79" s="0" t="s">
        <v>114</v>
      </c>
      <c r="AP79" s="0" t="n">
        <v>10</v>
      </c>
      <c r="AQ79" s="0" t="n">
        <v>0.01</v>
      </c>
    </row>
    <row r="80" customFormat="false" ht="12.8" hidden="false" customHeight="false" outlineLevel="0" collapsed="false">
      <c r="A80" s="60" t="s">
        <v>401</v>
      </c>
      <c r="B80" s="142" t="n">
        <v>108776.349718932</v>
      </c>
      <c r="C80" s="62" t="n">
        <v>162933.780598</v>
      </c>
      <c r="D80" s="62" t="n">
        <v>112985.489447</v>
      </c>
      <c r="E80" s="62" t="n">
        <v>112985.489447162</v>
      </c>
      <c r="F80" s="62" t="n">
        <v>108776.3497</v>
      </c>
      <c r="G80" s="143" t="n">
        <v>112985.489447162</v>
      </c>
      <c r="H80" s="144" t="n">
        <v>719442.948358256</v>
      </c>
      <c r="J80" s="138" t="n">
        <f aca="false">MIN(B80:G80)</f>
        <v>108776.3497</v>
      </c>
      <c r="K80" s="138" t="n">
        <f aca="false">IF(B80=$J80,1,0)</f>
        <v>0</v>
      </c>
      <c r="L80" s="138" t="n">
        <f aca="false">IF(C80=$J80,1,0)</f>
        <v>0</v>
      </c>
      <c r="M80" s="138" t="n">
        <f aca="false">IF(D80=$J80,1,0)</f>
        <v>0</v>
      </c>
      <c r="N80" s="138" t="n">
        <f aca="false">IF(E80=$J80,1,0)</f>
        <v>0</v>
      </c>
      <c r="O80" s="138" t="n">
        <f aca="false">IF(F80=$J80,1,0)</f>
        <v>1</v>
      </c>
      <c r="P80" s="138" t="n">
        <f aca="false">IF(G80=$J80,1,0)</f>
        <v>0</v>
      </c>
      <c r="Q80" s="12" t="n">
        <f aca="false">SUM(K80:P80)</f>
        <v>1</v>
      </c>
      <c r="R80" s="138" t="n">
        <f aca="false">IF(Q80=4,1,0)</f>
        <v>0</v>
      </c>
      <c r="S80" s="0" t="n">
        <f aca="false">ROUND(B80,2)</f>
        <v>108776.35</v>
      </c>
      <c r="T80" s="0" t="n">
        <f aca="false">ROUND(C80,2)</f>
        <v>162933.78</v>
      </c>
      <c r="U80" s="0" t="n">
        <f aca="false">ROUND(D80,2)</f>
        <v>112985.49</v>
      </c>
      <c r="V80" s="0" t="n">
        <f aca="false">ROUND(E80,2)</f>
        <v>112985.49</v>
      </c>
      <c r="W80" s="0" t="n">
        <f aca="false">ROUND(F80,2)</f>
        <v>108776.35</v>
      </c>
      <c r="X80" s="0" t="n">
        <f aca="false">ROUND(G80,2)</f>
        <v>112985.49</v>
      </c>
      <c r="Y80" s="0" t="n">
        <f aca="false">ROUND(H80,2)</f>
        <v>719442.95</v>
      </c>
      <c r="AA80" s="138" t="n">
        <f aca="false">MIN(S80:X80)</f>
        <v>108776.35</v>
      </c>
      <c r="AB80" s="138" t="n">
        <f aca="false">IF(S80=$AA80,1,0)</f>
        <v>1</v>
      </c>
      <c r="AC80" s="138" t="n">
        <f aca="false">IF(T80=$AA80,1,0)</f>
        <v>0</v>
      </c>
      <c r="AD80" s="138" t="n">
        <f aca="false">IF(U80=$AA80,1,0)</f>
        <v>0</v>
      </c>
      <c r="AE80" s="138" t="n">
        <f aca="false">IF(V80=$AA80,1,0)</f>
        <v>0</v>
      </c>
      <c r="AF80" s="138" t="n">
        <f aca="false">IF(W80=$AA80,1,0)</f>
        <v>1</v>
      </c>
      <c r="AG80" s="138" t="n">
        <f aca="false">IF(X80=$AA80,1,0)</f>
        <v>0</v>
      </c>
      <c r="AH80" s="12" t="n">
        <f aca="false">SUM(AB80:AG80)</f>
        <v>2</v>
      </c>
      <c r="AI80" s="138" t="n">
        <f aca="false">IF(AH80=4,1,0)</f>
        <v>0</v>
      </c>
      <c r="AK80" s="0" t="n">
        <v>10</v>
      </c>
      <c r="AL80" s="0" t="n">
        <v>10</v>
      </c>
      <c r="AM80" s="0" t="n">
        <v>0.65</v>
      </c>
      <c r="AN80" s="0" t="n">
        <v>100</v>
      </c>
      <c r="AO80" s="0" t="s">
        <v>114</v>
      </c>
      <c r="AP80" s="0" t="n">
        <v>10</v>
      </c>
      <c r="AQ80" s="0" t="n">
        <v>0.01</v>
      </c>
    </row>
    <row r="81" customFormat="false" ht="12.8" hidden="false" customHeight="false" outlineLevel="0" collapsed="false">
      <c r="A81" s="60" t="s">
        <v>406</v>
      </c>
      <c r="B81" s="142" t="n">
        <v>129091.527970127</v>
      </c>
      <c r="C81" s="62" t="n">
        <v>241124.846977</v>
      </c>
      <c r="D81" s="62" t="n">
        <v>200981.23923</v>
      </c>
      <c r="E81" s="62" t="n">
        <v>129091.527970127</v>
      </c>
      <c r="F81" s="62" t="n">
        <v>132735.8118</v>
      </c>
      <c r="G81" s="143" t="n">
        <v>129091.527970127</v>
      </c>
      <c r="H81" s="144" t="n">
        <v>962116.481917381</v>
      </c>
      <c r="J81" s="138" t="n">
        <f aca="false">MIN(B81:G81)</f>
        <v>129091.527970127</v>
      </c>
      <c r="K81" s="138" t="n">
        <f aca="false">IF(B81=$J81,1,0)</f>
        <v>1</v>
      </c>
      <c r="L81" s="138" t="n">
        <f aca="false">IF(C81=$J81,1,0)</f>
        <v>0</v>
      </c>
      <c r="M81" s="138" t="n">
        <f aca="false">IF(D81=$J81,1,0)</f>
        <v>0</v>
      </c>
      <c r="N81" s="138" t="n">
        <f aca="false">IF(E81=$J81,1,0)</f>
        <v>1</v>
      </c>
      <c r="O81" s="138" t="n">
        <f aca="false">IF(F81=$J81,1,0)</f>
        <v>0</v>
      </c>
      <c r="P81" s="138" t="n">
        <f aca="false">IF(G81=$J81,1,0)</f>
        <v>1</v>
      </c>
      <c r="Q81" s="12" t="n">
        <f aca="false">SUM(K81:P81)</f>
        <v>3</v>
      </c>
      <c r="R81" s="138" t="n">
        <f aca="false">IF(Q81=4,1,0)</f>
        <v>0</v>
      </c>
      <c r="S81" s="0" t="n">
        <f aca="false">ROUND(B81,2)</f>
        <v>129091.53</v>
      </c>
      <c r="T81" s="0" t="n">
        <f aca="false">ROUND(C81,2)</f>
        <v>241124.85</v>
      </c>
      <c r="U81" s="0" t="n">
        <f aca="false">ROUND(D81,2)</f>
        <v>200981.24</v>
      </c>
      <c r="V81" s="0" t="n">
        <f aca="false">ROUND(E81,2)</f>
        <v>129091.53</v>
      </c>
      <c r="W81" s="0" t="n">
        <f aca="false">ROUND(F81,2)</f>
        <v>132735.81</v>
      </c>
      <c r="X81" s="0" t="n">
        <f aca="false">ROUND(G81,2)</f>
        <v>129091.53</v>
      </c>
      <c r="Y81" s="0" t="n">
        <f aca="false">ROUND(H81,2)</f>
        <v>962116.48</v>
      </c>
      <c r="AA81" s="138" t="n">
        <f aca="false">MIN(S81:X81)</f>
        <v>129091.53</v>
      </c>
      <c r="AB81" s="138" t="n">
        <f aca="false">IF(S81=$AA81,1,0)</f>
        <v>1</v>
      </c>
      <c r="AC81" s="138" t="n">
        <f aca="false">IF(T81=$AA81,1,0)</f>
        <v>0</v>
      </c>
      <c r="AD81" s="138" t="n">
        <f aca="false">IF(U81=$AA81,1,0)</f>
        <v>0</v>
      </c>
      <c r="AE81" s="138" t="n">
        <f aca="false">IF(V81=$AA81,1,0)</f>
        <v>1</v>
      </c>
      <c r="AF81" s="138" t="n">
        <f aca="false">IF(W81=$AA81,1,0)</f>
        <v>0</v>
      </c>
      <c r="AG81" s="138" t="n">
        <f aca="false">IF(X81=$AA81,1,0)</f>
        <v>1</v>
      </c>
      <c r="AH81" s="12" t="n">
        <f aca="false">SUM(AB81:AG81)</f>
        <v>3</v>
      </c>
      <c r="AI81" s="138" t="n">
        <f aca="false">IF(AH81=4,1,0)</f>
        <v>0</v>
      </c>
      <c r="AK81" s="0" t="n">
        <v>20</v>
      </c>
      <c r="AL81" s="0" t="n">
        <v>5</v>
      </c>
      <c r="AM81" s="0" t="n">
        <v>0.8</v>
      </c>
      <c r="AN81" s="0" t="n">
        <v>100</v>
      </c>
      <c r="AO81" s="0" t="s">
        <v>114</v>
      </c>
      <c r="AP81" s="0" t="n">
        <v>10</v>
      </c>
      <c r="AQ81" s="0" t="n">
        <v>0.1</v>
      </c>
    </row>
    <row r="82" customFormat="false" ht="12.8" hidden="false" customHeight="false" outlineLevel="0" collapsed="false">
      <c r="A82" s="60" t="s">
        <v>411</v>
      </c>
      <c r="B82" s="142" t="n">
        <v>164064.461002335</v>
      </c>
      <c r="C82" s="62" t="n">
        <v>193571.116946</v>
      </c>
      <c r="D82" s="62" t="n">
        <v>224957.224731</v>
      </c>
      <c r="E82" s="62" t="n">
        <v>164064.461002334</v>
      </c>
      <c r="F82" s="62" t="n">
        <v>164406.6085</v>
      </c>
      <c r="G82" s="143" t="n">
        <v>164064.461002335</v>
      </c>
      <c r="H82" s="144" t="n">
        <v>1075128.333184</v>
      </c>
      <c r="J82" s="138" t="n">
        <f aca="false">MIN(B82:G82)</f>
        <v>164064.461002334</v>
      </c>
      <c r="K82" s="138" t="n">
        <f aca="false">IF(B82=$J82,1,0)</f>
        <v>0</v>
      </c>
      <c r="L82" s="138" t="n">
        <f aca="false">IF(C82=$J82,1,0)</f>
        <v>0</v>
      </c>
      <c r="M82" s="138" t="n">
        <f aca="false">IF(D82=$J82,1,0)</f>
        <v>0</v>
      </c>
      <c r="N82" s="138" t="n">
        <f aca="false">IF(E82=$J82,1,0)</f>
        <v>1</v>
      </c>
      <c r="O82" s="138" t="n">
        <f aca="false">IF(F82=$J82,1,0)</f>
        <v>0</v>
      </c>
      <c r="P82" s="138" t="n">
        <f aca="false">IF(G82=$J82,1,0)</f>
        <v>0</v>
      </c>
      <c r="Q82" s="12" t="n">
        <f aca="false">SUM(K82:P82)</f>
        <v>1</v>
      </c>
      <c r="R82" s="138" t="n">
        <f aca="false">IF(Q82=4,1,0)</f>
        <v>0</v>
      </c>
      <c r="S82" s="0" t="n">
        <f aca="false">ROUND(B82,2)</f>
        <v>164064.46</v>
      </c>
      <c r="T82" s="0" t="n">
        <f aca="false">ROUND(C82,2)</f>
        <v>193571.12</v>
      </c>
      <c r="U82" s="0" t="n">
        <f aca="false">ROUND(D82,2)</f>
        <v>224957.22</v>
      </c>
      <c r="V82" s="0" t="n">
        <f aca="false">ROUND(E82,2)</f>
        <v>164064.46</v>
      </c>
      <c r="W82" s="0" t="n">
        <f aca="false">ROUND(F82,2)</f>
        <v>164406.61</v>
      </c>
      <c r="X82" s="0" t="n">
        <f aca="false">ROUND(G82,2)</f>
        <v>164064.46</v>
      </c>
      <c r="Y82" s="0" t="n">
        <f aca="false">ROUND(H82,2)</f>
        <v>1075128.33</v>
      </c>
      <c r="AA82" s="138" t="n">
        <f aca="false">MIN(S82:X82)</f>
        <v>164064.46</v>
      </c>
      <c r="AB82" s="138" t="n">
        <f aca="false">IF(S82=$AA82,1,0)</f>
        <v>1</v>
      </c>
      <c r="AC82" s="138" t="n">
        <f aca="false">IF(T82=$AA82,1,0)</f>
        <v>0</v>
      </c>
      <c r="AD82" s="138" t="n">
        <f aca="false">IF(U82=$AA82,1,0)</f>
        <v>0</v>
      </c>
      <c r="AE82" s="138" t="n">
        <f aca="false">IF(V82=$AA82,1,0)</f>
        <v>1</v>
      </c>
      <c r="AF82" s="138" t="n">
        <f aca="false">IF(W82=$AA82,1,0)</f>
        <v>0</v>
      </c>
      <c r="AG82" s="138" t="n">
        <f aca="false">IF(X82=$AA82,1,0)</f>
        <v>1</v>
      </c>
      <c r="AH82" s="12" t="n">
        <f aca="false">SUM(AB82:AG82)</f>
        <v>3</v>
      </c>
      <c r="AI82" s="138" t="n">
        <f aca="false">IF(AH82=4,1,0)</f>
        <v>0</v>
      </c>
      <c r="AK82" s="0" t="n">
        <v>10</v>
      </c>
      <c r="AL82" s="0" t="n">
        <v>10</v>
      </c>
      <c r="AM82" s="0" t="n">
        <v>0.8</v>
      </c>
      <c r="AN82" s="0" t="n">
        <v>100</v>
      </c>
      <c r="AO82" s="0" t="s">
        <v>114</v>
      </c>
      <c r="AP82" s="0" t="n">
        <v>10</v>
      </c>
      <c r="AQ82" s="0" t="n">
        <v>0.1</v>
      </c>
    </row>
    <row r="83" customFormat="false" ht="12.8" hidden="false" customHeight="false" outlineLevel="0" collapsed="false">
      <c r="A83" s="60" t="s">
        <v>416</v>
      </c>
      <c r="B83" s="142" t="n">
        <v>474644.264988648</v>
      </c>
      <c r="C83" s="62" t="n">
        <v>1041172.29722</v>
      </c>
      <c r="D83" s="62" t="n">
        <v>499782.736258</v>
      </c>
      <c r="E83" s="62" t="n">
        <v>471925.910484109</v>
      </c>
      <c r="F83" s="62" t="n">
        <v>496266.6447</v>
      </c>
      <c r="G83" s="143" t="n">
        <v>474897.114550579</v>
      </c>
      <c r="H83" s="144" t="n">
        <v>3458688.96820134</v>
      </c>
      <c r="J83" s="138" t="n">
        <f aca="false">MIN(B83:G83)</f>
        <v>471925.910484109</v>
      </c>
      <c r="K83" s="138" t="n">
        <f aca="false">IF(B83=$J83,1,0)</f>
        <v>0</v>
      </c>
      <c r="L83" s="138" t="n">
        <f aca="false">IF(C83=$J83,1,0)</f>
        <v>0</v>
      </c>
      <c r="M83" s="138" t="n">
        <f aca="false">IF(D83=$J83,1,0)</f>
        <v>0</v>
      </c>
      <c r="N83" s="138" t="n">
        <f aca="false">IF(E83=$J83,1,0)</f>
        <v>1</v>
      </c>
      <c r="O83" s="138" t="n">
        <f aca="false">IF(F83=$J83,1,0)</f>
        <v>0</v>
      </c>
      <c r="P83" s="138" t="n">
        <f aca="false">IF(G83=$J83,1,0)</f>
        <v>0</v>
      </c>
      <c r="Q83" s="12" t="n">
        <f aca="false">SUM(K83:P83)</f>
        <v>1</v>
      </c>
      <c r="R83" s="138" t="n">
        <f aca="false">IF(Q83=4,1,0)</f>
        <v>0</v>
      </c>
      <c r="S83" s="0" t="n">
        <f aca="false">ROUND(B83,2)</f>
        <v>474644.26</v>
      </c>
      <c r="T83" s="0" t="n">
        <f aca="false">ROUND(C83,2)</f>
        <v>1041172.3</v>
      </c>
      <c r="U83" s="0" t="n">
        <f aca="false">ROUND(D83,2)</f>
        <v>499782.74</v>
      </c>
      <c r="V83" s="0" t="n">
        <f aca="false">ROUND(E83,2)</f>
        <v>471925.91</v>
      </c>
      <c r="W83" s="0" t="n">
        <f aca="false">ROUND(F83,2)</f>
        <v>496266.64</v>
      </c>
      <c r="X83" s="0" t="n">
        <f aca="false">ROUND(G83,2)</f>
        <v>474897.11</v>
      </c>
      <c r="Y83" s="0" t="n">
        <f aca="false">ROUND(H83,2)</f>
        <v>3458688.97</v>
      </c>
      <c r="AA83" s="138" t="n">
        <f aca="false">MIN(S83:X83)</f>
        <v>471925.91</v>
      </c>
      <c r="AB83" s="138" t="n">
        <f aca="false">IF(S83=$AA83,1,0)</f>
        <v>0</v>
      </c>
      <c r="AC83" s="138" t="n">
        <f aca="false">IF(T83=$AA83,1,0)</f>
        <v>0</v>
      </c>
      <c r="AD83" s="138" t="n">
        <f aca="false">IF(U83=$AA83,1,0)</f>
        <v>0</v>
      </c>
      <c r="AE83" s="138" t="n">
        <f aca="false">IF(V83=$AA83,1,0)</f>
        <v>1</v>
      </c>
      <c r="AF83" s="138" t="n">
        <f aca="false">IF(W83=$AA83,1,0)</f>
        <v>0</v>
      </c>
      <c r="AG83" s="138" t="n">
        <f aca="false">IF(X83=$AA83,1,0)</f>
        <v>0</v>
      </c>
      <c r="AH83" s="12" t="n">
        <f aca="false">SUM(AB83:AG83)</f>
        <v>1</v>
      </c>
      <c r="AI83" s="138" t="n">
        <f aca="false">IF(AH83=4,1,0)</f>
        <v>0</v>
      </c>
      <c r="AK83" s="0" t="n">
        <v>10</v>
      </c>
      <c r="AL83" s="0" t="n">
        <v>5</v>
      </c>
      <c r="AM83" s="0" t="n">
        <v>0.65</v>
      </c>
      <c r="AN83" s="0" t="n">
        <v>1</v>
      </c>
      <c r="AO83" s="0" t="s">
        <v>35</v>
      </c>
      <c r="AP83" s="0" t="n">
        <v>100</v>
      </c>
      <c r="AQ83" s="0" t="n">
        <v>0.01</v>
      </c>
    </row>
    <row r="84" customFormat="false" ht="12.8" hidden="false" customHeight="false" outlineLevel="0" collapsed="false">
      <c r="A84" s="60" t="s">
        <v>420</v>
      </c>
      <c r="B84" s="142" t="n">
        <v>944285.315526881</v>
      </c>
      <c r="C84" s="62" t="n">
        <v>2265630.65732</v>
      </c>
      <c r="D84" s="62" t="n">
        <v>1028190.20659</v>
      </c>
      <c r="E84" s="62" t="n">
        <v>912088.560429639</v>
      </c>
      <c r="F84" s="62" t="n">
        <v>932738.0374</v>
      </c>
      <c r="G84" s="143" t="n">
        <v>918077.701300044</v>
      </c>
      <c r="H84" s="144" t="n">
        <v>7001010.47856656</v>
      </c>
      <c r="J84" s="138" t="n">
        <f aca="false">MIN(B84:G84)</f>
        <v>912088.560429639</v>
      </c>
      <c r="K84" s="138" t="n">
        <f aca="false">IF(B84=$J84,1,0)</f>
        <v>0</v>
      </c>
      <c r="L84" s="138" t="n">
        <f aca="false">IF(C84=$J84,1,0)</f>
        <v>0</v>
      </c>
      <c r="M84" s="138" t="n">
        <f aca="false">IF(D84=$J84,1,0)</f>
        <v>0</v>
      </c>
      <c r="N84" s="138" t="n">
        <f aca="false">IF(E84=$J84,1,0)</f>
        <v>1</v>
      </c>
      <c r="O84" s="138" t="n">
        <f aca="false">IF(F84=$J84,1,0)</f>
        <v>0</v>
      </c>
      <c r="P84" s="138" t="n">
        <f aca="false">IF(G84=$J84,1,0)</f>
        <v>0</v>
      </c>
      <c r="Q84" s="12" t="n">
        <f aca="false">SUM(K84:P84)</f>
        <v>1</v>
      </c>
      <c r="R84" s="138" t="n">
        <f aca="false">IF(Q84=4,1,0)</f>
        <v>0</v>
      </c>
      <c r="S84" s="0" t="n">
        <f aca="false">ROUND(B84,2)</f>
        <v>944285.32</v>
      </c>
      <c r="T84" s="0" t="n">
        <f aca="false">ROUND(C84,2)</f>
        <v>2265630.66</v>
      </c>
      <c r="U84" s="0" t="n">
        <f aca="false">ROUND(D84,2)</f>
        <v>1028190.21</v>
      </c>
      <c r="V84" s="0" t="n">
        <f aca="false">ROUND(E84,2)</f>
        <v>912088.56</v>
      </c>
      <c r="W84" s="0" t="n">
        <f aca="false">ROUND(F84,2)</f>
        <v>932738.04</v>
      </c>
      <c r="X84" s="0" t="n">
        <f aca="false">ROUND(G84,2)</f>
        <v>918077.7</v>
      </c>
      <c r="Y84" s="0" t="n">
        <f aca="false">ROUND(H84,2)</f>
        <v>7001010.48</v>
      </c>
      <c r="AA84" s="138" t="n">
        <f aca="false">MIN(S84:X84)</f>
        <v>912088.56</v>
      </c>
      <c r="AB84" s="138" t="n">
        <f aca="false">IF(S84=$AA84,1,0)</f>
        <v>0</v>
      </c>
      <c r="AC84" s="138" t="n">
        <f aca="false">IF(T84=$AA84,1,0)</f>
        <v>0</v>
      </c>
      <c r="AD84" s="138" t="n">
        <f aca="false">IF(U84=$AA84,1,0)</f>
        <v>0</v>
      </c>
      <c r="AE84" s="138" t="n">
        <f aca="false">IF(V84=$AA84,1,0)</f>
        <v>1</v>
      </c>
      <c r="AF84" s="138" t="n">
        <f aca="false">IF(W84=$AA84,1,0)</f>
        <v>0</v>
      </c>
      <c r="AG84" s="138" t="n">
        <f aca="false">IF(X84=$AA84,1,0)</f>
        <v>0</v>
      </c>
      <c r="AH84" s="12" t="n">
        <f aca="false">SUM(AB84:AG84)</f>
        <v>1</v>
      </c>
      <c r="AI84" s="138" t="n">
        <f aca="false">IF(AH84=4,1,0)</f>
        <v>0</v>
      </c>
      <c r="AK84" s="0" t="n">
        <v>20</v>
      </c>
      <c r="AL84" s="0" t="n">
        <v>10</v>
      </c>
      <c r="AM84" s="0" t="n">
        <v>0.65</v>
      </c>
      <c r="AN84" s="0" t="n">
        <v>1</v>
      </c>
      <c r="AO84" s="0" t="s">
        <v>35</v>
      </c>
      <c r="AP84" s="0" t="n">
        <v>100</v>
      </c>
      <c r="AQ84" s="0" t="n">
        <v>0.01</v>
      </c>
    </row>
    <row r="85" customFormat="false" ht="12.8" hidden="false" customHeight="false" outlineLevel="0" collapsed="false">
      <c r="A85" s="60" t="s">
        <v>424</v>
      </c>
      <c r="B85" s="142" t="n">
        <v>698102.211458924</v>
      </c>
      <c r="C85" s="62" t="n">
        <v>1153104.78472</v>
      </c>
      <c r="D85" s="62" t="n">
        <v>1116291.38537</v>
      </c>
      <c r="E85" s="62" t="n">
        <v>698102.211458924</v>
      </c>
      <c r="F85" s="62" t="n">
        <v>699100.1882</v>
      </c>
      <c r="G85" s="143" t="n">
        <v>698102.211458924</v>
      </c>
      <c r="H85" s="144" t="n">
        <v>5062802.99266677</v>
      </c>
      <c r="J85" s="138" t="n">
        <f aca="false">MIN(B85:G85)</f>
        <v>698102.211458924</v>
      </c>
      <c r="K85" s="138" t="n">
        <f aca="false">IF(B85=$J85,1,0)</f>
        <v>1</v>
      </c>
      <c r="L85" s="138" t="n">
        <f aca="false">IF(C85=$J85,1,0)</f>
        <v>0</v>
      </c>
      <c r="M85" s="138" t="n">
        <f aca="false">IF(D85=$J85,1,0)</f>
        <v>0</v>
      </c>
      <c r="N85" s="138" t="n">
        <f aca="false">IF(E85=$J85,1,0)</f>
        <v>1</v>
      </c>
      <c r="O85" s="138" t="n">
        <f aca="false">IF(F85=$J85,1,0)</f>
        <v>0</v>
      </c>
      <c r="P85" s="138" t="n">
        <f aca="false">IF(G85=$J85,1,0)</f>
        <v>1</v>
      </c>
      <c r="Q85" s="12" t="n">
        <f aca="false">SUM(K85:P85)</f>
        <v>3</v>
      </c>
      <c r="R85" s="138" t="n">
        <f aca="false">IF(Q85=4,1,0)</f>
        <v>0</v>
      </c>
      <c r="S85" s="0" t="n">
        <f aca="false">ROUND(B85,2)</f>
        <v>698102.21</v>
      </c>
      <c r="T85" s="0" t="n">
        <f aca="false">ROUND(C85,2)</f>
        <v>1153104.78</v>
      </c>
      <c r="U85" s="0" t="n">
        <f aca="false">ROUND(D85,2)</f>
        <v>1116291.39</v>
      </c>
      <c r="V85" s="0" t="n">
        <f aca="false">ROUND(E85,2)</f>
        <v>698102.21</v>
      </c>
      <c r="W85" s="0" t="n">
        <f aca="false">ROUND(F85,2)</f>
        <v>699100.19</v>
      </c>
      <c r="X85" s="0" t="n">
        <f aca="false">ROUND(G85,2)</f>
        <v>698102.21</v>
      </c>
      <c r="Y85" s="0" t="n">
        <f aca="false">ROUND(H85,2)</f>
        <v>5062802.99</v>
      </c>
      <c r="AA85" s="138" t="n">
        <f aca="false">MIN(S85:X85)</f>
        <v>698102.21</v>
      </c>
      <c r="AB85" s="138" t="n">
        <f aca="false">IF(S85=$AA85,1,0)</f>
        <v>1</v>
      </c>
      <c r="AC85" s="138" t="n">
        <f aca="false">IF(T85=$AA85,1,0)</f>
        <v>0</v>
      </c>
      <c r="AD85" s="138" t="n">
        <f aca="false">IF(U85=$AA85,1,0)</f>
        <v>0</v>
      </c>
      <c r="AE85" s="138" t="n">
        <f aca="false">IF(V85=$AA85,1,0)</f>
        <v>1</v>
      </c>
      <c r="AF85" s="138" t="n">
        <f aca="false">IF(W85=$AA85,1,0)</f>
        <v>0</v>
      </c>
      <c r="AG85" s="138" t="n">
        <f aca="false">IF(X85=$AA85,1,0)</f>
        <v>1</v>
      </c>
      <c r="AH85" s="12" t="n">
        <f aca="false">SUM(AB85:AG85)</f>
        <v>3</v>
      </c>
      <c r="AI85" s="138" t="n">
        <f aca="false">IF(AH85=4,1,0)</f>
        <v>0</v>
      </c>
      <c r="AK85" s="0" t="n">
        <v>10</v>
      </c>
      <c r="AL85" s="0" t="n">
        <v>5</v>
      </c>
      <c r="AM85" s="0" t="n">
        <v>0.8</v>
      </c>
      <c r="AN85" s="0" t="n">
        <v>1</v>
      </c>
      <c r="AO85" s="0" t="s">
        <v>35</v>
      </c>
      <c r="AP85" s="0" t="n">
        <v>100</v>
      </c>
      <c r="AQ85" s="0" t="n">
        <v>0.1</v>
      </c>
    </row>
    <row r="86" customFormat="false" ht="12.8" hidden="false" customHeight="false" outlineLevel="0" collapsed="false">
      <c r="A86" s="60" t="s">
        <v>428</v>
      </c>
      <c r="B86" s="142" t="n">
        <v>1354131.06784389</v>
      </c>
      <c r="C86" s="62" t="n">
        <v>2384062.79941</v>
      </c>
      <c r="D86" s="62" t="n">
        <v>3057915.71799</v>
      </c>
      <c r="E86" s="62" t="n">
        <v>1339302.78357117</v>
      </c>
      <c r="F86" s="62" t="n">
        <v>1363572.536</v>
      </c>
      <c r="G86" s="143" t="n">
        <v>1339302.78357117</v>
      </c>
      <c r="H86" s="144" t="n">
        <v>10838287.6883862</v>
      </c>
      <c r="J86" s="138" t="n">
        <f aca="false">MIN(B86:G86)</f>
        <v>1339302.78357117</v>
      </c>
      <c r="K86" s="138" t="n">
        <f aca="false">IF(B86=$J86,1,0)</f>
        <v>0</v>
      </c>
      <c r="L86" s="138" t="n">
        <f aca="false">IF(C86=$J86,1,0)</f>
        <v>0</v>
      </c>
      <c r="M86" s="138" t="n">
        <f aca="false">IF(D86=$J86,1,0)</f>
        <v>0</v>
      </c>
      <c r="N86" s="138" t="n">
        <f aca="false">IF(E86=$J86,1,0)</f>
        <v>1</v>
      </c>
      <c r="O86" s="138" t="n">
        <f aca="false">IF(F86=$J86,1,0)</f>
        <v>0</v>
      </c>
      <c r="P86" s="138" t="n">
        <f aca="false">IF(G86=$J86,1,0)</f>
        <v>1</v>
      </c>
      <c r="Q86" s="12" t="n">
        <f aca="false">SUM(K86:P86)</f>
        <v>2</v>
      </c>
      <c r="R86" s="138" t="n">
        <f aca="false">IF(Q86=4,1,0)</f>
        <v>0</v>
      </c>
      <c r="S86" s="0" t="n">
        <f aca="false">ROUND(B86,2)</f>
        <v>1354131.07</v>
      </c>
      <c r="T86" s="0" t="n">
        <f aca="false">ROUND(C86,2)</f>
        <v>2384062.8</v>
      </c>
      <c r="U86" s="0" t="n">
        <f aca="false">ROUND(D86,2)</f>
        <v>3057915.72</v>
      </c>
      <c r="V86" s="0" t="n">
        <f aca="false">ROUND(E86,2)</f>
        <v>1339302.78</v>
      </c>
      <c r="W86" s="0" t="n">
        <f aca="false">ROUND(F86,2)</f>
        <v>1363572.54</v>
      </c>
      <c r="X86" s="0" t="n">
        <f aca="false">ROUND(G86,2)</f>
        <v>1339302.78</v>
      </c>
      <c r="Y86" s="0" t="n">
        <f aca="false">ROUND(H86,2)</f>
        <v>10838287.69</v>
      </c>
      <c r="AA86" s="138" t="n">
        <f aca="false">MIN(S86:X86)</f>
        <v>1339302.78</v>
      </c>
      <c r="AB86" s="138" t="n">
        <f aca="false">IF(S86=$AA86,1,0)</f>
        <v>0</v>
      </c>
      <c r="AC86" s="138" t="n">
        <f aca="false">IF(T86=$AA86,1,0)</f>
        <v>0</v>
      </c>
      <c r="AD86" s="138" t="n">
        <f aca="false">IF(U86=$AA86,1,0)</f>
        <v>0</v>
      </c>
      <c r="AE86" s="138" t="n">
        <f aca="false">IF(V86=$AA86,1,0)</f>
        <v>1</v>
      </c>
      <c r="AF86" s="138" t="n">
        <f aca="false">IF(W86=$AA86,1,0)</f>
        <v>0</v>
      </c>
      <c r="AG86" s="138" t="n">
        <f aca="false">IF(X86=$AA86,1,0)</f>
        <v>1</v>
      </c>
      <c r="AH86" s="12" t="n">
        <f aca="false">SUM(AB86:AG86)</f>
        <v>2</v>
      </c>
      <c r="AI86" s="138" t="n">
        <f aca="false">IF(AH86=4,1,0)</f>
        <v>0</v>
      </c>
      <c r="AK86" s="0" t="n">
        <v>20</v>
      </c>
      <c r="AL86" s="0" t="n">
        <v>10</v>
      </c>
      <c r="AM86" s="0" t="n">
        <v>0.8</v>
      </c>
      <c r="AN86" s="0" t="n">
        <v>1</v>
      </c>
      <c r="AO86" s="0" t="s">
        <v>35</v>
      </c>
      <c r="AP86" s="0" t="n">
        <v>100</v>
      </c>
      <c r="AQ86" s="0" t="n">
        <v>0.1</v>
      </c>
    </row>
    <row r="87" customFormat="false" ht="12.8" hidden="false" customHeight="false" outlineLevel="0" collapsed="false">
      <c r="A87" s="60" t="s">
        <v>433</v>
      </c>
      <c r="B87" s="142" t="n">
        <v>566120.545322</v>
      </c>
      <c r="C87" s="62" t="n">
        <v>2045034.62018</v>
      </c>
      <c r="D87" s="62" t="n">
        <v>581189.060199</v>
      </c>
      <c r="E87" s="62" t="n">
        <v>494185.812180355</v>
      </c>
      <c r="F87" s="62" t="n">
        <v>502466.7711</v>
      </c>
      <c r="G87" s="143" t="n">
        <v>503471.832602534</v>
      </c>
      <c r="H87" s="144" t="n">
        <v>4692468.64158389</v>
      </c>
      <c r="J87" s="138" t="n">
        <f aca="false">MIN(B87:G87)</f>
        <v>494185.812180355</v>
      </c>
      <c r="K87" s="138" t="n">
        <f aca="false">IF(B87=$J87,1,0)</f>
        <v>0</v>
      </c>
      <c r="L87" s="138" t="n">
        <f aca="false">IF(C87=$J87,1,0)</f>
        <v>0</v>
      </c>
      <c r="M87" s="138" t="n">
        <f aca="false">IF(D87=$J87,1,0)</f>
        <v>0</v>
      </c>
      <c r="N87" s="138" t="n">
        <f aca="false">IF(E87=$J87,1,0)</f>
        <v>1</v>
      </c>
      <c r="O87" s="138" t="n">
        <f aca="false">IF(F87=$J87,1,0)</f>
        <v>0</v>
      </c>
      <c r="P87" s="138" t="n">
        <f aca="false">IF(G87=$J87,1,0)</f>
        <v>0</v>
      </c>
      <c r="Q87" s="12" t="n">
        <f aca="false">SUM(K87:P87)</f>
        <v>1</v>
      </c>
      <c r="R87" s="138" t="n">
        <f aca="false">IF(Q87=4,1,0)</f>
        <v>0</v>
      </c>
      <c r="S87" s="0" t="n">
        <f aca="false">ROUND(B87,2)</f>
        <v>566120.55</v>
      </c>
      <c r="T87" s="0" t="n">
        <f aca="false">ROUND(C87,2)</f>
        <v>2045034.62</v>
      </c>
      <c r="U87" s="0" t="n">
        <f aca="false">ROUND(D87,2)</f>
        <v>581189.06</v>
      </c>
      <c r="V87" s="0" t="n">
        <f aca="false">ROUND(E87,2)</f>
        <v>494185.81</v>
      </c>
      <c r="W87" s="0" t="n">
        <f aca="false">ROUND(F87,2)</f>
        <v>502466.77</v>
      </c>
      <c r="X87" s="0" t="n">
        <f aca="false">ROUND(G87,2)</f>
        <v>503471.83</v>
      </c>
      <c r="Y87" s="0" t="n">
        <f aca="false">ROUND(H87,2)</f>
        <v>4692468.64</v>
      </c>
      <c r="AA87" s="138" t="n">
        <f aca="false">MIN(S87:X87)</f>
        <v>494185.81</v>
      </c>
      <c r="AB87" s="138" t="n">
        <f aca="false">IF(S87=$AA87,1,0)</f>
        <v>0</v>
      </c>
      <c r="AC87" s="138" t="n">
        <f aca="false">IF(T87=$AA87,1,0)</f>
        <v>0</v>
      </c>
      <c r="AD87" s="138" t="n">
        <f aca="false">IF(U87=$AA87,1,0)</f>
        <v>0</v>
      </c>
      <c r="AE87" s="138" t="n">
        <f aca="false">IF(V87=$AA87,1,0)</f>
        <v>1</v>
      </c>
      <c r="AF87" s="138" t="n">
        <f aca="false">IF(W87=$AA87,1,0)</f>
        <v>0</v>
      </c>
      <c r="AG87" s="138" t="n">
        <f aca="false">IF(X87=$AA87,1,0)</f>
        <v>0</v>
      </c>
      <c r="AH87" s="12" t="n">
        <f aca="false">SUM(AB87:AG87)</f>
        <v>1</v>
      </c>
      <c r="AI87" s="138" t="n">
        <f aca="false">IF(AH87=4,1,0)</f>
        <v>0</v>
      </c>
      <c r="AK87" s="0" t="n">
        <v>20</v>
      </c>
      <c r="AL87" s="0" t="n">
        <v>5</v>
      </c>
      <c r="AM87" s="0" t="n">
        <v>0.65</v>
      </c>
      <c r="AN87" s="0" t="n">
        <v>100</v>
      </c>
      <c r="AO87" s="0" t="s">
        <v>35</v>
      </c>
      <c r="AP87" s="0" t="n">
        <v>100</v>
      </c>
      <c r="AQ87" s="0" t="n">
        <v>0.01</v>
      </c>
    </row>
    <row r="88" customFormat="false" ht="12.8" hidden="false" customHeight="false" outlineLevel="0" collapsed="false">
      <c r="A88" s="60" t="s">
        <v>437</v>
      </c>
      <c r="B88" s="142" t="n">
        <v>887186.313439088</v>
      </c>
      <c r="C88" s="62" t="n">
        <v>1362951.14941</v>
      </c>
      <c r="D88" s="62" t="n">
        <v>974962.261882</v>
      </c>
      <c r="E88" s="62" t="n">
        <v>882990.340744386</v>
      </c>
      <c r="F88" s="62" t="n">
        <v>882990.3407</v>
      </c>
      <c r="G88" s="143" t="n">
        <v>891302.256848885</v>
      </c>
      <c r="H88" s="144" t="n">
        <v>5882382.66302436</v>
      </c>
      <c r="J88" s="138" t="n">
        <f aca="false">MIN(B88:G88)</f>
        <v>882990.3407</v>
      </c>
      <c r="K88" s="138" t="n">
        <f aca="false">IF(B88=$J88,1,0)</f>
        <v>0</v>
      </c>
      <c r="L88" s="138" t="n">
        <f aca="false">IF(C88=$J88,1,0)</f>
        <v>0</v>
      </c>
      <c r="M88" s="138" t="n">
        <f aca="false">IF(D88=$J88,1,0)</f>
        <v>0</v>
      </c>
      <c r="N88" s="138" t="n">
        <f aca="false">IF(E88=$J88,1,0)</f>
        <v>0</v>
      </c>
      <c r="O88" s="138" t="n">
        <f aca="false">IF(F88=$J88,1,0)</f>
        <v>1</v>
      </c>
      <c r="P88" s="138" t="n">
        <f aca="false">IF(G88=$J88,1,0)</f>
        <v>0</v>
      </c>
      <c r="Q88" s="12" t="n">
        <f aca="false">SUM(K88:P88)</f>
        <v>1</v>
      </c>
      <c r="R88" s="138" t="n">
        <f aca="false">IF(Q88=4,1,0)</f>
        <v>0</v>
      </c>
      <c r="S88" s="0" t="n">
        <f aca="false">ROUND(B88,2)</f>
        <v>887186.31</v>
      </c>
      <c r="T88" s="0" t="n">
        <f aca="false">ROUND(C88,2)</f>
        <v>1362951.15</v>
      </c>
      <c r="U88" s="0" t="n">
        <f aca="false">ROUND(D88,2)</f>
        <v>974962.26</v>
      </c>
      <c r="V88" s="0" t="n">
        <f aca="false">ROUND(E88,2)</f>
        <v>882990.34</v>
      </c>
      <c r="W88" s="0" t="n">
        <f aca="false">ROUND(F88,2)</f>
        <v>882990.34</v>
      </c>
      <c r="X88" s="0" t="n">
        <f aca="false">ROUND(G88,2)</f>
        <v>891302.26</v>
      </c>
      <c r="Y88" s="0" t="n">
        <f aca="false">ROUND(H88,2)</f>
        <v>5882382.66</v>
      </c>
      <c r="AA88" s="138" t="n">
        <f aca="false">MIN(S88:X88)</f>
        <v>882990.34</v>
      </c>
      <c r="AB88" s="138" t="n">
        <f aca="false">IF(S88=$AA88,1,0)</f>
        <v>0</v>
      </c>
      <c r="AC88" s="138" t="n">
        <f aca="false">IF(T88=$AA88,1,0)</f>
        <v>0</v>
      </c>
      <c r="AD88" s="138" t="n">
        <f aca="false">IF(U88=$AA88,1,0)</f>
        <v>0</v>
      </c>
      <c r="AE88" s="138" t="n">
        <f aca="false">IF(V88=$AA88,1,0)</f>
        <v>1</v>
      </c>
      <c r="AF88" s="138" t="n">
        <f aca="false">IF(W88=$AA88,1,0)</f>
        <v>1</v>
      </c>
      <c r="AG88" s="138" t="n">
        <f aca="false">IF(X88=$AA88,1,0)</f>
        <v>0</v>
      </c>
      <c r="AH88" s="12" t="n">
        <f aca="false">SUM(AB88:AG88)</f>
        <v>2</v>
      </c>
      <c r="AI88" s="138" t="n">
        <f aca="false">IF(AH88=4,1,0)</f>
        <v>0</v>
      </c>
      <c r="AK88" s="0" t="n">
        <v>10</v>
      </c>
      <c r="AL88" s="0" t="n">
        <v>10</v>
      </c>
      <c r="AM88" s="0" t="n">
        <v>0.65</v>
      </c>
      <c r="AN88" s="0" t="n">
        <v>100</v>
      </c>
      <c r="AO88" s="0" t="s">
        <v>35</v>
      </c>
      <c r="AP88" s="0" t="n">
        <v>100</v>
      </c>
      <c r="AQ88" s="0" t="n">
        <v>0.01</v>
      </c>
    </row>
    <row r="89" customFormat="false" ht="12.8" hidden="false" customHeight="false" outlineLevel="0" collapsed="false">
      <c r="A89" s="60" t="s">
        <v>442</v>
      </c>
      <c r="B89" s="142" t="n">
        <v>867775.941437312</v>
      </c>
      <c r="C89" s="62" t="n">
        <v>2234876.40149</v>
      </c>
      <c r="D89" s="62" t="n">
        <v>1831346.18008</v>
      </c>
      <c r="E89" s="62" t="n">
        <v>851803.943436249</v>
      </c>
      <c r="F89" s="62" t="n">
        <v>871022.7382</v>
      </c>
      <c r="G89" s="143" t="n">
        <v>851803.943436249</v>
      </c>
      <c r="H89" s="144" t="n">
        <v>7508629.14807981</v>
      </c>
      <c r="J89" s="138" t="n">
        <f aca="false">MIN(B89:G89)</f>
        <v>851803.943436249</v>
      </c>
      <c r="K89" s="138" t="n">
        <f aca="false">IF(B89=$J89,1,0)</f>
        <v>0</v>
      </c>
      <c r="L89" s="138" t="n">
        <f aca="false">IF(C89=$J89,1,0)</f>
        <v>0</v>
      </c>
      <c r="M89" s="138" t="n">
        <f aca="false">IF(D89=$J89,1,0)</f>
        <v>0</v>
      </c>
      <c r="N89" s="138" t="n">
        <f aca="false">IF(E89=$J89,1,0)</f>
        <v>1</v>
      </c>
      <c r="O89" s="138" t="n">
        <f aca="false">IF(F89=$J89,1,0)</f>
        <v>0</v>
      </c>
      <c r="P89" s="138" t="n">
        <f aca="false">IF(G89=$J89,1,0)</f>
        <v>1</v>
      </c>
      <c r="Q89" s="12" t="n">
        <f aca="false">SUM(K89:P89)</f>
        <v>2</v>
      </c>
      <c r="R89" s="138" t="n">
        <f aca="false">IF(Q89=4,1,0)</f>
        <v>0</v>
      </c>
      <c r="S89" s="0" t="n">
        <f aca="false">ROUND(B89,2)</f>
        <v>867775.94</v>
      </c>
      <c r="T89" s="0" t="n">
        <f aca="false">ROUND(C89,2)</f>
        <v>2234876.4</v>
      </c>
      <c r="U89" s="0" t="n">
        <f aca="false">ROUND(D89,2)</f>
        <v>1831346.18</v>
      </c>
      <c r="V89" s="0" t="n">
        <f aca="false">ROUND(E89,2)</f>
        <v>851803.94</v>
      </c>
      <c r="W89" s="0" t="n">
        <f aca="false">ROUND(F89,2)</f>
        <v>871022.74</v>
      </c>
      <c r="X89" s="0" t="n">
        <f aca="false">ROUND(G89,2)</f>
        <v>851803.94</v>
      </c>
      <c r="Y89" s="0" t="n">
        <f aca="false">ROUND(H89,2)</f>
        <v>7508629.15</v>
      </c>
      <c r="AA89" s="138" t="n">
        <f aca="false">MIN(S89:X89)</f>
        <v>851803.94</v>
      </c>
      <c r="AB89" s="138" t="n">
        <f aca="false">IF(S89=$AA89,1,0)</f>
        <v>0</v>
      </c>
      <c r="AC89" s="138" t="n">
        <f aca="false">IF(T89=$AA89,1,0)</f>
        <v>0</v>
      </c>
      <c r="AD89" s="138" t="n">
        <f aca="false">IF(U89=$AA89,1,0)</f>
        <v>0</v>
      </c>
      <c r="AE89" s="138" t="n">
        <f aca="false">IF(V89=$AA89,1,0)</f>
        <v>1</v>
      </c>
      <c r="AF89" s="138" t="n">
        <f aca="false">IF(W89=$AA89,1,0)</f>
        <v>0</v>
      </c>
      <c r="AG89" s="138" t="n">
        <f aca="false">IF(X89=$AA89,1,0)</f>
        <v>1</v>
      </c>
      <c r="AH89" s="12" t="n">
        <f aca="false">SUM(AB89:AG89)</f>
        <v>2</v>
      </c>
      <c r="AI89" s="138" t="n">
        <f aca="false">IF(AH89=4,1,0)</f>
        <v>0</v>
      </c>
      <c r="AK89" s="0" t="n">
        <v>20</v>
      </c>
      <c r="AL89" s="0" t="n">
        <v>5</v>
      </c>
      <c r="AM89" s="0" t="n">
        <v>0.8</v>
      </c>
      <c r="AN89" s="0" t="n">
        <v>100</v>
      </c>
      <c r="AO89" s="0" t="s">
        <v>35</v>
      </c>
      <c r="AP89" s="0" t="n">
        <v>100</v>
      </c>
      <c r="AQ89" s="0" t="n">
        <v>0.1</v>
      </c>
    </row>
    <row r="90" customFormat="false" ht="12.8" hidden="false" customHeight="false" outlineLevel="0" collapsed="false">
      <c r="A90" s="60" t="s">
        <v>446</v>
      </c>
      <c r="B90" s="142" t="n">
        <v>1223011.35482003</v>
      </c>
      <c r="C90" s="62" t="n">
        <v>1690602.74572</v>
      </c>
      <c r="D90" s="62" t="n">
        <v>1906891.77954</v>
      </c>
      <c r="E90" s="62" t="n">
        <v>1223011.35482003</v>
      </c>
      <c r="F90" s="62" t="n">
        <v>1225692.891</v>
      </c>
      <c r="G90" s="143" t="n">
        <v>1223011.35482003</v>
      </c>
      <c r="H90" s="144" t="n">
        <v>8492221.48072009</v>
      </c>
      <c r="J90" s="138" t="n">
        <f aca="false">MIN(B90:G90)</f>
        <v>1223011.35482003</v>
      </c>
      <c r="K90" s="138" t="n">
        <f aca="false">IF(B90=$J90,1,0)</f>
        <v>1</v>
      </c>
      <c r="L90" s="138" t="n">
        <f aca="false">IF(C90=$J90,1,0)</f>
        <v>0</v>
      </c>
      <c r="M90" s="138" t="n">
        <f aca="false">IF(D90=$J90,1,0)</f>
        <v>0</v>
      </c>
      <c r="N90" s="138" t="n">
        <f aca="false">IF(E90=$J90,1,0)</f>
        <v>1</v>
      </c>
      <c r="O90" s="138" t="n">
        <f aca="false">IF(F90=$J90,1,0)</f>
        <v>0</v>
      </c>
      <c r="P90" s="138" t="n">
        <f aca="false">IF(G90=$J90,1,0)</f>
        <v>1</v>
      </c>
      <c r="Q90" s="12" t="n">
        <f aca="false">SUM(K90:P90)</f>
        <v>3</v>
      </c>
      <c r="R90" s="138" t="n">
        <f aca="false">IF(Q90=4,1,0)</f>
        <v>0</v>
      </c>
      <c r="S90" s="0" t="n">
        <f aca="false">ROUND(B90,2)</f>
        <v>1223011.35</v>
      </c>
      <c r="T90" s="0" t="n">
        <f aca="false">ROUND(C90,2)</f>
        <v>1690602.75</v>
      </c>
      <c r="U90" s="0" t="n">
        <f aca="false">ROUND(D90,2)</f>
        <v>1906891.78</v>
      </c>
      <c r="V90" s="0" t="n">
        <f aca="false">ROUND(E90,2)</f>
        <v>1223011.35</v>
      </c>
      <c r="W90" s="0" t="n">
        <f aca="false">ROUND(F90,2)</f>
        <v>1225692.89</v>
      </c>
      <c r="X90" s="0" t="n">
        <f aca="false">ROUND(G90,2)</f>
        <v>1223011.35</v>
      </c>
      <c r="Y90" s="0" t="n">
        <f aca="false">ROUND(H90,2)</f>
        <v>8492221.48</v>
      </c>
      <c r="AA90" s="138" t="n">
        <f aca="false">MIN(S90:X90)</f>
        <v>1223011.35</v>
      </c>
      <c r="AB90" s="138" t="n">
        <f aca="false">IF(S90=$AA90,1,0)</f>
        <v>1</v>
      </c>
      <c r="AC90" s="138" t="n">
        <f aca="false">IF(T90=$AA90,1,0)</f>
        <v>0</v>
      </c>
      <c r="AD90" s="138" t="n">
        <f aca="false">IF(U90=$AA90,1,0)</f>
        <v>0</v>
      </c>
      <c r="AE90" s="138" t="n">
        <f aca="false">IF(V90=$AA90,1,0)</f>
        <v>1</v>
      </c>
      <c r="AF90" s="138" t="n">
        <f aca="false">IF(W90=$AA90,1,0)</f>
        <v>0</v>
      </c>
      <c r="AG90" s="138" t="n">
        <f aca="false">IF(X90=$AA90,1,0)</f>
        <v>1</v>
      </c>
      <c r="AH90" s="12" t="n">
        <f aca="false">SUM(AB90:AG90)</f>
        <v>3</v>
      </c>
      <c r="AI90" s="138" t="n">
        <f aca="false">IF(AH90=4,1,0)</f>
        <v>0</v>
      </c>
      <c r="AK90" s="0" t="n">
        <v>10</v>
      </c>
      <c r="AL90" s="0" t="n">
        <v>10</v>
      </c>
      <c r="AM90" s="0" t="n">
        <v>0.8</v>
      </c>
      <c r="AN90" s="0" t="n">
        <v>100</v>
      </c>
      <c r="AO90" s="0" t="s">
        <v>35</v>
      </c>
      <c r="AP90" s="0" t="n">
        <v>100</v>
      </c>
      <c r="AQ90" s="0" t="n">
        <v>0.1</v>
      </c>
    </row>
    <row r="91" customFormat="false" ht="12.8" hidden="false" customHeight="false" outlineLevel="0" collapsed="false">
      <c r="A91" s="60" t="s">
        <v>451</v>
      </c>
      <c r="B91" s="142" t="n">
        <v>631233.280532609</v>
      </c>
      <c r="C91" s="62" t="n">
        <v>1112599.50803</v>
      </c>
      <c r="D91" s="62" t="n">
        <v>1058539.41882</v>
      </c>
      <c r="E91" s="62" t="n">
        <v>634627.249141713</v>
      </c>
      <c r="F91" s="62" t="n">
        <v>641089.3423</v>
      </c>
      <c r="G91" s="143" t="n">
        <v>633963.246478761</v>
      </c>
      <c r="H91" s="144" t="n">
        <v>4712052.04530308</v>
      </c>
      <c r="J91" s="138" t="n">
        <f aca="false">MIN(B91:G91)</f>
        <v>631233.280532609</v>
      </c>
      <c r="K91" s="138" t="n">
        <f aca="false">IF(B91=$J91,1,0)</f>
        <v>1</v>
      </c>
      <c r="L91" s="138" t="n">
        <f aca="false">IF(C91=$J91,1,0)</f>
        <v>0</v>
      </c>
      <c r="M91" s="138" t="n">
        <f aca="false">IF(D91=$J91,1,0)</f>
        <v>0</v>
      </c>
      <c r="N91" s="138" t="n">
        <f aca="false">IF(E91=$J91,1,0)</f>
        <v>0</v>
      </c>
      <c r="O91" s="138" t="n">
        <f aca="false">IF(F91=$J91,1,0)</f>
        <v>0</v>
      </c>
      <c r="P91" s="138" t="n">
        <f aca="false">IF(G91=$J91,1,0)</f>
        <v>0</v>
      </c>
      <c r="Q91" s="12" t="n">
        <f aca="false">SUM(K91:P91)</f>
        <v>1</v>
      </c>
      <c r="R91" s="138" t="n">
        <f aca="false">IF(Q91=4,1,0)</f>
        <v>0</v>
      </c>
      <c r="S91" s="0" t="n">
        <f aca="false">ROUND(B91,2)</f>
        <v>631233.28</v>
      </c>
      <c r="T91" s="0" t="n">
        <f aca="false">ROUND(C91,2)</f>
        <v>1112599.51</v>
      </c>
      <c r="U91" s="0" t="n">
        <f aca="false">ROUND(D91,2)</f>
        <v>1058539.42</v>
      </c>
      <c r="V91" s="0" t="n">
        <f aca="false">ROUND(E91,2)</f>
        <v>634627.25</v>
      </c>
      <c r="W91" s="0" t="n">
        <f aca="false">ROUND(F91,2)</f>
        <v>641089.34</v>
      </c>
      <c r="X91" s="0" t="n">
        <f aca="false">ROUND(G91,2)</f>
        <v>633963.25</v>
      </c>
      <c r="Y91" s="0" t="n">
        <f aca="false">ROUND(H91,2)</f>
        <v>4712052.05</v>
      </c>
      <c r="AA91" s="138" t="n">
        <f aca="false">MIN(S91:X91)</f>
        <v>631233.28</v>
      </c>
      <c r="AB91" s="138" t="n">
        <f aca="false">IF(S91=$AA91,1,0)</f>
        <v>1</v>
      </c>
      <c r="AC91" s="138" t="n">
        <f aca="false">IF(T91=$AA91,1,0)</f>
        <v>0</v>
      </c>
      <c r="AD91" s="138" t="n">
        <f aca="false">IF(U91=$AA91,1,0)</f>
        <v>0</v>
      </c>
      <c r="AE91" s="138" t="n">
        <f aca="false">IF(V91=$AA91,1,0)</f>
        <v>0</v>
      </c>
      <c r="AF91" s="138" t="n">
        <f aca="false">IF(W91=$AA91,1,0)</f>
        <v>0</v>
      </c>
      <c r="AG91" s="138" t="n">
        <f aca="false">IF(X91=$AA91,1,0)</f>
        <v>0</v>
      </c>
      <c r="AH91" s="12" t="n">
        <f aca="false">SUM(AB91:AG91)</f>
        <v>1</v>
      </c>
      <c r="AI91" s="138" t="n">
        <f aca="false">IF(AH91=4,1,0)</f>
        <v>0</v>
      </c>
      <c r="AK91" s="0" t="n">
        <v>10</v>
      </c>
      <c r="AL91" s="0" t="n">
        <v>5</v>
      </c>
      <c r="AM91" s="0" t="n">
        <v>0.65</v>
      </c>
      <c r="AN91" s="0" t="n">
        <v>1</v>
      </c>
      <c r="AO91" s="0" t="s">
        <v>114</v>
      </c>
      <c r="AP91" s="0" t="n">
        <v>100</v>
      </c>
      <c r="AQ91" s="0" t="n">
        <v>0.1</v>
      </c>
    </row>
    <row r="92" customFormat="false" ht="12.8" hidden="false" customHeight="false" outlineLevel="0" collapsed="false">
      <c r="A92" s="60" t="s">
        <v>455</v>
      </c>
      <c r="B92" s="142" t="n">
        <v>1169688.82545189</v>
      </c>
      <c r="C92" s="62" t="n">
        <v>2334767.17071</v>
      </c>
      <c r="D92" s="62" t="n">
        <v>2495633.84574</v>
      </c>
      <c r="E92" s="62" t="n">
        <v>1098258.4101801</v>
      </c>
      <c r="F92" s="62" t="n">
        <v>1197077.736</v>
      </c>
      <c r="G92" s="143" t="n">
        <v>1101850.48633141</v>
      </c>
      <c r="H92" s="144" t="n">
        <v>9397276.4744134</v>
      </c>
      <c r="J92" s="138" t="n">
        <f aca="false">MIN(B92:G92)</f>
        <v>1098258.4101801</v>
      </c>
      <c r="K92" s="138" t="n">
        <f aca="false">IF(B92=$J92,1,0)</f>
        <v>0</v>
      </c>
      <c r="L92" s="138" t="n">
        <f aca="false">IF(C92=$J92,1,0)</f>
        <v>0</v>
      </c>
      <c r="M92" s="138" t="n">
        <f aca="false">IF(D92=$J92,1,0)</f>
        <v>0</v>
      </c>
      <c r="N92" s="138" t="n">
        <f aca="false">IF(E92=$J92,1,0)</f>
        <v>1</v>
      </c>
      <c r="O92" s="138" t="n">
        <f aca="false">IF(F92=$J92,1,0)</f>
        <v>0</v>
      </c>
      <c r="P92" s="138" t="n">
        <f aca="false">IF(G92=$J92,1,0)</f>
        <v>0</v>
      </c>
      <c r="Q92" s="12" t="n">
        <f aca="false">SUM(K92:P92)</f>
        <v>1</v>
      </c>
      <c r="R92" s="138" t="n">
        <f aca="false">IF(Q92=4,1,0)</f>
        <v>0</v>
      </c>
      <c r="S92" s="0" t="n">
        <f aca="false">ROUND(B92,2)</f>
        <v>1169688.83</v>
      </c>
      <c r="T92" s="0" t="n">
        <f aca="false">ROUND(C92,2)</f>
        <v>2334767.17</v>
      </c>
      <c r="U92" s="0" t="n">
        <f aca="false">ROUND(D92,2)</f>
        <v>2495633.85</v>
      </c>
      <c r="V92" s="0" t="n">
        <f aca="false">ROUND(E92,2)</f>
        <v>1098258.41</v>
      </c>
      <c r="W92" s="0" t="n">
        <f aca="false">ROUND(F92,2)</f>
        <v>1197077.74</v>
      </c>
      <c r="X92" s="0" t="n">
        <f aca="false">ROUND(G92,2)</f>
        <v>1101850.49</v>
      </c>
      <c r="Y92" s="0" t="n">
        <f aca="false">ROUND(H92,2)</f>
        <v>9397276.47</v>
      </c>
      <c r="AA92" s="138" t="n">
        <f aca="false">MIN(S92:X92)</f>
        <v>1098258.41</v>
      </c>
      <c r="AB92" s="138" t="n">
        <f aca="false">IF(S92=$AA92,1,0)</f>
        <v>0</v>
      </c>
      <c r="AC92" s="138" t="n">
        <f aca="false">IF(T92=$AA92,1,0)</f>
        <v>0</v>
      </c>
      <c r="AD92" s="138" t="n">
        <f aca="false">IF(U92=$AA92,1,0)</f>
        <v>0</v>
      </c>
      <c r="AE92" s="138" t="n">
        <f aca="false">IF(V92=$AA92,1,0)</f>
        <v>1</v>
      </c>
      <c r="AF92" s="138" t="n">
        <f aca="false">IF(W92=$AA92,1,0)</f>
        <v>0</v>
      </c>
      <c r="AG92" s="138" t="n">
        <f aca="false">IF(X92=$AA92,1,0)</f>
        <v>0</v>
      </c>
      <c r="AH92" s="12" t="n">
        <f aca="false">SUM(AB92:AG92)</f>
        <v>1</v>
      </c>
      <c r="AI92" s="138" t="n">
        <f aca="false">IF(AH92=4,1,0)</f>
        <v>0</v>
      </c>
      <c r="AK92" s="0" t="n">
        <v>20</v>
      </c>
      <c r="AL92" s="0" t="n">
        <v>10</v>
      </c>
      <c r="AM92" s="0" t="n">
        <v>0.65</v>
      </c>
      <c r="AN92" s="0" t="n">
        <v>1</v>
      </c>
      <c r="AO92" s="0" t="s">
        <v>114</v>
      </c>
      <c r="AP92" s="0" t="n">
        <v>100</v>
      </c>
      <c r="AQ92" s="0" t="n">
        <v>0.1</v>
      </c>
    </row>
    <row r="93" customFormat="false" ht="12.8" hidden="false" customHeight="false" outlineLevel="0" collapsed="false">
      <c r="A93" s="60" t="s">
        <v>460</v>
      </c>
      <c r="B93" s="142" t="n">
        <v>532690.147466546</v>
      </c>
      <c r="C93" s="62" t="n">
        <v>1119430.39866</v>
      </c>
      <c r="D93" s="62" t="n">
        <v>563943.378961</v>
      </c>
      <c r="E93" s="62" t="n">
        <v>532690.147466546</v>
      </c>
      <c r="F93" s="62" t="n">
        <v>539110.624</v>
      </c>
      <c r="G93" s="143" t="n">
        <v>532690.147466546</v>
      </c>
      <c r="H93" s="144" t="n">
        <v>3820554.84402064</v>
      </c>
      <c r="J93" s="138" t="n">
        <f aca="false">MIN(B93:G93)</f>
        <v>532690.147466546</v>
      </c>
      <c r="K93" s="138" t="n">
        <f aca="false">IF(B93=$J93,1,0)</f>
        <v>1</v>
      </c>
      <c r="L93" s="138" t="n">
        <f aca="false">IF(C93=$J93,1,0)</f>
        <v>0</v>
      </c>
      <c r="M93" s="138" t="n">
        <f aca="false">IF(D93=$J93,1,0)</f>
        <v>0</v>
      </c>
      <c r="N93" s="138" t="n">
        <f aca="false">IF(E93=$J93,1,0)</f>
        <v>1</v>
      </c>
      <c r="O93" s="138" t="n">
        <f aca="false">IF(F93=$J93,1,0)</f>
        <v>0</v>
      </c>
      <c r="P93" s="138" t="n">
        <f aca="false">IF(G93=$J93,1,0)</f>
        <v>1</v>
      </c>
      <c r="Q93" s="12" t="n">
        <f aca="false">SUM(K93:P93)</f>
        <v>3</v>
      </c>
      <c r="R93" s="138" t="n">
        <f aca="false">IF(Q93=4,1,0)</f>
        <v>0</v>
      </c>
      <c r="S93" s="0" t="n">
        <f aca="false">ROUND(B93,2)</f>
        <v>532690.15</v>
      </c>
      <c r="T93" s="0" t="n">
        <f aca="false">ROUND(C93,2)</f>
        <v>1119430.4</v>
      </c>
      <c r="U93" s="0" t="n">
        <f aca="false">ROUND(D93,2)</f>
        <v>563943.38</v>
      </c>
      <c r="V93" s="0" t="n">
        <f aca="false">ROUND(E93,2)</f>
        <v>532690.15</v>
      </c>
      <c r="W93" s="0" t="n">
        <f aca="false">ROUND(F93,2)</f>
        <v>539110.62</v>
      </c>
      <c r="X93" s="0" t="n">
        <f aca="false">ROUND(G93,2)</f>
        <v>532690.15</v>
      </c>
      <c r="Y93" s="0" t="n">
        <f aca="false">ROUND(H93,2)</f>
        <v>3820554.84</v>
      </c>
      <c r="AA93" s="138" t="n">
        <f aca="false">MIN(S93:X93)</f>
        <v>532690.15</v>
      </c>
      <c r="AB93" s="138" t="n">
        <f aca="false">IF(S93=$AA93,1,0)</f>
        <v>1</v>
      </c>
      <c r="AC93" s="138" t="n">
        <f aca="false">IF(T93=$AA93,1,0)</f>
        <v>0</v>
      </c>
      <c r="AD93" s="138" t="n">
        <f aca="false">IF(U93=$AA93,1,0)</f>
        <v>0</v>
      </c>
      <c r="AE93" s="138" t="n">
        <f aca="false">IF(V93=$AA93,1,0)</f>
        <v>1</v>
      </c>
      <c r="AF93" s="138" t="n">
        <f aca="false">IF(W93=$AA93,1,0)</f>
        <v>0</v>
      </c>
      <c r="AG93" s="138" t="n">
        <f aca="false">IF(X93=$AA93,1,0)</f>
        <v>1</v>
      </c>
      <c r="AH93" s="12" t="n">
        <f aca="false">SUM(AB93:AG93)</f>
        <v>3</v>
      </c>
      <c r="AI93" s="138" t="n">
        <f aca="false">IF(AH93=4,1,0)</f>
        <v>0</v>
      </c>
      <c r="AK93" s="0" t="n">
        <v>10</v>
      </c>
      <c r="AL93" s="0" t="n">
        <v>5</v>
      </c>
      <c r="AM93" s="0" t="n">
        <v>0.8</v>
      </c>
      <c r="AN93" s="0" t="n">
        <v>1</v>
      </c>
      <c r="AO93" s="0" t="s">
        <v>114</v>
      </c>
      <c r="AP93" s="0" t="n">
        <v>100</v>
      </c>
      <c r="AQ93" s="0" t="n">
        <v>0.01</v>
      </c>
    </row>
    <row r="94" customFormat="false" ht="12.8" hidden="false" customHeight="false" outlineLevel="0" collapsed="false">
      <c r="A94" s="60" t="s">
        <v>465</v>
      </c>
      <c r="B94" s="142" t="n">
        <v>1093895.12844757</v>
      </c>
      <c r="C94" s="62" t="n">
        <v>2347332.55474</v>
      </c>
      <c r="D94" s="62" t="n">
        <v>1237997.9058</v>
      </c>
      <c r="E94" s="62" t="n">
        <v>1107501.62494034</v>
      </c>
      <c r="F94" s="62" t="n">
        <v>1081288.758</v>
      </c>
      <c r="G94" s="143" t="n">
        <v>1105588.44708204</v>
      </c>
      <c r="H94" s="144" t="n">
        <v>7973604.41900995</v>
      </c>
      <c r="J94" s="138" t="n">
        <f aca="false">MIN(B94:G94)</f>
        <v>1081288.758</v>
      </c>
      <c r="K94" s="138" t="n">
        <f aca="false">IF(B94=$J94,1,0)</f>
        <v>0</v>
      </c>
      <c r="L94" s="138" t="n">
        <f aca="false">IF(C94=$J94,1,0)</f>
        <v>0</v>
      </c>
      <c r="M94" s="138" t="n">
        <f aca="false">IF(D94=$J94,1,0)</f>
        <v>0</v>
      </c>
      <c r="N94" s="138" t="n">
        <f aca="false">IF(E94=$J94,1,0)</f>
        <v>0</v>
      </c>
      <c r="O94" s="138" t="n">
        <f aca="false">IF(F94=$J94,1,0)</f>
        <v>1</v>
      </c>
      <c r="P94" s="138" t="n">
        <f aca="false">IF(G94=$J94,1,0)</f>
        <v>0</v>
      </c>
      <c r="Q94" s="12" t="n">
        <f aca="false">SUM(K94:P94)</f>
        <v>1</v>
      </c>
      <c r="R94" s="138" t="n">
        <f aca="false">IF(Q94=4,1,0)</f>
        <v>0</v>
      </c>
      <c r="S94" s="0" t="n">
        <f aca="false">ROUND(B94,2)</f>
        <v>1093895.13</v>
      </c>
      <c r="T94" s="0" t="n">
        <f aca="false">ROUND(C94,2)</f>
        <v>2347332.55</v>
      </c>
      <c r="U94" s="0" t="n">
        <f aca="false">ROUND(D94,2)</f>
        <v>1237997.91</v>
      </c>
      <c r="V94" s="0" t="n">
        <f aca="false">ROUND(E94,2)</f>
        <v>1107501.62</v>
      </c>
      <c r="W94" s="0" t="n">
        <f aca="false">ROUND(F94,2)</f>
        <v>1081288.76</v>
      </c>
      <c r="X94" s="0" t="n">
        <f aca="false">ROUND(G94,2)</f>
        <v>1105588.45</v>
      </c>
      <c r="Y94" s="0" t="n">
        <f aca="false">ROUND(H94,2)</f>
        <v>7973604.42</v>
      </c>
      <c r="AA94" s="138" t="n">
        <f aca="false">MIN(S94:X94)</f>
        <v>1081288.76</v>
      </c>
      <c r="AB94" s="138" t="n">
        <f aca="false">IF(S94=$AA94,1,0)</f>
        <v>0</v>
      </c>
      <c r="AC94" s="138" t="n">
        <f aca="false">IF(T94=$AA94,1,0)</f>
        <v>0</v>
      </c>
      <c r="AD94" s="138" t="n">
        <f aca="false">IF(U94=$AA94,1,0)</f>
        <v>0</v>
      </c>
      <c r="AE94" s="138" t="n">
        <f aca="false">IF(V94=$AA94,1,0)</f>
        <v>0</v>
      </c>
      <c r="AF94" s="138" t="n">
        <f aca="false">IF(W94=$AA94,1,0)</f>
        <v>1</v>
      </c>
      <c r="AG94" s="138" t="n">
        <f aca="false">IF(X94=$AA94,1,0)</f>
        <v>0</v>
      </c>
      <c r="AH94" s="12" t="n">
        <f aca="false">SUM(AB94:AG94)</f>
        <v>1</v>
      </c>
      <c r="AI94" s="138" t="n">
        <f aca="false">IF(AH94=4,1,0)</f>
        <v>0</v>
      </c>
      <c r="AK94" s="0" t="n">
        <v>20</v>
      </c>
      <c r="AL94" s="0" t="n">
        <v>10</v>
      </c>
      <c r="AM94" s="0" t="n">
        <v>0.8</v>
      </c>
      <c r="AN94" s="0" t="n">
        <v>1</v>
      </c>
      <c r="AO94" s="0" t="s">
        <v>114</v>
      </c>
      <c r="AP94" s="0" t="n">
        <v>100</v>
      </c>
      <c r="AQ94" s="0" t="n">
        <v>0.01</v>
      </c>
    </row>
    <row r="95" customFormat="false" ht="12.8" hidden="false" customHeight="false" outlineLevel="0" collapsed="false">
      <c r="A95" s="60" t="s">
        <v>470</v>
      </c>
      <c r="B95" s="142" t="n">
        <v>746557.077617731</v>
      </c>
      <c r="C95" s="62" t="n">
        <v>2219878.45955</v>
      </c>
      <c r="D95" s="62" t="n">
        <v>1341078.58724</v>
      </c>
      <c r="E95" s="62" t="n">
        <v>663138.486475187</v>
      </c>
      <c r="F95" s="62" t="n">
        <v>668167.1641</v>
      </c>
      <c r="G95" s="143" t="n">
        <v>738333.224906632</v>
      </c>
      <c r="H95" s="144" t="n">
        <v>6377152.99988955</v>
      </c>
      <c r="J95" s="138" t="n">
        <f aca="false">MIN(B95:G95)</f>
        <v>663138.486475187</v>
      </c>
      <c r="K95" s="138" t="n">
        <f aca="false">IF(B95=$J95,1,0)</f>
        <v>0</v>
      </c>
      <c r="L95" s="138" t="n">
        <f aca="false">IF(C95=$J95,1,0)</f>
        <v>0</v>
      </c>
      <c r="M95" s="138" t="n">
        <f aca="false">IF(D95=$J95,1,0)</f>
        <v>0</v>
      </c>
      <c r="N95" s="138" t="n">
        <f aca="false">IF(E95=$J95,1,0)</f>
        <v>1</v>
      </c>
      <c r="O95" s="138" t="n">
        <f aca="false">IF(F95=$J95,1,0)</f>
        <v>0</v>
      </c>
      <c r="P95" s="138" t="n">
        <f aca="false">IF(G95=$J95,1,0)</f>
        <v>0</v>
      </c>
      <c r="Q95" s="12" t="n">
        <f aca="false">SUM(K95:P95)</f>
        <v>1</v>
      </c>
      <c r="R95" s="138" t="n">
        <f aca="false">IF(Q95=4,1,0)</f>
        <v>0</v>
      </c>
      <c r="S95" s="0" t="n">
        <f aca="false">ROUND(B95,2)</f>
        <v>746557.08</v>
      </c>
      <c r="T95" s="0" t="n">
        <f aca="false">ROUND(C95,2)</f>
        <v>2219878.46</v>
      </c>
      <c r="U95" s="0" t="n">
        <f aca="false">ROUND(D95,2)</f>
        <v>1341078.59</v>
      </c>
      <c r="V95" s="0" t="n">
        <f aca="false">ROUND(E95,2)</f>
        <v>663138.49</v>
      </c>
      <c r="W95" s="0" t="n">
        <f aca="false">ROUND(F95,2)</f>
        <v>668167.16</v>
      </c>
      <c r="X95" s="0" t="n">
        <f aca="false">ROUND(G95,2)</f>
        <v>738333.22</v>
      </c>
      <c r="Y95" s="0" t="n">
        <f aca="false">ROUND(H95,2)</f>
        <v>6377153</v>
      </c>
      <c r="AA95" s="138" t="n">
        <f aca="false">MIN(S95:X95)</f>
        <v>663138.49</v>
      </c>
      <c r="AB95" s="138" t="n">
        <f aca="false">IF(S95=$AA95,1,0)</f>
        <v>0</v>
      </c>
      <c r="AC95" s="138" t="n">
        <f aca="false">IF(T95=$AA95,1,0)</f>
        <v>0</v>
      </c>
      <c r="AD95" s="138" t="n">
        <f aca="false">IF(U95=$AA95,1,0)</f>
        <v>0</v>
      </c>
      <c r="AE95" s="138" t="n">
        <f aca="false">IF(V95=$AA95,1,0)</f>
        <v>1</v>
      </c>
      <c r="AF95" s="138" t="n">
        <f aca="false">IF(W95=$AA95,1,0)</f>
        <v>0</v>
      </c>
      <c r="AG95" s="138" t="n">
        <f aca="false">IF(X95=$AA95,1,0)</f>
        <v>0</v>
      </c>
      <c r="AH95" s="12" t="n">
        <f aca="false">SUM(AB95:AG95)</f>
        <v>1</v>
      </c>
      <c r="AI95" s="138" t="n">
        <f aca="false">IF(AH95=4,1,0)</f>
        <v>0</v>
      </c>
      <c r="AK95" s="0" t="n">
        <v>20</v>
      </c>
      <c r="AL95" s="0" t="n">
        <v>5</v>
      </c>
      <c r="AM95" s="0" t="n">
        <v>0.65</v>
      </c>
      <c r="AN95" s="0" t="n">
        <v>100</v>
      </c>
      <c r="AO95" s="0" t="s">
        <v>114</v>
      </c>
      <c r="AP95" s="0" t="n">
        <v>100</v>
      </c>
      <c r="AQ95" s="0" t="n">
        <v>0.1</v>
      </c>
    </row>
    <row r="96" customFormat="false" ht="12.8" hidden="false" customHeight="false" outlineLevel="0" collapsed="false">
      <c r="A96" s="60" t="s">
        <v>474</v>
      </c>
      <c r="B96" s="142" t="n">
        <v>1009961.79920713</v>
      </c>
      <c r="C96" s="62" t="n">
        <v>1568565.86052</v>
      </c>
      <c r="D96" s="62" t="n">
        <v>1521750.49505</v>
      </c>
      <c r="E96" s="62" t="n">
        <v>1009961.79920713</v>
      </c>
      <c r="F96" s="62" t="n">
        <v>1009961.799</v>
      </c>
      <c r="G96" s="143" t="n">
        <v>1009961.79920713</v>
      </c>
      <c r="H96" s="144" t="n">
        <v>7130163.55219139</v>
      </c>
      <c r="J96" s="138" t="n">
        <f aca="false">MIN(B96:G96)</f>
        <v>1009961.799</v>
      </c>
      <c r="K96" s="138" t="n">
        <f aca="false">IF(B96=$J96,1,0)</f>
        <v>0</v>
      </c>
      <c r="L96" s="138" t="n">
        <f aca="false">IF(C96=$J96,1,0)</f>
        <v>0</v>
      </c>
      <c r="M96" s="138" t="n">
        <f aca="false">IF(D96=$J96,1,0)</f>
        <v>0</v>
      </c>
      <c r="N96" s="138" t="n">
        <f aca="false">IF(E96=$J96,1,0)</f>
        <v>0</v>
      </c>
      <c r="O96" s="138" t="n">
        <f aca="false">IF(F96=$J96,1,0)</f>
        <v>1</v>
      </c>
      <c r="P96" s="138" t="n">
        <f aca="false">IF(G96=$J96,1,0)</f>
        <v>0</v>
      </c>
      <c r="Q96" s="12" t="n">
        <f aca="false">SUM(K96:P96)</f>
        <v>1</v>
      </c>
      <c r="R96" s="138" t="n">
        <f aca="false">IF(Q96=4,1,0)</f>
        <v>0</v>
      </c>
      <c r="S96" s="0" t="n">
        <f aca="false">ROUND(B96,2)</f>
        <v>1009961.8</v>
      </c>
      <c r="T96" s="0" t="n">
        <f aca="false">ROUND(C96,2)</f>
        <v>1568565.86</v>
      </c>
      <c r="U96" s="0" t="n">
        <f aca="false">ROUND(D96,2)</f>
        <v>1521750.5</v>
      </c>
      <c r="V96" s="0" t="n">
        <f aca="false">ROUND(E96,2)</f>
        <v>1009961.8</v>
      </c>
      <c r="W96" s="0" t="n">
        <f aca="false">ROUND(F96,2)</f>
        <v>1009961.8</v>
      </c>
      <c r="X96" s="0" t="n">
        <f aca="false">ROUND(G96,2)</f>
        <v>1009961.8</v>
      </c>
      <c r="Y96" s="0" t="n">
        <f aca="false">ROUND(H96,2)</f>
        <v>7130163.55</v>
      </c>
      <c r="AA96" s="138" t="n">
        <f aca="false">MIN(S96:X96)</f>
        <v>1009961.8</v>
      </c>
      <c r="AB96" s="138" t="n">
        <f aca="false">IF(S96=$AA96,1,0)</f>
        <v>1</v>
      </c>
      <c r="AC96" s="138" t="n">
        <f aca="false">IF(T96=$AA96,1,0)</f>
        <v>0</v>
      </c>
      <c r="AD96" s="138" t="n">
        <f aca="false">IF(U96=$AA96,1,0)</f>
        <v>0</v>
      </c>
      <c r="AE96" s="138" t="n">
        <f aca="false">IF(V96=$AA96,1,0)</f>
        <v>1</v>
      </c>
      <c r="AF96" s="138" t="n">
        <f aca="false">IF(W96=$AA96,1,0)</f>
        <v>1</v>
      </c>
      <c r="AG96" s="138" t="n">
        <f aca="false">IF(X96=$AA96,1,0)</f>
        <v>1</v>
      </c>
      <c r="AH96" s="12" t="n">
        <f aca="false">SUM(AB96:AG96)</f>
        <v>4</v>
      </c>
      <c r="AI96" s="138" t="n">
        <f aca="false">IF(AH96=4,1,0)</f>
        <v>1</v>
      </c>
      <c r="AK96" s="0" t="n">
        <v>10</v>
      </c>
      <c r="AL96" s="0" t="n">
        <v>10</v>
      </c>
      <c r="AM96" s="0" t="n">
        <v>0.65</v>
      </c>
      <c r="AN96" s="0" t="n">
        <v>100</v>
      </c>
      <c r="AO96" s="0" t="s">
        <v>114</v>
      </c>
      <c r="AP96" s="0" t="n">
        <v>100</v>
      </c>
      <c r="AQ96" s="0" t="n">
        <v>0.1</v>
      </c>
    </row>
    <row r="97" customFormat="false" ht="12.8" hidden="false" customHeight="false" outlineLevel="0" collapsed="false">
      <c r="A97" s="60" t="s">
        <v>479</v>
      </c>
      <c r="B97" s="142" t="n">
        <v>655958.056214064</v>
      </c>
      <c r="C97" s="62" t="n">
        <v>2038568.09311</v>
      </c>
      <c r="D97" s="62" t="n">
        <v>744065.558019</v>
      </c>
      <c r="E97" s="62" t="n">
        <v>611253.078352118</v>
      </c>
      <c r="F97" s="62" t="n">
        <v>597022.0083</v>
      </c>
      <c r="G97" s="143" t="n">
        <v>611253.078352118</v>
      </c>
      <c r="H97" s="144" t="n">
        <v>5258119.8723473</v>
      </c>
      <c r="J97" s="138" t="n">
        <f aca="false">MIN(B97:G97)</f>
        <v>597022.0083</v>
      </c>
      <c r="K97" s="138" t="n">
        <f aca="false">IF(B97=$J97,1,0)</f>
        <v>0</v>
      </c>
      <c r="L97" s="138" t="n">
        <f aca="false">IF(C97=$J97,1,0)</f>
        <v>0</v>
      </c>
      <c r="M97" s="138" t="n">
        <f aca="false">IF(D97=$J97,1,0)</f>
        <v>0</v>
      </c>
      <c r="N97" s="138" t="n">
        <f aca="false">IF(E97=$J97,1,0)</f>
        <v>0</v>
      </c>
      <c r="O97" s="138" t="n">
        <f aca="false">IF(F97=$J97,1,0)</f>
        <v>1</v>
      </c>
      <c r="P97" s="138" t="n">
        <f aca="false">IF(G97=$J97,1,0)</f>
        <v>0</v>
      </c>
      <c r="Q97" s="12" t="n">
        <f aca="false">SUM(K97:P97)</f>
        <v>1</v>
      </c>
      <c r="R97" s="138" t="n">
        <f aca="false">IF(Q97=4,1,0)</f>
        <v>0</v>
      </c>
      <c r="S97" s="0" t="n">
        <f aca="false">ROUND(B97,2)</f>
        <v>655958.06</v>
      </c>
      <c r="T97" s="0" t="n">
        <f aca="false">ROUND(C97,2)</f>
        <v>2038568.09</v>
      </c>
      <c r="U97" s="0" t="n">
        <f aca="false">ROUND(D97,2)</f>
        <v>744065.56</v>
      </c>
      <c r="V97" s="0" t="n">
        <f aca="false">ROUND(E97,2)</f>
        <v>611253.08</v>
      </c>
      <c r="W97" s="0" t="n">
        <f aca="false">ROUND(F97,2)</f>
        <v>597022.01</v>
      </c>
      <c r="X97" s="0" t="n">
        <f aca="false">ROUND(G97,2)</f>
        <v>611253.08</v>
      </c>
      <c r="Y97" s="0" t="n">
        <f aca="false">ROUND(H97,2)</f>
        <v>5258119.87</v>
      </c>
      <c r="AA97" s="138" t="n">
        <f aca="false">MIN(S97:X97)</f>
        <v>597022.01</v>
      </c>
      <c r="AB97" s="138" t="n">
        <f aca="false">IF(S97=$AA97,1,0)</f>
        <v>0</v>
      </c>
      <c r="AC97" s="138" t="n">
        <f aca="false">IF(T97=$AA97,1,0)</f>
        <v>0</v>
      </c>
      <c r="AD97" s="138" t="n">
        <f aca="false">IF(U97=$AA97,1,0)</f>
        <v>0</v>
      </c>
      <c r="AE97" s="138" t="n">
        <f aca="false">IF(V97=$AA97,1,0)</f>
        <v>0</v>
      </c>
      <c r="AF97" s="138" t="n">
        <f aca="false">IF(W97=$AA97,1,0)</f>
        <v>1</v>
      </c>
      <c r="AG97" s="138" t="n">
        <f aca="false">IF(X97=$AA97,1,0)</f>
        <v>0</v>
      </c>
      <c r="AH97" s="12" t="n">
        <f aca="false">SUM(AB97:AG97)</f>
        <v>1</v>
      </c>
      <c r="AI97" s="138" t="n">
        <f aca="false">IF(AH97=4,1,0)</f>
        <v>0</v>
      </c>
      <c r="AK97" s="0" t="n">
        <v>20</v>
      </c>
      <c r="AL97" s="0" t="n">
        <v>5</v>
      </c>
      <c r="AM97" s="0" t="n">
        <v>0.8</v>
      </c>
      <c r="AN97" s="0" t="n">
        <v>100</v>
      </c>
      <c r="AO97" s="0" t="s">
        <v>114</v>
      </c>
      <c r="AP97" s="0" t="n">
        <v>100</v>
      </c>
      <c r="AQ97" s="0" t="n">
        <v>0.01</v>
      </c>
    </row>
    <row r="98" customFormat="false" ht="12.8" hidden="false" customHeight="false" outlineLevel="0" collapsed="false">
      <c r="A98" s="60" t="s">
        <v>483</v>
      </c>
      <c r="B98" s="142" t="n">
        <v>1002599.76682135</v>
      </c>
      <c r="C98" s="62" t="n">
        <v>1443700.09912</v>
      </c>
      <c r="D98" s="62" t="n">
        <v>1084865.22321</v>
      </c>
      <c r="E98" s="62" t="n">
        <v>992536.724966706</v>
      </c>
      <c r="F98" s="62" t="n">
        <v>983620.8911</v>
      </c>
      <c r="G98" s="143" t="n">
        <v>1002599.76682135</v>
      </c>
      <c r="H98" s="144" t="n">
        <v>6509922.47203941</v>
      </c>
      <c r="J98" s="138" t="n">
        <f aca="false">MIN(B98:G98)</f>
        <v>983620.8911</v>
      </c>
      <c r="K98" s="138" t="n">
        <f aca="false">IF(B98=$J98,1,0)</f>
        <v>0</v>
      </c>
      <c r="L98" s="138" t="n">
        <f aca="false">IF(C98=$J98,1,0)</f>
        <v>0</v>
      </c>
      <c r="M98" s="138" t="n">
        <f aca="false">IF(D98=$J98,1,0)</f>
        <v>0</v>
      </c>
      <c r="N98" s="138" t="n">
        <f aca="false">IF(E98=$J98,1,0)</f>
        <v>0</v>
      </c>
      <c r="O98" s="138" t="n">
        <f aca="false">IF(F98=$J98,1,0)</f>
        <v>1</v>
      </c>
      <c r="P98" s="138" t="n">
        <f aca="false">IF(G98=$J98,1,0)</f>
        <v>0</v>
      </c>
      <c r="Q98" s="12" t="n">
        <f aca="false">SUM(K98:P98)</f>
        <v>1</v>
      </c>
      <c r="R98" s="138" t="n">
        <f aca="false">IF(Q98=4,1,0)</f>
        <v>0</v>
      </c>
      <c r="S98" s="0" t="n">
        <f aca="false">ROUND(B98,2)</f>
        <v>1002599.77</v>
      </c>
      <c r="T98" s="0" t="n">
        <f aca="false">ROUND(C98,2)</f>
        <v>1443700.1</v>
      </c>
      <c r="U98" s="0" t="n">
        <f aca="false">ROUND(D98,2)</f>
        <v>1084865.22</v>
      </c>
      <c r="V98" s="0" t="n">
        <f aca="false">ROUND(E98,2)</f>
        <v>992536.72</v>
      </c>
      <c r="W98" s="0" t="n">
        <f aca="false">ROUND(F98,2)</f>
        <v>983620.89</v>
      </c>
      <c r="X98" s="0" t="n">
        <f aca="false">ROUND(G98,2)</f>
        <v>1002599.77</v>
      </c>
      <c r="Y98" s="0" t="n">
        <f aca="false">ROUND(H98,2)</f>
        <v>6509922.47</v>
      </c>
      <c r="AA98" s="138" t="n">
        <f aca="false">MIN(S98:X98)</f>
        <v>983620.89</v>
      </c>
      <c r="AB98" s="138" t="n">
        <f aca="false">IF(S98=$AA98,1,0)</f>
        <v>0</v>
      </c>
      <c r="AC98" s="138" t="n">
        <f aca="false">IF(T98=$AA98,1,0)</f>
        <v>0</v>
      </c>
      <c r="AD98" s="138" t="n">
        <f aca="false">IF(U98=$AA98,1,0)</f>
        <v>0</v>
      </c>
      <c r="AE98" s="138" t="n">
        <f aca="false">IF(V98=$AA98,1,0)</f>
        <v>0</v>
      </c>
      <c r="AF98" s="138" t="n">
        <f aca="false">IF(W98=$AA98,1,0)</f>
        <v>1</v>
      </c>
      <c r="AG98" s="138" t="n">
        <f aca="false">IF(X98=$AA98,1,0)</f>
        <v>0</v>
      </c>
      <c r="AH98" s="12" t="n">
        <f aca="false">SUM(AB98:AG98)</f>
        <v>1</v>
      </c>
      <c r="AI98" s="138" t="n">
        <f aca="false">IF(AH98=4,1,0)</f>
        <v>0</v>
      </c>
      <c r="AK98" s="0" t="n">
        <v>10</v>
      </c>
      <c r="AL98" s="0" t="n">
        <v>10</v>
      </c>
      <c r="AM98" s="0" t="n">
        <v>0.8</v>
      </c>
      <c r="AN98" s="0" t="n">
        <v>100</v>
      </c>
      <c r="AO98" s="0" t="s">
        <v>114</v>
      </c>
      <c r="AP98" s="0" t="n">
        <v>100</v>
      </c>
      <c r="AQ98" s="0" t="n">
        <v>0.01</v>
      </c>
    </row>
    <row r="99" customFormat="false" ht="12.8" hidden="false" customHeight="false" outlineLevel="0" collapsed="false">
      <c r="A99" s="60" t="s">
        <v>488</v>
      </c>
      <c r="B99" s="142" t="n">
        <v>103078.469949005</v>
      </c>
      <c r="C99" s="62" t="n">
        <v>229888.780261</v>
      </c>
      <c r="D99" s="62" t="n">
        <v>96557.3152662</v>
      </c>
      <c r="E99" s="62" t="n">
        <v>96557.3152662384</v>
      </c>
      <c r="F99" s="62" t="n">
        <v>96557.31527</v>
      </c>
      <c r="G99" s="143" t="n">
        <v>96557.3152662384</v>
      </c>
      <c r="H99" s="144" t="n">
        <v>719196.511278682</v>
      </c>
      <c r="J99" s="138" t="n">
        <f aca="false">MIN(B99:G99)</f>
        <v>96557.3152662</v>
      </c>
      <c r="K99" s="138" t="n">
        <f aca="false">IF(B99=$J99,1,0)</f>
        <v>0</v>
      </c>
      <c r="L99" s="138" t="n">
        <f aca="false">IF(C99=$J99,1,0)</f>
        <v>0</v>
      </c>
      <c r="M99" s="138" t="n">
        <f aca="false">IF(D99=$J99,1,0)</f>
        <v>1</v>
      </c>
      <c r="N99" s="138" t="n">
        <f aca="false">IF(E99=$J99,1,0)</f>
        <v>0</v>
      </c>
      <c r="O99" s="138" t="n">
        <f aca="false">IF(F99=$J99,1,0)</f>
        <v>0</v>
      </c>
      <c r="P99" s="138" t="n">
        <f aca="false">IF(G99=$J99,1,0)</f>
        <v>0</v>
      </c>
      <c r="Q99" s="12" t="n">
        <f aca="false">SUM(K99:P99)</f>
        <v>1</v>
      </c>
      <c r="R99" s="138" t="n">
        <f aca="false">IF(Q99=4,1,0)</f>
        <v>0</v>
      </c>
      <c r="S99" s="0" t="n">
        <f aca="false">ROUND(B99,2)</f>
        <v>103078.47</v>
      </c>
      <c r="T99" s="0" t="n">
        <f aca="false">ROUND(C99,2)</f>
        <v>229888.78</v>
      </c>
      <c r="U99" s="0" t="n">
        <f aca="false">ROUND(D99,2)</f>
        <v>96557.32</v>
      </c>
      <c r="V99" s="0" t="n">
        <f aca="false">ROUND(E99,2)</f>
        <v>96557.32</v>
      </c>
      <c r="W99" s="0" t="n">
        <f aca="false">ROUND(F99,2)</f>
        <v>96557.32</v>
      </c>
      <c r="X99" s="0" t="n">
        <f aca="false">ROUND(G99,2)</f>
        <v>96557.32</v>
      </c>
      <c r="Y99" s="0" t="n">
        <f aca="false">ROUND(H99,2)</f>
        <v>719196.51</v>
      </c>
      <c r="AA99" s="138" t="n">
        <f aca="false">MIN(S99:X99)</f>
        <v>96557.32</v>
      </c>
      <c r="AB99" s="138" t="n">
        <f aca="false">IF(S99=$AA99,1,0)</f>
        <v>0</v>
      </c>
      <c r="AC99" s="138" t="n">
        <f aca="false">IF(T99=$AA99,1,0)</f>
        <v>0</v>
      </c>
      <c r="AD99" s="138" t="n">
        <f aca="false">IF(U99=$AA99,1,0)</f>
        <v>1</v>
      </c>
      <c r="AE99" s="138" t="n">
        <f aca="false">IF(V99=$AA99,1,0)</f>
        <v>1</v>
      </c>
      <c r="AF99" s="138" t="n">
        <f aca="false">IF(W99=$AA99,1,0)</f>
        <v>1</v>
      </c>
      <c r="AG99" s="138" t="n">
        <f aca="false">IF(X99=$AA99,1,0)</f>
        <v>1</v>
      </c>
      <c r="AH99" s="12" t="n">
        <f aca="false">SUM(AB99:AG99)</f>
        <v>4</v>
      </c>
      <c r="AI99" s="138" t="n">
        <f aca="false">IF(AH99=4,1,0)</f>
        <v>1</v>
      </c>
      <c r="AK99" s="0" t="n">
        <v>20</v>
      </c>
      <c r="AL99" s="0" t="n">
        <v>5</v>
      </c>
      <c r="AM99" s="0" t="n">
        <v>0.8</v>
      </c>
      <c r="AN99" s="0" t="n">
        <v>1</v>
      </c>
      <c r="AO99" s="0" t="s">
        <v>35</v>
      </c>
      <c r="AP99" s="0" t="n">
        <v>10</v>
      </c>
      <c r="AQ99" s="0" t="n">
        <v>0.01</v>
      </c>
    </row>
    <row r="100" customFormat="false" ht="12.8" hidden="false" customHeight="false" outlineLevel="0" collapsed="false">
      <c r="A100" s="60" t="s">
        <v>493</v>
      </c>
      <c r="B100" s="142" t="n">
        <v>137449.185005236</v>
      </c>
      <c r="C100" s="62" t="n">
        <v>190069.106331</v>
      </c>
      <c r="D100" s="62" t="n">
        <v>160472.310258</v>
      </c>
      <c r="E100" s="62" t="n">
        <v>137449.185005236</v>
      </c>
      <c r="F100" s="62" t="n">
        <v>143132.115</v>
      </c>
      <c r="G100" s="143" t="n">
        <v>137449.185005236</v>
      </c>
      <c r="H100" s="144" t="n">
        <v>906021.086604708</v>
      </c>
      <c r="J100" s="138" t="n">
        <f aca="false">MIN(B100:G100)</f>
        <v>137449.185005236</v>
      </c>
      <c r="K100" s="138" t="n">
        <f aca="false">IF(B100=$J100,1,0)</f>
        <v>1</v>
      </c>
      <c r="L100" s="138" t="n">
        <f aca="false">IF(C100=$J100,1,0)</f>
        <v>0</v>
      </c>
      <c r="M100" s="138" t="n">
        <f aca="false">IF(D100=$J100,1,0)</f>
        <v>0</v>
      </c>
      <c r="N100" s="138" t="n">
        <f aca="false">IF(E100=$J100,1,0)</f>
        <v>1</v>
      </c>
      <c r="O100" s="138" t="n">
        <f aca="false">IF(F100=$J100,1,0)</f>
        <v>0</v>
      </c>
      <c r="P100" s="138" t="n">
        <f aca="false">IF(G100=$J100,1,0)</f>
        <v>1</v>
      </c>
      <c r="Q100" s="12" t="n">
        <f aca="false">SUM(K100:P100)</f>
        <v>3</v>
      </c>
      <c r="R100" s="138" t="n">
        <f aca="false">IF(Q100=4,1,0)</f>
        <v>0</v>
      </c>
      <c r="S100" s="0" t="n">
        <f aca="false">ROUND(B100,2)</f>
        <v>137449.19</v>
      </c>
      <c r="T100" s="0" t="n">
        <f aca="false">ROUND(C100,2)</f>
        <v>190069.11</v>
      </c>
      <c r="U100" s="0" t="n">
        <f aca="false">ROUND(D100,2)</f>
        <v>160472.31</v>
      </c>
      <c r="V100" s="0" t="n">
        <f aca="false">ROUND(E100,2)</f>
        <v>137449.19</v>
      </c>
      <c r="W100" s="0" t="n">
        <f aca="false">ROUND(F100,2)</f>
        <v>143132.12</v>
      </c>
      <c r="X100" s="0" t="n">
        <f aca="false">ROUND(G100,2)</f>
        <v>137449.19</v>
      </c>
      <c r="Y100" s="0" t="n">
        <f aca="false">ROUND(H100,2)</f>
        <v>906021.09</v>
      </c>
      <c r="AA100" s="138" t="n">
        <f aca="false">MIN(S100:X100)</f>
        <v>137449.19</v>
      </c>
      <c r="AB100" s="138" t="n">
        <f aca="false">IF(S100=$AA100,1,0)</f>
        <v>1</v>
      </c>
      <c r="AC100" s="138" t="n">
        <f aca="false">IF(T100=$AA100,1,0)</f>
        <v>0</v>
      </c>
      <c r="AD100" s="138" t="n">
        <f aca="false">IF(U100=$AA100,1,0)</f>
        <v>0</v>
      </c>
      <c r="AE100" s="138" t="n">
        <f aca="false">IF(V100=$AA100,1,0)</f>
        <v>1</v>
      </c>
      <c r="AF100" s="138" t="n">
        <f aca="false">IF(W100=$AA100,1,0)</f>
        <v>0</v>
      </c>
      <c r="AG100" s="138" t="n">
        <f aca="false">IF(X100=$AA100,1,0)</f>
        <v>1</v>
      </c>
      <c r="AH100" s="12" t="n">
        <f aca="false">SUM(AB100:AG100)</f>
        <v>3</v>
      </c>
      <c r="AI100" s="138" t="n">
        <f aca="false">IF(AH100=4,1,0)</f>
        <v>0</v>
      </c>
      <c r="AK100" s="0" t="n">
        <v>10</v>
      </c>
      <c r="AL100" s="0" t="n">
        <v>10</v>
      </c>
      <c r="AM100" s="0" t="n">
        <v>0.8</v>
      </c>
      <c r="AN100" s="0" t="n">
        <v>1</v>
      </c>
      <c r="AO100" s="0" t="s">
        <v>35</v>
      </c>
      <c r="AP100" s="0" t="n">
        <v>10</v>
      </c>
      <c r="AQ100" s="0" t="n">
        <v>0.01</v>
      </c>
    </row>
    <row r="101" customFormat="false" ht="12.8" hidden="false" customHeight="false" outlineLevel="0" collapsed="false">
      <c r="A101" s="60" t="s">
        <v>498</v>
      </c>
      <c r="B101" s="142" t="n">
        <v>83110.5195651546</v>
      </c>
      <c r="C101" s="62" t="n">
        <v>140751.733379</v>
      </c>
      <c r="D101" s="62" t="n">
        <v>82257.7687332</v>
      </c>
      <c r="E101" s="62" t="n">
        <v>82257.7687331829</v>
      </c>
      <c r="F101" s="62" t="n">
        <v>82257.76873</v>
      </c>
      <c r="G101" s="143" t="n">
        <v>82257.7687331829</v>
      </c>
      <c r="H101" s="144" t="n">
        <v>552893.32787372</v>
      </c>
      <c r="J101" s="138" t="n">
        <f aca="false">MIN(B101:G101)</f>
        <v>82257.76873</v>
      </c>
      <c r="K101" s="138" t="n">
        <f aca="false">IF(B101=$J101,1,0)</f>
        <v>0</v>
      </c>
      <c r="L101" s="138" t="n">
        <f aca="false">IF(C101=$J101,1,0)</f>
        <v>0</v>
      </c>
      <c r="M101" s="138" t="n">
        <f aca="false">IF(D101=$J101,1,0)</f>
        <v>0</v>
      </c>
      <c r="N101" s="138" t="n">
        <f aca="false">IF(E101=$J101,1,0)</f>
        <v>0</v>
      </c>
      <c r="O101" s="138" t="n">
        <f aca="false">IF(F101=$J101,1,0)</f>
        <v>1</v>
      </c>
      <c r="P101" s="138" t="n">
        <f aca="false">IF(G101=$J101,1,0)</f>
        <v>0</v>
      </c>
      <c r="Q101" s="12" t="n">
        <f aca="false">SUM(K101:P101)</f>
        <v>1</v>
      </c>
      <c r="R101" s="138" t="n">
        <f aca="false">IF(Q101=4,1,0)</f>
        <v>0</v>
      </c>
      <c r="S101" s="0" t="n">
        <f aca="false">ROUND(B101,2)</f>
        <v>83110.52</v>
      </c>
      <c r="T101" s="0" t="n">
        <f aca="false">ROUND(C101,2)</f>
        <v>140751.73</v>
      </c>
      <c r="U101" s="0" t="n">
        <f aca="false">ROUND(D101,2)</f>
        <v>82257.77</v>
      </c>
      <c r="V101" s="0" t="n">
        <f aca="false">ROUND(E101,2)</f>
        <v>82257.77</v>
      </c>
      <c r="W101" s="0" t="n">
        <f aca="false">ROUND(F101,2)</f>
        <v>82257.77</v>
      </c>
      <c r="X101" s="0" t="n">
        <f aca="false">ROUND(G101,2)</f>
        <v>82257.77</v>
      </c>
      <c r="Y101" s="0" t="n">
        <f aca="false">ROUND(H101,2)</f>
        <v>552893.33</v>
      </c>
      <c r="AA101" s="138" t="n">
        <f aca="false">MIN(S101:X101)</f>
        <v>82257.77</v>
      </c>
      <c r="AB101" s="138" t="n">
        <f aca="false">IF(S101=$AA101,1,0)</f>
        <v>0</v>
      </c>
      <c r="AC101" s="138" t="n">
        <f aca="false">IF(T101=$AA101,1,0)</f>
        <v>0</v>
      </c>
      <c r="AD101" s="138" t="n">
        <f aca="false">IF(U101=$AA101,1,0)</f>
        <v>1</v>
      </c>
      <c r="AE101" s="138" t="n">
        <f aca="false">IF(V101=$AA101,1,0)</f>
        <v>1</v>
      </c>
      <c r="AF101" s="138" t="n">
        <f aca="false">IF(W101=$AA101,1,0)</f>
        <v>1</v>
      </c>
      <c r="AG101" s="138" t="n">
        <f aca="false">IF(X101=$AA101,1,0)</f>
        <v>1</v>
      </c>
      <c r="AH101" s="12" t="n">
        <f aca="false">SUM(AB101:AG101)</f>
        <v>4</v>
      </c>
      <c r="AI101" s="138" t="n">
        <f aca="false">IF(AH101=4,1,0)</f>
        <v>1</v>
      </c>
      <c r="AK101" s="0" t="n">
        <v>10</v>
      </c>
      <c r="AL101" s="0" t="n">
        <v>5</v>
      </c>
      <c r="AM101" s="0" t="n">
        <v>0.8</v>
      </c>
      <c r="AN101" s="0" t="n">
        <v>100</v>
      </c>
      <c r="AO101" s="0" t="s">
        <v>35</v>
      </c>
      <c r="AP101" s="0" t="n">
        <v>10</v>
      </c>
      <c r="AQ101" s="0" t="n">
        <v>0.01</v>
      </c>
    </row>
    <row r="102" customFormat="false" ht="12.8" hidden="false" customHeight="false" outlineLevel="0" collapsed="false">
      <c r="A102" s="60" t="s">
        <v>502</v>
      </c>
      <c r="B102" s="142" t="n">
        <v>177961.709869887</v>
      </c>
      <c r="C102" s="62" t="n">
        <v>285349.594448</v>
      </c>
      <c r="D102" s="62" t="n">
        <v>179912.725548</v>
      </c>
      <c r="E102" s="62" t="n">
        <v>171466.725302837</v>
      </c>
      <c r="F102" s="62" t="n">
        <v>178303.8782</v>
      </c>
      <c r="G102" s="143" t="n">
        <v>178303.87820135</v>
      </c>
      <c r="H102" s="144" t="n">
        <v>1171298.51157007</v>
      </c>
      <c r="J102" s="138" t="n">
        <f aca="false">MIN(B102:G102)</f>
        <v>171466.725302837</v>
      </c>
      <c r="K102" s="138" t="n">
        <f aca="false">IF(B102=$J102,1,0)</f>
        <v>0</v>
      </c>
      <c r="L102" s="138" t="n">
        <f aca="false">IF(C102=$J102,1,0)</f>
        <v>0</v>
      </c>
      <c r="M102" s="138" t="n">
        <f aca="false">IF(D102=$J102,1,0)</f>
        <v>0</v>
      </c>
      <c r="N102" s="138" t="n">
        <f aca="false">IF(E102=$J102,1,0)</f>
        <v>1</v>
      </c>
      <c r="O102" s="138" t="n">
        <f aca="false">IF(F102=$J102,1,0)</f>
        <v>0</v>
      </c>
      <c r="P102" s="138" t="n">
        <f aca="false">IF(G102=$J102,1,0)</f>
        <v>0</v>
      </c>
      <c r="Q102" s="12" t="n">
        <f aca="false">SUM(K102:P102)</f>
        <v>1</v>
      </c>
      <c r="R102" s="138" t="n">
        <f aca="false">IF(Q102=4,1,0)</f>
        <v>0</v>
      </c>
      <c r="S102" s="0" t="n">
        <f aca="false">ROUND(B102,2)</f>
        <v>177961.71</v>
      </c>
      <c r="T102" s="0" t="n">
        <f aca="false">ROUND(C102,2)</f>
        <v>285349.59</v>
      </c>
      <c r="U102" s="0" t="n">
        <f aca="false">ROUND(D102,2)</f>
        <v>179912.73</v>
      </c>
      <c r="V102" s="0" t="n">
        <f aca="false">ROUND(E102,2)</f>
        <v>171466.73</v>
      </c>
      <c r="W102" s="0" t="n">
        <f aca="false">ROUND(F102,2)</f>
        <v>178303.88</v>
      </c>
      <c r="X102" s="0" t="n">
        <f aca="false">ROUND(G102,2)</f>
        <v>178303.88</v>
      </c>
      <c r="Y102" s="0" t="n">
        <f aca="false">ROUND(H102,2)</f>
        <v>1171298.51</v>
      </c>
      <c r="AA102" s="138" t="n">
        <f aca="false">MIN(S102:X102)</f>
        <v>171466.73</v>
      </c>
      <c r="AB102" s="138" t="n">
        <f aca="false">IF(S102=$AA102,1,0)</f>
        <v>0</v>
      </c>
      <c r="AC102" s="138" t="n">
        <f aca="false">IF(T102=$AA102,1,0)</f>
        <v>0</v>
      </c>
      <c r="AD102" s="138" t="n">
        <f aca="false">IF(U102=$AA102,1,0)</f>
        <v>0</v>
      </c>
      <c r="AE102" s="138" t="n">
        <f aca="false">IF(V102=$AA102,1,0)</f>
        <v>1</v>
      </c>
      <c r="AF102" s="138" t="n">
        <f aca="false">IF(W102=$AA102,1,0)</f>
        <v>0</v>
      </c>
      <c r="AG102" s="138" t="n">
        <f aca="false">IF(X102=$AA102,1,0)</f>
        <v>0</v>
      </c>
      <c r="AH102" s="12" t="n">
        <f aca="false">SUM(AB102:AG102)</f>
        <v>1</v>
      </c>
      <c r="AI102" s="138" t="n">
        <f aca="false">IF(AH102=4,1,0)</f>
        <v>0</v>
      </c>
      <c r="AK102" s="0" t="n">
        <v>20</v>
      </c>
      <c r="AL102" s="0" t="n">
        <v>10</v>
      </c>
      <c r="AM102" s="0" t="n">
        <v>0.8</v>
      </c>
      <c r="AN102" s="0" t="n">
        <v>100</v>
      </c>
      <c r="AO102" s="0" t="s">
        <v>35</v>
      </c>
      <c r="AP102" s="0" t="n">
        <v>10</v>
      </c>
      <c r="AQ102" s="0" t="n">
        <v>0.01</v>
      </c>
    </row>
    <row r="103" customFormat="false" ht="12.8" hidden="false" customHeight="false" outlineLevel="0" collapsed="false">
      <c r="A103" s="60" t="s">
        <v>507</v>
      </c>
      <c r="B103" s="142" t="n">
        <v>76529.6431861339</v>
      </c>
      <c r="C103" s="62" t="n">
        <v>213395.352766</v>
      </c>
      <c r="D103" s="62" t="n">
        <v>75112.3218539</v>
      </c>
      <c r="E103" s="62" t="n">
        <v>75112.3218539418</v>
      </c>
      <c r="F103" s="62" t="n">
        <v>75112.32185</v>
      </c>
      <c r="G103" s="143" t="n">
        <v>75112.3218539418</v>
      </c>
      <c r="H103" s="144" t="n">
        <v>590374.283363918</v>
      </c>
      <c r="J103" s="138" t="n">
        <f aca="false">MIN(B103:G103)</f>
        <v>75112.32185</v>
      </c>
      <c r="K103" s="138" t="n">
        <f aca="false">IF(B103=$J103,1,0)</f>
        <v>0</v>
      </c>
      <c r="L103" s="138" t="n">
        <f aca="false">IF(C103=$J103,1,0)</f>
        <v>0</v>
      </c>
      <c r="M103" s="138" t="n">
        <f aca="false">IF(D103=$J103,1,0)</f>
        <v>0</v>
      </c>
      <c r="N103" s="138" t="n">
        <f aca="false">IF(E103=$J103,1,0)</f>
        <v>0</v>
      </c>
      <c r="O103" s="138" t="n">
        <f aca="false">IF(F103=$J103,1,0)</f>
        <v>1</v>
      </c>
      <c r="P103" s="138" t="n">
        <f aca="false">IF(G103=$J103,1,0)</f>
        <v>0</v>
      </c>
      <c r="Q103" s="12" t="n">
        <f aca="false">SUM(K103:P103)</f>
        <v>1</v>
      </c>
      <c r="R103" s="138" t="n">
        <f aca="false">IF(Q103=4,1,0)</f>
        <v>0</v>
      </c>
      <c r="S103" s="0" t="n">
        <f aca="false">ROUND(B103,2)</f>
        <v>76529.64</v>
      </c>
      <c r="T103" s="0" t="n">
        <f aca="false">ROUND(C103,2)</f>
        <v>213395.35</v>
      </c>
      <c r="U103" s="0" t="n">
        <f aca="false">ROUND(D103,2)</f>
        <v>75112.32</v>
      </c>
      <c r="V103" s="0" t="n">
        <f aca="false">ROUND(E103,2)</f>
        <v>75112.32</v>
      </c>
      <c r="W103" s="0" t="n">
        <f aca="false">ROUND(F103,2)</f>
        <v>75112.32</v>
      </c>
      <c r="X103" s="0" t="n">
        <f aca="false">ROUND(G103,2)</f>
        <v>75112.32</v>
      </c>
      <c r="Y103" s="0" t="n">
        <f aca="false">ROUND(H103,2)</f>
        <v>590374.28</v>
      </c>
      <c r="AA103" s="138" t="n">
        <f aca="false">MIN(S103:X103)</f>
        <v>75112.32</v>
      </c>
      <c r="AB103" s="138" t="n">
        <f aca="false">IF(S103=$AA103,1,0)</f>
        <v>0</v>
      </c>
      <c r="AC103" s="138" t="n">
        <f aca="false">IF(T103=$AA103,1,0)</f>
        <v>0</v>
      </c>
      <c r="AD103" s="138" t="n">
        <f aca="false">IF(U103=$AA103,1,0)</f>
        <v>1</v>
      </c>
      <c r="AE103" s="138" t="n">
        <f aca="false">IF(V103=$AA103,1,0)</f>
        <v>1</v>
      </c>
      <c r="AF103" s="138" t="n">
        <f aca="false">IF(W103=$AA103,1,0)</f>
        <v>1</v>
      </c>
      <c r="AG103" s="138" t="n">
        <f aca="false">IF(X103=$AA103,1,0)</f>
        <v>1</v>
      </c>
      <c r="AH103" s="12" t="n">
        <f aca="false">SUM(AB103:AG103)</f>
        <v>4</v>
      </c>
      <c r="AI103" s="138" t="n">
        <f aca="false">IF(AH103=4,1,0)</f>
        <v>1</v>
      </c>
      <c r="AK103" s="0" t="n">
        <v>20</v>
      </c>
      <c r="AL103" s="0" t="n">
        <v>5</v>
      </c>
      <c r="AM103" s="0" t="n">
        <v>0.65</v>
      </c>
      <c r="AN103" s="0" t="n">
        <v>1</v>
      </c>
      <c r="AO103" s="0" t="s">
        <v>114</v>
      </c>
      <c r="AP103" s="0" t="n">
        <v>10</v>
      </c>
      <c r="AQ103" s="0" t="n">
        <v>0.01</v>
      </c>
    </row>
    <row r="104" customFormat="false" ht="12.8" hidden="false" customHeight="false" outlineLevel="0" collapsed="false">
      <c r="A104" s="60" t="s">
        <v>511</v>
      </c>
      <c r="B104" s="142" t="n">
        <v>102505.159819059</v>
      </c>
      <c r="C104" s="62" t="n">
        <v>157282.542363</v>
      </c>
      <c r="D104" s="62" t="n">
        <v>104937.735506</v>
      </c>
      <c r="E104" s="62" t="n">
        <v>102505.159819058</v>
      </c>
      <c r="F104" s="62" t="n">
        <v>102732.647</v>
      </c>
      <c r="G104" s="143" t="n">
        <v>102505.159819059</v>
      </c>
      <c r="H104" s="144" t="n">
        <v>672468.404326176</v>
      </c>
      <c r="J104" s="138" t="n">
        <f aca="false">MIN(B104:G104)</f>
        <v>102505.159819058</v>
      </c>
      <c r="K104" s="138" t="n">
        <f aca="false">IF(B104=$J104,1,0)</f>
        <v>0</v>
      </c>
      <c r="L104" s="138" t="n">
        <f aca="false">IF(C104=$J104,1,0)</f>
        <v>0</v>
      </c>
      <c r="M104" s="138" t="n">
        <f aca="false">IF(D104=$J104,1,0)</f>
        <v>0</v>
      </c>
      <c r="N104" s="138" t="n">
        <f aca="false">IF(E104=$J104,1,0)</f>
        <v>1</v>
      </c>
      <c r="O104" s="138" t="n">
        <f aca="false">IF(F104=$J104,1,0)</f>
        <v>0</v>
      </c>
      <c r="P104" s="138" t="n">
        <f aca="false">IF(G104=$J104,1,0)</f>
        <v>0</v>
      </c>
      <c r="Q104" s="12" t="n">
        <f aca="false">SUM(K104:P104)</f>
        <v>1</v>
      </c>
      <c r="R104" s="138" t="n">
        <f aca="false">IF(Q104=4,1,0)</f>
        <v>0</v>
      </c>
      <c r="S104" s="0" t="n">
        <f aca="false">ROUND(B104,2)</f>
        <v>102505.16</v>
      </c>
      <c r="T104" s="0" t="n">
        <f aca="false">ROUND(C104,2)</f>
        <v>157282.54</v>
      </c>
      <c r="U104" s="0" t="n">
        <f aca="false">ROUND(D104,2)</f>
        <v>104937.74</v>
      </c>
      <c r="V104" s="0" t="n">
        <f aca="false">ROUND(E104,2)</f>
        <v>102505.16</v>
      </c>
      <c r="W104" s="0" t="n">
        <f aca="false">ROUND(F104,2)</f>
        <v>102732.65</v>
      </c>
      <c r="X104" s="0" t="n">
        <f aca="false">ROUND(G104,2)</f>
        <v>102505.16</v>
      </c>
      <c r="Y104" s="0" t="n">
        <f aca="false">ROUND(H104,2)</f>
        <v>672468.4</v>
      </c>
      <c r="AA104" s="138" t="n">
        <f aca="false">MIN(S104:X104)</f>
        <v>102505.16</v>
      </c>
      <c r="AB104" s="138" t="n">
        <f aca="false">IF(S104=$AA104,1,0)</f>
        <v>1</v>
      </c>
      <c r="AC104" s="138" t="n">
        <f aca="false">IF(T104=$AA104,1,0)</f>
        <v>0</v>
      </c>
      <c r="AD104" s="138" t="n">
        <f aca="false">IF(U104=$AA104,1,0)</f>
        <v>0</v>
      </c>
      <c r="AE104" s="138" t="n">
        <f aca="false">IF(V104=$AA104,1,0)</f>
        <v>1</v>
      </c>
      <c r="AF104" s="138" t="n">
        <f aca="false">IF(W104=$AA104,1,0)</f>
        <v>0</v>
      </c>
      <c r="AG104" s="138" t="n">
        <f aca="false">IF(X104=$AA104,1,0)</f>
        <v>1</v>
      </c>
      <c r="AH104" s="12" t="n">
        <f aca="false">SUM(AB104:AG104)</f>
        <v>3</v>
      </c>
      <c r="AI104" s="138" t="n">
        <f aca="false">IF(AH104=4,1,0)</f>
        <v>0</v>
      </c>
      <c r="AK104" s="0" t="n">
        <v>10</v>
      </c>
      <c r="AL104" s="0" t="n">
        <v>10</v>
      </c>
      <c r="AM104" s="0" t="n">
        <v>0.65</v>
      </c>
      <c r="AN104" s="0" t="n">
        <v>1</v>
      </c>
      <c r="AO104" s="0" t="s">
        <v>114</v>
      </c>
      <c r="AP104" s="0" t="n">
        <v>10</v>
      </c>
      <c r="AQ104" s="0" t="n">
        <v>0.01</v>
      </c>
    </row>
    <row r="105" customFormat="false" ht="12.8" hidden="false" customHeight="false" outlineLevel="0" collapsed="false">
      <c r="A105" s="60" t="s">
        <v>516</v>
      </c>
      <c r="B105" s="142" t="n">
        <v>68990.4484756637</v>
      </c>
      <c r="C105" s="62" t="n">
        <v>116312.174938</v>
      </c>
      <c r="D105" s="62" t="n">
        <v>71236.6785249</v>
      </c>
      <c r="E105" s="62" t="n">
        <v>66862.2170063221</v>
      </c>
      <c r="F105" s="62" t="n">
        <v>66862.21701</v>
      </c>
      <c r="G105" s="143" t="n">
        <v>66862.2170063221</v>
      </c>
      <c r="H105" s="144" t="n">
        <v>457125.952961208</v>
      </c>
      <c r="J105" s="138" t="n">
        <f aca="false">MIN(B105:G105)</f>
        <v>66862.2170063221</v>
      </c>
      <c r="K105" s="138" t="n">
        <f aca="false">IF(B105=$J105,1,0)</f>
        <v>0</v>
      </c>
      <c r="L105" s="138" t="n">
        <f aca="false">IF(C105=$J105,1,0)</f>
        <v>0</v>
      </c>
      <c r="M105" s="138" t="n">
        <f aca="false">IF(D105=$J105,1,0)</f>
        <v>0</v>
      </c>
      <c r="N105" s="138" t="n">
        <f aca="false">IF(E105=$J105,1,0)</f>
        <v>1</v>
      </c>
      <c r="O105" s="138" t="n">
        <f aca="false">IF(F105=$J105,1,0)</f>
        <v>0</v>
      </c>
      <c r="P105" s="138" t="n">
        <f aca="false">IF(G105=$J105,1,0)</f>
        <v>1</v>
      </c>
      <c r="Q105" s="12" t="n">
        <f aca="false">SUM(K105:P105)</f>
        <v>2</v>
      </c>
      <c r="R105" s="138" t="n">
        <f aca="false">IF(Q105=4,1,0)</f>
        <v>0</v>
      </c>
      <c r="S105" s="0" t="n">
        <f aca="false">ROUND(B105,2)</f>
        <v>68990.45</v>
      </c>
      <c r="T105" s="0" t="n">
        <f aca="false">ROUND(C105,2)</f>
        <v>116312.17</v>
      </c>
      <c r="U105" s="0" t="n">
        <f aca="false">ROUND(D105,2)</f>
        <v>71236.68</v>
      </c>
      <c r="V105" s="0" t="n">
        <f aca="false">ROUND(E105,2)</f>
        <v>66862.22</v>
      </c>
      <c r="W105" s="0" t="n">
        <f aca="false">ROUND(F105,2)</f>
        <v>66862.22</v>
      </c>
      <c r="X105" s="0" t="n">
        <f aca="false">ROUND(G105,2)</f>
        <v>66862.22</v>
      </c>
      <c r="Y105" s="0" t="n">
        <f aca="false">ROUND(H105,2)</f>
        <v>457125.95</v>
      </c>
      <c r="AA105" s="138" t="n">
        <f aca="false">MIN(S105:X105)</f>
        <v>66862.22</v>
      </c>
      <c r="AB105" s="138" t="n">
        <f aca="false">IF(S105=$AA105,1,0)</f>
        <v>0</v>
      </c>
      <c r="AC105" s="138" t="n">
        <f aca="false">IF(T105=$AA105,1,0)</f>
        <v>0</v>
      </c>
      <c r="AD105" s="138" t="n">
        <f aca="false">IF(U105=$AA105,1,0)</f>
        <v>0</v>
      </c>
      <c r="AE105" s="138" t="n">
        <f aca="false">IF(V105=$AA105,1,0)</f>
        <v>1</v>
      </c>
      <c r="AF105" s="138" t="n">
        <f aca="false">IF(W105=$AA105,1,0)</f>
        <v>1</v>
      </c>
      <c r="AG105" s="138" t="n">
        <f aca="false">IF(X105=$AA105,1,0)</f>
        <v>1</v>
      </c>
      <c r="AH105" s="12" t="n">
        <f aca="false">SUM(AB105:AG105)</f>
        <v>3</v>
      </c>
      <c r="AI105" s="138" t="n">
        <f aca="false">IF(AH105=4,1,0)</f>
        <v>0</v>
      </c>
      <c r="AK105" s="0" t="n">
        <v>10</v>
      </c>
      <c r="AL105" s="0" t="n">
        <v>5</v>
      </c>
      <c r="AM105" s="0" t="n">
        <v>0.65</v>
      </c>
      <c r="AN105" s="0" t="n">
        <v>100</v>
      </c>
      <c r="AO105" s="0" t="s">
        <v>114</v>
      </c>
      <c r="AP105" s="0" t="n">
        <v>10</v>
      </c>
      <c r="AQ105" s="0" t="n">
        <v>0.01</v>
      </c>
    </row>
    <row r="106" customFormat="false" ht="12.8" hidden="false" customHeight="false" outlineLevel="0" collapsed="false">
      <c r="A106" s="60" t="s">
        <v>521</v>
      </c>
      <c r="B106" s="142" t="n">
        <v>124038.199025362</v>
      </c>
      <c r="C106" s="62" t="n">
        <v>239393.207662</v>
      </c>
      <c r="D106" s="62" t="n">
        <v>132790.108732</v>
      </c>
      <c r="E106" s="62" t="n">
        <v>120886.796305917</v>
      </c>
      <c r="F106" s="62" t="n">
        <v>119195.7265</v>
      </c>
      <c r="G106" s="143" t="n">
        <v>120886.796305918</v>
      </c>
      <c r="H106" s="144" t="n">
        <v>857190.834531197</v>
      </c>
      <c r="J106" s="138" t="n">
        <f aca="false">MIN(B106:G106)</f>
        <v>119195.7265</v>
      </c>
      <c r="K106" s="138" t="n">
        <f aca="false">IF(B106=$J106,1,0)</f>
        <v>0</v>
      </c>
      <c r="L106" s="138" t="n">
        <f aca="false">IF(C106=$J106,1,0)</f>
        <v>0</v>
      </c>
      <c r="M106" s="138" t="n">
        <f aca="false">IF(D106=$J106,1,0)</f>
        <v>0</v>
      </c>
      <c r="N106" s="138" t="n">
        <f aca="false">IF(E106=$J106,1,0)</f>
        <v>0</v>
      </c>
      <c r="O106" s="138" t="n">
        <f aca="false">IF(F106=$J106,1,0)</f>
        <v>1</v>
      </c>
      <c r="P106" s="138" t="n">
        <f aca="false">IF(G106=$J106,1,0)</f>
        <v>0</v>
      </c>
      <c r="Q106" s="12" t="n">
        <f aca="false">SUM(K106:P106)</f>
        <v>1</v>
      </c>
      <c r="R106" s="138" t="n">
        <f aca="false">IF(Q106=4,1,0)</f>
        <v>0</v>
      </c>
      <c r="S106" s="0" t="n">
        <f aca="false">ROUND(B106,2)</f>
        <v>124038.2</v>
      </c>
      <c r="T106" s="0" t="n">
        <f aca="false">ROUND(C106,2)</f>
        <v>239393.21</v>
      </c>
      <c r="U106" s="0" t="n">
        <f aca="false">ROUND(D106,2)</f>
        <v>132790.11</v>
      </c>
      <c r="V106" s="0" t="n">
        <f aca="false">ROUND(E106,2)</f>
        <v>120886.8</v>
      </c>
      <c r="W106" s="0" t="n">
        <f aca="false">ROUND(F106,2)</f>
        <v>119195.73</v>
      </c>
      <c r="X106" s="0" t="n">
        <f aca="false">ROUND(G106,2)</f>
        <v>120886.8</v>
      </c>
      <c r="Y106" s="0" t="n">
        <f aca="false">ROUND(H106,2)</f>
        <v>857190.83</v>
      </c>
      <c r="AA106" s="138" t="n">
        <f aca="false">MIN(S106:X106)</f>
        <v>119195.73</v>
      </c>
      <c r="AB106" s="138" t="n">
        <f aca="false">IF(S106=$AA106,1,0)</f>
        <v>0</v>
      </c>
      <c r="AC106" s="138" t="n">
        <f aca="false">IF(T106=$AA106,1,0)</f>
        <v>0</v>
      </c>
      <c r="AD106" s="138" t="n">
        <f aca="false">IF(U106=$AA106,1,0)</f>
        <v>0</v>
      </c>
      <c r="AE106" s="138" t="n">
        <f aca="false">IF(V106=$AA106,1,0)</f>
        <v>0</v>
      </c>
      <c r="AF106" s="138" t="n">
        <f aca="false">IF(W106=$AA106,1,0)</f>
        <v>1</v>
      </c>
      <c r="AG106" s="138" t="n">
        <f aca="false">IF(X106=$AA106,1,0)</f>
        <v>0</v>
      </c>
      <c r="AH106" s="12" t="n">
        <f aca="false">SUM(AB106:AG106)</f>
        <v>1</v>
      </c>
      <c r="AI106" s="138" t="n">
        <f aca="false">IF(AH106=4,1,0)</f>
        <v>0</v>
      </c>
      <c r="AK106" s="0" t="n">
        <v>20</v>
      </c>
      <c r="AL106" s="0" t="n">
        <v>10</v>
      </c>
      <c r="AM106" s="0" t="n">
        <v>0.65</v>
      </c>
      <c r="AN106" s="0" t="n">
        <v>100</v>
      </c>
      <c r="AO106" s="0" t="s">
        <v>114</v>
      </c>
      <c r="AP106" s="0" t="n">
        <v>10</v>
      </c>
      <c r="AQ106" s="0" t="n">
        <v>0.01</v>
      </c>
    </row>
    <row r="107" customFormat="false" ht="12.8" hidden="false" customHeight="false" outlineLevel="0" collapsed="false">
      <c r="A107" s="60" t="s">
        <v>526</v>
      </c>
      <c r="B107" s="142" t="n">
        <v>564015.321607304</v>
      </c>
      <c r="C107" s="62" t="n">
        <v>2040962.97717</v>
      </c>
      <c r="D107" s="62" t="n">
        <v>543797.959454</v>
      </c>
      <c r="E107" s="62" t="n">
        <v>543797.959453557</v>
      </c>
      <c r="F107" s="62" t="n">
        <v>543797.9595</v>
      </c>
      <c r="G107" s="143" t="n">
        <v>543797.959453557</v>
      </c>
      <c r="H107" s="144" t="n">
        <v>4780170.13663842</v>
      </c>
      <c r="J107" s="138" t="n">
        <f aca="false">MIN(B107:G107)</f>
        <v>543797.959453557</v>
      </c>
      <c r="K107" s="138" t="n">
        <f aca="false">IF(B107=$J107,1,0)</f>
        <v>0</v>
      </c>
      <c r="L107" s="138" t="n">
        <f aca="false">IF(C107=$J107,1,0)</f>
        <v>0</v>
      </c>
      <c r="M107" s="138" t="n">
        <f aca="false">IF(D107=$J107,1,0)</f>
        <v>0</v>
      </c>
      <c r="N107" s="138" t="n">
        <f aca="false">IF(E107=$J107,1,0)</f>
        <v>1</v>
      </c>
      <c r="O107" s="138" t="n">
        <f aca="false">IF(F107=$J107,1,0)</f>
        <v>0</v>
      </c>
      <c r="P107" s="138" t="n">
        <f aca="false">IF(G107=$J107,1,0)</f>
        <v>1</v>
      </c>
      <c r="Q107" s="12" t="n">
        <f aca="false">SUM(K107:P107)</f>
        <v>2</v>
      </c>
      <c r="R107" s="138" t="n">
        <f aca="false">IF(Q107=4,1,0)</f>
        <v>0</v>
      </c>
      <c r="S107" s="0" t="n">
        <f aca="false">ROUND(B107,2)</f>
        <v>564015.32</v>
      </c>
      <c r="T107" s="0" t="n">
        <f aca="false">ROUND(C107,2)</f>
        <v>2040962.98</v>
      </c>
      <c r="U107" s="0" t="n">
        <f aca="false">ROUND(D107,2)</f>
        <v>543797.96</v>
      </c>
      <c r="V107" s="0" t="n">
        <f aca="false">ROUND(E107,2)</f>
        <v>543797.96</v>
      </c>
      <c r="W107" s="0" t="n">
        <f aca="false">ROUND(F107,2)</f>
        <v>543797.96</v>
      </c>
      <c r="X107" s="0" t="n">
        <f aca="false">ROUND(G107,2)</f>
        <v>543797.96</v>
      </c>
      <c r="Y107" s="0" t="n">
        <f aca="false">ROUND(H107,2)</f>
        <v>4780170.14</v>
      </c>
      <c r="AA107" s="138" t="n">
        <f aca="false">MIN(S107:X107)</f>
        <v>543797.96</v>
      </c>
      <c r="AB107" s="138" t="n">
        <f aca="false">IF(S107=$AA107,1,0)</f>
        <v>0</v>
      </c>
      <c r="AC107" s="138" t="n">
        <f aca="false">IF(T107=$AA107,1,0)</f>
        <v>0</v>
      </c>
      <c r="AD107" s="138" t="n">
        <f aca="false">IF(U107=$AA107,1,0)</f>
        <v>1</v>
      </c>
      <c r="AE107" s="138" t="n">
        <f aca="false">IF(V107=$AA107,1,0)</f>
        <v>1</v>
      </c>
      <c r="AF107" s="138" t="n">
        <f aca="false">IF(W107=$AA107,1,0)</f>
        <v>1</v>
      </c>
      <c r="AG107" s="138" t="n">
        <f aca="false">IF(X107=$AA107,1,0)</f>
        <v>1</v>
      </c>
      <c r="AH107" s="12" t="n">
        <f aca="false">SUM(AB107:AG107)</f>
        <v>4</v>
      </c>
      <c r="AI107" s="138" t="n">
        <f aca="false">IF(AH107=4,1,0)</f>
        <v>1</v>
      </c>
      <c r="AK107" s="0" t="n">
        <v>20</v>
      </c>
      <c r="AL107" s="0" t="n">
        <v>5</v>
      </c>
      <c r="AM107" s="0" t="n">
        <v>0.65</v>
      </c>
      <c r="AN107" s="0" t="n">
        <v>1</v>
      </c>
      <c r="AO107" s="0" t="s">
        <v>35</v>
      </c>
      <c r="AP107" s="0" t="n">
        <v>100</v>
      </c>
      <c r="AQ107" s="0" t="n">
        <v>0.01</v>
      </c>
    </row>
    <row r="108" customFormat="false" ht="12.8" hidden="false" customHeight="false" outlineLevel="0" collapsed="false">
      <c r="A108" s="60" t="s">
        <v>530</v>
      </c>
      <c r="B108" s="142" t="n">
        <v>868423.933325082</v>
      </c>
      <c r="C108" s="62" t="n">
        <v>1270906.46828</v>
      </c>
      <c r="D108" s="62" t="n">
        <v>978244.883581</v>
      </c>
      <c r="E108" s="62" t="n">
        <v>868423.933325082</v>
      </c>
      <c r="F108" s="62" t="n">
        <v>875178.4724</v>
      </c>
      <c r="G108" s="143" t="n">
        <v>868423.933325082</v>
      </c>
      <c r="H108" s="144" t="n">
        <v>5729601.62423625</v>
      </c>
      <c r="J108" s="138" t="n">
        <f aca="false">MIN(B108:G108)</f>
        <v>868423.933325082</v>
      </c>
      <c r="K108" s="138" t="n">
        <f aca="false">IF(B108=$J108,1,0)</f>
        <v>1</v>
      </c>
      <c r="L108" s="138" t="n">
        <f aca="false">IF(C108=$J108,1,0)</f>
        <v>0</v>
      </c>
      <c r="M108" s="138" t="n">
        <f aca="false">IF(D108=$J108,1,0)</f>
        <v>0</v>
      </c>
      <c r="N108" s="138" t="n">
        <f aca="false">IF(E108=$J108,1,0)</f>
        <v>1</v>
      </c>
      <c r="O108" s="138" t="n">
        <f aca="false">IF(F108=$J108,1,0)</f>
        <v>0</v>
      </c>
      <c r="P108" s="138" t="n">
        <f aca="false">IF(G108=$J108,1,0)</f>
        <v>1</v>
      </c>
      <c r="Q108" s="12" t="n">
        <f aca="false">SUM(K108:P108)</f>
        <v>3</v>
      </c>
      <c r="R108" s="138" t="n">
        <f aca="false">IF(Q108=4,1,0)</f>
        <v>0</v>
      </c>
      <c r="S108" s="0" t="n">
        <f aca="false">ROUND(B108,2)</f>
        <v>868423.93</v>
      </c>
      <c r="T108" s="0" t="n">
        <f aca="false">ROUND(C108,2)</f>
        <v>1270906.47</v>
      </c>
      <c r="U108" s="0" t="n">
        <f aca="false">ROUND(D108,2)</f>
        <v>978244.88</v>
      </c>
      <c r="V108" s="0" t="n">
        <f aca="false">ROUND(E108,2)</f>
        <v>868423.93</v>
      </c>
      <c r="W108" s="0" t="n">
        <f aca="false">ROUND(F108,2)</f>
        <v>875178.47</v>
      </c>
      <c r="X108" s="0" t="n">
        <f aca="false">ROUND(G108,2)</f>
        <v>868423.93</v>
      </c>
      <c r="Y108" s="0" t="n">
        <f aca="false">ROUND(H108,2)</f>
        <v>5729601.62</v>
      </c>
      <c r="AA108" s="138" t="n">
        <f aca="false">MIN(S108:X108)</f>
        <v>868423.93</v>
      </c>
      <c r="AB108" s="138" t="n">
        <f aca="false">IF(S108=$AA108,1,0)</f>
        <v>1</v>
      </c>
      <c r="AC108" s="138" t="n">
        <f aca="false">IF(T108=$AA108,1,0)</f>
        <v>0</v>
      </c>
      <c r="AD108" s="138" t="n">
        <f aca="false">IF(U108=$AA108,1,0)</f>
        <v>0</v>
      </c>
      <c r="AE108" s="138" t="n">
        <f aca="false">IF(V108=$AA108,1,0)</f>
        <v>1</v>
      </c>
      <c r="AF108" s="138" t="n">
        <f aca="false">IF(W108=$AA108,1,0)</f>
        <v>0</v>
      </c>
      <c r="AG108" s="138" t="n">
        <f aca="false">IF(X108=$AA108,1,0)</f>
        <v>1</v>
      </c>
      <c r="AH108" s="12" t="n">
        <f aca="false">SUM(AB108:AG108)</f>
        <v>3</v>
      </c>
      <c r="AI108" s="138" t="n">
        <f aca="false">IF(AH108=4,1,0)</f>
        <v>0</v>
      </c>
      <c r="AK108" s="0" t="n">
        <v>10</v>
      </c>
      <c r="AL108" s="0" t="n">
        <v>10</v>
      </c>
      <c r="AM108" s="0" t="n">
        <v>0.65</v>
      </c>
      <c r="AN108" s="0" t="n">
        <v>1</v>
      </c>
      <c r="AO108" s="0" t="s">
        <v>35</v>
      </c>
      <c r="AP108" s="0" t="n">
        <v>100</v>
      </c>
      <c r="AQ108" s="0" t="n">
        <v>0.01</v>
      </c>
    </row>
    <row r="109" customFormat="false" ht="12.8" hidden="false" customHeight="false" outlineLevel="0" collapsed="false">
      <c r="A109" s="60" t="s">
        <v>535</v>
      </c>
      <c r="B109" s="142" t="n">
        <v>457354.062316446</v>
      </c>
      <c r="C109" s="62" t="n">
        <v>1228132.81019</v>
      </c>
      <c r="D109" s="62" t="n">
        <v>494832.074768</v>
      </c>
      <c r="E109" s="62" t="n">
        <v>494832.074767843</v>
      </c>
      <c r="F109" s="62" t="n">
        <v>494832.0748</v>
      </c>
      <c r="G109" s="143" t="n">
        <v>494832.074767843</v>
      </c>
      <c r="H109" s="144" t="n">
        <v>3664815.17161013</v>
      </c>
      <c r="J109" s="138" t="n">
        <f aca="false">MIN(B109:G109)</f>
        <v>457354.062316446</v>
      </c>
      <c r="K109" s="138" t="n">
        <f aca="false">IF(B109=$J109,1,0)</f>
        <v>1</v>
      </c>
      <c r="L109" s="138" t="n">
        <f aca="false">IF(C109=$J109,1,0)</f>
        <v>0</v>
      </c>
      <c r="M109" s="138" t="n">
        <f aca="false">IF(D109=$J109,1,0)</f>
        <v>0</v>
      </c>
      <c r="N109" s="138" t="n">
        <f aca="false">IF(E109=$J109,1,0)</f>
        <v>0</v>
      </c>
      <c r="O109" s="138" t="n">
        <f aca="false">IF(F109=$J109,1,0)</f>
        <v>0</v>
      </c>
      <c r="P109" s="138" t="n">
        <f aca="false">IF(G109=$J109,1,0)</f>
        <v>0</v>
      </c>
      <c r="Q109" s="12" t="n">
        <f aca="false">SUM(K109:P109)</f>
        <v>1</v>
      </c>
      <c r="R109" s="138" t="n">
        <f aca="false">IF(Q109=4,1,0)</f>
        <v>0</v>
      </c>
      <c r="S109" s="0" t="n">
        <f aca="false">ROUND(B109,2)</f>
        <v>457354.06</v>
      </c>
      <c r="T109" s="0" t="n">
        <f aca="false">ROUND(C109,2)</f>
        <v>1228132.81</v>
      </c>
      <c r="U109" s="0" t="n">
        <f aca="false">ROUND(D109,2)</f>
        <v>494832.07</v>
      </c>
      <c r="V109" s="0" t="n">
        <f aca="false">ROUND(E109,2)</f>
        <v>494832.07</v>
      </c>
      <c r="W109" s="0" t="n">
        <f aca="false">ROUND(F109,2)</f>
        <v>494832.07</v>
      </c>
      <c r="X109" s="0" t="n">
        <f aca="false">ROUND(G109,2)</f>
        <v>494832.07</v>
      </c>
      <c r="Y109" s="0" t="n">
        <f aca="false">ROUND(H109,2)</f>
        <v>3664815.17</v>
      </c>
      <c r="AA109" s="138" t="n">
        <f aca="false">MIN(S109:X109)</f>
        <v>457354.06</v>
      </c>
      <c r="AB109" s="138" t="n">
        <f aca="false">IF(S109=$AA109,1,0)</f>
        <v>1</v>
      </c>
      <c r="AC109" s="138" t="n">
        <f aca="false">IF(T109=$AA109,1,0)</f>
        <v>0</v>
      </c>
      <c r="AD109" s="138" t="n">
        <f aca="false">IF(U109=$AA109,1,0)</f>
        <v>0</v>
      </c>
      <c r="AE109" s="138" t="n">
        <f aca="false">IF(V109=$AA109,1,0)</f>
        <v>0</v>
      </c>
      <c r="AF109" s="138" t="n">
        <f aca="false">IF(W109=$AA109,1,0)</f>
        <v>0</v>
      </c>
      <c r="AG109" s="138" t="n">
        <f aca="false">IF(X109=$AA109,1,0)</f>
        <v>0</v>
      </c>
      <c r="AH109" s="12" t="n">
        <f aca="false">SUM(AB109:AG109)</f>
        <v>1</v>
      </c>
      <c r="AI109" s="138" t="n">
        <f aca="false">IF(AH109=4,1,0)</f>
        <v>0</v>
      </c>
      <c r="AK109" s="0" t="n">
        <v>10</v>
      </c>
      <c r="AL109" s="0" t="n">
        <v>5</v>
      </c>
      <c r="AM109" s="0" t="n">
        <v>0.65</v>
      </c>
      <c r="AN109" s="0" t="n">
        <v>100</v>
      </c>
      <c r="AO109" s="0" t="s">
        <v>35</v>
      </c>
      <c r="AP109" s="0" t="n">
        <v>100</v>
      </c>
      <c r="AQ109" s="0" t="n">
        <v>0.01</v>
      </c>
    </row>
    <row r="110" customFormat="false" ht="12.8" hidden="false" customHeight="false" outlineLevel="0" collapsed="false">
      <c r="A110" s="60" t="s">
        <v>540</v>
      </c>
      <c r="B110" s="142" t="n">
        <v>982771.401128013</v>
      </c>
      <c r="C110" s="62" t="n">
        <v>2079875.80465</v>
      </c>
      <c r="D110" s="62" t="n">
        <v>1066321.89118</v>
      </c>
      <c r="E110" s="62" t="n">
        <v>965860.682899165</v>
      </c>
      <c r="F110" s="62" t="n">
        <v>959819.402</v>
      </c>
      <c r="G110" s="143" t="n">
        <v>961922.853244282</v>
      </c>
      <c r="H110" s="144" t="n">
        <v>7016572.03510146</v>
      </c>
      <c r="J110" s="138" t="n">
        <f aca="false">MIN(B110:G110)</f>
        <v>959819.402</v>
      </c>
      <c r="K110" s="138" t="n">
        <f aca="false">IF(B110=$J110,1,0)</f>
        <v>0</v>
      </c>
      <c r="L110" s="138" t="n">
        <f aca="false">IF(C110=$J110,1,0)</f>
        <v>0</v>
      </c>
      <c r="M110" s="138" t="n">
        <f aca="false">IF(D110=$J110,1,0)</f>
        <v>0</v>
      </c>
      <c r="N110" s="138" t="n">
        <f aca="false">IF(E110=$J110,1,0)</f>
        <v>0</v>
      </c>
      <c r="O110" s="138" t="n">
        <f aca="false">IF(F110=$J110,1,0)</f>
        <v>1</v>
      </c>
      <c r="P110" s="138" t="n">
        <f aca="false">IF(G110=$J110,1,0)</f>
        <v>0</v>
      </c>
      <c r="Q110" s="12" t="n">
        <f aca="false">SUM(K110:P110)</f>
        <v>1</v>
      </c>
      <c r="R110" s="138" t="n">
        <f aca="false">IF(Q110=4,1,0)</f>
        <v>0</v>
      </c>
      <c r="S110" s="0" t="n">
        <f aca="false">ROUND(B110,2)</f>
        <v>982771.4</v>
      </c>
      <c r="T110" s="0" t="n">
        <f aca="false">ROUND(C110,2)</f>
        <v>2079875.8</v>
      </c>
      <c r="U110" s="0" t="n">
        <f aca="false">ROUND(D110,2)</f>
        <v>1066321.89</v>
      </c>
      <c r="V110" s="0" t="n">
        <f aca="false">ROUND(E110,2)</f>
        <v>965860.68</v>
      </c>
      <c r="W110" s="0" t="n">
        <f aca="false">ROUND(F110,2)</f>
        <v>959819.4</v>
      </c>
      <c r="X110" s="0" t="n">
        <f aca="false">ROUND(G110,2)</f>
        <v>961922.85</v>
      </c>
      <c r="Y110" s="0" t="n">
        <f aca="false">ROUND(H110,2)</f>
        <v>7016572.04</v>
      </c>
      <c r="AA110" s="138" t="n">
        <f aca="false">MIN(S110:X110)</f>
        <v>959819.4</v>
      </c>
      <c r="AB110" s="138" t="n">
        <f aca="false">IF(S110=$AA110,1,0)</f>
        <v>0</v>
      </c>
      <c r="AC110" s="138" t="n">
        <f aca="false">IF(T110=$AA110,1,0)</f>
        <v>0</v>
      </c>
      <c r="AD110" s="138" t="n">
        <f aca="false">IF(U110=$AA110,1,0)</f>
        <v>0</v>
      </c>
      <c r="AE110" s="138" t="n">
        <f aca="false">IF(V110=$AA110,1,0)</f>
        <v>0</v>
      </c>
      <c r="AF110" s="138" t="n">
        <f aca="false">IF(W110=$AA110,1,0)</f>
        <v>1</v>
      </c>
      <c r="AG110" s="138" t="n">
        <f aca="false">IF(X110=$AA110,1,0)</f>
        <v>0</v>
      </c>
      <c r="AH110" s="12" t="n">
        <f aca="false">SUM(AB110:AG110)</f>
        <v>1</v>
      </c>
      <c r="AI110" s="138" t="n">
        <f aca="false">IF(AH110=4,1,0)</f>
        <v>0</v>
      </c>
      <c r="AK110" s="0" t="n">
        <v>20</v>
      </c>
      <c r="AL110" s="0" t="n">
        <v>10</v>
      </c>
      <c r="AM110" s="0" t="n">
        <v>0.65</v>
      </c>
      <c r="AN110" s="0" t="n">
        <v>100</v>
      </c>
      <c r="AO110" s="0" t="s">
        <v>35</v>
      </c>
      <c r="AP110" s="0" t="n">
        <v>100</v>
      </c>
      <c r="AQ110" s="0" t="n">
        <v>0.01</v>
      </c>
    </row>
    <row r="111" customFormat="false" ht="12.8" hidden="false" customHeight="false" outlineLevel="0" collapsed="false">
      <c r="A111" s="60" t="s">
        <v>545</v>
      </c>
      <c r="B111" s="142" t="n">
        <v>581078.685507322</v>
      </c>
      <c r="C111" s="62" t="n">
        <v>2139302.28703</v>
      </c>
      <c r="D111" s="62" t="n">
        <v>652987.09282</v>
      </c>
      <c r="E111" s="62" t="n">
        <v>596548.64996012</v>
      </c>
      <c r="F111" s="62" t="n">
        <v>635959.6619</v>
      </c>
      <c r="G111" s="143" t="n">
        <v>596548.64996012</v>
      </c>
      <c r="H111" s="144" t="n">
        <v>5202425.02717756</v>
      </c>
      <c r="J111" s="138" t="n">
        <f aca="false">MIN(B111:G111)</f>
        <v>581078.685507322</v>
      </c>
      <c r="K111" s="138" t="n">
        <f aca="false">IF(B111=$J111,1,0)</f>
        <v>1</v>
      </c>
      <c r="L111" s="138" t="n">
        <f aca="false">IF(C111=$J111,1,0)</f>
        <v>0</v>
      </c>
      <c r="M111" s="138" t="n">
        <f aca="false">IF(D111=$J111,1,0)</f>
        <v>0</v>
      </c>
      <c r="N111" s="138" t="n">
        <f aca="false">IF(E111=$J111,1,0)</f>
        <v>0</v>
      </c>
      <c r="O111" s="138" t="n">
        <f aca="false">IF(F111=$J111,1,0)</f>
        <v>0</v>
      </c>
      <c r="P111" s="138" t="n">
        <f aca="false">IF(G111=$J111,1,0)</f>
        <v>0</v>
      </c>
      <c r="Q111" s="12" t="n">
        <f aca="false">SUM(K111:P111)</f>
        <v>1</v>
      </c>
      <c r="R111" s="138" t="n">
        <f aca="false">IF(Q111=4,1,0)</f>
        <v>0</v>
      </c>
      <c r="S111" s="0" t="n">
        <f aca="false">ROUND(B111,2)</f>
        <v>581078.69</v>
      </c>
      <c r="T111" s="0" t="n">
        <f aca="false">ROUND(C111,2)</f>
        <v>2139302.29</v>
      </c>
      <c r="U111" s="0" t="n">
        <f aca="false">ROUND(D111,2)</f>
        <v>652987.09</v>
      </c>
      <c r="V111" s="0" t="n">
        <f aca="false">ROUND(E111,2)</f>
        <v>596548.65</v>
      </c>
      <c r="W111" s="0" t="n">
        <f aca="false">ROUND(F111,2)</f>
        <v>635959.66</v>
      </c>
      <c r="X111" s="0" t="n">
        <f aca="false">ROUND(G111,2)</f>
        <v>596548.65</v>
      </c>
      <c r="Y111" s="0" t="n">
        <f aca="false">ROUND(H111,2)</f>
        <v>5202425.03</v>
      </c>
      <c r="AA111" s="138" t="n">
        <f aca="false">MIN(S111:X111)</f>
        <v>581078.69</v>
      </c>
      <c r="AB111" s="138" t="n">
        <f aca="false">IF(S111=$AA111,1,0)</f>
        <v>1</v>
      </c>
      <c r="AC111" s="138" t="n">
        <f aca="false">IF(T111=$AA111,1,0)</f>
        <v>0</v>
      </c>
      <c r="AD111" s="138" t="n">
        <f aca="false">IF(U111=$AA111,1,0)</f>
        <v>0</v>
      </c>
      <c r="AE111" s="138" t="n">
        <f aca="false">IF(V111=$AA111,1,0)</f>
        <v>0</v>
      </c>
      <c r="AF111" s="138" t="n">
        <f aca="false">IF(W111=$AA111,1,0)</f>
        <v>0</v>
      </c>
      <c r="AG111" s="138" t="n">
        <f aca="false">IF(X111=$AA111,1,0)</f>
        <v>0</v>
      </c>
      <c r="AH111" s="12" t="n">
        <f aca="false">SUM(AB111:AG111)</f>
        <v>1</v>
      </c>
      <c r="AI111" s="138" t="n">
        <f aca="false">IF(AH111=4,1,0)</f>
        <v>0</v>
      </c>
      <c r="AK111" s="0" t="n">
        <v>20</v>
      </c>
      <c r="AL111" s="0" t="n">
        <v>5</v>
      </c>
      <c r="AM111" s="0" t="n">
        <v>0.8</v>
      </c>
      <c r="AN111" s="0" t="n">
        <v>1</v>
      </c>
      <c r="AO111" s="0" t="s">
        <v>114</v>
      </c>
      <c r="AP111" s="0" t="n">
        <v>100</v>
      </c>
      <c r="AQ111" s="0" t="n">
        <v>0.01</v>
      </c>
    </row>
    <row r="112" customFormat="false" ht="12.8" hidden="false" customHeight="false" outlineLevel="0" collapsed="false">
      <c r="A112" s="60" t="s">
        <v>550</v>
      </c>
      <c r="B112" s="142" t="n">
        <v>1066834.73455113</v>
      </c>
      <c r="C112" s="62" t="n">
        <v>1446863.67943</v>
      </c>
      <c r="D112" s="62" t="n">
        <v>1137327.36342</v>
      </c>
      <c r="E112" s="62" t="n">
        <v>1015147.29887205</v>
      </c>
      <c r="F112" s="62" t="n">
        <v>1015147.299</v>
      </c>
      <c r="G112" s="143" t="n">
        <v>1015147.29887206</v>
      </c>
      <c r="H112" s="144" t="n">
        <v>6696467.67414524</v>
      </c>
      <c r="J112" s="138" t="n">
        <f aca="false">MIN(B112:G112)</f>
        <v>1015147.29887205</v>
      </c>
      <c r="K112" s="138" t="n">
        <f aca="false">IF(B112=$J112,1,0)</f>
        <v>0</v>
      </c>
      <c r="L112" s="138" t="n">
        <f aca="false">IF(C112=$J112,1,0)</f>
        <v>0</v>
      </c>
      <c r="M112" s="138" t="n">
        <f aca="false">IF(D112=$J112,1,0)</f>
        <v>0</v>
      </c>
      <c r="N112" s="138" t="n">
        <f aca="false">IF(E112=$J112,1,0)</f>
        <v>1</v>
      </c>
      <c r="O112" s="138" t="n">
        <f aca="false">IF(F112=$J112,1,0)</f>
        <v>0</v>
      </c>
      <c r="P112" s="138" t="n">
        <f aca="false">IF(G112=$J112,1,0)</f>
        <v>0</v>
      </c>
      <c r="Q112" s="12" t="n">
        <f aca="false">SUM(K112:P112)</f>
        <v>1</v>
      </c>
      <c r="R112" s="138" t="n">
        <f aca="false">IF(Q112=4,1,0)</f>
        <v>0</v>
      </c>
      <c r="S112" s="0" t="n">
        <f aca="false">ROUND(B112,2)</f>
        <v>1066834.73</v>
      </c>
      <c r="T112" s="0" t="n">
        <f aca="false">ROUND(C112,2)</f>
        <v>1446863.68</v>
      </c>
      <c r="U112" s="0" t="n">
        <f aca="false">ROUND(D112,2)</f>
        <v>1137327.36</v>
      </c>
      <c r="V112" s="0" t="n">
        <f aca="false">ROUND(E112,2)</f>
        <v>1015147.3</v>
      </c>
      <c r="W112" s="0" t="n">
        <f aca="false">ROUND(F112,2)</f>
        <v>1015147.3</v>
      </c>
      <c r="X112" s="0" t="n">
        <f aca="false">ROUND(G112,2)</f>
        <v>1015147.3</v>
      </c>
      <c r="Y112" s="0" t="n">
        <f aca="false">ROUND(H112,2)</f>
        <v>6696467.67</v>
      </c>
      <c r="AA112" s="138" t="n">
        <f aca="false">MIN(S112:X112)</f>
        <v>1015147.3</v>
      </c>
      <c r="AB112" s="138" t="n">
        <f aca="false">IF(S112=$AA112,1,0)</f>
        <v>0</v>
      </c>
      <c r="AC112" s="138" t="n">
        <f aca="false">IF(T112=$AA112,1,0)</f>
        <v>0</v>
      </c>
      <c r="AD112" s="138" t="n">
        <f aca="false">IF(U112=$AA112,1,0)</f>
        <v>0</v>
      </c>
      <c r="AE112" s="138" t="n">
        <f aca="false">IF(V112=$AA112,1,0)</f>
        <v>1</v>
      </c>
      <c r="AF112" s="138" t="n">
        <f aca="false">IF(W112=$AA112,1,0)</f>
        <v>1</v>
      </c>
      <c r="AG112" s="138" t="n">
        <f aca="false">IF(X112=$AA112,1,0)</f>
        <v>1</v>
      </c>
      <c r="AH112" s="12" t="n">
        <f aca="false">SUM(AB112:AG112)</f>
        <v>3</v>
      </c>
      <c r="AI112" s="138" t="n">
        <f aca="false">IF(AH112=4,1,0)</f>
        <v>0</v>
      </c>
      <c r="AK112" s="0" t="n">
        <v>10</v>
      </c>
      <c r="AL112" s="0" t="n">
        <v>10</v>
      </c>
      <c r="AM112" s="0" t="n">
        <v>0.8</v>
      </c>
      <c r="AN112" s="0" t="n">
        <v>1</v>
      </c>
      <c r="AO112" s="0" t="s">
        <v>114</v>
      </c>
      <c r="AP112" s="0" t="n">
        <v>100</v>
      </c>
      <c r="AQ112" s="0" t="n">
        <v>0.01</v>
      </c>
    </row>
    <row r="113" customFormat="false" ht="12.8" hidden="false" customHeight="false" outlineLevel="0" collapsed="false">
      <c r="A113" s="60" t="s">
        <v>555</v>
      </c>
      <c r="B113" s="142" t="n">
        <v>557748.785363647</v>
      </c>
      <c r="C113" s="62" t="n">
        <v>1146082.22785</v>
      </c>
      <c r="D113" s="62" t="n">
        <v>592134.274779</v>
      </c>
      <c r="E113" s="62" t="n">
        <v>557748.785363647</v>
      </c>
      <c r="F113" s="62" t="n">
        <v>558669.0575</v>
      </c>
      <c r="G113" s="143" t="n">
        <v>558669.057461048</v>
      </c>
      <c r="H113" s="144" t="n">
        <v>3971052.18831734</v>
      </c>
      <c r="J113" s="138" t="n">
        <f aca="false">MIN(B113:G113)</f>
        <v>557748.785363647</v>
      </c>
      <c r="K113" s="138" t="n">
        <f aca="false">IF(B113=$J113,1,0)</f>
        <v>1</v>
      </c>
      <c r="L113" s="138" t="n">
        <f aca="false">IF(C113=$J113,1,0)</f>
        <v>0</v>
      </c>
      <c r="M113" s="138" t="n">
        <f aca="false">IF(D113=$J113,1,0)</f>
        <v>0</v>
      </c>
      <c r="N113" s="138" t="n">
        <f aca="false">IF(E113=$J113,1,0)</f>
        <v>1</v>
      </c>
      <c r="O113" s="138" t="n">
        <f aca="false">IF(F113=$J113,1,0)</f>
        <v>0</v>
      </c>
      <c r="P113" s="138" t="n">
        <f aca="false">IF(G113=$J113,1,0)</f>
        <v>0</v>
      </c>
      <c r="Q113" s="12" t="n">
        <f aca="false">SUM(K113:P113)</f>
        <v>2</v>
      </c>
      <c r="R113" s="138" t="n">
        <f aca="false">IF(Q113=4,1,0)</f>
        <v>0</v>
      </c>
      <c r="S113" s="0" t="n">
        <f aca="false">ROUND(B113,2)</f>
        <v>557748.79</v>
      </c>
      <c r="T113" s="0" t="n">
        <f aca="false">ROUND(C113,2)</f>
        <v>1146082.23</v>
      </c>
      <c r="U113" s="0" t="n">
        <f aca="false">ROUND(D113,2)</f>
        <v>592134.27</v>
      </c>
      <c r="V113" s="0" t="n">
        <f aca="false">ROUND(E113,2)</f>
        <v>557748.79</v>
      </c>
      <c r="W113" s="0" t="n">
        <f aca="false">ROUND(F113,2)</f>
        <v>558669.06</v>
      </c>
      <c r="X113" s="0" t="n">
        <f aca="false">ROUND(G113,2)</f>
        <v>558669.06</v>
      </c>
      <c r="Y113" s="0" t="n">
        <f aca="false">ROUND(H113,2)</f>
        <v>3971052.19</v>
      </c>
      <c r="AA113" s="138" t="n">
        <f aca="false">MIN(S113:X113)</f>
        <v>557748.79</v>
      </c>
      <c r="AB113" s="138" t="n">
        <f aca="false">IF(S113=$AA113,1,0)</f>
        <v>1</v>
      </c>
      <c r="AC113" s="138" t="n">
        <f aca="false">IF(T113=$AA113,1,0)</f>
        <v>0</v>
      </c>
      <c r="AD113" s="138" t="n">
        <f aca="false">IF(U113=$AA113,1,0)</f>
        <v>0</v>
      </c>
      <c r="AE113" s="138" t="n">
        <f aca="false">IF(V113=$AA113,1,0)</f>
        <v>1</v>
      </c>
      <c r="AF113" s="138" t="n">
        <f aca="false">IF(W113=$AA113,1,0)</f>
        <v>0</v>
      </c>
      <c r="AG113" s="138" t="n">
        <f aca="false">IF(X113=$AA113,1,0)</f>
        <v>0</v>
      </c>
      <c r="AH113" s="12" t="n">
        <f aca="false">SUM(AB113:AG113)</f>
        <v>2</v>
      </c>
      <c r="AI113" s="138" t="n">
        <f aca="false">IF(AH113=4,1,0)</f>
        <v>0</v>
      </c>
      <c r="AK113" s="0" t="n">
        <v>10</v>
      </c>
      <c r="AL113" s="0" t="n">
        <v>5</v>
      </c>
      <c r="AM113" s="0" t="n">
        <v>0.8</v>
      </c>
      <c r="AN113" s="0" t="n">
        <v>100</v>
      </c>
      <c r="AO113" s="0" t="s">
        <v>114</v>
      </c>
      <c r="AP113" s="0" t="n">
        <v>100</v>
      </c>
      <c r="AQ113" s="0" t="n">
        <v>0.01</v>
      </c>
    </row>
    <row r="114" customFormat="false" ht="12.8" hidden="false" customHeight="false" outlineLevel="0" collapsed="false">
      <c r="A114" s="60" t="s">
        <v>560</v>
      </c>
      <c r="B114" s="142" t="n">
        <v>1062866.2249036</v>
      </c>
      <c r="C114" s="62" t="n">
        <v>2261113.86688</v>
      </c>
      <c r="D114" s="62" t="n">
        <v>1124996.84325</v>
      </c>
      <c r="E114" s="62" t="n">
        <v>1033746.85746281</v>
      </c>
      <c r="F114" s="62" t="n">
        <v>1047362.372</v>
      </c>
      <c r="G114" s="143" t="n">
        <v>1027968.69140505</v>
      </c>
      <c r="H114" s="144" t="n">
        <v>7558054.85590146</v>
      </c>
      <c r="J114" s="138" t="n">
        <f aca="false">MIN(B114:G114)</f>
        <v>1027968.69140505</v>
      </c>
      <c r="K114" s="138" t="n">
        <f aca="false">IF(B114=$J114,1,0)</f>
        <v>0</v>
      </c>
      <c r="L114" s="138" t="n">
        <f aca="false">IF(C114=$J114,1,0)</f>
        <v>0</v>
      </c>
      <c r="M114" s="138" t="n">
        <f aca="false">IF(D114=$J114,1,0)</f>
        <v>0</v>
      </c>
      <c r="N114" s="138" t="n">
        <f aca="false">IF(E114=$J114,1,0)</f>
        <v>0</v>
      </c>
      <c r="O114" s="138" t="n">
        <f aca="false">IF(F114=$J114,1,0)</f>
        <v>0</v>
      </c>
      <c r="P114" s="138" t="n">
        <f aca="false">IF(G114=$J114,1,0)</f>
        <v>1</v>
      </c>
      <c r="Q114" s="12" t="n">
        <f aca="false">SUM(K114:P114)</f>
        <v>1</v>
      </c>
      <c r="R114" s="138" t="n">
        <f aca="false">IF(Q114=4,1,0)</f>
        <v>0</v>
      </c>
      <c r="S114" s="0" t="n">
        <f aca="false">ROUND(B114,2)</f>
        <v>1062866.22</v>
      </c>
      <c r="T114" s="0" t="n">
        <f aca="false">ROUND(C114,2)</f>
        <v>2261113.87</v>
      </c>
      <c r="U114" s="0" t="n">
        <f aca="false">ROUND(D114,2)</f>
        <v>1124996.84</v>
      </c>
      <c r="V114" s="0" t="n">
        <f aca="false">ROUND(E114,2)</f>
        <v>1033746.86</v>
      </c>
      <c r="W114" s="0" t="n">
        <f aca="false">ROUND(F114,2)</f>
        <v>1047362.37</v>
      </c>
      <c r="X114" s="0" t="n">
        <f aca="false">ROUND(G114,2)</f>
        <v>1027968.69</v>
      </c>
      <c r="Y114" s="0" t="n">
        <f aca="false">ROUND(H114,2)</f>
        <v>7558054.86</v>
      </c>
      <c r="AA114" s="138" t="n">
        <f aca="false">MIN(S114:X114)</f>
        <v>1027968.69</v>
      </c>
      <c r="AB114" s="138" t="n">
        <f aca="false">IF(S114=$AA114,1,0)</f>
        <v>0</v>
      </c>
      <c r="AC114" s="138" t="n">
        <f aca="false">IF(T114=$AA114,1,0)</f>
        <v>0</v>
      </c>
      <c r="AD114" s="138" t="n">
        <f aca="false">IF(U114=$AA114,1,0)</f>
        <v>0</v>
      </c>
      <c r="AE114" s="138" t="n">
        <f aca="false">IF(V114=$AA114,1,0)</f>
        <v>0</v>
      </c>
      <c r="AF114" s="138" t="n">
        <f aca="false">IF(W114=$AA114,1,0)</f>
        <v>0</v>
      </c>
      <c r="AG114" s="138" t="n">
        <f aca="false">IF(X114=$AA114,1,0)</f>
        <v>1</v>
      </c>
      <c r="AH114" s="12" t="n">
        <f aca="false">SUM(AB114:AG114)</f>
        <v>1</v>
      </c>
      <c r="AI114" s="138" t="n">
        <f aca="false">IF(AH114=4,1,0)</f>
        <v>0</v>
      </c>
      <c r="AK114" s="0" t="n">
        <v>20</v>
      </c>
      <c r="AL114" s="0" t="n">
        <v>10</v>
      </c>
      <c r="AM114" s="0" t="n">
        <v>0.8</v>
      </c>
      <c r="AN114" s="0" t="n">
        <v>100</v>
      </c>
      <c r="AO114" s="0" t="s">
        <v>114</v>
      </c>
      <c r="AP114" s="0" t="n">
        <v>100</v>
      </c>
      <c r="AQ114" s="0" t="n">
        <v>0.01</v>
      </c>
    </row>
    <row r="115" customFormat="false" ht="12.8" hidden="false" customHeight="false" outlineLevel="0" collapsed="false">
      <c r="A115" s="60" t="s">
        <v>565</v>
      </c>
      <c r="B115" s="142" t="n">
        <v>114388.642295997</v>
      </c>
      <c r="C115" s="62" t="n">
        <v>245967.149426</v>
      </c>
      <c r="D115" s="62" t="n">
        <v>158827.302932</v>
      </c>
      <c r="E115" s="62" t="n">
        <v>111256.192510998</v>
      </c>
      <c r="F115" s="62" t="n">
        <v>112192.07</v>
      </c>
      <c r="G115" s="143" t="n">
        <v>114844.80828927</v>
      </c>
      <c r="H115" s="144" t="n">
        <v>857476.165454265</v>
      </c>
      <c r="J115" s="138" t="n">
        <f aca="false">MIN(B115:G115)</f>
        <v>111256.192510998</v>
      </c>
      <c r="K115" s="138" t="n">
        <f aca="false">IF(B115=$J115,1,0)</f>
        <v>0</v>
      </c>
      <c r="L115" s="138" t="n">
        <f aca="false">IF(C115=$J115,1,0)</f>
        <v>0</v>
      </c>
      <c r="M115" s="138" t="n">
        <f aca="false">IF(D115=$J115,1,0)</f>
        <v>0</v>
      </c>
      <c r="N115" s="138" t="n">
        <f aca="false">IF(E115=$J115,1,0)</f>
        <v>1</v>
      </c>
      <c r="O115" s="138" t="n">
        <f aca="false">IF(F115=$J115,1,0)</f>
        <v>0</v>
      </c>
      <c r="P115" s="138" t="n">
        <f aca="false">IF(G115=$J115,1,0)</f>
        <v>0</v>
      </c>
      <c r="Q115" s="12" t="n">
        <f aca="false">SUM(K115:P115)</f>
        <v>1</v>
      </c>
      <c r="R115" s="138" t="n">
        <f aca="false">IF(Q115=4,1,0)</f>
        <v>0</v>
      </c>
      <c r="S115" s="0" t="n">
        <f aca="false">ROUND(B115,2)</f>
        <v>114388.64</v>
      </c>
      <c r="T115" s="0" t="n">
        <f aca="false">ROUND(C115,2)</f>
        <v>245967.15</v>
      </c>
      <c r="U115" s="0" t="n">
        <f aca="false">ROUND(D115,2)</f>
        <v>158827.3</v>
      </c>
      <c r="V115" s="0" t="n">
        <f aca="false">ROUND(E115,2)</f>
        <v>111256.19</v>
      </c>
      <c r="W115" s="0" t="n">
        <f aca="false">ROUND(F115,2)</f>
        <v>112192.07</v>
      </c>
      <c r="X115" s="0" t="n">
        <f aca="false">ROUND(G115,2)</f>
        <v>114844.81</v>
      </c>
      <c r="Y115" s="0" t="n">
        <f aca="false">ROUND(H115,2)</f>
        <v>857476.17</v>
      </c>
      <c r="AA115" s="138" t="n">
        <f aca="false">MIN(S115:X115)</f>
        <v>111256.19</v>
      </c>
      <c r="AB115" s="138" t="n">
        <f aca="false">IF(S115=$AA115,1,0)</f>
        <v>0</v>
      </c>
      <c r="AC115" s="138" t="n">
        <f aca="false">IF(T115=$AA115,1,0)</f>
        <v>0</v>
      </c>
      <c r="AD115" s="138" t="n">
        <f aca="false">IF(U115=$AA115,1,0)</f>
        <v>0</v>
      </c>
      <c r="AE115" s="138" t="n">
        <f aca="false">IF(V115=$AA115,1,0)</f>
        <v>1</v>
      </c>
      <c r="AF115" s="138" t="n">
        <f aca="false">IF(W115=$AA115,1,0)</f>
        <v>0</v>
      </c>
      <c r="AG115" s="138" t="n">
        <f aca="false">IF(X115=$AA115,1,0)</f>
        <v>0</v>
      </c>
      <c r="AH115" s="12" t="n">
        <f aca="false">SUM(AB115:AG115)</f>
        <v>1</v>
      </c>
      <c r="AI115" s="138" t="n">
        <f aca="false">IF(AH115=4,1,0)</f>
        <v>0</v>
      </c>
      <c r="AK115" s="0" t="n">
        <v>20</v>
      </c>
      <c r="AL115" s="0" t="n">
        <v>5</v>
      </c>
      <c r="AM115" s="0" t="n">
        <v>0.65</v>
      </c>
      <c r="AN115" s="0" t="n">
        <v>1</v>
      </c>
      <c r="AO115" s="0" t="s">
        <v>35</v>
      </c>
      <c r="AP115" s="0" t="n">
        <v>10</v>
      </c>
      <c r="AQ115" s="0" t="n">
        <v>0.1</v>
      </c>
    </row>
    <row r="116" customFormat="false" ht="12.8" hidden="false" customHeight="false" outlineLevel="0" collapsed="false">
      <c r="A116" s="60" t="s">
        <v>569</v>
      </c>
      <c r="B116" s="142" t="n">
        <v>162934.57551491</v>
      </c>
      <c r="C116" s="62" t="n">
        <v>191172.926573</v>
      </c>
      <c r="D116" s="62" t="n">
        <v>226244.121545</v>
      </c>
      <c r="E116" s="62" t="n">
        <v>162934.575514909</v>
      </c>
      <c r="F116" s="62" t="n">
        <v>163280.3506</v>
      </c>
      <c r="G116" s="143" t="n">
        <v>162934.57551491</v>
      </c>
      <c r="H116" s="144" t="n">
        <v>1069501.12526273</v>
      </c>
      <c r="J116" s="138" t="n">
        <f aca="false">MIN(B116:G116)</f>
        <v>162934.575514909</v>
      </c>
      <c r="K116" s="138" t="n">
        <f aca="false">IF(B116=$J116,1,0)</f>
        <v>0</v>
      </c>
      <c r="L116" s="138" t="n">
        <f aca="false">IF(C116=$J116,1,0)</f>
        <v>0</v>
      </c>
      <c r="M116" s="138" t="n">
        <f aca="false">IF(D116=$J116,1,0)</f>
        <v>0</v>
      </c>
      <c r="N116" s="138" t="n">
        <f aca="false">IF(E116=$J116,1,0)</f>
        <v>1</v>
      </c>
      <c r="O116" s="138" t="n">
        <f aca="false">IF(F116=$J116,1,0)</f>
        <v>0</v>
      </c>
      <c r="P116" s="138" t="n">
        <f aca="false">IF(G116=$J116,1,0)</f>
        <v>0</v>
      </c>
      <c r="Q116" s="12" t="n">
        <f aca="false">SUM(K116:P116)</f>
        <v>1</v>
      </c>
      <c r="R116" s="138" t="n">
        <f aca="false">IF(Q116=4,1,0)</f>
        <v>0</v>
      </c>
      <c r="S116" s="0" t="n">
        <f aca="false">ROUND(B116,2)</f>
        <v>162934.58</v>
      </c>
      <c r="T116" s="0" t="n">
        <f aca="false">ROUND(C116,2)</f>
        <v>191172.93</v>
      </c>
      <c r="U116" s="0" t="n">
        <f aca="false">ROUND(D116,2)</f>
        <v>226244.12</v>
      </c>
      <c r="V116" s="0" t="n">
        <f aca="false">ROUND(E116,2)</f>
        <v>162934.58</v>
      </c>
      <c r="W116" s="0" t="n">
        <f aca="false">ROUND(F116,2)</f>
        <v>163280.35</v>
      </c>
      <c r="X116" s="0" t="n">
        <f aca="false">ROUND(G116,2)</f>
        <v>162934.58</v>
      </c>
      <c r="Y116" s="0" t="n">
        <f aca="false">ROUND(H116,2)</f>
        <v>1069501.13</v>
      </c>
      <c r="AA116" s="138" t="n">
        <f aca="false">MIN(S116:X116)</f>
        <v>162934.58</v>
      </c>
      <c r="AB116" s="138" t="n">
        <f aca="false">IF(S116=$AA116,1,0)</f>
        <v>1</v>
      </c>
      <c r="AC116" s="138" t="n">
        <f aca="false">IF(T116=$AA116,1,0)</f>
        <v>0</v>
      </c>
      <c r="AD116" s="138" t="n">
        <f aca="false">IF(U116=$AA116,1,0)</f>
        <v>0</v>
      </c>
      <c r="AE116" s="138" t="n">
        <f aca="false">IF(V116=$AA116,1,0)</f>
        <v>1</v>
      </c>
      <c r="AF116" s="138" t="n">
        <f aca="false">IF(W116=$AA116,1,0)</f>
        <v>0</v>
      </c>
      <c r="AG116" s="138" t="n">
        <f aca="false">IF(X116=$AA116,1,0)</f>
        <v>1</v>
      </c>
      <c r="AH116" s="12" t="n">
        <f aca="false">SUM(AB116:AG116)</f>
        <v>3</v>
      </c>
      <c r="AI116" s="138" t="n">
        <f aca="false">IF(AH116=4,1,0)</f>
        <v>0</v>
      </c>
      <c r="AK116" s="0" t="n">
        <v>10</v>
      </c>
      <c r="AL116" s="0" t="n">
        <v>10</v>
      </c>
      <c r="AM116" s="0" t="n">
        <v>0.65</v>
      </c>
      <c r="AN116" s="0" t="n">
        <v>1</v>
      </c>
      <c r="AO116" s="0" t="s">
        <v>35</v>
      </c>
      <c r="AP116" s="0" t="n">
        <v>10</v>
      </c>
      <c r="AQ116" s="0" t="n">
        <v>0.1</v>
      </c>
    </row>
    <row r="117" customFormat="false" ht="12.8" hidden="false" customHeight="false" outlineLevel="0" collapsed="false">
      <c r="A117" s="60" t="s">
        <v>574</v>
      </c>
      <c r="B117" s="142" t="n">
        <v>94955.2348680145</v>
      </c>
      <c r="C117" s="62" t="n">
        <v>144846.615946</v>
      </c>
      <c r="D117" s="62" t="n">
        <v>156486.81316</v>
      </c>
      <c r="E117" s="62" t="n">
        <v>92760.8510065414</v>
      </c>
      <c r="F117" s="62" t="n">
        <v>92760.85101</v>
      </c>
      <c r="G117" s="143" t="n">
        <v>94955.2348680145</v>
      </c>
      <c r="H117" s="144" t="n">
        <v>676765.60085857</v>
      </c>
      <c r="J117" s="138" t="n">
        <f aca="false">MIN(B117:G117)</f>
        <v>92760.8510065414</v>
      </c>
      <c r="K117" s="138" t="n">
        <f aca="false">IF(B117=$J117,1,0)</f>
        <v>0</v>
      </c>
      <c r="L117" s="138" t="n">
        <f aca="false">IF(C117=$J117,1,0)</f>
        <v>0</v>
      </c>
      <c r="M117" s="138" t="n">
        <f aca="false">IF(D117=$J117,1,0)</f>
        <v>0</v>
      </c>
      <c r="N117" s="138" t="n">
        <f aca="false">IF(E117=$J117,1,0)</f>
        <v>1</v>
      </c>
      <c r="O117" s="138" t="n">
        <f aca="false">IF(F117=$J117,1,0)</f>
        <v>0</v>
      </c>
      <c r="P117" s="138" t="n">
        <f aca="false">IF(G117=$J117,1,0)</f>
        <v>0</v>
      </c>
      <c r="Q117" s="12" t="n">
        <f aca="false">SUM(K117:P117)</f>
        <v>1</v>
      </c>
      <c r="R117" s="138" t="n">
        <f aca="false">IF(Q117=4,1,0)</f>
        <v>0</v>
      </c>
      <c r="S117" s="0" t="n">
        <f aca="false">ROUND(B117,2)</f>
        <v>94955.23</v>
      </c>
      <c r="T117" s="0" t="n">
        <f aca="false">ROUND(C117,2)</f>
        <v>144846.62</v>
      </c>
      <c r="U117" s="0" t="n">
        <f aca="false">ROUND(D117,2)</f>
        <v>156486.81</v>
      </c>
      <c r="V117" s="0" t="n">
        <f aca="false">ROUND(E117,2)</f>
        <v>92760.85</v>
      </c>
      <c r="W117" s="0" t="n">
        <f aca="false">ROUND(F117,2)</f>
        <v>92760.85</v>
      </c>
      <c r="X117" s="0" t="n">
        <f aca="false">ROUND(G117,2)</f>
        <v>94955.23</v>
      </c>
      <c r="Y117" s="0" t="n">
        <f aca="false">ROUND(H117,2)</f>
        <v>676765.6</v>
      </c>
      <c r="AA117" s="138" t="n">
        <f aca="false">MIN(S117:X117)</f>
        <v>92760.85</v>
      </c>
      <c r="AB117" s="138" t="n">
        <f aca="false">IF(S117=$AA117,1,0)</f>
        <v>0</v>
      </c>
      <c r="AC117" s="138" t="n">
        <f aca="false">IF(T117=$AA117,1,0)</f>
        <v>0</v>
      </c>
      <c r="AD117" s="138" t="n">
        <f aca="false">IF(U117=$AA117,1,0)</f>
        <v>0</v>
      </c>
      <c r="AE117" s="138" t="n">
        <f aca="false">IF(V117=$AA117,1,0)</f>
        <v>1</v>
      </c>
      <c r="AF117" s="138" t="n">
        <f aca="false">IF(W117=$AA117,1,0)</f>
        <v>1</v>
      </c>
      <c r="AG117" s="138" t="n">
        <f aca="false">IF(X117=$AA117,1,0)</f>
        <v>0</v>
      </c>
      <c r="AH117" s="12" t="n">
        <f aca="false">SUM(AB117:AG117)</f>
        <v>2</v>
      </c>
      <c r="AI117" s="138" t="n">
        <f aca="false">IF(AH117=4,1,0)</f>
        <v>0</v>
      </c>
      <c r="AK117" s="0" t="n">
        <v>10</v>
      </c>
      <c r="AL117" s="0" t="n">
        <v>5</v>
      </c>
      <c r="AM117" s="0" t="n">
        <v>0.65</v>
      </c>
      <c r="AN117" s="0" t="n">
        <v>100</v>
      </c>
      <c r="AO117" s="0" t="s">
        <v>35</v>
      </c>
      <c r="AP117" s="0" t="n">
        <v>10</v>
      </c>
      <c r="AQ117" s="0" t="n">
        <v>0.1</v>
      </c>
    </row>
    <row r="118" customFormat="false" ht="12.8" hidden="false" customHeight="false" outlineLevel="0" collapsed="false">
      <c r="A118" s="60" t="s">
        <v>578</v>
      </c>
      <c r="B118" s="142" t="n">
        <v>182896.695797536</v>
      </c>
      <c r="C118" s="62" t="n">
        <v>294070.893893</v>
      </c>
      <c r="D118" s="62" t="n">
        <v>311134.25406</v>
      </c>
      <c r="E118" s="62" t="n">
        <v>182814.338877831</v>
      </c>
      <c r="F118" s="62" t="n">
        <v>190337.2025</v>
      </c>
      <c r="G118" s="143" t="n">
        <v>188504.797651727</v>
      </c>
      <c r="H118" s="144" t="n">
        <v>1349758.18278009</v>
      </c>
      <c r="J118" s="138" t="n">
        <f aca="false">MIN(B118:G118)</f>
        <v>182814.338877831</v>
      </c>
      <c r="K118" s="138" t="n">
        <f aca="false">IF(B118=$J118,1,0)</f>
        <v>0</v>
      </c>
      <c r="L118" s="138" t="n">
        <f aca="false">IF(C118=$J118,1,0)</f>
        <v>0</v>
      </c>
      <c r="M118" s="138" t="n">
        <f aca="false">IF(D118=$J118,1,0)</f>
        <v>0</v>
      </c>
      <c r="N118" s="138" t="n">
        <f aca="false">IF(E118=$J118,1,0)</f>
        <v>1</v>
      </c>
      <c r="O118" s="138" t="n">
        <f aca="false">IF(F118=$J118,1,0)</f>
        <v>0</v>
      </c>
      <c r="P118" s="138" t="n">
        <f aca="false">IF(G118=$J118,1,0)</f>
        <v>0</v>
      </c>
      <c r="Q118" s="12" t="n">
        <f aca="false">SUM(K118:P118)</f>
        <v>1</v>
      </c>
      <c r="R118" s="138" t="n">
        <f aca="false">IF(Q118=4,1,0)</f>
        <v>0</v>
      </c>
      <c r="S118" s="0" t="n">
        <f aca="false">ROUND(B118,2)</f>
        <v>182896.7</v>
      </c>
      <c r="T118" s="0" t="n">
        <f aca="false">ROUND(C118,2)</f>
        <v>294070.89</v>
      </c>
      <c r="U118" s="0" t="n">
        <f aca="false">ROUND(D118,2)</f>
        <v>311134.25</v>
      </c>
      <c r="V118" s="0" t="n">
        <f aca="false">ROUND(E118,2)</f>
        <v>182814.34</v>
      </c>
      <c r="W118" s="0" t="n">
        <f aca="false">ROUND(F118,2)</f>
        <v>190337.2</v>
      </c>
      <c r="X118" s="0" t="n">
        <f aca="false">ROUND(G118,2)</f>
        <v>188504.8</v>
      </c>
      <c r="Y118" s="0" t="n">
        <f aca="false">ROUND(H118,2)</f>
        <v>1349758.18</v>
      </c>
      <c r="AA118" s="138" t="n">
        <f aca="false">MIN(S118:X118)</f>
        <v>182814.34</v>
      </c>
      <c r="AB118" s="138" t="n">
        <f aca="false">IF(S118=$AA118,1,0)</f>
        <v>0</v>
      </c>
      <c r="AC118" s="138" t="n">
        <f aca="false">IF(T118=$AA118,1,0)</f>
        <v>0</v>
      </c>
      <c r="AD118" s="138" t="n">
        <f aca="false">IF(U118=$AA118,1,0)</f>
        <v>0</v>
      </c>
      <c r="AE118" s="138" t="n">
        <f aca="false">IF(V118=$AA118,1,0)</f>
        <v>1</v>
      </c>
      <c r="AF118" s="138" t="n">
        <f aca="false">IF(W118=$AA118,1,0)</f>
        <v>0</v>
      </c>
      <c r="AG118" s="138" t="n">
        <f aca="false">IF(X118=$AA118,1,0)</f>
        <v>0</v>
      </c>
      <c r="AH118" s="12" t="n">
        <f aca="false">SUM(AB118:AG118)</f>
        <v>1</v>
      </c>
      <c r="AI118" s="138" t="n">
        <f aca="false">IF(AH118=4,1,0)</f>
        <v>0</v>
      </c>
      <c r="AK118" s="0" t="n">
        <v>20</v>
      </c>
      <c r="AL118" s="0" t="n">
        <v>10</v>
      </c>
      <c r="AM118" s="0" t="n">
        <v>0.65</v>
      </c>
      <c r="AN118" s="0" t="n">
        <v>100</v>
      </c>
      <c r="AO118" s="0" t="s">
        <v>35</v>
      </c>
      <c r="AP118" s="0" t="n">
        <v>10</v>
      </c>
      <c r="AQ118" s="0" t="n">
        <v>0.1</v>
      </c>
    </row>
    <row r="119" customFormat="false" ht="12.8" hidden="false" customHeight="false" outlineLevel="0" collapsed="false">
      <c r="A119" s="60" t="s">
        <v>583</v>
      </c>
      <c r="B119" s="142" t="n">
        <v>112968.686938086</v>
      </c>
      <c r="C119" s="62" t="n">
        <v>235647.459456</v>
      </c>
      <c r="D119" s="62" t="n">
        <v>223519.470161</v>
      </c>
      <c r="E119" s="62" t="n">
        <v>111607.318696385</v>
      </c>
      <c r="F119" s="62" t="n">
        <v>120561.6402</v>
      </c>
      <c r="G119" s="143" t="n">
        <v>111607.318696385</v>
      </c>
      <c r="H119" s="144" t="n">
        <v>915911.894147856</v>
      </c>
      <c r="J119" s="138" t="n">
        <f aca="false">MIN(B119:G119)</f>
        <v>111607.318696385</v>
      </c>
      <c r="K119" s="138" t="n">
        <f aca="false">IF(B119=$J119,1,0)</f>
        <v>0</v>
      </c>
      <c r="L119" s="138" t="n">
        <f aca="false">IF(C119=$J119,1,0)</f>
        <v>0</v>
      </c>
      <c r="M119" s="138" t="n">
        <f aca="false">IF(D119=$J119,1,0)</f>
        <v>0</v>
      </c>
      <c r="N119" s="138" t="n">
        <f aca="false">IF(E119=$J119,1,0)</f>
        <v>1</v>
      </c>
      <c r="O119" s="138" t="n">
        <f aca="false">IF(F119=$J119,1,0)</f>
        <v>0</v>
      </c>
      <c r="P119" s="138" t="n">
        <f aca="false">IF(G119=$J119,1,0)</f>
        <v>1</v>
      </c>
      <c r="Q119" s="12" t="n">
        <f aca="false">SUM(K119:P119)</f>
        <v>2</v>
      </c>
      <c r="R119" s="138" t="n">
        <f aca="false">IF(Q119=4,1,0)</f>
        <v>0</v>
      </c>
      <c r="S119" s="0" t="n">
        <f aca="false">ROUND(B119,2)</f>
        <v>112968.69</v>
      </c>
      <c r="T119" s="0" t="n">
        <f aca="false">ROUND(C119,2)</f>
        <v>235647.46</v>
      </c>
      <c r="U119" s="0" t="n">
        <f aca="false">ROUND(D119,2)</f>
        <v>223519.47</v>
      </c>
      <c r="V119" s="0" t="n">
        <f aca="false">ROUND(E119,2)</f>
        <v>111607.32</v>
      </c>
      <c r="W119" s="0" t="n">
        <f aca="false">ROUND(F119,2)</f>
        <v>120561.64</v>
      </c>
      <c r="X119" s="0" t="n">
        <f aca="false">ROUND(G119,2)</f>
        <v>111607.32</v>
      </c>
      <c r="Y119" s="0" t="n">
        <f aca="false">ROUND(H119,2)</f>
        <v>915911.89</v>
      </c>
      <c r="AA119" s="138" t="n">
        <f aca="false">MIN(S119:X119)</f>
        <v>111607.32</v>
      </c>
      <c r="AB119" s="138" t="n">
        <f aca="false">IF(S119=$AA119,1,0)</f>
        <v>0</v>
      </c>
      <c r="AC119" s="138" t="n">
        <f aca="false">IF(T119=$AA119,1,0)</f>
        <v>0</v>
      </c>
      <c r="AD119" s="138" t="n">
        <f aca="false">IF(U119=$AA119,1,0)</f>
        <v>0</v>
      </c>
      <c r="AE119" s="138" t="n">
        <f aca="false">IF(V119=$AA119,1,0)</f>
        <v>1</v>
      </c>
      <c r="AF119" s="138" t="n">
        <f aca="false">IF(W119=$AA119,1,0)</f>
        <v>0</v>
      </c>
      <c r="AG119" s="138" t="n">
        <f aca="false">IF(X119=$AA119,1,0)</f>
        <v>1</v>
      </c>
      <c r="AH119" s="12" t="n">
        <f aca="false">SUM(AB119:AG119)</f>
        <v>2</v>
      </c>
      <c r="AI119" s="138" t="n">
        <f aca="false">IF(AH119=4,1,0)</f>
        <v>0</v>
      </c>
      <c r="AK119" s="0" t="n">
        <v>20</v>
      </c>
      <c r="AL119" s="0" t="n">
        <v>5</v>
      </c>
      <c r="AM119" s="0" t="n">
        <v>0.8</v>
      </c>
      <c r="AN119" s="0" t="n">
        <v>1</v>
      </c>
      <c r="AO119" s="0" t="s">
        <v>114</v>
      </c>
      <c r="AP119" s="0" t="n">
        <v>10</v>
      </c>
      <c r="AQ119" s="0" t="n">
        <v>0.1</v>
      </c>
    </row>
    <row r="120" customFormat="false" ht="12.8" hidden="false" customHeight="false" outlineLevel="0" collapsed="false">
      <c r="A120" s="60" t="s">
        <v>587</v>
      </c>
      <c r="B120" s="142" t="n">
        <v>161279.721105817</v>
      </c>
      <c r="C120" s="62" t="n">
        <v>189819.130574</v>
      </c>
      <c r="D120" s="62" t="n">
        <v>257514.620175</v>
      </c>
      <c r="E120" s="62" t="n">
        <v>161279.721105817</v>
      </c>
      <c r="F120" s="62" t="n">
        <v>161499.1984</v>
      </c>
      <c r="G120" s="143" t="n">
        <v>161279.721105817</v>
      </c>
      <c r="H120" s="144" t="n">
        <v>1092672.11246645</v>
      </c>
      <c r="J120" s="138" t="n">
        <f aca="false">MIN(B120:G120)</f>
        <v>161279.721105817</v>
      </c>
      <c r="K120" s="138" t="n">
        <f aca="false">IF(B120=$J120,1,0)</f>
        <v>1</v>
      </c>
      <c r="L120" s="138" t="n">
        <f aca="false">IF(C120=$J120,1,0)</f>
        <v>0</v>
      </c>
      <c r="M120" s="138" t="n">
        <f aca="false">IF(D120=$J120,1,0)</f>
        <v>0</v>
      </c>
      <c r="N120" s="138" t="n">
        <f aca="false">IF(E120=$J120,1,0)</f>
        <v>1</v>
      </c>
      <c r="O120" s="138" t="n">
        <f aca="false">IF(F120=$J120,1,0)</f>
        <v>0</v>
      </c>
      <c r="P120" s="138" t="n">
        <f aca="false">IF(G120=$J120,1,0)</f>
        <v>1</v>
      </c>
      <c r="Q120" s="12" t="n">
        <f aca="false">SUM(K120:P120)</f>
        <v>3</v>
      </c>
      <c r="R120" s="138" t="n">
        <f aca="false">IF(Q120=4,1,0)</f>
        <v>0</v>
      </c>
      <c r="S120" s="0" t="n">
        <f aca="false">ROUND(B120,2)</f>
        <v>161279.72</v>
      </c>
      <c r="T120" s="0" t="n">
        <f aca="false">ROUND(C120,2)</f>
        <v>189819.13</v>
      </c>
      <c r="U120" s="0" t="n">
        <f aca="false">ROUND(D120,2)</f>
        <v>257514.62</v>
      </c>
      <c r="V120" s="0" t="n">
        <f aca="false">ROUND(E120,2)</f>
        <v>161279.72</v>
      </c>
      <c r="W120" s="0" t="n">
        <f aca="false">ROUND(F120,2)</f>
        <v>161499.2</v>
      </c>
      <c r="X120" s="0" t="n">
        <f aca="false">ROUND(G120,2)</f>
        <v>161279.72</v>
      </c>
      <c r="Y120" s="0" t="n">
        <f aca="false">ROUND(H120,2)</f>
        <v>1092672.11</v>
      </c>
      <c r="AA120" s="138" t="n">
        <f aca="false">MIN(S120:X120)</f>
        <v>161279.72</v>
      </c>
      <c r="AB120" s="138" t="n">
        <f aca="false">IF(S120=$AA120,1,0)</f>
        <v>1</v>
      </c>
      <c r="AC120" s="138" t="n">
        <f aca="false">IF(T120=$AA120,1,0)</f>
        <v>0</v>
      </c>
      <c r="AD120" s="138" t="n">
        <f aca="false">IF(U120=$AA120,1,0)</f>
        <v>0</v>
      </c>
      <c r="AE120" s="138" t="n">
        <f aca="false">IF(V120=$AA120,1,0)</f>
        <v>1</v>
      </c>
      <c r="AF120" s="138" t="n">
        <f aca="false">IF(W120=$AA120,1,0)</f>
        <v>0</v>
      </c>
      <c r="AG120" s="138" t="n">
        <f aca="false">IF(X120=$AA120,1,0)</f>
        <v>1</v>
      </c>
      <c r="AH120" s="12" t="n">
        <f aca="false">SUM(AB120:AG120)</f>
        <v>3</v>
      </c>
      <c r="AI120" s="138" t="n">
        <f aca="false">IF(AH120=4,1,0)</f>
        <v>0</v>
      </c>
      <c r="AK120" s="0" t="n">
        <v>10</v>
      </c>
      <c r="AL120" s="0" t="n">
        <v>10</v>
      </c>
      <c r="AM120" s="0" t="n">
        <v>0.8</v>
      </c>
      <c r="AN120" s="0" t="n">
        <v>1</v>
      </c>
      <c r="AO120" s="0" t="s">
        <v>114</v>
      </c>
      <c r="AP120" s="0" t="n">
        <v>10</v>
      </c>
      <c r="AQ120" s="0" t="n">
        <v>0.1</v>
      </c>
    </row>
    <row r="121" customFormat="false" ht="12.8" hidden="false" customHeight="false" outlineLevel="0" collapsed="false">
      <c r="A121" s="60" t="s">
        <v>592</v>
      </c>
      <c r="B121" s="142" t="n">
        <v>97590.9238634537</v>
      </c>
      <c r="C121" s="62" t="n">
        <v>138488.562643</v>
      </c>
      <c r="D121" s="62" t="n">
        <v>147837.995954</v>
      </c>
      <c r="E121" s="62" t="n">
        <v>97590.9238634537</v>
      </c>
      <c r="F121" s="62" t="n">
        <v>100220.4514</v>
      </c>
      <c r="G121" s="143" t="n">
        <v>97590.9238634537</v>
      </c>
      <c r="H121" s="144" t="n">
        <v>679319.781587361</v>
      </c>
      <c r="J121" s="138" t="n">
        <f aca="false">MIN(B121:G121)</f>
        <v>97590.9238634537</v>
      </c>
      <c r="K121" s="138" t="n">
        <f aca="false">IF(B121=$J121,1,0)</f>
        <v>1</v>
      </c>
      <c r="L121" s="138" t="n">
        <f aca="false">IF(C121=$J121,1,0)</f>
        <v>0</v>
      </c>
      <c r="M121" s="138" t="n">
        <f aca="false">IF(D121=$J121,1,0)</f>
        <v>0</v>
      </c>
      <c r="N121" s="138" t="n">
        <f aca="false">IF(E121=$J121,1,0)</f>
        <v>1</v>
      </c>
      <c r="O121" s="138" t="n">
        <f aca="false">IF(F121=$J121,1,0)</f>
        <v>0</v>
      </c>
      <c r="P121" s="138" t="n">
        <f aca="false">IF(G121=$J121,1,0)</f>
        <v>1</v>
      </c>
      <c r="Q121" s="12" t="n">
        <f aca="false">SUM(K121:P121)</f>
        <v>3</v>
      </c>
      <c r="R121" s="138" t="n">
        <f aca="false">IF(Q121=4,1,0)</f>
        <v>0</v>
      </c>
      <c r="S121" s="0" t="n">
        <f aca="false">ROUND(B121,2)</f>
        <v>97590.92</v>
      </c>
      <c r="T121" s="0" t="n">
        <f aca="false">ROUND(C121,2)</f>
        <v>138488.56</v>
      </c>
      <c r="U121" s="0" t="n">
        <f aca="false">ROUND(D121,2)</f>
        <v>147838</v>
      </c>
      <c r="V121" s="0" t="n">
        <f aca="false">ROUND(E121,2)</f>
        <v>97590.92</v>
      </c>
      <c r="W121" s="0" t="n">
        <f aca="false">ROUND(F121,2)</f>
        <v>100220.45</v>
      </c>
      <c r="X121" s="0" t="n">
        <f aca="false">ROUND(G121,2)</f>
        <v>97590.92</v>
      </c>
      <c r="Y121" s="0" t="n">
        <f aca="false">ROUND(H121,2)</f>
        <v>679319.78</v>
      </c>
      <c r="AA121" s="138" t="n">
        <f aca="false">MIN(S121:X121)</f>
        <v>97590.92</v>
      </c>
      <c r="AB121" s="138" t="n">
        <f aca="false">IF(S121=$AA121,1,0)</f>
        <v>1</v>
      </c>
      <c r="AC121" s="138" t="n">
        <f aca="false">IF(T121=$AA121,1,0)</f>
        <v>0</v>
      </c>
      <c r="AD121" s="138" t="n">
        <f aca="false">IF(U121=$AA121,1,0)</f>
        <v>0</v>
      </c>
      <c r="AE121" s="138" t="n">
        <f aca="false">IF(V121=$AA121,1,0)</f>
        <v>1</v>
      </c>
      <c r="AF121" s="138" t="n">
        <f aca="false">IF(W121=$AA121,1,0)</f>
        <v>0</v>
      </c>
      <c r="AG121" s="138" t="n">
        <f aca="false">IF(X121=$AA121,1,0)</f>
        <v>1</v>
      </c>
      <c r="AH121" s="12" t="n">
        <f aca="false">SUM(AB121:AG121)</f>
        <v>3</v>
      </c>
      <c r="AI121" s="138" t="n">
        <f aca="false">IF(AH121=4,1,0)</f>
        <v>0</v>
      </c>
      <c r="AK121" s="0" t="n">
        <v>10</v>
      </c>
      <c r="AL121" s="0" t="n">
        <v>5</v>
      </c>
      <c r="AM121" s="0" t="n">
        <v>0.8</v>
      </c>
      <c r="AN121" s="0" t="n">
        <v>100</v>
      </c>
      <c r="AO121" s="0" t="s">
        <v>114</v>
      </c>
      <c r="AP121" s="0" t="n">
        <v>10</v>
      </c>
      <c r="AQ121" s="0" t="n">
        <v>0.1</v>
      </c>
    </row>
    <row r="122" customFormat="false" ht="12.8" hidden="false" customHeight="false" outlineLevel="0" collapsed="false">
      <c r="A122" s="60" t="s">
        <v>597</v>
      </c>
      <c r="B122" s="142" t="n">
        <v>189924.640409374</v>
      </c>
      <c r="C122" s="62" t="n">
        <v>287035.760306</v>
      </c>
      <c r="D122" s="62" t="n">
        <v>331581.250283</v>
      </c>
      <c r="E122" s="62" t="n">
        <v>188452.83131214</v>
      </c>
      <c r="F122" s="62" t="n">
        <v>197418.7318</v>
      </c>
      <c r="G122" s="143" t="n">
        <v>187731.627470713</v>
      </c>
      <c r="H122" s="144" t="n">
        <v>1382144.84158123</v>
      </c>
      <c r="J122" s="138" t="n">
        <f aca="false">MIN(B122:G122)</f>
        <v>187731.627470713</v>
      </c>
      <c r="K122" s="138" t="n">
        <f aca="false">IF(B122=$J122,1,0)</f>
        <v>0</v>
      </c>
      <c r="L122" s="138" t="n">
        <f aca="false">IF(C122=$J122,1,0)</f>
        <v>0</v>
      </c>
      <c r="M122" s="138" t="n">
        <f aca="false">IF(D122=$J122,1,0)</f>
        <v>0</v>
      </c>
      <c r="N122" s="138" t="n">
        <f aca="false">IF(E122=$J122,1,0)</f>
        <v>0</v>
      </c>
      <c r="O122" s="138" t="n">
        <f aca="false">IF(F122=$J122,1,0)</f>
        <v>0</v>
      </c>
      <c r="P122" s="138" t="n">
        <f aca="false">IF(G122=$J122,1,0)</f>
        <v>1</v>
      </c>
      <c r="Q122" s="12" t="n">
        <f aca="false">SUM(K122:P122)</f>
        <v>1</v>
      </c>
      <c r="R122" s="138" t="n">
        <f aca="false">IF(Q122=4,1,0)</f>
        <v>0</v>
      </c>
      <c r="S122" s="0" t="n">
        <f aca="false">ROUND(B122,2)</f>
        <v>189924.64</v>
      </c>
      <c r="T122" s="0" t="n">
        <f aca="false">ROUND(C122,2)</f>
        <v>287035.76</v>
      </c>
      <c r="U122" s="0" t="n">
        <f aca="false">ROUND(D122,2)</f>
        <v>331581.25</v>
      </c>
      <c r="V122" s="0" t="n">
        <f aca="false">ROUND(E122,2)</f>
        <v>188452.83</v>
      </c>
      <c r="W122" s="0" t="n">
        <f aca="false">ROUND(F122,2)</f>
        <v>197418.73</v>
      </c>
      <c r="X122" s="0" t="n">
        <f aca="false">ROUND(G122,2)</f>
        <v>187731.63</v>
      </c>
      <c r="Y122" s="0" t="n">
        <f aca="false">ROUND(H122,2)</f>
        <v>1382144.84</v>
      </c>
      <c r="AA122" s="138" t="n">
        <f aca="false">MIN(S122:X122)</f>
        <v>187731.63</v>
      </c>
      <c r="AB122" s="138" t="n">
        <f aca="false">IF(S122=$AA122,1,0)</f>
        <v>0</v>
      </c>
      <c r="AC122" s="138" t="n">
        <f aca="false">IF(T122=$AA122,1,0)</f>
        <v>0</v>
      </c>
      <c r="AD122" s="138" t="n">
        <f aca="false">IF(U122=$AA122,1,0)</f>
        <v>0</v>
      </c>
      <c r="AE122" s="138" t="n">
        <f aca="false">IF(V122=$AA122,1,0)</f>
        <v>0</v>
      </c>
      <c r="AF122" s="138" t="n">
        <f aca="false">IF(W122=$AA122,1,0)</f>
        <v>0</v>
      </c>
      <c r="AG122" s="138" t="n">
        <f aca="false">IF(X122=$AA122,1,0)</f>
        <v>1</v>
      </c>
      <c r="AH122" s="12" t="n">
        <f aca="false">SUM(AB122:AG122)</f>
        <v>1</v>
      </c>
      <c r="AI122" s="138" t="n">
        <f aca="false">IF(AH122=4,1,0)</f>
        <v>0</v>
      </c>
      <c r="AK122" s="0" t="n">
        <v>20</v>
      </c>
      <c r="AL122" s="0" t="n">
        <v>10</v>
      </c>
      <c r="AM122" s="0" t="n">
        <v>0.8</v>
      </c>
      <c r="AN122" s="0" t="n">
        <v>100</v>
      </c>
      <c r="AO122" s="0" t="s">
        <v>114</v>
      </c>
      <c r="AP122" s="0" t="n">
        <v>10</v>
      </c>
      <c r="AQ122" s="0" t="n">
        <v>0.1</v>
      </c>
    </row>
    <row r="123" customFormat="false" ht="12.8" hidden="false" customHeight="false" outlineLevel="0" collapsed="false">
      <c r="A123" s="60" t="s">
        <v>602</v>
      </c>
      <c r="B123" s="142" t="n">
        <v>857354.576152752</v>
      </c>
      <c r="C123" s="62" t="n">
        <v>2249735.69602</v>
      </c>
      <c r="D123" s="62" t="n">
        <v>1544901.21967</v>
      </c>
      <c r="E123" s="62" t="n">
        <v>792912.824524737</v>
      </c>
      <c r="F123" s="62" t="n">
        <v>841332.9714</v>
      </c>
      <c r="G123" s="143" t="n">
        <v>820618.166464109</v>
      </c>
      <c r="H123" s="144" t="n">
        <v>7106855.4542316</v>
      </c>
      <c r="J123" s="138" t="n">
        <f aca="false">MIN(B123:G123)</f>
        <v>792912.824524737</v>
      </c>
      <c r="K123" s="138" t="n">
        <f aca="false">IF(B123=$J123,1,0)</f>
        <v>0</v>
      </c>
      <c r="L123" s="138" t="n">
        <f aca="false">IF(C123=$J123,1,0)</f>
        <v>0</v>
      </c>
      <c r="M123" s="138" t="n">
        <f aca="false">IF(D123=$J123,1,0)</f>
        <v>0</v>
      </c>
      <c r="N123" s="138" t="n">
        <f aca="false">IF(E123=$J123,1,0)</f>
        <v>1</v>
      </c>
      <c r="O123" s="138" t="n">
        <f aca="false">IF(F123=$J123,1,0)</f>
        <v>0</v>
      </c>
      <c r="P123" s="138" t="n">
        <f aca="false">IF(G123=$J123,1,0)</f>
        <v>0</v>
      </c>
      <c r="Q123" s="12" t="n">
        <f aca="false">SUM(K123:P123)</f>
        <v>1</v>
      </c>
      <c r="R123" s="138" t="n">
        <f aca="false">IF(Q123=4,1,0)</f>
        <v>0</v>
      </c>
      <c r="S123" s="0" t="n">
        <f aca="false">ROUND(B123,2)</f>
        <v>857354.58</v>
      </c>
      <c r="T123" s="0" t="n">
        <f aca="false">ROUND(C123,2)</f>
        <v>2249735.7</v>
      </c>
      <c r="U123" s="0" t="n">
        <f aca="false">ROUND(D123,2)</f>
        <v>1544901.22</v>
      </c>
      <c r="V123" s="0" t="n">
        <f aca="false">ROUND(E123,2)</f>
        <v>792912.82</v>
      </c>
      <c r="W123" s="0" t="n">
        <f aca="false">ROUND(F123,2)</f>
        <v>841332.97</v>
      </c>
      <c r="X123" s="0" t="n">
        <f aca="false">ROUND(G123,2)</f>
        <v>820618.17</v>
      </c>
      <c r="Y123" s="0" t="n">
        <f aca="false">ROUND(H123,2)</f>
        <v>7106855.45</v>
      </c>
      <c r="AA123" s="138" t="n">
        <f aca="false">MIN(S123:X123)</f>
        <v>792912.82</v>
      </c>
      <c r="AB123" s="138" t="n">
        <f aca="false">IF(S123=$AA123,1,0)</f>
        <v>0</v>
      </c>
      <c r="AC123" s="138" t="n">
        <f aca="false">IF(T123=$AA123,1,0)</f>
        <v>0</v>
      </c>
      <c r="AD123" s="138" t="n">
        <f aca="false">IF(U123=$AA123,1,0)</f>
        <v>0</v>
      </c>
      <c r="AE123" s="138" t="n">
        <f aca="false">IF(V123=$AA123,1,0)</f>
        <v>1</v>
      </c>
      <c r="AF123" s="138" t="n">
        <f aca="false">IF(W123=$AA123,1,0)</f>
        <v>0</v>
      </c>
      <c r="AG123" s="138" t="n">
        <f aca="false">IF(X123=$AA123,1,0)</f>
        <v>0</v>
      </c>
      <c r="AH123" s="12" t="n">
        <f aca="false">SUM(AB123:AG123)</f>
        <v>1</v>
      </c>
      <c r="AI123" s="138" t="n">
        <f aca="false">IF(AH123=4,1,0)</f>
        <v>0</v>
      </c>
      <c r="AK123" s="0" t="n">
        <v>20</v>
      </c>
      <c r="AL123" s="0" t="n">
        <v>5</v>
      </c>
      <c r="AM123" s="0" t="n">
        <v>0.8</v>
      </c>
      <c r="AN123" s="0" t="n">
        <v>1</v>
      </c>
      <c r="AO123" s="0" t="s">
        <v>35</v>
      </c>
      <c r="AP123" s="0" t="n">
        <v>100</v>
      </c>
      <c r="AQ123" s="0" t="n">
        <v>0.1</v>
      </c>
    </row>
    <row r="124" customFormat="false" ht="12.8" hidden="false" customHeight="false" outlineLevel="0" collapsed="false">
      <c r="A124" s="60" t="s">
        <v>606</v>
      </c>
      <c r="B124" s="142" t="n">
        <v>1269080.23112664</v>
      </c>
      <c r="C124" s="62" t="n">
        <v>1610693.4903</v>
      </c>
      <c r="D124" s="62" t="n">
        <v>1862691.38068</v>
      </c>
      <c r="E124" s="62" t="n">
        <v>1281655.09224608</v>
      </c>
      <c r="F124" s="62" t="n">
        <v>1281655.092</v>
      </c>
      <c r="G124" s="143" t="n">
        <v>1268528.59713343</v>
      </c>
      <c r="H124" s="144" t="n">
        <v>8574303.88348615</v>
      </c>
      <c r="J124" s="138" t="n">
        <f aca="false">MIN(B124:G124)</f>
        <v>1268528.59713343</v>
      </c>
      <c r="K124" s="138" t="n">
        <f aca="false">IF(B124=$J124,1,0)</f>
        <v>0</v>
      </c>
      <c r="L124" s="138" t="n">
        <f aca="false">IF(C124=$J124,1,0)</f>
        <v>0</v>
      </c>
      <c r="M124" s="138" t="n">
        <f aca="false">IF(D124=$J124,1,0)</f>
        <v>0</v>
      </c>
      <c r="N124" s="138" t="n">
        <f aca="false">IF(E124=$J124,1,0)</f>
        <v>0</v>
      </c>
      <c r="O124" s="138" t="n">
        <f aca="false">IF(F124=$J124,1,0)</f>
        <v>0</v>
      </c>
      <c r="P124" s="138" t="n">
        <f aca="false">IF(G124=$J124,1,0)</f>
        <v>1</v>
      </c>
      <c r="Q124" s="12" t="n">
        <f aca="false">SUM(K124:P124)</f>
        <v>1</v>
      </c>
      <c r="R124" s="138" t="n">
        <f aca="false">IF(Q124=4,1,0)</f>
        <v>0</v>
      </c>
      <c r="S124" s="0" t="n">
        <f aca="false">ROUND(B124,2)</f>
        <v>1269080.23</v>
      </c>
      <c r="T124" s="0" t="n">
        <f aca="false">ROUND(C124,2)</f>
        <v>1610693.49</v>
      </c>
      <c r="U124" s="0" t="n">
        <f aca="false">ROUND(D124,2)</f>
        <v>1862691.38</v>
      </c>
      <c r="V124" s="0" t="n">
        <f aca="false">ROUND(E124,2)</f>
        <v>1281655.09</v>
      </c>
      <c r="W124" s="0" t="n">
        <f aca="false">ROUND(F124,2)</f>
        <v>1281655.09</v>
      </c>
      <c r="X124" s="0" t="n">
        <f aca="false">ROUND(G124,2)</f>
        <v>1268528.6</v>
      </c>
      <c r="Y124" s="0" t="n">
        <f aca="false">ROUND(H124,2)</f>
        <v>8574303.88</v>
      </c>
      <c r="AA124" s="138" t="n">
        <f aca="false">MIN(S124:X124)</f>
        <v>1268528.6</v>
      </c>
      <c r="AB124" s="138" t="n">
        <f aca="false">IF(S124=$AA124,1,0)</f>
        <v>0</v>
      </c>
      <c r="AC124" s="138" t="n">
        <f aca="false">IF(T124=$AA124,1,0)</f>
        <v>0</v>
      </c>
      <c r="AD124" s="138" t="n">
        <f aca="false">IF(U124=$AA124,1,0)</f>
        <v>0</v>
      </c>
      <c r="AE124" s="138" t="n">
        <f aca="false">IF(V124=$AA124,1,0)</f>
        <v>0</v>
      </c>
      <c r="AF124" s="138" t="n">
        <f aca="false">IF(W124=$AA124,1,0)</f>
        <v>0</v>
      </c>
      <c r="AG124" s="138" t="n">
        <f aca="false">IF(X124=$AA124,1,0)</f>
        <v>1</v>
      </c>
      <c r="AH124" s="12" t="n">
        <f aca="false">SUM(AB124:AG124)</f>
        <v>1</v>
      </c>
      <c r="AI124" s="138" t="n">
        <f aca="false">IF(AH124=4,1,0)</f>
        <v>0</v>
      </c>
      <c r="AK124" s="0" t="n">
        <v>10</v>
      </c>
      <c r="AL124" s="0" t="n">
        <v>10</v>
      </c>
      <c r="AM124" s="0" t="n">
        <v>0.8</v>
      </c>
      <c r="AN124" s="0" t="n">
        <v>1</v>
      </c>
      <c r="AO124" s="0" t="s">
        <v>35</v>
      </c>
      <c r="AP124" s="0" t="n">
        <v>100</v>
      </c>
      <c r="AQ124" s="0" t="n">
        <v>0.1</v>
      </c>
    </row>
    <row r="125" customFormat="false" ht="12.8" hidden="false" customHeight="false" outlineLevel="0" collapsed="false">
      <c r="A125" s="60" t="s">
        <v>611</v>
      </c>
      <c r="B125" s="142" t="n">
        <v>678682.128215149</v>
      </c>
      <c r="C125" s="62" t="n">
        <v>1158778.17931</v>
      </c>
      <c r="D125" s="62" t="n">
        <v>1050078.07008</v>
      </c>
      <c r="E125" s="62" t="n">
        <v>678682.128215149</v>
      </c>
      <c r="F125" s="62" t="n">
        <v>779137.154</v>
      </c>
      <c r="G125" s="143" t="n">
        <v>682856.686500043</v>
      </c>
      <c r="H125" s="144" t="n">
        <v>5028214.34632034</v>
      </c>
      <c r="J125" s="138" t="n">
        <f aca="false">MIN(B125:G125)</f>
        <v>678682.128215149</v>
      </c>
      <c r="K125" s="138" t="n">
        <f aca="false">IF(B125=$J125,1,0)</f>
        <v>1</v>
      </c>
      <c r="L125" s="138" t="n">
        <f aca="false">IF(C125=$J125,1,0)</f>
        <v>0</v>
      </c>
      <c r="M125" s="138" t="n">
        <f aca="false">IF(D125=$J125,1,0)</f>
        <v>0</v>
      </c>
      <c r="N125" s="138" t="n">
        <f aca="false">IF(E125=$J125,1,0)</f>
        <v>1</v>
      </c>
      <c r="O125" s="138" t="n">
        <f aca="false">IF(F125=$J125,1,0)</f>
        <v>0</v>
      </c>
      <c r="P125" s="138" t="n">
        <f aca="false">IF(G125=$J125,1,0)</f>
        <v>0</v>
      </c>
      <c r="Q125" s="12" t="n">
        <f aca="false">SUM(K125:P125)</f>
        <v>2</v>
      </c>
      <c r="R125" s="138" t="n">
        <f aca="false">IF(Q125=4,1,0)</f>
        <v>0</v>
      </c>
      <c r="S125" s="0" t="n">
        <f aca="false">ROUND(B125,2)</f>
        <v>678682.13</v>
      </c>
      <c r="T125" s="0" t="n">
        <f aca="false">ROUND(C125,2)</f>
        <v>1158778.18</v>
      </c>
      <c r="U125" s="0" t="n">
        <f aca="false">ROUND(D125,2)</f>
        <v>1050078.07</v>
      </c>
      <c r="V125" s="0" t="n">
        <f aca="false">ROUND(E125,2)</f>
        <v>678682.13</v>
      </c>
      <c r="W125" s="0" t="n">
        <f aca="false">ROUND(F125,2)</f>
        <v>779137.15</v>
      </c>
      <c r="X125" s="0" t="n">
        <f aca="false">ROUND(G125,2)</f>
        <v>682856.69</v>
      </c>
      <c r="Y125" s="0" t="n">
        <f aca="false">ROUND(H125,2)</f>
        <v>5028214.35</v>
      </c>
      <c r="AA125" s="138" t="n">
        <f aca="false">MIN(S125:X125)</f>
        <v>678682.13</v>
      </c>
      <c r="AB125" s="138" t="n">
        <f aca="false">IF(S125=$AA125,1,0)</f>
        <v>1</v>
      </c>
      <c r="AC125" s="138" t="n">
        <f aca="false">IF(T125=$AA125,1,0)</f>
        <v>0</v>
      </c>
      <c r="AD125" s="138" t="n">
        <f aca="false">IF(U125=$AA125,1,0)</f>
        <v>0</v>
      </c>
      <c r="AE125" s="138" t="n">
        <f aca="false">IF(V125=$AA125,1,0)</f>
        <v>1</v>
      </c>
      <c r="AF125" s="138" t="n">
        <f aca="false">IF(W125=$AA125,1,0)</f>
        <v>0</v>
      </c>
      <c r="AG125" s="138" t="n">
        <f aca="false">IF(X125=$AA125,1,0)</f>
        <v>0</v>
      </c>
      <c r="AH125" s="12" t="n">
        <f aca="false">SUM(AB125:AG125)</f>
        <v>2</v>
      </c>
      <c r="AI125" s="138" t="n">
        <f aca="false">IF(AH125=4,1,0)</f>
        <v>0</v>
      </c>
      <c r="AK125" s="0" t="n">
        <v>10</v>
      </c>
      <c r="AL125" s="0" t="n">
        <v>5</v>
      </c>
      <c r="AM125" s="0" t="n">
        <v>0.8</v>
      </c>
      <c r="AN125" s="0" t="n">
        <v>100</v>
      </c>
      <c r="AO125" s="0" t="s">
        <v>35</v>
      </c>
      <c r="AP125" s="0" t="n">
        <v>100</v>
      </c>
      <c r="AQ125" s="0" t="n">
        <v>0.1</v>
      </c>
    </row>
    <row r="126" customFormat="false" ht="12.8" hidden="false" customHeight="false" outlineLevel="0" collapsed="false">
      <c r="A126" s="60" t="s">
        <v>616</v>
      </c>
      <c r="B126" s="142" t="n">
        <v>1382316.53294201</v>
      </c>
      <c r="C126" s="62" t="n">
        <v>2583567.12124</v>
      </c>
      <c r="D126" s="62" t="n">
        <v>3364948.8061</v>
      </c>
      <c r="E126" s="62" t="n">
        <v>1380105.53536795</v>
      </c>
      <c r="F126" s="62" t="n">
        <v>1463340.215</v>
      </c>
      <c r="G126" s="143" t="n">
        <v>1407202.91483046</v>
      </c>
      <c r="H126" s="144" t="n">
        <v>11581481.1254804</v>
      </c>
      <c r="J126" s="138" t="n">
        <f aca="false">MIN(B126:G126)</f>
        <v>1380105.53536795</v>
      </c>
      <c r="K126" s="138" t="n">
        <f aca="false">IF(B126=$J126,1,0)</f>
        <v>0</v>
      </c>
      <c r="L126" s="138" t="n">
        <f aca="false">IF(C126=$J126,1,0)</f>
        <v>0</v>
      </c>
      <c r="M126" s="138" t="n">
        <f aca="false">IF(D126=$J126,1,0)</f>
        <v>0</v>
      </c>
      <c r="N126" s="138" t="n">
        <f aca="false">IF(E126=$J126,1,0)</f>
        <v>1</v>
      </c>
      <c r="O126" s="138" t="n">
        <f aca="false">IF(F126=$J126,1,0)</f>
        <v>0</v>
      </c>
      <c r="P126" s="138" t="n">
        <f aca="false">IF(G126=$J126,1,0)</f>
        <v>0</v>
      </c>
      <c r="Q126" s="12" t="n">
        <f aca="false">SUM(K126:P126)</f>
        <v>1</v>
      </c>
      <c r="R126" s="138" t="n">
        <f aca="false">IF(Q126=4,1,0)</f>
        <v>0</v>
      </c>
      <c r="S126" s="0" t="n">
        <f aca="false">ROUND(B126,2)</f>
        <v>1382316.53</v>
      </c>
      <c r="T126" s="0" t="n">
        <f aca="false">ROUND(C126,2)</f>
        <v>2583567.12</v>
      </c>
      <c r="U126" s="0" t="n">
        <f aca="false">ROUND(D126,2)</f>
        <v>3364948.81</v>
      </c>
      <c r="V126" s="0" t="n">
        <f aca="false">ROUND(E126,2)</f>
        <v>1380105.54</v>
      </c>
      <c r="W126" s="0" t="n">
        <f aca="false">ROUND(F126,2)</f>
        <v>1463340.22</v>
      </c>
      <c r="X126" s="0" t="n">
        <f aca="false">ROUND(G126,2)</f>
        <v>1407202.91</v>
      </c>
      <c r="Y126" s="0" t="n">
        <f aca="false">ROUND(H126,2)</f>
        <v>11581481.13</v>
      </c>
      <c r="AA126" s="138" t="n">
        <f aca="false">MIN(S126:X126)</f>
        <v>1380105.54</v>
      </c>
      <c r="AB126" s="138" t="n">
        <f aca="false">IF(S126=$AA126,1,0)</f>
        <v>0</v>
      </c>
      <c r="AC126" s="138" t="n">
        <f aca="false">IF(T126=$AA126,1,0)</f>
        <v>0</v>
      </c>
      <c r="AD126" s="138" t="n">
        <f aca="false">IF(U126=$AA126,1,0)</f>
        <v>0</v>
      </c>
      <c r="AE126" s="138" t="n">
        <f aca="false">IF(V126=$AA126,1,0)</f>
        <v>1</v>
      </c>
      <c r="AF126" s="138" t="n">
        <f aca="false">IF(W126=$AA126,1,0)</f>
        <v>0</v>
      </c>
      <c r="AG126" s="138" t="n">
        <f aca="false">IF(X126=$AA126,1,0)</f>
        <v>0</v>
      </c>
      <c r="AH126" s="12" t="n">
        <f aca="false">SUM(AB126:AG126)</f>
        <v>1</v>
      </c>
      <c r="AI126" s="138" t="n">
        <f aca="false">IF(AH126=4,1,0)</f>
        <v>0</v>
      </c>
      <c r="AK126" s="0" t="n">
        <v>20</v>
      </c>
      <c r="AL126" s="0" t="n">
        <v>10</v>
      </c>
      <c r="AM126" s="0" t="n">
        <v>0.8</v>
      </c>
      <c r="AN126" s="0" t="n">
        <v>100</v>
      </c>
      <c r="AO126" s="0" t="s">
        <v>35</v>
      </c>
      <c r="AP126" s="0" t="n">
        <v>100</v>
      </c>
      <c r="AQ126" s="0" t="n">
        <v>0.1</v>
      </c>
    </row>
    <row r="127" customFormat="false" ht="12.8" hidden="false" customHeight="false" outlineLevel="0" collapsed="false">
      <c r="A127" s="60" t="s">
        <v>621</v>
      </c>
      <c r="B127" s="142" t="n">
        <v>745457.059409355</v>
      </c>
      <c r="C127" s="62" t="n">
        <v>2218696.47521</v>
      </c>
      <c r="D127" s="62" t="n">
        <v>1259052.33389</v>
      </c>
      <c r="E127" s="62" t="n">
        <v>734660.837555025</v>
      </c>
      <c r="F127" s="62" t="n">
        <v>669771.6362</v>
      </c>
      <c r="G127" s="143" t="n">
        <v>670962.469306008</v>
      </c>
      <c r="H127" s="144" t="n">
        <v>6298600.81157039</v>
      </c>
      <c r="J127" s="138" t="n">
        <f aca="false">MIN(B127:G127)</f>
        <v>669771.6362</v>
      </c>
      <c r="K127" s="138" t="n">
        <f aca="false">IF(B127=$J127,1,0)</f>
        <v>0</v>
      </c>
      <c r="L127" s="138" t="n">
        <f aca="false">IF(C127=$J127,1,0)</f>
        <v>0</v>
      </c>
      <c r="M127" s="138" t="n">
        <f aca="false">IF(D127=$J127,1,0)</f>
        <v>0</v>
      </c>
      <c r="N127" s="138" t="n">
        <f aca="false">IF(E127=$J127,1,0)</f>
        <v>0</v>
      </c>
      <c r="O127" s="138" t="n">
        <f aca="false">IF(F127=$J127,1,0)</f>
        <v>1</v>
      </c>
      <c r="P127" s="138" t="n">
        <f aca="false">IF(G127=$J127,1,0)</f>
        <v>0</v>
      </c>
      <c r="Q127" s="12" t="n">
        <f aca="false">SUM(K127:P127)</f>
        <v>1</v>
      </c>
      <c r="R127" s="138" t="n">
        <f aca="false">IF(Q127=4,1,0)</f>
        <v>0</v>
      </c>
      <c r="S127" s="0" t="n">
        <f aca="false">ROUND(B127,2)</f>
        <v>745457.06</v>
      </c>
      <c r="T127" s="0" t="n">
        <f aca="false">ROUND(C127,2)</f>
        <v>2218696.48</v>
      </c>
      <c r="U127" s="0" t="n">
        <f aca="false">ROUND(D127,2)</f>
        <v>1259052.33</v>
      </c>
      <c r="V127" s="0" t="n">
        <f aca="false">ROUND(E127,2)</f>
        <v>734660.84</v>
      </c>
      <c r="W127" s="0" t="n">
        <f aca="false">ROUND(F127,2)</f>
        <v>669771.64</v>
      </c>
      <c r="X127" s="0" t="n">
        <f aca="false">ROUND(G127,2)</f>
        <v>670962.47</v>
      </c>
      <c r="Y127" s="0" t="n">
        <f aca="false">ROUND(H127,2)</f>
        <v>6298600.81</v>
      </c>
      <c r="AA127" s="138" t="n">
        <f aca="false">MIN(S127:X127)</f>
        <v>669771.64</v>
      </c>
      <c r="AB127" s="138" t="n">
        <f aca="false">IF(S127=$AA127,1,0)</f>
        <v>0</v>
      </c>
      <c r="AC127" s="138" t="n">
        <f aca="false">IF(T127=$AA127,1,0)</f>
        <v>0</v>
      </c>
      <c r="AD127" s="138" t="n">
        <f aca="false">IF(U127=$AA127,1,0)</f>
        <v>0</v>
      </c>
      <c r="AE127" s="138" t="n">
        <f aca="false">IF(V127=$AA127,1,0)</f>
        <v>0</v>
      </c>
      <c r="AF127" s="138" t="n">
        <f aca="false">IF(W127=$AA127,1,0)</f>
        <v>1</v>
      </c>
      <c r="AG127" s="138" t="n">
        <f aca="false">IF(X127=$AA127,1,0)</f>
        <v>0</v>
      </c>
      <c r="AH127" s="12" t="n">
        <f aca="false">SUM(AB127:AG127)</f>
        <v>1</v>
      </c>
      <c r="AI127" s="138" t="n">
        <f aca="false">IF(AH127=4,1,0)</f>
        <v>0</v>
      </c>
      <c r="AK127" s="0" t="n">
        <v>20</v>
      </c>
      <c r="AL127" s="0" t="n">
        <v>5</v>
      </c>
      <c r="AM127" s="0" t="n">
        <v>0.65</v>
      </c>
      <c r="AN127" s="0" t="n">
        <v>1</v>
      </c>
      <c r="AO127" s="0" t="s">
        <v>114</v>
      </c>
      <c r="AP127" s="0" t="n">
        <v>100</v>
      </c>
      <c r="AQ127" s="0" t="n">
        <v>0.1</v>
      </c>
    </row>
    <row r="128" customFormat="false" ht="12.8" hidden="false" customHeight="false" outlineLevel="0" collapsed="false">
      <c r="A128" s="60" t="s">
        <v>625</v>
      </c>
      <c r="B128" s="142" t="n">
        <v>1041854.30840224</v>
      </c>
      <c r="C128" s="62" t="n">
        <v>1663628.71601</v>
      </c>
      <c r="D128" s="62" t="n">
        <v>1693244.57327</v>
      </c>
      <c r="E128" s="62" t="n">
        <v>1041854.30840223</v>
      </c>
      <c r="F128" s="62" t="n">
        <v>1075886.179</v>
      </c>
      <c r="G128" s="143" t="n">
        <v>1041854.30840224</v>
      </c>
      <c r="H128" s="144" t="n">
        <v>7558322.39348671</v>
      </c>
      <c r="J128" s="138" t="n">
        <f aca="false">MIN(B128:G128)</f>
        <v>1041854.30840223</v>
      </c>
      <c r="K128" s="138" t="n">
        <f aca="false">IF(B128=$J128,1,0)</f>
        <v>0</v>
      </c>
      <c r="L128" s="138" t="n">
        <f aca="false">IF(C128=$J128,1,0)</f>
        <v>0</v>
      </c>
      <c r="M128" s="138" t="n">
        <f aca="false">IF(D128=$J128,1,0)</f>
        <v>0</v>
      </c>
      <c r="N128" s="138" t="n">
        <f aca="false">IF(E128=$J128,1,0)</f>
        <v>1</v>
      </c>
      <c r="O128" s="138" t="n">
        <f aca="false">IF(F128=$J128,1,0)</f>
        <v>0</v>
      </c>
      <c r="P128" s="138" t="n">
        <f aca="false">IF(G128=$J128,1,0)</f>
        <v>0</v>
      </c>
      <c r="Q128" s="12" t="n">
        <f aca="false">SUM(K128:P128)</f>
        <v>1</v>
      </c>
      <c r="R128" s="138" t="n">
        <f aca="false">IF(Q128=4,1,0)</f>
        <v>0</v>
      </c>
      <c r="S128" s="0" t="n">
        <f aca="false">ROUND(B128,2)</f>
        <v>1041854.31</v>
      </c>
      <c r="T128" s="0" t="n">
        <f aca="false">ROUND(C128,2)</f>
        <v>1663628.72</v>
      </c>
      <c r="U128" s="0" t="n">
        <f aca="false">ROUND(D128,2)</f>
        <v>1693244.57</v>
      </c>
      <c r="V128" s="0" t="n">
        <f aca="false">ROUND(E128,2)</f>
        <v>1041854.31</v>
      </c>
      <c r="W128" s="0" t="n">
        <f aca="false">ROUND(F128,2)</f>
        <v>1075886.18</v>
      </c>
      <c r="X128" s="0" t="n">
        <f aca="false">ROUND(G128,2)</f>
        <v>1041854.31</v>
      </c>
      <c r="Y128" s="0" t="n">
        <f aca="false">ROUND(H128,2)</f>
        <v>7558322.39</v>
      </c>
      <c r="AA128" s="138" t="n">
        <f aca="false">MIN(S128:X128)</f>
        <v>1041854.31</v>
      </c>
      <c r="AB128" s="138" t="n">
        <f aca="false">IF(S128=$AA128,1,0)</f>
        <v>1</v>
      </c>
      <c r="AC128" s="138" t="n">
        <f aca="false">IF(T128=$AA128,1,0)</f>
        <v>0</v>
      </c>
      <c r="AD128" s="138" t="n">
        <f aca="false">IF(U128=$AA128,1,0)</f>
        <v>0</v>
      </c>
      <c r="AE128" s="138" t="n">
        <f aca="false">IF(V128=$AA128,1,0)</f>
        <v>1</v>
      </c>
      <c r="AF128" s="138" t="n">
        <f aca="false">IF(W128=$AA128,1,0)</f>
        <v>0</v>
      </c>
      <c r="AG128" s="138" t="n">
        <f aca="false">IF(X128=$AA128,1,0)</f>
        <v>1</v>
      </c>
      <c r="AH128" s="12" t="n">
        <f aca="false">SUM(AB128:AG128)</f>
        <v>3</v>
      </c>
      <c r="AI128" s="138" t="n">
        <f aca="false">IF(AH128=4,1,0)</f>
        <v>0</v>
      </c>
      <c r="AK128" s="0" t="n">
        <v>10</v>
      </c>
      <c r="AL128" s="0" t="n">
        <v>10</v>
      </c>
      <c r="AM128" s="0" t="n">
        <v>0.65</v>
      </c>
      <c r="AN128" s="0" t="n">
        <v>1</v>
      </c>
      <c r="AO128" s="0" t="s">
        <v>114</v>
      </c>
      <c r="AP128" s="0" t="n">
        <v>100</v>
      </c>
      <c r="AQ128" s="0" t="n">
        <v>0.1</v>
      </c>
    </row>
    <row r="129" customFormat="false" ht="12.8" hidden="false" customHeight="false" outlineLevel="0" collapsed="false">
      <c r="A129" s="60" t="s">
        <v>630</v>
      </c>
      <c r="B129" s="142" t="n">
        <v>571686.665993384</v>
      </c>
      <c r="C129" s="62" t="n">
        <v>1180801.95653</v>
      </c>
      <c r="D129" s="62" t="n">
        <v>842681.2808</v>
      </c>
      <c r="E129" s="62" t="n">
        <v>571686.665993384</v>
      </c>
      <c r="F129" s="62" t="n">
        <v>583193.1175</v>
      </c>
      <c r="G129" s="143" t="n">
        <v>571686.665993384</v>
      </c>
      <c r="H129" s="144" t="n">
        <v>4321736.35281015</v>
      </c>
      <c r="J129" s="138" t="n">
        <f aca="false">MIN(B129:G129)</f>
        <v>571686.665993384</v>
      </c>
      <c r="K129" s="138" t="n">
        <f aca="false">IF(B129=$J129,1,0)</f>
        <v>1</v>
      </c>
      <c r="L129" s="138" t="n">
        <f aca="false">IF(C129=$J129,1,0)</f>
        <v>0</v>
      </c>
      <c r="M129" s="138" t="n">
        <f aca="false">IF(D129=$J129,1,0)</f>
        <v>0</v>
      </c>
      <c r="N129" s="138" t="n">
        <f aca="false">IF(E129=$J129,1,0)</f>
        <v>1</v>
      </c>
      <c r="O129" s="138" t="n">
        <f aca="false">IF(F129=$J129,1,0)</f>
        <v>0</v>
      </c>
      <c r="P129" s="138" t="n">
        <f aca="false">IF(G129=$J129,1,0)</f>
        <v>1</v>
      </c>
      <c r="Q129" s="12" t="n">
        <f aca="false">SUM(K129:P129)</f>
        <v>3</v>
      </c>
      <c r="R129" s="138" t="n">
        <f aca="false">IF(Q129=4,1,0)</f>
        <v>0</v>
      </c>
      <c r="S129" s="0" t="n">
        <f aca="false">ROUND(B129,2)</f>
        <v>571686.67</v>
      </c>
      <c r="T129" s="0" t="n">
        <f aca="false">ROUND(C129,2)</f>
        <v>1180801.96</v>
      </c>
      <c r="U129" s="0" t="n">
        <f aca="false">ROUND(D129,2)</f>
        <v>842681.28</v>
      </c>
      <c r="V129" s="0" t="n">
        <f aca="false">ROUND(E129,2)</f>
        <v>571686.67</v>
      </c>
      <c r="W129" s="0" t="n">
        <f aca="false">ROUND(F129,2)</f>
        <v>583193.12</v>
      </c>
      <c r="X129" s="0" t="n">
        <f aca="false">ROUND(G129,2)</f>
        <v>571686.67</v>
      </c>
      <c r="Y129" s="0" t="n">
        <f aca="false">ROUND(H129,2)</f>
        <v>4321736.35</v>
      </c>
      <c r="AA129" s="138" t="n">
        <f aca="false">MIN(S129:X129)</f>
        <v>571686.67</v>
      </c>
      <c r="AB129" s="138" t="n">
        <f aca="false">IF(S129=$AA129,1,0)</f>
        <v>1</v>
      </c>
      <c r="AC129" s="138" t="n">
        <f aca="false">IF(T129=$AA129,1,0)</f>
        <v>0</v>
      </c>
      <c r="AD129" s="138" t="n">
        <f aca="false">IF(U129=$AA129,1,0)</f>
        <v>0</v>
      </c>
      <c r="AE129" s="138" t="n">
        <f aca="false">IF(V129=$AA129,1,0)</f>
        <v>1</v>
      </c>
      <c r="AF129" s="138" t="n">
        <f aca="false">IF(W129=$AA129,1,0)</f>
        <v>0</v>
      </c>
      <c r="AG129" s="138" t="n">
        <f aca="false">IF(X129=$AA129,1,0)</f>
        <v>1</v>
      </c>
      <c r="AH129" s="12" t="n">
        <f aca="false">SUM(AB129:AG129)</f>
        <v>3</v>
      </c>
      <c r="AI129" s="138" t="n">
        <f aca="false">IF(AH129=4,1,0)</f>
        <v>0</v>
      </c>
      <c r="AK129" s="0" t="n">
        <v>10</v>
      </c>
      <c r="AL129" s="0" t="n">
        <v>5</v>
      </c>
      <c r="AM129" s="0" t="n">
        <v>0.65</v>
      </c>
      <c r="AN129" s="0" t="n">
        <v>100</v>
      </c>
      <c r="AO129" s="0" t="s">
        <v>114</v>
      </c>
      <c r="AP129" s="0" t="n">
        <v>100</v>
      </c>
      <c r="AQ129" s="0" t="n">
        <v>0.1</v>
      </c>
    </row>
    <row r="130" customFormat="false" ht="12.8" hidden="false" customHeight="false" outlineLevel="0" collapsed="false">
      <c r="A130" s="60" t="s">
        <v>634</v>
      </c>
      <c r="B130" s="89" t="n">
        <v>1099709.71697943</v>
      </c>
      <c r="C130" s="90" t="n">
        <v>2341816.47082</v>
      </c>
      <c r="D130" s="90" t="n">
        <v>2211418.22181</v>
      </c>
      <c r="E130" s="90" t="n">
        <v>1094798.39038249</v>
      </c>
      <c r="F130" s="90" t="n">
        <v>1182778.872</v>
      </c>
      <c r="G130" s="91" t="n">
        <v>1092382.13156455</v>
      </c>
      <c r="H130" s="82" t="n">
        <v>9022903.80355647</v>
      </c>
      <c r="J130" s="138" t="n">
        <f aca="false">MIN(B130:G130)</f>
        <v>1092382.13156455</v>
      </c>
      <c r="K130" s="138" t="n">
        <f aca="false">IF(B130=$J130,1,0)</f>
        <v>0</v>
      </c>
      <c r="L130" s="138" t="n">
        <f aca="false">IF(C130=$J130,1,0)</f>
        <v>0</v>
      </c>
      <c r="M130" s="138" t="n">
        <f aca="false">IF(D130=$J130,1,0)</f>
        <v>0</v>
      </c>
      <c r="N130" s="138" t="n">
        <f aca="false">IF(E130=$J130,1,0)</f>
        <v>0</v>
      </c>
      <c r="O130" s="138" t="n">
        <f aca="false">IF(F130=$J130,1,0)</f>
        <v>0</v>
      </c>
      <c r="P130" s="138" t="n">
        <f aca="false">IF(G130=$J130,1,0)</f>
        <v>1</v>
      </c>
      <c r="Q130" s="12" t="n">
        <f aca="false">SUM(K130:P130)</f>
        <v>1</v>
      </c>
      <c r="R130" s="138" t="n">
        <f aca="false">IF(Q130=4,1,0)</f>
        <v>0</v>
      </c>
      <c r="S130" s="0" t="n">
        <f aca="false">ROUND(B130,2)</f>
        <v>1099709.72</v>
      </c>
      <c r="T130" s="0" t="n">
        <f aca="false">ROUND(C130,2)</f>
        <v>2341816.47</v>
      </c>
      <c r="U130" s="0" t="n">
        <f aca="false">ROUND(D130,2)</f>
        <v>2211418.22</v>
      </c>
      <c r="V130" s="0" t="n">
        <f aca="false">ROUND(E130,2)</f>
        <v>1094798.39</v>
      </c>
      <c r="W130" s="0" t="n">
        <f aca="false">ROUND(F130,2)</f>
        <v>1182778.87</v>
      </c>
      <c r="X130" s="0" t="n">
        <f aca="false">ROUND(G130,2)</f>
        <v>1092382.13</v>
      </c>
      <c r="Y130" s="0" t="n">
        <f aca="false">ROUND(H130,2)</f>
        <v>9022903.8</v>
      </c>
      <c r="AA130" s="138" t="n">
        <f aca="false">MIN(S130:X130)</f>
        <v>1092382.13</v>
      </c>
      <c r="AB130" s="138" t="n">
        <f aca="false">IF(S130=$AA130,1,0)</f>
        <v>0</v>
      </c>
      <c r="AC130" s="138" t="n">
        <f aca="false">IF(T130=$AA130,1,0)</f>
        <v>0</v>
      </c>
      <c r="AD130" s="138" t="n">
        <f aca="false">IF(U130=$AA130,1,0)</f>
        <v>0</v>
      </c>
      <c r="AE130" s="138" t="n">
        <f aca="false">IF(V130=$AA130,1,0)</f>
        <v>0</v>
      </c>
      <c r="AF130" s="138" t="n">
        <f aca="false">IF(W130=$AA130,1,0)</f>
        <v>0</v>
      </c>
      <c r="AG130" s="138" t="n">
        <f aca="false">IF(X130=$AA130,1,0)</f>
        <v>1</v>
      </c>
      <c r="AH130" s="12" t="n">
        <f aca="false">SUM(AB130:AG130)</f>
        <v>1</v>
      </c>
      <c r="AI130" s="138" t="n">
        <f aca="false">IF(AH130=4,1,0)</f>
        <v>0</v>
      </c>
      <c r="AK130" s="0" t="n">
        <v>20</v>
      </c>
      <c r="AL130" s="0" t="n">
        <v>10</v>
      </c>
      <c r="AM130" s="0" t="n">
        <v>0.65</v>
      </c>
      <c r="AN130" s="0" t="n">
        <v>100</v>
      </c>
      <c r="AO130" s="0" t="s">
        <v>114</v>
      </c>
      <c r="AP130" s="0" t="n">
        <v>100</v>
      </c>
      <c r="AQ130" s="0" t="n">
        <v>0.1</v>
      </c>
    </row>
    <row r="131" customFormat="false" ht="12.8" hidden="false" customHeight="false" outlineLevel="0" collapsed="false">
      <c r="A131" s="92" t="s">
        <v>4030</v>
      </c>
      <c r="B131" s="93" t="n">
        <v>63108830.2379658</v>
      </c>
      <c r="C131" s="94" t="n">
        <v>126993668.609691</v>
      </c>
      <c r="D131" s="94" t="n">
        <v>93225626.6142656</v>
      </c>
      <c r="E131" s="94" t="n">
        <v>61956559.6414393</v>
      </c>
      <c r="F131" s="94" t="n">
        <v>63232532.3872043</v>
      </c>
      <c r="G131" s="95" t="n">
        <v>62234417.2459015</v>
      </c>
      <c r="H131" s="97" t="n">
        <v>470751634.736468</v>
      </c>
      <c r="AB131" s="0" t="n">
        <f aca="false">SUM(AB2:AB130)</f>
        <v>49</v>
      </c>
      <c r="AC131" s="0" t="n">
        <f aca="false">SUM(AC2:AC130)</f>
        <v>0</v>
      </c>
      <c r="AD131" s="0" t="n">
        <f aca="false">SUM(AD2:AD130)</f>
        <v>10</v>
      </c>
      <c r="AE131" s="0" t="n">
        <f aca="false">SUM(AE2:AE130)</f>
        <v>92</v>
      </c>
      <c r="AF131" s="0" t="n">
        <f aca="false">SUM(AF2:AF130)</f>
        <v>32</v>
      </c>
      <c r="AG131" s="0" t="n">
        <f aca="false">SUM(AG2:AG130)</f>
        <v>70</v>
      </c>
      <c r="AH131" s="0" t="n">
        <f aca="false">SUM(AH2:AH130)</f>
        <v>253</v>
      </c>
      <c r="AI131" s="0" t="n">
        <f aca="false">SUM(AI2:AI130)</f>
        <v>15</v>
      </c>
    </row>
  </sheetData>
  <mergeCells count="7">
    <mergeCell ref="AS3:AS4"/>
    <mergeCell ref="AS5:AS6"/>
    <mergeCell ref="AS7:AS8"/>
    <mergeCell ref="AS9:AS10"/>
    <mergeCell ref="AS11:AS12"/>
    <mergeCell ref="AS13:AS14"/>
    <mergeCell ref="AS15:AS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D49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T45" activeCellId="0" sqref="T45"/>
    </sheetView>
  </sheetViews>
  <sheetFormatPr defaultRowHeight="12.8" zeroHeight="false" outlineLevelRow="0" outlineLevelCol="0"/>
  <cols>
    <col collapsed="false" customWidth="true" hidden="false" outlineLevel="0" max="1" min="1" style="0" width="16.43"/>
    <col collapsed="false" customWidth="false" hidden="false" outlineLevel="0" max="2" min="2" style="0" width="11.52"/>
    <col collapsed="false" customWidth="true" hidden="false" outlineLevel="0" max="26" min="3" style="0" width="6.69"/>
    <col collapsed="false" customWidth="true" hidden="false" outlineLevel="0" max="30" min="27" style="0" width="6.74"/>
    <col collapsed="false" customWidth="false" hidden="false" outlineLevel="0" max="1025" min="31" style="0" width="11.52"/>
  </cols>
  <sheetData>
    <row r="2" customFormat="false" ht="12.8" hidden="false" customHeight="false" outlineLevel="0" collapsed="false">
      <c r="C2" s="2" t="s">
        <v>29</v>
      </c>
      <c r="D2" s="2"/>
      <c r="E2" s="2"/>
      <c r="F2" s="2"/>
      <c r="G2" s="2" t="s">
        <v>639</v>
      </c>
      <c r="H2" s="2"/>
      <c r="I2" s="2"/>
      <c r="J2" s="2"/>
      <c r="K2" s="2" t="s">
        <v>1062</v>
      </c>
      <c r="L2" s="2"/>
      <c r="M2" s="2"/>
      <c r="N2" s="2"/>
      <c r="O2" s="2" t="s">
        <v>1441</v>
      </c>
      <c r="P2" s="2"/>
      <c r="Q2" s="2"/>
      <c r="R2" s="2"/>
    </row>
    <row r="3" customFormat="false" ht="12.8" hidden="false" customHeight="false" outlineLevel="0" collapsed="false">
      <c r="C3" s="3" t="s">
        <v>4009</v>
      </c>
      <c r="D3" s="3" t="s">
        <v>4010</v>
      </c>
      <c r="E3" s="3" t="s">
        <v>4011</v>
      </c>
      <c r="F3" s="3" t="s">
        <v>4012</v>
      </c>
      <c r="G3" s="3" t="s">
        <v>4009</v>
      </c>
      <c r="H3" s="3" t="s">
        <v>4010</v>
      </c>
      <c r="I3" s="3" t="s">
        <v>4011</v>
      </c>
      <c r="J3" s="3" t="s">
        <v>4012</v>
      </c>
      <c r="K3" s="3" t="s">
        <v>4009</v>
      </c>
      <c r="L3" s="3" t="s">
        <v>4010</v>
      </c>
      <c r="M3" s="3" t="s">
        <v>4011</v>
      </c>
      <c r="N3" s="3" t="s">
        <v>4012</v>
      </c>
      <c r="O3" s="3" t="s">
        <v>4009</v>
      </c>
      <c r="P3" s="3" t="s">
        <v>4010</v>
      </c>
      <c r="Q3" s="3" t="s">
        <v>4011</v>
      </c>
      <c r="R3" s="3" t="s">
        <v>4012</v>
      </c>
    </row>
    <row r="4" customFormat="false" ht="12.8" hidden="false" customHeight="false" outlineLevel="0" collapsed="false">
      <c r="A4" s="4" t="s">
        <v>21</v>
      </c>
      <c r="B4" s="5" t="n">
        <v>10</v>
      </c>
      <c r="C4" s="6" t="n">
        <v>3.640625</v>
      </c>
      <c r="D4" s="7" t="n">
        <v>7.15625</v>
      </c>
      <c r="E4" s="6" t="n">
        <v>3.0020027281746</v>
      </c>
      <c r="F4" s="7" t="n">
        <v>30.020027281746</v>
      </c>
      <c r="G4" s="6" t="n">
        <v>3.390625</v>
      </c>
      <c r="H4" s="7" t="n">
        <v>6.984375</v>
      </c>
      <c r="I4" s="6" t="n">
        <v>3.82472830988456</v>
      </c>
      <c r="J4" s="7" t="n">
        <v>38.2472830988456</v>
      </c>
      <c r="K4" s="6" t="n">
        <v>3.375</v>
      </c>
      <c r="L4" s="7" t="n">
        <v>7.09375</v>
      </c>
      <c r="M4" s="6" t="n">
        <v>3.74974578373016</v>
      </c>
      <c r="N4" s="7" t="n">
        <v>37.4974578373016</v>
      </c>
      <c r="O4" s="6" t="n">
        <v>3.53125</v>
      </c>
      <c r="P4" s="7" t="n">
        <v>7.15625</v>
      </c>
      <c r="Q4" s="6" t="n">
        <v>3.70521453373016</v>
      </c>
      <c r="R4" s="7" t="n">
        <v>37.0521453373016</v>
      </c>
    </row>
    <row r="5" customFormat="false" ht="12.8" hidden="false" customHeight="false" outlineLevel="0" collapsed="false">
      <c r="A5" s="4"/>
      <c r="B5" s="5" t="n">
        <v>20</v>
      </c>
      <c r="C5" s="6" t="n">
        <v>5.90625</v>
      </c>
      <c r="D5" s="7" t="n">
        <v>7.890625</v>
      </c>
      <c r="E5" s="6" t="n">
        <v>3.65974420544733</v>
      </c>
      <c r="F5" s="7" t="n">
        <v>18.2987210272367</v>
      </c>
      <c r="G5" s="6" t="n">
        <v>4.421875</v>
      </c>
      <c r="H5" s="7" t="n">
        <v>7.4375</v>
      </c>
      <c r="I5" s="6" t="n">
        <v>7.51508782016595</v>
      </c>
      <c r="J5" s="7" t="n">
        <v>37.5754391008297</v>
      </c>
      <c r="K5" s="6" t="n">
        <v>4.421875</v>
      </c>
      <c r="L5" s="7" t="n">
        <v>7.515625</v>
      </c>
      <c r="M5" s="6" t="n">
        <v>7.69488636363636</v>
      </c>
      <c r="N5" s="7" t="n">
        <v>38.4744318181818</v>
      </c>
      <c r="O5" s="6" t="n">
        <v>4.390625</v>
      </c>
      <c r="P5" s="7" t="n">
        <v>7.546875</v>
      </c>
      <c r="Q5" s="6" t="n">
        <v>8.00339573620823</v>
      </c>
      <c r="R5" s="7" t="n">
        <v>40.0169786810412</v>
      </c>
    </row>
    <row r="6" customFormat="false" ht="12.8" hidden="false" customHeight="false" outlineLevel="0" collapsed="false">
      <c r="A6" s="4" t="s">
        <v>22</v>
      </c>
      <c r="B6" s="5" t="n">
        <v>5</v>
      </c>
      <c r="C6" s="6" t="n">
        <v>4.421875</v>
      </c>
      <c r="D6" s="7" t="n">
        <v>5.5625</v>
      </c>
      <c r="E6" s="6" t="n">
        <v>3.51806175595238</v>
      </c>
      <c r="F6" s="7" t="n">
        <v>25.5434337797619</v>
      </c>
      <c r="G6" s="6" t="n">
        <v>3.34375</v>
      </c>
      <c r="H6" s="7" t="n">
        <v>5.234375</v>
      </c>
      <c r="I6" s="6" t="n">
        <v>6.76465773809524</v>
      </c>
      <c r="J6" s="7" t="n">
        <v>44.3232886904762</v>
      </c>
      <c r="K6" s="6" t="n">
        <v>3.359375</v>
      </c>
      <c r="L6" s="7" t="n">
        <v>5.25</v>
      </c>
      <c r="M6" s="6" t="n">
        <v>6.68690476190476</v>
      </c>
      <c r="N6" s="7" t="n">
        <v>43.6246279761905</v>
      </c>
      <c r="O6" s="6" t="n">
        <v>3.4375</v>
      </c>
      <c r="P6" s="7" t="n">
        <v>5.296875</v>
      </c>
      <c r="Q6" s="6" t="n">
        <v>6.86521577380952</v>
      </c>
      <c r="R6" s="7" t="n">
        <v>44.6489955357143</v>
      </c>
    </row>
    <row r="7" customFormat="false" ht="12.8" hidden="false" customHeight="false" outlineLevel="0" collapsed="false">
      <c r="A7" s="4"/>
      <c r="B7" s="5" t="n">
        <v>10</v>
      </c>
      <c r="C7" s="6" t="n">
        <v>5.125</v>
      </c>
      <c r="D7" s="7" t="n">
        <v>9.484375</v>
      </c>
      <c r="E7" s="6" t="n">
        <v>3.14368517766955</v>
      </c>
      <c r="F7" s="7" t="n">
        <v>22.7753145292208</v>
      </c>
      <c r="G7" s="6" t="n">
        <v>4.46875</v>
      </c>
      <c r="H7" s="7" t="n">
        <v>9.1875</v>
      </c>
      <c r="I7" s="6" t="n">
        <v>4.57515839195527</v>
      </c>
      <c r="J7" s="7" t="n">
        <v>31.4994335091991</v>
      </c>
      <c r="K7" s="6" t="n">
        <v>4.4375</v>
      </c>
      <c r="L7" s="7" t="n">
        <v>9.359375</v>
      </c>
      <c r="M7" s="6" t="n">
        <v>4.75772738546176</v>
      </c>
      <c r="N7" s="7" t="n">
        <v>32.3472616792929</v>
      </c>
      <c r="O7" s="6" t="n">
        <v>4.484375</v>
      </c>
      <c r="P7" s="7" t="n">
        <v>9.40625</v>
      </c>
      <c r="Q7" s="6" t="n">
        <v>4.84339449612887</v>
      </c>
      <c r="R7" s="7" t="n">
        <v>32.4201284826285</v>
      </c>
    </row>
    <row r="8" customFormat="false" ht="12.8" hidden="false" customHeight="false" outlineLevel="0" collapsed="false">
      <c r="A8" s="4" t="s">
        <v>23</v>
      </c>
      <c r="B8" s="5" t="n">
        <v>0.65</v>
      </c>
      <c r="C8" s="6" t="n">
        <v>4.609375</v>
      </c>
      <c r="D8" s="7" t="n">
        <v>6.9375</v>
      </c>
      <c r="E8" s="6" t="n">
        <v>3.43383669282107</v>
      </c>
      <c r="F8" s="7" t="n">
        <v>24.7959505772006</v>
      </c>
      <c r="G8" s="6" t="n">
        <v>3.6875</v>
      </c>
      <c r="H8" s="7" t="n">
        <v>6.671875</v>
      </c>
      <c r="I8" s="6" t="n">
        <v>5.89536830357143</v>
      </c>
      <c r="J8" s="7" t="n">
        <v>39.3310701884921</v>
      </c>
      <c r="K8" s="6" t="n">
        <v>3.75</v>
      </c>
      <c r="L8" s="7" t="n">
        <v>6.75</v>
      </c>
      <c r="M8" s="6" t="n">
        <v>5.82333772997835</v>
      </c>
      <c r="N8" s="7" t="n">
        <v>38.6245321518759</v>
      </c>
      <c r="O8" s="6" t="n">
        <v>3.703125</v>
      </c>
      <c r="P8" s="7" t="n">
        <v>6.71875</v>
      </c>
      <c r="Q8" s="6" t="n">
        <v>5.97897445436508</v>
      </c>
      <c r="R8" s="7" t="n">
        <v>39.1336185515873</v>
      </c>
    </row>
    <row r="9" customFormat="false" ht="12.8" hidden="false" customHeight="false" outlineLevel="0" collapsed="false">
      <c r="A9" s="4"/>
      <c r="B9" s="5" t="n">
        <v>0.8</v>
      </c>
      <c r="C9" s="6" t="n">
        <v>4.9375</v>
      </c>
      <c r="D9" s="7" t="n">
        <v>8.109375</v>
      </c>
      <c r="E9" s="6" t="n">
        <v>3.22791024080087</v>
      </c>
      <c r="F9" s="7" t="n">
        <v>23.5227977317821</v>
      </c>
      <c r="G9" s="6" t="n">
        <v>4.125</v>
      </c>
      <c r="H9" s="7" t="n">
        <v>7.75</v>
      </c>
      <c r="I9" s="6" t="n">
        <v>5.44444782647908</v>
      </c>
      <c r="J9" s="7" t="n">
        <v>36.4916520111833</v>
      </c>
      <c r="K9" s="6" t="n">
        <v>4.046875</v>
      </c>
      <c r="L9" s="7" t="n">
        <v>7.859375</v>
      </c>
      <c r="M9" s="6" t="n">
        <v>5.62129441738817</v>
      </c>
      <c r="N9" s="7" t="n">
        <v>37.3473575036075</v>
      </c>
      <c r="O9" s="6" t="n">
        <v>4.21875</v>
      </c>
      <c r="P9" s="7" t="n">
        <v>7.984375</v>
      </c>
      <c r="Q9" s="6" t="n">
        <v>5.72963581557332</v>
      </c>
      <c r="R9" s="7" t="n">
        <v>37.9355054667555</v>
      </c>
    </row>
    <row r="10" customFormat="false" ht="12.8" hidden="false" customHeight="false" outlineLevel="0" collapsed="false">
      <c r="A10" s="4" t="s">
        <v>24</v>
      </c>
      <c r="B10" s="5" t="n">
        <v>1</v>
      </c>
      <c r="C10" s="6" t="n">
        <v>4.84375</v>
      </c>
      <c r="D10" s="7" t="n">
        <v>7.484375</v>
      </c>
      <c r="E10" s="6" t="n">
        <v>3.20240857233045</v>
      </c>
      <c r="F10" s="7" t="n">
        <v>23.1232131583694</v>
      </c>
      <c r="G10" s="6" t="n">
        <v>3.921875</v>
      </c>
      <c r="H10" s="7" t="n">
        <v>7.234375</v>
      </c>
      <c r="I10" s="6" t="n">
        <v>5.74434692911256</v>
      </c>
      <c r="J10" s="7" t="n">
        <v>37.9235885642136</v>
      </c>
      <c r="K10" s="6" t="n">
        <v>3.890625</v>
      </c>
      <c r="L10" s="7" t="n">
        <v>7.28125</v>
      </c>
      <c r="M10" s="6" t="n">
        <v>5.86724499458874</v>
      </c>
      <c r="N10" s="7" t="n">
        <v>38.0693570752164</v>
      </c>
      <c r="O10" s="6" t="n">
        <v>3.9375</v>
      </c>
      <c r="P10" s="7" t="n">
        <v>7.25</v>
      </c>
      <c r="Q10" s="6" t="n">
        <v>6.00592870670995</v>
      </c>
      <c r="R10" s="7" t="n">
        <v>39.1673205266955</v>
      </c>
    </row>
    <row r="11" customFormat="false" ht="12.8" hidden="false" customHeight="false" outlineLevel="0" collapsed="false">
      <c r="A11" s="4"/>
      <c r="B11" s="5" t="n">
        <v>100</v>
      </c>
      <c r="C11" s="6" t="n">
        <v>4.703125</v>
      </c>
      <c r="D11" s="7" t="n">
        <v>7.5625</v>
      </c>
      <c r="E11" s="6" t="n">
        <v>3.45933836129149</v>
      </c>
      <c r="F11" s="7" t="n">
        <v>25.1955351506133</v>
      </c>
      <c r="G11" s="6" t="n">
        <v>3.890625</v>
      </c>
      <c r="H11" s="7" t="n">
        <v>7.1875</v>
      </c>
      <c r="I11" s="6" t="n">
        <v>5.59546920093795</v>
      </c>
      <c r="J11" s="7" t="n">
        <v>37.8991336354618</v>
      </c>
      <c r="K11" s="6" t="n">
        <v>3.90625</v>
      </c>
      <c r="L11" s="7" t="n">
        <v>7.328125</v>
      </c>
      <c r="M11" s="6" t="n">
        <v>5.57738715277778</v>
      </c>
      <c r="N11" s="7" t="n">
        <v>37.9025325802669</v>
      </c>
      <c r="O11" s="6" t="n">
        <v>3.984375</v>
      </c>
      <c r="P11" s="7" t="n">
        <v>7.453125</v>
      </c>
      <c r="Q11" s="6" t="n">
        <v>5.70268156322844</v>
      </c>
      <c r="R11" s="7" t="n">
        <v>37.9018034916472</v>
      </c>
    </row>
    <row r="12" customFormat="false" ht="12.8" hidden="false" customHeight="false" outlineLevel="0" collapsed="false">
      <c r="A12" s="4" t="s">
        <v>25</v>
      </c>
      <c r="B12" s="5" t="s">
        <v>114</v>
      </c>
      <c r="C12" s="6" t="n">
        <v>4.96875</v>
      </c>
      <c r="D12" s="7" t="n">
        <v>7.453125</v>
      </c>
      <c r="E12" s="6" t="n">
        <v>3.13115192099567</v>
      </c>
      <c r="F12" s="7" t="n">
        <v>22.6829173430736</v>
      </c>
      <c r="G12" s="6" t="n">
        <v>4.03125</v>
      </c>
      <c r="H12" s="7" t="n">
        <v>7.171875</v>
      </c>
      <c r="I12" s="6" t="n">
        <v>5.29662416576479</v>
      </c>
      <c r="J12" s="7" t="n">
        <v>35.4408059388528</v>
      </c>
      <c r="K12" s="6" t="n">
        <v>3.984375</v>
      </c>
      <c r="L12" s="7" t="n">
        <v>7.234375</v>
      </c>
      <c r="M12" s="6" t="n">
        <v>5.41918684613997</v>
      </c>
      <c r="N12" s="7" t="n">
        <v>35.8743940521284</v>
      </c>
      <c r="O12" s="6" t="n">
        <v>4.125</v>
      </c>
      <c r="P12" s="7" t="n">
        <v>7.296875</v>
      </c>
      <c r="Q12" s="6" t="n">
        <v>5.55497909208847</v>
      </c>
      <c r="R12" s="7" t="n">
        <v>36.1268440760628</v>
      </c>
    </row>
    <row r="13" customFormat="false" ht="12.8" hidden="false" customHeight="false" outlineLevel="0" collapsed="false">
      <c r="A13" s="4"/>
      <c r="B13" s="5" t="s">
        <v>35</v>
      </c>
      <c r="C13" s="6" t="n">
        <v>4.578125</v>
      </c>
      <c r="D13" s="7" t="n">
        <v>7.59375</v>
      </c>
      <c r="E13" s="6" t="n">
        <v>3.53059501262626</v>
      </c>
      <c r="F13" s="7" t="n">
        <v>25.6358309659091</v>
      </c>
      <c r="G13" s="6" t="n">
        <v>3.78125</v>
      </c>
      <c r="H13" s="7" t="n">
        <v>7.25</v>
      </c>
      <c r="I13" s="6" t="n">
        <v>6.04319196428571</v>
      </c>
      <c r="J13" s="7" t="n">
        <v>40.3819162608225</v>
      </c>
      <c r="K13" s="6" t="n">
        <v>3.8125</v>
      </c>
      <c r="L13" s="7" t="n">
        <v>7.375</v>
      </c>
      <c r="M13" s="6" t="n">
        <v>6.02544530122655</v>
      </c>
      <c r="N13" s="7" t="n">
        <v>40.097495603355</v>
      </c>
      <c r="O13" s="6" t="n">
        <v>3.796875</v>
      </c>
      <c r="P13" s="7" t="n">
        <v>7.40625</v>
      </c>
      <c r="Q13" s="6" t="n">
        <v>6.15363117784993</v>
      </c>
      <c r="R13" s="7" t="n">
        <v>40.94227994228</v>
      </c>
    </row>
    <row r="14" customFormat="false" ht="12.8" hidden="false" customHeight="false" outlineLevel="0" collapsed="false">
      <c r="A14" s="4" t="s">
        <v>26</v>
      </c>
      <c r="B14" s="5" t="n">
        <v>10</v>
      </c>
      <c r="C14" s="6" t="n">
        <v>4.71875</v>
      </c>
      <c r="D14" s="7" t="n">
        <v>8.171875</v>
      </c>
      <c r="E14" s="6" t="n">
        <v>3.57189698322511</v>
      </c>
      <c r="F14" s="7" t="n">
        <v>25.9935994994589</v>
      </c>
      <c r="G14" s="6" t="n">
        <v>3.703125</v>
      </c>
      <c r="H14" s="7" t="n">
        <v>7.703125</v>
      </c>
      <c r="I14" s="6" t="n">
        <v>6.78298949314574</v>
      </c>
      <c r="J14" s="7" t="n">
        <v>44.9204714556277</v>
      </c>
      <c r="K14" s="6" t="n">
        <v>3.796875</v>
      </c>
      <c r="L14" s="7" t="n">
        <v>7.921875</v>
      </c>
      <c r="M14" s="6" t="n">
        <v>6.68317212301587</v>
      </c>
      <c r="N14" s="7" t="n">
        <v>44.1341765873016</v>
      </c>
      <c r="O14" s="6" t="n">
        <v>3.875</v>
      </c>
      <c r="P14" s="7" t="n">
        <v>7.953125</v>
      </c>
      <c r="Q14" s="6" t="n">
        <v>6.73954743173493</v>
      </c>
      <c r="R14" s="7" t="n">
        <v>43.9190913253413</v>
      </c>
    </row>
    <row r="15" customFormat="false" ht="12.8" hidden="false" customHeight="false" outlineLevel="0" collapsed="false">
      <c r="A15" s="4"/>
      <c r="B15" s="5" t="n">
        <v>100</v>
      </c>
      <c r="C15" s="6" t="n">
        <v>4.828125</v>
      </c>
      <c r="D15" s="7" t="n">
        <v>6.875</v>
      </c>
      <c r="E15" s="6" t="n">
        <v>3.08984995039682</v>
      </c>
      <c r="F15" s="7" t="n">
        <v>22.3251488095238</v>
      </c>
      <c r="G15" s="6" t="n">
        <v>4.109375</v>
      </c>
      <c r="H15" s="7" t="n">
        <v>6.71875</v>
      </c>
      <c r="I15" s="6" t="n">
        <v>4.55682663690476</v>
      </c>
      <c r="J15" s="7" t="n">
        <v>30.9022507440476</v>
      </c>
      <c r="K15" s="6" t="n">
        <v>4</v>
      </c>
      <c r="L15" s="7" t="n">
        <v>6.6875</v>
      </c>
      <c r="M15" s="6" t="n">
        <v>4.76146002435065</v>
      </c>
      <c r="N15" s="7" t="n">
        <v>31.8377130681818</v>
      </c>
      <c r="O15" s="6" t="n">
        <v>4.046875</v>
      </c>
      <c r="P15" s="7" t="n">
        <v>6.75</v>
      </c>
      <c r="Q15" s="6" t="n">
        <v>4.96906283820346</v>
      </c>
      <c r="R15" s="7" t="n">
        <v>33.1500326930014</v>
      </c>
    </row>
    <row r="16" customFormat="false" ht="12.8" hidden="false" customHeight="false" outlineLevel="0" collapsed="false">
      <c r="A16" s="4" t="s">
        <v>27</v>
      </c>
      <c r="B16" s="5" t="n">
        <v>0.01</v>
      </c>
      <c r="C16" s="6" t="n">
        <v>4.078125</v>
      </c>
      <c r="D16" s="7" t="n">
        <v>7.390625</v>
      </c>
      <c r="E16" s="6" t="n">
        <v>3.96912653318903</v>
      </c>
      <c r="F16" s="7" t="n">
        <v>29.0623027146465</v>
      </c>
      <c r="G16" s="6" t="n">
        <v>2.453125</v>
      </c>
      <c r="H16" s="7" t="n">
        <v>6.953125</v>
      </c>
      <c r="I16" s="6" t="n">
        <v>8.57452313311688</v>
      </c>
      <c r="J16" s="7" t="n">
        <v>56.2140405167749</v>
      </c>
      <c r="K16" s="6" t="n">
        <v>2.421875</v>
      </c>
      <c r="L16" s="7" t="n">
        <v>7</v>
      </c>
      <c r="M16" s="6" t="n">
        <v>8.68801857864358</v>
      </c>
      <c r="N16" s="7" t="n">
        <v>56.4275962752525</v>
      </c>
      <c r="O16" s="6" t="n">
        <v>2.390625</v>
      </c>
      <c r="P16" s="7" t="n">
        <v>6.984375</v>
      </c>
      <c r="Q16" s="6" t="n">
        <v>8.97761713113275</v>
      </c>
      <c r="R16" s="7" t="n">
        <v>57.8794755591631</v>
      </c>
    </row>
    <row r="17" customFormat="false" ht="12.8" hidden="false" customHeight="false" outlineLevel="0" collapsed="false">
      <c r="A17" s="4"/>
      <c r="B17" s="5" t="n">
        <v>0.1</v>
      </c>
      <c r="C17" s="6" t="n">
        <v>5.46875</v>
      </c>
      <c r="D17" s="7" t="n">
        <v>7.65625</v>
      </c>
      <c r="E17" s="6" t="n">
        <v>2.6926204004329</v>
      </c>
      <c r="F17" s="7" t="n">
        <v>19.2564455943362</v>
      </c>
      <c r="G17" s="6" t="n">
        <v>5.359375</v>
      </c>
      <c r="H17" s="7" t="n">
        <v>7.46875</v>
      </c>
      <c r="I17" s="6" t="n">
        <v>2.76529299693362</v>
      </c>
      <c r="J17" s="7" t="n">
        <v>19.6086816829004</v>
      </c>
      <c r="K17" s="6" t="n">
        <v>5.375</v>
      </c>
      <c r="L17" s="7" t="n">
        <v>7.609375</v>
      </c>
      <c r="M17" s="6" t="n">
        <v>2.75661356872294</v>
      </c>
      <c r="N17" s="7" t="n">
        <v>19.5442933802309</v>
      </c>
      <c r="O17" s="6" t="n">
        <v>5.53125</v>
      </c>
      <c r="P17" s="7" t="n">
        <v>7.71875</v>
      </c>
      <c r="Q17" s="6" t="n">
        <v>2.73099313880564</v>
      </c>
      <c r="R17" s="7" t="n">
        <v>19.1896484591797</v>
      </c>
    </row>
    <row r="18" customFormat="false" ht="12.8" hidden="false" customHeight="false" outlineLevel="0" collapsed="false">
      <c r="A18" s="2" t="s">
        <v>4013</v>
      </c>
      <c r="B18" s="2"/>
      <c r="C18" s="8" t="n">
        <f aca="false">AVERAGE(C4:C17)</f>
        <v>4.7734375</v>
      </c>
      <c r="D18" s="8" t="n">
        <f aca="false">AVERAGE(D4:D17)</f>
        <v>7.5234375</v>
      </c>
      <c r="E18" s="8" t="n">
        <f aca="false">AVERAGE(E4:E17)</f>
        <v>3.33087346681097</v>
      </c>
      <c r="F18" s="8" t="n">
        <f aca="false">AVERAGE(F4:F17)</f>
        <v>24.1593741544913</v>
      </c>
      <c r="G18" s="8" t="n">
        <f aca="false">AVERAGE(G4:G17)</f>
        <v>3.90625</v>
      </c>
      <c r="H18" s="8" t="n">
        <f aca="false">AVERAGE(H4:H17)</f>
        <v>7.2109375</v>
      </c>
      <c r="I18" s="8" t="n">
        <f aca="false">AVERAGE(I4:I17)</f>
        <v>5.66990806502525</v>
      </c>
      <c r="J18" s="8" t="n">
        <f aca="false">AVERAGE(J4:J17)</f>
        <v>37.9113610998377</v>
      </c>
      <c r="K18" s="8" t="n">
        <f aca="false">AVERAGE(K4:K17)</f>
        <v>3.8984375</v>
      </c>
      <c r="L18" s="8" t="n">
        <f aca="false">AVERAGE(L4:L17)</f>
        <v>7.3046875</v>
      </c>
      <c r="M18" s="8" t="n">
        <f aca="false">AVERAGE(M4:M17)</f>
        <v>5.72231607368326</v>
      </c>
      <c r="N18" s="8" t="n">
        <f aca="false">AVERAGE(N4:N17)</f>
        <v>37.9859448277417</v>
      </c>
      <c r="O18" s="8" t="n">
        <f aca="false">AVERAGE(O4:O17)</f>
        <v>3.9609375</v>
      </c>
      <c r="P18" s="8" t="n">
        <f aca="false">AVERAGE(P4:P17)</f>
        <v>7.3515625</v>
      </c>
      <c r="Q18" s="8" t="n">
        <f aca="false">AVERAGE(Q4:Q17)</f>
        <v>5.8543051349692</v>
      </c>
      <c r="R18" s="8" t="n">
        <f aca="false">AVERAGE(R4:R17)</f>
        <v>38.5345620091714</v>
      </c>
    </row>
    <row r="23" customFormat="false" ht="12.8" hidden="false" customHeight="false" outlineLevel="0" collapsed="false">
      <c r="C23" s="2" t="s">
        <v>2522</v>
      </c>
      <c r="D23" s="2"/>
      <c r="E23" s="2"/>
      <c r="F23" s="2"/>
      <c r="G23" s="2" t="s">
        <v>2908</v>
      </c>
      <c r="H23" s="2"/>
      <c r="I23" s="2"/>
      <c r="J23" s="2"/>
      <c r="K23" s="2" t="s">
        <v>3219</v>
      </c>
      <c r="L23" s="2"/>
      <c r="M23" s="2"/>
      <c r="N23" s="2"/>
      <c r="O23" s="2" t="s">
        <v>3557</v>
      </c>
      <c r="P23" s="2"/>
      <c r="Q23" s="2"/>
      <c r="R23" s="2"/>
      <c r="S23" s="2" t="s">
        <v>3572</v>
      </c>
      <c r="T23" s="2"/>
      <c r="U23" s="2"/>
      <c r="V23" s="2"/>
      <c r="W23" s="2" t="s">
        <v>2108</v>
      </c>
      <c r="X23" s="2"/>
      <c r="Y23" s="2"/>
      <c r="Z23" s="2"/>
      <c r="AA23" s="2" t="s">
        <v>1795</v>
      </c>
      <c r="AB23" s="2"/>
      <c r="AC23" s="2"/>
      <c r="AD23" s="2"/>
    </row>
    <row r="24" customFormat="false" ht="12.8" hidden="false" customHeight="false" outlineLevel="0" collapsed="false">
      <c r="C24" s="3" t="s">
        <v>4009</v>
      </c>
      <c r="D24" s="3" t="s">
        <v>4010</v>
      </c>
      <c r="E24" s="3" t="s">
        <v>4011</v>
      </c>
      <c r="F24" s="3" t="s">
        <v>4012</v>
      </c>
      <c r="G24" s="3" t="s">
        <v>4009</v>
      </c>
      <c r="H24" s="3" t="s">
        <v>4010</v>
      </c>
      <c r="I24" s="3" t="s">
        <v>4011</v>
      </c>
      <c r="J24" s="3" t="s">
        <v>4012</v>
      </c>
      <c r="K24" s="3" t="s">
        <v>4009</v>
      </c>
      <c r="L24" s="3" t="s">
        <v>4010</v>
      </c>
      <c r="M24" s="3" t="s">
        <v>4011</v>
      </c>
      <c r="N24" s="3" t="s">
        <v>4012</v>
      </c>
      <c r="O24" s="3" t="s">
        <v>4009</v>
      </c>
      <c r="P24" s="3" t="s">
        <v>4010</v>
      </c>
      <c r="Q24" s="3" t="s">
        <v>4011</v>
      </c>
      <c r="R24" s="3" t="s">
        <v>4012</v>
      </c>
      <c r="S24" s="3" t="s">
        <v>4009</v>
      </c>
      <c r="T24" s="3" t="s">
        <v>4010</v>
      </c>
      <c r="U24" s="3" t="s">
        <v>4011</v>
      </c>
      <c r="V24" s="3" t="s">
        <v>4012</v>
      </c>
      <c r="W24" s="3" t="s">
        <v>4009</v>
      </c>
      <c r="X24" s="3" t="s">
        <v>4010</v>
      </c>
      <c r="Y24" s="3" t="s">
        <v>4011</v>
      </c>
      <c r="Z24" s="3" t="s">
        <v>4012</v>
      </c>
      <c r="AA24" s="3" t="s">
        <v>4009</v>
      </c>
      <c r="AB24" s="3" t="s">
        <v>4010</v>
      </c>
      <c r="AC24" s="3" t="s">
        <v>4011</v>
      </c>
      <c r="AD24" s="3" t="s">
        <v>4012</v>
      </c>
    </row>
    <row r="25" customFormat="false" ht="12.8" hidden="false" customHeight="false" outlineLevel="0" collapsed="false">
      <c r="A25" s="4" t="s">
        <v>21</v>
      </c>
      <c r="B25" s="5" t="n">
        <v>10</v>
      </c>
      <c r="C25" s="7" t="n">
        <v>3.34375</v>
      </c>
      <c r="D25" s="7" t="n">
        <v>7.9375</v>
      </c>
      <c r="E25" s="7" t="n">
        <v>5.07141330891331</v>
      </c>
      <c r="F25" s="7" t="n">
        <v>50.7141330891331</v>
      </c>
      <c r="G25" s="7" t="n">
        <v>3.296875</v>
      </c>
      <c r="H25" s="7" t="n">
        <v>8</v>
      </c>
      <c r="I25" s="7" t="n">
        <v>5.50266057726995</v>
      </c>
      <c r="J25" s="7" t="n">
        <v>55.0266057726995</v>
      </c>
      <c r="K25" s="7" t="n">
        <v>2.859375</v>
      </c>
      <c r="L25" s="7" t="n">
        <v>7.671875</v>
      </c>
      <c r="M25" s="7" t="n">
        <v>5.53150001040626</v>
      </c>
      <c r="N25" s="7" t="n">
        <v>55.3150001040626</v>
      </c>
      <c r="O25" s="7" t="n">
        <v>3.328125</v>
      </c>
      <c r="P25" s="7" t="n">
        <v>7.921875</v>
      </c>
      <c r="Q25" s="7" t="n">
        <v>5.09158376345876</v>
      </c>
      <c r="R25" s="7" t="n">
        <v>50.9158376345876</v>
      </c>
      <c r="S25" s="7" t="n">
        <v>4.15625</v>
      </c>
      <c r="T25" s="7" t="n">
        <v>7.515625</v>
      </c>
      <c r="U25" s="7" t="n">
        <v>2.706369498557</v>
      </c>
      <c r="V25" s="7" t="n">
        <v>27.06369498557</v>
      </c>
      <c r="W25" s="7" t="n">
        <v>3.78125</v>
      </c>
      <c r="X25" s="7" t="n">
        <v>7.25</v>
      </c>
      <c r="Y25" s="7" t="n">
        <v>2.91887457160895</v>
      </c>
      <c r="Z25" s="7" t="n">
        <v>29.1887457160895</v>
      </c>
      <c r="AA25" s="7" t="n">
        <v>3.34375</v>
      </c>
      <c r="AB25" s="7" t="n">
        <v>7.109375</v>
      </c>
      <c r="AC25" s="7" t="n">
        <v>3.89669011544012</v>
      </c>
      <c r="AD25" s="7" t="n">
        <v>38.9669011544012</v>
      </c>
    </row>
    <row r="26" customFormat="false" ht="12.8" hidden="false" customHeight="false" outlineLevel="0" collapsed="false">
      <c r="A26" s="4"/>
      <c r="B26" s="5" t="n">
        <v>20</v>
      </c>
      <c r="C26" s="7" t="n">
        <v>3.171875</v>
      </c>
      <c r="D26" s="7" t="n">
        <v>8.15625</v>
      </c>
      <c r="E26" s="7" t="n">
        <v>11.2459478889166</v>
      </c>
      <c r="F26" s="7" t="n">
        <v>56.2297394445832</v>
      </c>
      <c r="G26" s="7" t="n">
        <v>3.875</v>
      </c>
      <c r="H26" s="7" t="n">
        <v>8.75</v>
      </c>
      <c r="I26" s="7" t="n">
        <v>12.1093568540834</v>
      </c>
      <c r="J26" s="7" t="n">
        <v>60.5467842704171</v>
      </c>
      <c r="K26" s="7" t="n">
        <v>3.90625</v>
      </c>
      <c r="L26" s="7" t="n">
        <v>8.203125</v>
      </c>
      <c r="M26" s="7" t="n">
        <v>9.21701232794983</v>
      </c>
      <c r="N26" s="7" t="n">
        <v>46.0850616397492</v>
      </c>
      <c r="O26" s="7" t="n">
        <v>3.15625</v>
      </c>
      <c r="P26" s="7" t="n">
        <v>8.140625</v>
      </c>
      <c r="Q26" s="7" t="n">
        <v>11.2860520555833</v>
      </c>
      <c r="R26" s="7" t="n">
        <v>56.4302602779165</v>
      </c>
      <c r="S26" s="7" t="n">
        <v>7.65625</v>
      </c>
      <c r="T26" s="7" t="n">
        <v>9.296875</v>
      </c>
      <c r="U26" s="7" t="n">
        <v>2.76306358571984</v>
      </c>
      <c r="V26" s="7" t="n">
        <v>13.8153179285992</v>
      </c>
      <c r="W26" s="7" t="n">
        <v>6.484375</v>
      </c>
      <c r="X26" s="7" t="n">
        <v>8.453125</v>
      </c>
      <c r="Y26" s="7" t="n">
        <v>3.2126374493562</v>
      </c>
      <c r="Z26" s="7" t="n">
        <v>16.063187246781</v>
      </c>
      <c r="AA26" s="7" t="n">
        <v>4.34375</v>
      </c>
      <c r="AB26" s="7" t="n">
        <v>7.578125</v>
      </c>
      <c r="AC26" s="7" t="n">
        <v>7.95036469606782</v>
      </c>
      <c r="AD26" s="7" t="n">
        <v>39.7518234803391</v>
      </c>
    </row>
    <row r="27" customFormat="false" ht="12.8" hidden="false" customHeight="false" outlineLevel="0" collapsed="false">
      <c r="A27" s="4" t="s">
        <v>22</v>
      </c>
      <c r="B27" s="5" t="n">
        <v>5</v>
      </c>
      <c r="C27" s="7" t="n">
        <v>2.59375</v>
      </c>
      <c r="D27" s="7" t="n">
        <v>5.71875</v>
      </c>
      <c r="E27" s="7" t="n">
        <v>9.03170882936508</v>
      </c>
      <c r="F27" s="7" t="n">
        <v>59.8652033730159</v>
      </c>
      <c r="G27" s="7" t="n">
        <v>2.921875</v>
      </c>
      <c r="H27" s="7" t="n">
        <v>6</v>
      </c>
      <c r="I27" s="7" t="n">
        <v>9.41376488095238</v>
      </c>
      <c r="J27" s="7" t="n">
        <v>62.4774925595238</v>
      </c>
      <c r="K27" s="7" t="n">
        <v>2.765625</v>
      </c>
      <c r="L27" s="7" t="n">
        <v>5.59375</v>
      </c>
      <c r="M27" s="7" t="n">
        <v>8.4340339781746</v>
      </c>
      <c r="N27" s="7" t="n">
        <v>57.4142175099207</v>
      </c>
      <c r="O27" s="7" t="n">
        <v>2.578125</v>
      </c>
      <c r="P27" s="7" t="n">
        <v>5.703125</v>
      </c>
      <c r="Q27" s="7" t="n">
        <v>9.07181299603175</v>
      </c>
      <c r="R27" s="7" t="n">
        <v>60.0657242063492</v>
      </c>
      <c r="S27" s="7" t="n">
        <v>5.5</v>
      </c>
      <c r="T27" s="7" t="n">
        <v>6.421875</v>
      </c>
      <c r="U27" s="7" t="n">
        <v>2.89186507936508</v>
      </c>
      <c r="V27" s="7" t="n">
        <v>21.6070188492064</v>
      </c>
      <c r="W27" s="7" t="n">
        <v>4.8125</v>
      </c>
      <c r="X27" s="7" t="n">
        <v>5.890625</v>
      </c>
      <c r="Y27" s="7" t="n">
        <v>3.20235615079365</v>
      </c>
      <c r="Z27" s="7" t="n">
        <v>23.5547495039683</v>
      </c>
      <c r="AA27" s="7" t="n">
        <v>3.375</v>
      </c>
      <c r="AB27" s="7" t="n">
        <v>5.34375</v>
      </c>
      <c r="AC27" s="7" t="n">
        <v>6.83687996031746</v>
      </c>
      <c r="AD27" s="7" t="n">
        <v>44.6739831349206</v>
      </c>
    </row>
    <row r="28" customFormat="false" ht="12.8" hidden="false" customHeight="false" outlineLevel="0" collapsed="false">
      <c r="A28" s="4"/>
      <c r="B28" s="5" t="n">
        <v>10</v>
      </c>
      <c r="C28" s="7" t="n">
        <v>3.921875</v>
      </c>
      <c r="D28" s="7" t="n">
        <v>10.375</v>
      </c>
      <c r="E28" s="7" t="n">
        <v>7.28565236846487</v>
      </c>
      <c r="F28" s="7" t="n">
        <v>47.0786691607004</v>
      </c>
      <c r="G28" s="7" t="n">
        <v>4.25</v>
      </c>
      <c r="H28" s="7" t="n">
        <v>10.75</v>
      </c>
      <c r="I28" s="7" t="n">
        <v>8.19825255040099</v>
      </c>
      <c r="J28" s="7" t="n">
        <v>53.0958974835928</v>
      </c>
      <c r="K28" s="7" t="n">
        <v>4</v>
      </c>
      <c r="L28" s="7" t="n">
        <v>10.28125</v>
      </c>
      <c r="M28" s="7" t="n">
        <v>6.31447836018149</v>
      </c>
      <c r="N28" s="7" t="n">
        <v>43.9858442338911</v>
      </c>
      <c r="O28" s="7" t="n">
        <v>3.90625</v>
      </c>
      <c r="P28" s="7" t="n">
        <v>10.359375</v>
      </c>
      <c r="Q28" s="7" t="n">
        <v>7.30582282301032</v>
      </c>
      <c r="R28" s="7" t="n">
        <v>47.280373706155</v>
      </c>
      <c r="S28" s="7" t="n">
        <v>6.3125</v>
      </c>
      <c r="T28" s="7" t="n">
        <v>10.390625</v>
      </c>
      <c r="U28" s="7" t="n">
        <v>2.57756800491176</v>
      </c>
      <c r="V28" s="7" t="n">
        <v>19.2719940649628</v>
      </c>
      <c r="W28" s="7" t="n">
        <v>5.453125</v>
      </c>
      <c r="X28" s="7" t="n">
        <v>9.8125</v>
      </c>
      <c r="Y28" s="7" t="n">
        <v>2.92915587017149</v>
      </c>
      <c r="Z28" s="7" t="n">
        <v>21.6971834589022</v>
      </c>
      <c r="AA28" s="7" t="n">
        <v>4.3125</v>
      </c>
      <c r="AB28" s="7" t="n">
        <v>9.34375</v>
      </c>
      <c r="AC28" s="7" t="n">
        <v>5.01017485119048</v>
      </c>
      <c r="AD28" s="7" t="n">
        <v>34.0447414998196</v>
      </c>
    </row>
    <row r="29" customFormat="false" ht="12.8" hidden="false" customHeight="false" outlineLevel="0" collapsed="false">
      <c r="A29" s="4" t="s">
        <v>23</v>
      </c>
      <c r="B29" s="5" t="n">
        <v>0.65</v>
      </c>
      <c r="C29" s="7" t="n">
        <v>3</v>
      </c>
      <c r="D29" s="7" t="n">
        <v>7.34375</v>
      </c>
      <c r="E29" s="7" t="n">
        <v>8.37444343850594</v>
      </c>
      <c r="F29" s="7" t="n">
        <v>55.103973717255</v>
      </c>
      <c r="G29" s="7" t="n">
        <v>3.578125</v>
      </c>
      <c r="H29" s="7" t="n">
        <v>7.8125</v>
      </c>
      <c r="I29" s="7" t="n">
        <v>8.79952510597042</v>
      </c>
      <c r="J29" s="7" t="n">
        <v>57.8917819376804</v>
      </c>
      <c r="K29" s="7" t="n">
        <v>3.171875</v>
      </c>
      <c r="L29" s="7" t="n">
        <v>7.265625</v>
      </c>
      <c r="M29" s="7" t="n">
        <v>7.82726791437729</v>
      </c>
      <c r="N29" s="7" t="n">
        <v>54.2115222017566</v>
      </c>
      <c r="O29" s="7" t="n">
        <v>3</v>
      </c>
      <c r="P29" s="7" t="n">
        <v>7.34375</v>
      </c>
      <c r="Q29" s="7" t="n">
        <v>8.37444343850594</v>
      </c>
      <c r="R29" s="7" t="n">
        <v>55.103973717255</v>
      </c>
      <c r="S29" s="7" t="n">
        <v>5.765625</v>
      </c>
      <c r="T29" s="7" t="n">
        <v>7.859375</v>
      </c>
      <c r="U29" s="7" t="n">
        <v>2.77032242930681</v>
      </c>
      <c r="V29" s="7" t="n">
        <v>20.6683735101704</v>
      </c>
      <c r="W29" s="7" t="n">
        <v>5.078125</v>
      </c>
      <c r="X29" s="7" t="n">
        <v>7.359375</v>
      </c>
      <c r="Y29" s="7" t="n">
        <v>3.05316051136364</v>
      </c>
      <c r="Z29" s="7" t="n">
        <v>22.5601043921356</v>
      </c>
      <c r="AA29" s="7" t="n">
        <v>3.625</v>
      </c>
      <c r="AB29" s="7" t="n">
        <v>6.71875</v>
      </c>
      <c r="AC29" s="7" t="n">
        <v>6.02808046987734</v>
      </c>
      <c r="AD29" s="7" t="n">
        <v>40.0675476866883</v>
      </c>
    </row>
    <row r="30" customFormat="false" ht="12.8" hidden="false" customHeight="false" outlineLevel="0" collapsed="false">
      <c r="A30" s="4"/>
      <c r="B30" s="5" t="n">
        <v>0.8</v>
      </c>
      <c r="C30" s="7" t="n">
        <v>3.515625</v>
      </c>
      <c r="D30" s="7" t="n">
        <v>8.75</v>
      </c>
      <c r="E30" s="7" t="n">
        <v>7.94291775932401</v>
      </c>
      <c r="F30" s="7" t="n">
        <v>51.8398988164613</v>
      </c>
      <c r="G30" s="7" t="n">
        <v>3.59375</v>
      </c>
      <c r="H30" s="7" t="n">
        <v>8.9375</v>
      </c>
      <c r="I30" s="7" t="n">
        <v>8.81249232538295</v>
      </c>
      <c r="J30" s="7" t="n">
        <v>57.6816081054362</v>
      </c>
      <c r="K30" s="7" t="n">
        <v>3.59375</v>
      </c>
      <c r="L30" s="7" t="n">
        <v>8.609375</v>
      </c>
      <c r="M30" s="7" t="n">
        <v>6.9212444239788</v>
      </c>
      <c r="N30" s="7" t="n">
        <v>47.1885395420552</v>
      </c>
      <c r="O30" s="7" t="n">
        <v>3.484375</v>
      </c>
      <c r="P30" s="7" t="n">
        <v>8.71875</v>
      </c>
      <c r="Q30" s="7" t="n">
        <v>8.00319238053613</v>
      </c>
      <c r="R30" s="7" t="n">
        <v>52.2421241952492</v>
      </c>
      <c r="S30" s="7" t="n">
        <v>6.046875</v>
      </c>
      <c r="T30" s="7" t="n">
        <v>8.953125</v>
      </c>
      <c r="U30" s="7" t="n">
        <v>2.69911065497003</v>
      </c>
      <c r="V30" s="7" t="n">
        <v>20.2106394039988</v>
      </c>
      <c r="W30" s="7" t="n">
        <v>5.1875</v>
      </c>
      <c r="X30" s="7" t="n">
        <v>8.34375</v>
      </c>
      <c r="Y30" s="7" t="n">
        <v>3.07835150960151</v>
      </c>
      <c r="Z30" s="7" t="n">
        <v>22.6918285707348</v>
      </c>
      <c r="AA30" s="7" t="n">
        <v>4.0625</v>
      </c>
      <c r="AB30" s="7" t="n">
        <v>7.96875</v>
      </c>
      <c r="AC30" s="7" t="n">
        <v>5.81897434163059</v>
      </c>
      <c r="AD30" s="7" t="n">
        <v>38.6511769480519</v>
      </c>
    </row>
    <row r="31" customFormat="false" ht="12.8" hidden="false" customHeight="false" outlineLevel="0" collapsed="false">
      <c r="A31" s="4" t="s">
        <v>24</v>
      </c>
      <c r="B31" s="5" t="n">
        <v>1</v>
      </c>
      <c r="C31" s="7" t="n">
        <v>3.21875</v>
      </c>
      <c r="D31" s="7" t="n">
        <v>7.984375</v>
      </c>
      <c r="E31" s="7" t="n">
        <v>8.39752079517705</v>
      </c>
      <c r="F31" s="7" t="n">
        <v>55.4409795933234</v>
      </c>
      <c r="G31" s="7" t="n">
        <v>3.4375</v>
      </c>
      <c r="H31" s="7" t="n">
        <v>8.140625</v>
      </c>
      <c r="I31" s="7" t="n">
        <v>8.73892938658564</v>
      </c>
      <c r="J31" s="7" t="n">
        <v>57.1984898781774</v>
      </c>
      <c r="K31" s="7" t="n">
        <v>3.40625</v>
      </c>
      <c r="L31" s="7" t="n">
        <v>7.8125</v>
      </c>
      <c r="M31" s="7" t="n">
        <v>7.55268221361972</v>
      </c>
      <c r="N31" s="7" t="n">
        <v>51.652497242341</v>
      </c>
      <c r="O31" s="7" t="n">
        <v>3.21875</v>
      </c>
      <c r="P31" s="7" t="n">
        <v>7.984375</v>
      </c>
      <c r="Q31" s="7" t="n">
        <v>8.39752079517705</v>
      </c>
      <c r="R31" s="7" t="n">
        <v>55.4409795933234</v>
      </c>
      <c r="S31" s="7" t="n">
        <v>5.984375</v>
      </c>
      <c r="T31" s="7" t="n">
        <v>8.40625</v>
      </c>
      <c r="U31" s="7" t="n">
        <v>2.66520961677212</v>
      </c>
      <c r="V31" s="7" t="n">
        <v>19.8324795863858</v>
      </c>
      <c r="W31" s="7" t="n">
        <v>5.125</v>
      </c>
      <c r="X31" s="7" t="n">
        <v>7.828125</v>
      </c>
      <c r="Y31" s="7" t="n">
        <v>3.07108754960317</v>
      </c>
      <c r="Z31" s="7" t="n">
        <v>22.702848800505</v>
      </c>
      <c r="AA31" s="7" t="n">
        <v>3.84375</v>
      </c>
      <c r="AB31" s="7" t="n">
        <v>7.296875</v>
      </c>
      <c r="AC31" s="7" t="n">
        <v>5.90525906385281</v>
      </c>
      <c r="AD31" s="7" t="n">
        <v>39.0797117379149</v>
      </c>
    </row>
    <row r="32" customFormat="false" ht="12.8" hidden="false" customHeight="false" outlineLevel="0" collapsed="false">
      <c r="A32" s="4"/>
      <c r="B32" s="5" t="n">
        <v>100</v>
      </c>
      <c r="C32" s="7" t="n">
        <v>3.296875</v>
      </c>
      <c r="D32" s="7" t="n">
        <v>8.109375</v>
      </c>
      <c r="E32" s="7" t="n">
        <v>7.9198404026529</v>
      </c>
      <c r="F32" s="7" t="n">
        <v>51.5028929403929</v>
      </c>
      <c r="G32" s="7" t="n">
        <v>3.734375</v>
      </c>
      <c r="H32" s="7" t="n">
        <v>8.609375</v>
      </c>
      <c r="I32" s="7" t="n">
        <v>8.87308804476773</v>
      </c>
      <c r="J32" s="7" t="n">
        <v>58.3749001649392</v>
      </c>
      <c r="K32" s="7" t="n">
        <v>3.359375</v>
      </c>
      <c r="L32" s="7" t="n">
        <v>8.0625</v>
      </c>
      <c r="M32" s="7" t="n">
        <v>7.19583012473638</v>
      </c>
      <c r="N32" s="7" t="n">
        <v>49.7475645014708</v>
      </c>
      <c r="O32" s="7" t="n">
        <v>3.265625</v>
      </c>
      <c r="P32" s="7" t="n">
        <v>8.078125</v>
      </c>
      <c r="Q32" s="7" t="n">
        <v>7.98011502386502</v>
      </c>
      <c r="R32" s="7" t="n">
        <v>51.9051183191808</v>
      </c>
      <c r="S32" s="7" t="n">
        <v>5.828125</v>
      </c>
      <c r="T32" s="7" t="n">
        <v>8.40625</v>
      </c>
      <c r="U32" s="7" t="n">
        <v>2.80422346750472</v>
      </c>
      <c r="V32" s="7" t="n">
        <v>21.0465333277833</v>
      </c>
      <c r="W32" s="7" t="n">
        <v>5.140625</v>
      </c>
      <c r="X32" s="7" t="n">
        <v>7.875</v>
      </c>
      <c r="Y32" s="7" t="n">
        <v>3.06042447136197</v>
      </c>
      <c r="Z32" s="7" t="n">
        <v>22.5490841623654</v>
      </c>
      <c r="AA32" s="7" t="n">
        <v>3.84375</v>
      </c>
      <c r="AB32" s="7" t="n">
        <v>7.390625</v>
      </c>
      <c r="AC32" s="7" t="n">
        <v>5.94179574765512</v>
      </c>
      <c r="AD32" s="7" t="n">
        <v>39.6390128968254</v>
      </c>
    </row>
    <row r="33" customFormat="false" ht="12.8" hidden="false" customHeight="false" outlineLevel="0" collapsed="false">
      <c r="A33" s="4" t="s">
        <v>25</v>
      </c>
      <c r="B33" s="5" t="s">
        <v>114</v>
      </c>
      <c r="C33" s="7" t="n">
        <v>3.296875</v>
      </c>
      <c r="D33" s="7" t="n">
        <v>8</v>
      </c>
      <c r="E33" s="7" t="n">
        <v>7.75915612165612</v>
      </c>
      <c r="F33" s="7" t="n">
        <v>51.3902265269453</v>
      </c>
      <c r="G33" s="7" t="n">
        <v>3.484375</v>
      </c>
      <c r="H33" s="7" t="n">
        <v>8.171875</v>
      </c>
      <c r="I33" s="7" t="n">
        <v>8.96760212443806</v>
      </c>
      <c r="J33" s="7" t="n">
        <v>59.224067273872</v>
      </c>
      <c r="K33" s="7" t="n">
        <v>3.375</v>
      </c>
      <c r="L33" s="7" t="n">
        <v>7.828125</v>
      </c>
      <c r="M33" s="7" t="n">
        <v>7.36492886453824</v>
      </c>
      <c r="N33" s="7" t="n">
        <v>51.030090352356</v>
      </c>
      <c r="O33" s="7" t="n">
        <v>3.296875</v>
      </c>
      <c r="P33" s="7" t="n">
        <v>8</v>
      </c>
      <c r="Q33" s="7" t="n">
        <v>7.75915612165612</v>
      </c>
      <c r="R33" s="7" t="n">
        <v>51.3902265269453</v>
      </c>
      <c r="S33" s="7" t="n">
        <v>5.921875</v>
      </c>
      <c r="T33" s="7" t="n">
        <v>8.21875</v>
      </c>
      <c r="U33" s="7" t="n">
        <v>2.66183295870796</v>
      </c>
      <c r="V33" s="7" t="n">
        <v>19.7726670031358</v>
      </c>
      <c r="W33" s="7" t="n">
        <v>5.234375</v>
      </c>
      <c r="X33" s="7" t="n">
        <v>7.78125</v>
      </c>
      <c r="Y33" s="7" t="n">
        <v>2.96773877164502</v>
      </c>
      <c r="Z33" s="7" t="n">
        <v>21.7819264069264</v>
      </c>
      <c r="AA33" s="7" t="n">
        <v>3.9375</v>
      </c>
      <c r="AB33" s="7" t="n">
        <v>7.234375</v>
      </c>
      <c r="AC33" s="7" t="n">
        <v>5.60595463564214</v>
      </c>
      <c r="AD33" s="7" t="n">
        <v>37.2027360660173</v>
      </c>
    </row>
    <row r="34" customFormat="false" ht="12.8" hidden="false" customHeight="false" outlineLevel="0" collapsed="false">
      <c r="A34" s="4"/>
      <c r="B34" s="5" t="s">
        <v>35</v>
      </c>
      <c r="C34" s="7" t="n">
        <v>3.21875</v>
      </c>
      <c r="D34" s="7" t="n">
        <v>8.09375</v>
      </c>
      <c r="E34" s="7" t="n">
        <v>8.55820507617383</v>
      </c>
      <c r="F34" s="7" t="n">
        <v>55.553646006771</v>
      </c>
      <c r="G34" s="7" t="n">
        <v>3.6875</v>
      </c>
      <c r="H34" s="7" t="n">
        <v>8.578125</v>
      </c>
      <c r="I34" s="7" t="n">
        <v>8.64441530691531</v>
      </c>
      <c r="J34" s="7" t="n">
        <v>56.3493227692447</v>
      </c>
      <c r="K34" s="7" t="n">
        <v>3.390625</v>
      </c>
      <c r="L34" s="7" t="n">
        <v>8.046875</v>
      </c>
      <c r="M34" s="7" t="n">
        <v>7.38358347381785</v>
      </c>
      <c r="N34" s="7" t="n">
        <v>50.3699713914558</v>
      </c>
      <c r="O34" s="7" t="n">
        <v>3.1875</v>
      </c>
      <c r="P34" s="7" t="n">
        <v>8.0625</v>
      </c>
      <c r="Q34" s="7" t="n">
        <v>8.61847969738595</v>
      </c>
      <c r="R34" s="7" t="n">
        <v>55.9558713855589</v>
      </c>
      <c r="S34" s="7" t="n">
        <v>5.890625</v>
      </c>
      <c r="T34" s="7" t="n">
        <v>8.59375</v>
      </c>
      <c r="U34" s="7" t="n">
        <v>2.80760012556888</v>
      </c>
      <c r="V34" s="7" t="n">
        <v>21.1063459110334</v>
      </c>
      <c r="W34" s="7" t="n">
        <v>5.03125</v>
      </c>
      <c r="X34" s="7" t="n">
        <v>7.921875</v>
      </c>
      <c r="Y34" s="7" t="n">
        <v>3.16377324932012</v>
      </c>
      <c r="Z34" s="7" t="n">
        <v>23.4700065559441</v>
      </c>
      <c r="AA34" s="7" t="n">
        <v>3.75</v>
      </c>
      <c r="AB34" s="7" t="n">
        <v>7.453125</v>
      </c>
      <c r="AC34" s="7" t="n">
        <v>6.2411001758658</v>
      </c>
      <c r="AD34" s="7" t="n">
        <v>41.5159885687229</v>
      </c>
    </row>
    <row r="35" customFormat="false" ht="12.8" hidden="false" customHeight="false" outlineLevel="0" collapsed="false">
      <c r="A35" s="4" t="s">
        <v>26</v>
      </c>
      <c r="B35" s="5" t="n">
        <v>10</v>
      </c>
      <c r="C35" s="7" t="n">
        <v>3.1875</v>
      </c>
      <c r="D35" s="7" t="n">
        <v>8.671875</v>
      </c>
      <c r="E35" s="7" t="n">
        <v>8.73276411088911</v>
      </c>
      <c r="F35" s="7" t="n">
        <v>57.5416866119991</v>
      </c>
      <c r="G35" s="7" t="n">
        <v>3.609375</v>
      </c>
      <c r="H35" s="7" t="n">
        <v>8.921875</v>
      </c>
      <c r="I35" s="7" t="n">
        <v>8.86299371201715</v>
      </c>
      <c r="J35" s="7" t="n">
        <v>57.2517726414211</v>
      </c>
      <c r="K35" s="7" t="n">
        <v>3.171875</v>
      </c>
      <c r="L35" s="7" t="n">
        <v>8.46875</v>
      </c>
      <c r="M35" s="7" t="n">
        <v>8.36141172195859</v>
      </c>
      <c r="N35" s="7" t="n">
        <v>56.4539052527334</v>
      </c>
      <c r="O35" s="7" t="n">
        <v>3.1875</v>
      </c>
      <c r="P35" s="7" t="n">
        <v>8.671875</v>
      </c>
      <c r="Q35" s="7" t="n">
        <v>8.73276411088911</v>
      </c>
      <c r="R35" s="7" t="n">
        <v>57.5416866119991</v>
      </c>
      <c r="S35" s="7" t="n">
        <v>6</v>
      </c>
      <c r="T35" s="7" t="n">
        <v>9</v>
      </c>
      <c r="U35" s="7" t="n">
        <v>2.75661855505606</v>
      </c>
      <c r="V35" s="7" t="n">
        <v>20.6022666569542</v>
      </c>
      <c r="W35" s="7" t="n">
        <v>5.125</v>
      </c>
      <c r="X35" s="7" t="n">
        <v>8.46875</v>
      </c>
      <c r="Y35" s="7" t="n">
        <v>3.21173219141969</v>
      </c>
      <c r="Z35" s="7" t="n">
        <v>23.9976208687146</v>
      </c>
      <c r="AA35" s="7" t="n">
        <v>3.640625</v>
      </c>
      <c r="AB35" s="7" t="n">
        <v>7.890625</v>
      </c>
      <c r="AC35" s="7" t="n">
        <v>6.95724657287157</v>
      </c>
      <c r="AD35" s="7" t="n">
        <v>45.9519131042569</v>
      </c>
    </row>
    <row r="36" customFormat="false" ht="12.8" hidden="false" customHeight="false" outlineLevel="0" collapsed="false">
      <c r="A36" s="4"/>
      <c r="B36" s="5" t="n">
        <v>100</v>
      </c>
      <c r="C36" s="7" t="n">
        <v>3.328125</v>
      </c>
      <c r="D36" s="7" t="n">
        <v>7.421875</v>
      </c>
      <c r="E36" s="7" t="n">
        <v>7.58459708694084</v>
      </c>
      <c r="F36" s="7" t="n">
        <v>49.4021859217172</v>
      </c>
      <c r="G36" s="7" t="n">
        <v>3.5625</v>
      </c>
      <c r="H36" s="7" t="n">
        <v>7.828125</v>
      </c>
      <c r="I36" s="7" t="n">
        <v>8.74902371933622</v>
      </c>
      <c r="J36" s="7" t="n">
        <v>58.3216174016955</v>
      </c>
      <c r="K36" s="7" t="n">
        <v>3.59375</v>
      </c>
      <c r="L36" s="7" t="n">
        <v>7.40625</v>
      </c>
      <c r="M36" s="7" t="n">
        <v>6.38710061639749</v>
      </c>
      <c r="N36" s="7" t="n">
        <v>44.9461564910784</v>
      </c>
      <c r="O36" s="7" t="n">
        <v>3.296875</v>
      </c>
      <c r="P36" s="7" t="n">
        <v>7.390625</v>
      </c>
      <c r="Q36" s="7" t="n">
        <v>7.64487170815296</v>
      </c>
      <c r="R36" s="7" t="n">
        <v>49.804411300505</v>
      </c>
      <c r="S36" s="7" t="n">
        <v>5.8125</v>
      </c>
      <c r="T36" s="7" t="n">
        <v>7.8125</v>
      </c>
      <c r="U36" s="7" t="n">
        <v>2.71281452922078</v>
      </c>
      <c r="V36" s="7" t="n">
        <v>20.276746257215</v>
      </c>
      <c r="W36" s="7" t="n">
        <v>5.140625</v>
      </c>
      <c r="X36" s="7" t="n">
        <v>7.234375</v>
      </c>
      <c r="Y36" s="7" t="n">
        <v>2.91977982954545</v>
      </c>
      <c r="Z36" s="7" t="n">
        <v>21.2543120941558</v>
      </c>
      <c r="AA36" s="7" t="n">
        <v>4.046875</v>
      </c>
      <c r="AB36" s="7" t="n">
        <v>6.796875</v>
      </c>
      <c r="AC36" s="7" t="n">
        <v>4.88980823863636</v>
      </c>
      <c r="AD36" s="7" t="n">
        <v>32.7668115304834</v>
      </c>
    </row>
    <row r="37" customFormat="false" ht="12.8" hidden="false" customHeight="false" outlineLevel="0" collapsed="false">
      <c r="A37" s="4" t="s">
        <v>27</v>
      </c>
      <c r="B37" s="5" t="n">
        <v>0.01</v>
      </c>
      <c r="C37" s="7" t="n">
        <v>1.5625</v>
      </c>
      <c r="D37" s="7" t="n">
        <v>7.28125</v>
      </c>
      <c r="E37" s="7" t="n">
        <v>12.393525094697</v>
      </c>
      <c r="F37" s="7" t="n">
        <v>80.3972932449495</v>
      </c>
      <c r="G37" s="7" t="n">
        <v>1.453125</v>
      </c>
      <c r="H37" s="7" t="n">
        <v>7.34375</v>
      </c>
      <c r="I37" s="7" t="n">
        <v>13.7278846153846</v>
      </c>
      <c r="J37" s="7" t="n">
        <v>88.4962940705128</v>
      </c>
      <c r="K37" s="7" t="n">
        <v>1.71875</v>
      </c>
      <c r="L37" s="7" t="n">
        <v>7.265625</v>
      </c>
      <c r="M37" s="7" t="n">
        <v>11.1150571216977</v>
      </c>
      <c r="N37" s="7" t="n">
        <v>75.7764984581391</v>
      </c>
      <c r="O37" s="7" t="n">
        <v>1.5625</v>
      </c>
      <c r="P37" s="7" t="n">
        <v>7.28125</v>
      </c>
      <c r="Q37" s="7" t="n">
        <v>12.393525094697</v>
      </c>
      <c r="R37" s="7" t="n">
        <v>80.3972932449495</v>
      </c>
      <c r="S37" s="7" t="n">
        <v>5.3125</v>
      </c>
      <c r="T37" s="7" t="n">
        <v>8.21875</v>
      </c>
      <c r="U37" s="7" t="n">
        <v>3.17205593885282</v>
      </c>
      <c r="V37" s="7" t="n">
        <v>24.1508077426046</v>
      </c>
      <c r="W37" s="7" t="n">
        <v>4.390625</v>
      </c>
      <c r="X37" s="7" t="n">
        <v>7.609375</v>
      </c>
      <c r="Y37" s="7" t="n">
        <v>3.64075689935065</v>
      </c>
      <c r="Z37" s="7" t="n">
        <v>27.2908380681818</v>
      </c>
      <c r="AA37" s="7" t="n">
        <v>2.21875</v>
      </c>
      <c r="AB37" s="7" t="n">
        <v>6.890625</v>
      </c>
      <c r="AC37" s="7" t="n">
        <v>9.12540133477634</v>
      </c>
      <c r="AD37" s="7" t="n">
        <v>59.3087093028499</v>
      </c>
    </row>
    <row r="38" customFormat="false" ht="12.8" hidden="false" customHeight="false" outlineLevel="0" collapsed="false">
      <c r="A38" s="4"/>
      <c r="B38" s="5" t="n">
        <v>0.1</v>
      </c>
      <c r="C38" s="7" t="n">
        <v>4.953125</v>
      </c>
      <c r="D38" s="7" t="n">
        <v>8.8125</v>
      </c>
      <c r="E38" s="7" t="n">
        <v>3.92383610313298</v>
      </c>
      <c r="F38" s="7" t="n">
        <v>26.5465792887668</v>
      </c>
      <c r="G38" s="7" t="n">
        <v>5.71875</v>
      </c>
      <c r="H38" s="7" t="n">
        <v>9.40625</v>
      </c>
      <c r="I38" s="7" t="n">
        <v>3.88413281596875</v>
      </c>
      <c r="J38" s="7" t="n">
        <v>27.0770959726038</v>
      </c>
      <c r="K38" s="7" t="n">
        <v>5.046875</v>
      </c>
      <c r="L38" s="7" t="n">
        <v>8.609375</v>
      </c>
      <c r="M38" s="7" t="n">
        <v>3.63345521665834</v>
      </c>
      <c r="N38" s="7" t="n">
        <v>25.6235632856727</v>
      </c>
      <c r="O38" s="7" t="n">
        <v>4.921875</v>
      </c>
      <c r="P38" s="7" t="n">
        <v>8.78125</v>
      </c>
      <c r="Q38" s="7" t="n">
        <v>3.9841107243451</v>
      </c>
      <c r="R38" s="7" t="n">
        <v>26.9488046675547</v>
      </c>
      <c r="S38" s="7" t="n">
        <v>6.5</v>
      </c>
      <c r="T38" s="7" t="n">
        <v>8.59375</v>
      </c>
      <c r="U38" s="7" t="n">
        <v>2.29737714542402</v>
      </c>
      <c r="V38" s="7" t="n">
        <v>16.7282051715646</v>
      </c>
      <c r="W38" s="7" t="n">
        <v>5.875</v>
      </c>
      <c r="X38" s="7" t="n">
        <v>8.09375</v>
      </c>
      <c r="Y38" s="7" t="n">
        <v>2.4907551216145</v>
      </c>
      <c r="Z38" s="7" t="n">
        <v>17.9610948946886</v>
      </c>
      <c r="AA38" s="7" t="n">
        <v>5.46875</v>
      </c>
      <c r="AB38" s="7" t="n">
        <v>7.796875</v>
      </c>
      <c r="AC38" s="7" t="n">
        <v>2.7216534767316</v>
      </c>
      <c r="AD38" s="7" t="n">
        <v>19.4100153318903</v>
      </c>
    </row>
    <row r="39" customFormat="false" ht="12.8" hidden="false" customHeight="false" outlineLevel="0" collapsed="false">
      <c r="A39" s="2" t="s">
        <v>4013</v>
      </c>
      <c r="B39" s="2"/>
      <c r="C39" s="8" t="n">
        <f aca="false">AVERAGE(C25:C38)</f>
        <v>3.2578125</v>
      </c>
      <c r="D39" s="8" t="n">
        <f aca="false">AVERAGE(D25:D38)</f>
        <v>8.046875</v>
      </c>
      <c r="E39" s="8" t="n">
        <f aca="false">AVERAGE(E25:E38)</f>
        <v>8.15868059891498</v>
      </c>
      <c r="F39" s="8" t="n">
        <f aca="false">AVERAGE(F25:F38)</f>
        <v>53.4719362668582</v>
      </c>
      <c r="G39" s="8" t="n">
        <f aca="false">AVERAGE(G25:G38)</f>
        <v>3.5859375</v>
      </c>
      <c r="H39" s="8" t="n">
        <f aca="false">AVERAGE(H25:H38)</f>
        <v>8.375</v>
      </c>
      <c r="I39" s="8" t="n">
        <f aca="false">AVERAGE(I25:I38)</f>
        <v>8.80600871567668</v>
      </c>
      <c r="J39" s="8" t="n">
        <f aca="false">AVERAGE(J25:J38)</f>
        <v>57.7866950215583</v>
      </c>
      <c r="K39" s="8" t="n">
        <f aca="false">AVERAGE(K25:K38)</f>
        <v>3.3828125</v>
      </c>
      <c r="L39" s="8" t="n">
        <f aca="false">AVERAGE(L25:L38)</f>
        <v>7.9375</v>
      </c>
      <c r="M39" s="8" t="n">
        <f aca="false">AVERAGE(M25:M38)</f>
        <v>7.37425616917804</v>
      </c>
      <c r="N39" s="8" t="n">
        <f aca="false">AVERAGE(N25:N38)</f>
        <v>50.7000308719059</v>
      </c>
      <c r="O39" s="8" t="n">
        <f aca="false">AVERAGE(O25:O38)</f>
        <v>3.2421875</v>
      </c>
      <c r="P39" s="8" t="n">
        <f aca="false">AVERAGE(P25:P38)</f>
        <v>8.03125</v>
      </c>
      <c r="Q39" s="8" t="n">
        <f aca="false">AVERAGE(Q25:Q38)</f>
        <v>8.18881790952104</v>
      </c>
      <c r="R39" s="8" t="n">
        <f aca="false">AVERAGE(R25:R38)</f>
        <v>53.6730489562521</v>
      </c>
      <c r="S39" s="8" t="n">
        <f aca="false">AVERAGE(S25:S38)</f>
        <v>5.90625</v>
      </c>
      <c r="T39" s="8" t="n">
        <f aca="false">AVERAGE(T25:T38)</f>
        <v>8.40625</v>
      </c>
      <c r="U39" s="8" t="n">
        <f aca="false">AVERAGE(U25:U38)</f>
        <v>2.73471654213842</v>
      </c>
      <c r="V39" s="8" t="n">
        <f aca="false">AVERAGE(V25:V38)</f>
        <v>20.4395064570846</v>
      </c>
      <c r="W39" s="8" t="n">
        <f aca="false">AVERAGE(W25:W38)</f>
        <v>5.1328125</v>
      </c>
      <c r="X39" s="8" t="n">
        <f aca="false">AVERAGE(X25:X38)</f>
        <v>7.8515625</v>
      </c>
      <c r="Y39" s="8" t="n">
        <f aca="false">AVERAGE(Y25:Y38)</f>
        <v>3.06575601048257</v>
      </c>
      <c r="Z39" s="8" t="n">
        <f aca="false">AVERAGE(Z25:Z38)</f>
        <v>22.6259664814352</v>
      </c>
      <c r="AA39" s="8" t="n">
        <f aca="false">AVERAGE(AA25:AA38)</f>
        <v>3.84375</v>
      </c>
      <c r="AB39" s="8" t="n">
        <f aca="false">AVERAGE(AB25:AB38)</f>
        <v>7.34375</v>
      </c>
      <c r="AC39" s="8" t="n">
        <f aca="false">AVERAGE(AC25:AC38)</f>
        <v>5.92352740575397</v>
      </c>
      <c r="AD39" s="8" t="n">
        <f aca="false">AVERAGE(AD25:AD38)</f>
        <v>39.3593623173701</v>
      </c>
    </row>
    <row r="46" customFormat="false" ht="12.8" hidden="false" customHeight="false" outlineLevel="0" collapsed="false">
      <c r="B46" s="9" t="s">
        <v>4009</v>
      </c>
      <c r="C46" s="9" t="s">
        <v>4014</v>
      </c>
      <c r="D46" s="9"/>
      <c r="E46" s="9"/>
      <c r="F46" s="9"/>
    </row>
    <row r="47" customFormat="false" ht="12.8" hidden="false" customHeight="false" outlineLevel="0" collapsed="false">
      <c r="B47" s="9" t="s">
        <v>4010</v>
      </c>
      <c r="C47" s="9" t="s">
        <v>4015</v>
      </c>
      <c r="D47" s="9"/>
      <c r="E47" s="9"/>
      <c r="F47" s="9"/>
    </row>
    <row r="48" customFormat="false" ht="12.8" hidden="false" customHeight="false" outlineLevel="0" collapsed="false">
      <c r="B48" s="9" t="s">
        <v>4011</v>
      </c>
      <c r="C48" s="9" t="s">
        <v>4016</v>
      </c>
      <c r="D48" s="9"/>
      <c r="E48" s="9"/>
      <c r="F48" s="9"/>
    </row>
    <row r="49" customFormat="false" ht="12.8" hidden="false" customHeight="false" outlineLevel="0" collapsed="false">
      <c r="B49" s="9" t="s">
        <v>4012</v>
      </c>
      <c r="C49" s="9" t="s">
        <v>4017</v>
      </c>
    </row>
  </sheetData>
  <mergeCells count="27">
    <mergeCell ref="C2:F2"/>
    <mergeCell ref="G2:J2"/>
    <mergeCell ref="K2:N2"/>
    <mergeCell ref="O2:R2"/>
    <mergeCell ref="A4:A5"/>
    <mergeCell ref="A6:A7"/>
    <mergeCell ref="A8:A9"/>
    <mergeCell ref="A10:A11"/>
    <mergeCell ref="A12:A13"/>
    <mergeCell ref="A14:A15"/>
    <mergeCell ref="A16:A17"/>
    <mergeCell ref="A18:B18"/>
    <mergeCell ref="C23:F23"/>
    <mergeCell ref="G23:J23"/>
    <mergeCell ref="K23:N23"/>
    <mergeCell ref="O23:R23"/>
    <mergeCell ref="S23:V23"/>
    <mergeCell ref="W23:Z23"/>
    <mergeCell ref="AA23:AD23"/>
    <mergeCell ref="A25:A26"/>
    <mergeCell ref="A27:A28"/>
    <mergeCell ref="A29:A30"/>
    <mergeCell ref="A31:A32"/>
    <mergeCell ref="A33:A34"/>
    <mergeCell ref="A35:A36"/>
    <mergeCell ref="A37:A38"/>
    <mergeCell ref="A39:B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RowHeight="12.8" zeroHeight="false" outlineLevelRow="0" outlineLevelCol="0"/>
  <cols>
    <col collapsed="false" customWidth="true" hidden="false" outlineLevel="0" max="1" min="1" style="0" width="16.43"/>
    <col collapsed="false" customWidth="true" hidden="false" outlineLevel="0" max="2" min="2" style="0" width="8.52"/>
    <col collapsed="false" customWidth="true" hidden="false" outlineLevel="0" max="3" min="3" style="0" width="9.91"/>
    <col collapsed="false" customWidth="false" hidden="false" outlineLevel="0" max="5" min="4" style="0" width="11.52"/>
    <col collapsed="false" customWidth="true" hidden="false" outlineLevel="0" max="6" min="6" style="0" width="9.91"/>
    <col collapsed="false" customWidth="true" hidden="false" outlineLevel="0" max="7" min="7" style="0" width="14.88"/>
    <col collapsed="false" customWidth="true" hidden="false" outlineLevel="0" max="8" min="8" style="0" width="11.85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0"/>
      <c r="B1" s="10"/>
      <c r="C1" s="11" t="s">
        <v>29</v>
      </c>
      <c r="D1" s="11" t="s">
        <v>1794</v>
      </c>
      <c r="E1" s="11" t="s">
        <v>1793</v>
      </c>
      <c r="F1" s="11" t="s">
        <v>639</v>
      </c>
      <c r="G1" s="11" t="s">
        <v>1441</v>
      </c>
      <c r="H1" s="11" t="s">
        <v>1062</v>
      </c>
      <c r="I1" s="12" t="s">
        <v>2108</v>
      </c>
      <c r="J1" s="12" t="s">
        <v>1795</v>
      </c>
      <c r="K1" s="12" t="s">
        <v>2522</v>
      </c>
      <c r="L1" s="12" t="s">
        <v>2908</v>
      </c>
      <c r="M1" s="12" t="s">
        <v>3219</v>
      </c>
      <c r="N1" s="12" t="s">
        <v>3557</v>
      </c>
      <c r="O1" s="12" t="s">
        <v>3572</v>
      </c>
    </row>
    <row r="2" customFormat="false" ht="12.8" hidden="false" customHeight="false" outlineLevel="0" collapsed="false">
      <c r="A2" s="4" t="s">
        <v>21</v>
      </c>
      <c r="B2" s="13" t="n">
        <v>10</v>
      </c>
      <c r="C2" s="14" t="n">
        <v>461494.531879223</v>
      </c>
      <c r="D2" s="14" t="n">
        <v>740155.527288422</v>
      </c>
      <c r="E2" s="14" t="n">
        <v>623823.703127972</v>
      </c>
      <c r="F2" s="14" t="n">
        <v>458551.09752074</v>
      </c>
      <c r="G2" s="14" t="n">
        <v>465476.08291935</v>
      </c>
      <c r="H2" s="14" t="n">
        <v>460314.115216056</v>
      </c>
      <c r="I2" s="15" t="n">
        <v>464112.896534869</v>
      </c>
      <c r="J2" s="15" t="n">
        <v>460282.977108594</v>
      </c>
      <c r="K2" s="15" t="n">
        <v>535498.302346142</v>
      </c>
      <c r="L2" s="15" t="n">
        <v>545144.447814798</v>
      </c>
      <c r="M2" s="15" t="n">
        <v>520323.903642694</v>
      </c>
      <c r="N2" s="15" t="n">
        <v>536074.367291529</v>
      </c>
      <c r="O2" s="15" t="n">
        <v>482726.653646976</v>
      </c>
    </row>
    <row r="3" customFormat="false" ht="12.8" hidden="false" customHeight="false" outlineLevel="0" collapsed="false">
      <c r="A3" s="4"/>
      <c r="B3" s="13" t="n">
        <v>20</v>
      </c>
      <c r="C3" s="14" t="n">
        <v>524580.940588993</v>
      </c>
      <c r="D3" s="14" t="n">
        <v>1244120.544738</v>
      </c>
      <c r="E3" s="14" t="n">
        <v>832826.712719928</v>
      </c>
      <c r="F3" s="14" t="n">
        <v>509520.14687675</v>
      </c>
      <c r="G3" s="14" t="n">
        <v>522532.235630718</v>
      </c>
      <c r="H3" s="14" t="n">
        <v>512098.654251154</v>
      </c>
      <c r="I3" s="15" t="n">
        <v>548294.897909667</v>
      </c>
      <c r="J3" s="15" t="n">
        <v>520563.914802289</v>
      </c>
      <c r="K3" s="15" t="n">
        <v>622379.527499926</v>
      </c>
      <c r="L3" s="15" t="n">
        <v>652491.719907831</v>
      </c>
      <c r="M3" s="15" t="n">
        <v>599168.858983293</v>
      </c>
      <c r="N3" s="15" t="n">
        <v>622308.982154647</v>
      </c>
      <c r="O3" s="15" t="n">
        <v>617788.819828217</v>
      </c>
    </row>
    <row r="4" customFormat="false" ht="12.8" hidden="false" customHeight="false" outlineLevel="0" collapsed="false">
      <c r="A4" s="4" t="s">
        <v>22</v>
      </c>
      <c r="B4" s="13" t="n">
        <v>5</v>
      </c>
      <c r="C4" s="14" t="n">
        <v>368403.440424089</v>
      </c>
      <c r="D4" s="14" t="n">
        <v>916201.411420375</v>
      </c>
      <c r="E4" s="14" t="n">
        <v>519952.893505041</v>
      </c>
      <c r="F4" s="14" t="n">
        <v>356981.509107812</v>
      </c>
      <c r="G4" s="14" t="n">
        <v>364505.663706504</v>
      </c>
      <c r="H4" s="14" t="n">
        <v>356948.617589034</v>
      </c>
      <c r="I4" s="15" t="n">
        <v>385445.048144933</v>
      </c>
      <c r="J4" s="15" t="n">
        <v>362644.77934119</v>
      </c>
      <c r="K4" s="15" t="n">
        <v>430475.858570204</v>
      </c>
      <c r="L4" s="15" t="n">
        <v>452359.548761475</v>
      </c>
      <c r="M4" s="15" t="n">
        <v>412359.463968974</v>
      </c>
      <c r="N4" s="15" t="n">
        <v>430405.313224924</v>
      </c>
      <c r="O4" s="15" t="n">
        <v>430164.896375352</v>
      </c>
    </row>
    <row r="5" customFormat="false" ht="12.8" hidden="false" customHeight="false" outlineLevel="0" collapsed="false">
      <c r="A5" s="4"/>
      <c r="B5" s="13" t="n">
        <v>10</v>
      </c>
      <c r="C5" s="14" t="n">
        <v>617672.032044126</v>
      </c>
      <c r="D5" s="14" t="n">
        <v>1068074.66060605</v>
      </c>
      <c r="E5" s="14" t="n">
        <v>936697.52234286</v>
      </c>
      <c r="F5" s="14" t="n">
        <v>611089.735289677</v>
      </c>
      <c r="G5" s="14" t="n">
        <v>623502.654843564</v>
      </c>
      <c r="H5" s="14" t="n">
        <v>615464.151878177</v>
      </c>
      <c r="I5" s="15" t="n">
        <v>626962.746299603</v>
      </c>
      <c r="J5" s="15" t="n">
        <v>618202.112569692</v>
      </c>
      <c r="K5" s="15" t="n">
        <v>727401.971275865</v>
      </c>
      <c r="L5" s="15" t="n">
        <v>745276.618961154</v>
      </c>
      <c r="M5" s="15" t="n">
        <v>707133.298657014</v>
      </c>
      <c r="N5" s="15" t="n">
        <v>727978.036221253</v>
      </c>
      <c r="O5" s="15" t="n">
        <v>670350.577099841</v>
      </c>
    </row>
    <row r="6" customFormat="false" ht="12.8" hidden="false" customHeight="false" outlineLevel="0" collapsed="false">
      <c r="A6" s="4" t="s">
        <v>23</v>
      </c>
      <c r="B6" s="13" t="n">
        <v>0.65</v>
      </c>
      <c r="C6" s="14" t="n">
        <v>455899.966706215</v>
      </c>
      <c r="D6" s="14" t="n">
        <v>973743.246278828</v>
      </c>
      <c r="E6" s="14" t="n">
        <v>652017.359706244</v>
      </c>
      <c r="F6" s="14" t="n">
        <v>447185.582172736</v>
      </c>
      <c r="G6" s="14" t="n">
        <v>453366.229924227</v>
      </c>
      <c r="H6" s="14" t="n">
        <v>446990.618383613</v>
      </c>
      <c r="I6" s="15" t="n">
        <v>474020.617152747</v>
      </c>
      <c r="J6" s="15" t="n">
        <v>450476.000650195</v>
      </c>
      <c r="K6" s="15" t="n">
        <v>528687.575957998</v>
      </c>
      <c r="L6" s="15" t="n">
        <v>551495.160558643</v>
      </c>
      <c r="M6" s="15" t="n">
        <v>519129.223830536</v>
      </c>
      <c r="N6" s="15" t="n">
        <v>528687.575957998</v>
      </c>
      <c r="O6" s="15" t="n">
        <v>512881.290279744</v>
      </c>
    </row>
    <row r="7" customFormat="false" ht="12.8" hidden="false" customHeight="false" outlineLevel="0" collapsed="false">
      <c r="A7" s="4"/>
      <c r="B7" s="13" t="n">
        <v>0.8</v>
      </c>
      <c r="C7" s="14" t="n">
        <v>530175.505762001</v>
      </c>
      <c r="D7" s="14" t="n">
        <v>1010532.82574759</v>
      </c>
      <c r="E7" s="14" t="n">
        <v>804633.056141656</v>
      </c>
      <c r="F7" s="14" t="n">
        <v>520885.662224754</v>
      </c>
      <c r="G7" s="14" t="n">
        <v>534642.088625841</v>
      </c>
      <c r="H7" s="14" t="n">
        <v>525422.151083597</v>
      </c>
      <c r="I7" s="15" t="n">
        <v>538387.177291789</v>
      </c>
      <c r="J7" s="15" t="n">
        <v>530370.891260687</v>
      </c>
      <c r="K7" s="15" t="n">
        <v>629190.25388807</v>
      </c>
      <c r="L7" s="15" t="n">
        <v>646141.007163986</v>
      </c>
      <c r="M7" s="15" t="n">
        <v>600363.538795451</v>
      </c>
      <c r="N7" s="15" t="n">
        <v>629695.773488178</v>
      </c>
      <c r="O7" s="15" t="n">
        <v>587634.183195449</v>
      </c>
    </row>
    <row r="8" customFormat="false" ht="12.8" hidden="false" customHeight="false" outlineLevel="0" collapsed="false">
      <c r="A8" s="4" t="s">
        <v>24</v>
      </c>
      <c r="B8" s="13" t="n">
        <v>1</v>
      </c>
      <c r="C8" s="14" t="n">
        <v>489288.464830347</v>
      </c>
      <c r="D8" s="14" t="n">
        <v>993733.787400656</v>
      </c>
      <c r="E8" s="14" t="n">
        <v>718821.941035019</v>
      </c>
      <c r="F8" s="14" t="n">
        <v>481838.97773201</v>
      </c>
      <c r="G8" s="14" t="n">
        <v>487465.95871375</v>
      </c>
      <c r="H8" s="14" t="n">
        <v>483321.258068676</v>
      </c>
      <c r="I8" s="15" t="n">
        <v>502745.432699349</v>
      </c>
      <c r="J8" s="15" t="n">
        <v>487065.826888567</v>
      </c>
      <c r="K8" s="15" t="n">
        <v>572319.588904693</v>
      </c>
      <c r="L8" s="15" t="n">
        <v>582751.678653445</v>
      </c>
      <c r="M8" s="15" t="n">
        <v>549804.484457741</v>
      </c>
      <c r="N8" s="15" t="n">
        <v>572319.588904693</v>
      </c>
      <c r="O8" s="15" t="n">
        <v>549144.14026416</v>
      </c>
    </row>
    <row r="9" customFormat="false" ht="12.8" hidden="false" customHeight="false" outlineLevel="0" collapsed="false">
      <c r="A9" s="4"/>
      <c r="B9" s="13" t="n">
        <v>100</v>
      </c>
      <c r="C9" s="14" t="n">
        <v>496787.007637869</v>
      </c>
      <c r="D9" s="14" t="n">
        <v>990542.284625766</v>
      </c>
      <c r="E9" s="14" t="n">
        <v>737828.474812881</v>
      </c>
      <c r="F9" s="14" t="n">
        <v>486232.26666548</v>
      </c>
      <c r="G9" s="14" t="n">
        <v>500542.359836318</v>
      </c>
      <c r="H9" s="14" t="n">
        <v>489091.511398534</v>
      </c>
      <c r="I9" s="15" t="n">
        <v>509662.361745187</v>
      </c>
      <c r="J9" s="15" t="n">
        <v>493781.065022315</v>
      </c>
      <c r="K9" s="15" t="n">
        <v>585558.240941375</v>
      </c>
      <c r="L9" s="15" t="n">
        <v>614884.489069184</v>
      </c>
      <c r="M9" s="15" t="n">
        <v>569688.278168247</v>
      </c>
      <c r="N9" s="15" t="n">
        <v>586063.760541483</v>
      </c>
      <c r="O9" s="15" t="n">
        <v>551371.333211033</v>
      </c>
    </row>
    <row r="10" customFormat="false" ht="12.8" hidden="false" customHeight="false" outlineLevel="0" collapsed="false">
      <c r="A10" s="4" t="s">
        <v>25</v>
      </c>
      <c r="B10" s="13" t="s">
        <v>114</v>
      </c>
      <c r="C10" s="14" t="n">
        <v>483034.042502415</v>
      </c>
      <c r="D10" s="14" t="n">
        <v>988168.651005281</v>
      </c>
      <c r="E10" s="14" t="n">
        <v>715226.925501614</v>
      </c>
      <c r="F10" s="14" t="n">
        <v>472872.327308316</v>
      </c>
      <c r="G10" s="14" t="n">
        <v>481304.847486012</v>
      </c>
      <c r="H10" s="14" t="n">
        <v>475738.344917217</v>
      </c>
      <c r="I10" s="15" t="n">
        <v>497182.422772351</v>
      </c>
      <c r="J10" s="15" t="n">
        <v>479690.91965797</v>
      </c>
      <c r="K10" s="15" t="n">
        <v>567452.786006609</v>
      </c>
      <c r="L10" s="15" t="n">
        <v>585866.247899817</v>
      </c>
      <c r="M10" s="15" t="n">
        <v>553829.112205691</v>
      </c>
      <c r="N10" s="15" t="n">
        <v>567452.786006609</v>
      </c>
      <c r="O10" s="15" t="n">
        <v>537946.228433761</v>
      </c>
    </row>
    <row r="11" customFormat="false" ht="12.8" hidden="false" customHeight="false" outlineLevel="0" collapsed="false">
      <c r="A11" s="4"/>
      <c r="B11" s="13" t="s">
        <v>35</v>
      </c>
      <c r="C11" s="14" t="n">
        <v>503041.429965801</v>
      </c>
      <c r="D11" s="14" t="n">
        <v>996107.421021141</v>
      </c>
      <c r="E11" s="14" t="n">
        <v>741423.490346286</v>
      </c>
      <c r="F11" s="14" t="n">
        <v>495198.917089173</v>
      </c>
      <c r="G11" s="14" t="n">
        <v>506703.471064056</v>
      </c>
      <c r="H11" s="14" t="n">
        <v>496674.424549994</v>
      </c>
      <c r="I11" s="15" t="n">
        <v>515225.371672186</v>
      </c>
      <c r="J11" s="15" t="n">
        <v>501155.972252912</v>
      </c>
      <c r="K11" s="15" t="n">
        <v>590425.04383946</v>
      </c>
      <c r="L11" s="15" t="n">
        <v>611769.919822812</v>
      </c>
      <c r="M11" s="15" t="n">
        <v>565663.650420296</v>
      </c>
      <c r="N11" s="15" t="n">
        <v>590930.563439568</v>
      </c>
      <c r="O11" s="15" t="n">
        <v>562569.245041432</v>
      </c>
    </row>
    <row r="12" customFormat="false" ht="12.8" hidden="false" customHeight="false" outlineLevel="0" collapsed="false">
      <c r="A12" s="4" t="s">
        <v>26</v>
      </c>
      <c r="B12" s="13" t="n">
        <v>10</v>
      </c>
      <c r="C12" s="14" t="n">
        <v>123985.622739484</v>
      </c>
      <c r="D12" s="14" t="n">
        <v>204422.400484078</v>
      </c>
      <c r="E12" s="14" t="n">
        <v>168270.2300814</v>
      </c>
      <c r="F12" s="14" t="n">
        <v>120703.915529084</v>
      </c>
      <c r="G12" s="14" t="n">
        <v>124460.780380081</v>
      </c>
      <c r="H12" s="14" t="n">
        <v>122839.548493353</v>
      </c>
      <c r="I12" s="15" t="n">
        <v>125945.560943958</v>
      </c>
      <c r="J12" s="15" t="n">
        <v>122984.738753395</v>
      </c>
      <c r="K12" s="15" t="n">
        <v>139611.352477451</v>
      </c>
      <c r="L12" s="15" t="n">
        <v>139095.325686952</v>
      </c>
      <c r="M12" s="15" t="n">
        <v>135229.993910754</v>
      </c>
      <c r="N12" s="15" t="n">
        <v>139611.352477451</v>
      </c>
      <c r="O12" s="15" t="n">
        <v>134901.727134753</v>
      </c>
    </row>
    <row r="13" customFormat="false" ht="12.8" hidden="false" customHeight="false" outlineLevel="0" collapsed="false">
      <c r="A13" s="4"/>
      <c r="B13" s="13" t="n">
        <v>100</v>
      </c>
      <c r="C13" s="14" t="n">
        <v>862089.849728732</v>
      </c>
      <c r="D13" s="14" t="n">
        <v>1779853.67154234</v>
      </c>
      <c r="E13" s="14" t="n">
        <v>1288380.1857665</v>
      </c>
      <c r="F13" s="14" t="n">
        <v>847367.328868405</v>
      </c>
      <c r="G13" s="14" t="n">
        <v>863547.538169987</v>
      </c>
      <c r="H13" s="14" t="n">
        <v>849573.220973857</v>
      </c>
      <c r="I13" s="15" t="n">
        <v>886462.233500578</v>
      </c>
      <c r="J13" s="15" t="n">
        <v>857862.153157488</v>
      </c>
      <c r="K13" s="15" t="n">
        <v>1018266.47736862</v>
      </c>
      <c r="L13" s="15" t="n">
        <v>1058540.84203568</v>
      </c>
      <c r="M13" s="15" t="n">
        <v>984262.768715234</v>
      </c>
      <c r="N13" s="15" t="n">
        <v>1018771.99696872</v>
      </c>
      <c r="O13" s="15" t="n">
        <v>965613.74634044</v>
      </c>
    </row>
    <row r="14" customFormat="false" ht="12.8" hidden="false" customHeight="false" outlineLevel="0" collapsed="false">
      <c r="A14" s="4" t="s">
        <v>27</v>
      </c>
      <c r="B14" s="13" t="n">
        <v>0.01</v>
      </c>
      <c r="C14" s="14" t="n">
        <v>441107.37223149</v>
      </c>
      <c r="D14" s="14" t="n">
        <v>950203.907840156</v>
      </c>
      <c r="E14" s="14" t="n">
        <v>481873.873346353</v>
      </c>
      <c r="F14" s="14" t="n">
        <v>429751.646268346</v>
      </c>
      <c r="G14" s="14" t="n">
        <v>436381.875537878</v>
      </c>
      <c r="H14" s="14" t="n">
        <v>431041.843673889</v>
      </c>
      <c r="I14" s="15" t="n">
        <v>450935.656603192</v>
      </c>
      <c r="J14" s="15" t="n">
        <v>429473.007124971</v>
      </c>
      <c r="K14" s="15" t="n">
        <v>468938.720060934</v>
      </c>
      <c r="L14" s="15" t="n">
        <v>473267.572043833</v>
      </c>
      <c r="M14" s="15" t="n">
        <v>459675.118952225</v>
      </c>
      <c r="N14" s="15" t="n">
        <v>468938.720060934</v>
      </c>
      <c r="O14" s="15" t="n">
        <v>495348.766898018</v>
      </c>
    </row>
    <row r="15" customFormat="false" ht="12.8" hidden="false" customHeight="false" outlineLevel="0" collapsed="false">
      <c r="A15" s="4"/>
      <c r="B15" s="13" t="n">
        <v>0.1</v>
      </c>
      <c r="C15" s="14" t="n">
        <v>544968.100236725</v>
      </c>
      <c r="D15" s="14" t="n">
        <v>1034072.16418627</v>
      </c>
      <c r="E15" s="14" t="n">
        <v>974776.542501547</v>
      </c>
      <c r="F15" s="14" t="n">
        <v>538319.598129143</v>
      </c>
      <c r="G15" s="14" t="n">
        <v>551626.44301219</v>
      </c>
      <c r="H15" s="14" t="n">
        <v>541370.925793322</v>
      </c>
      <c r="I15" s="15" t="n">
        <v>561472.137841344</v>
      </c>
      <c r="J15" s="15" t="n">
        <v>551373.884785912</v>
      </c>
      <c r="K15" s="15" t="n">
        <v>688939.109785134</v>
      </c>
      <c r="L15" s="15" t="n">
        <v>724368.595678796</v>
      </c>
      <c r="M15" s="15" t="n">
        <v>659817.643673762</v>
      </c>
      <c r="N15" s="15" t="n">
        <v>689444.629385242</v>
      </c>
      <c r="O15" s="15" t="n">
        <v>605166.706577175</v>
      </c>
    </row>
    <row r="16" customFormat="false" ht="12.8" hidden="false" customHeight="false" outlineLevel="0" collapsed="false">
      <c r="A16" s="5"/>
      <c r="B16" s="16" t="s">
        <v>4013</v>
      </c>
      <c r="C16" s="17" t="n">
        <f aca="false">AVERAGE(C2:C15)</f>
        <v>493037.736234108</v>
      </c>
      <c r="D16" s="17" t="n">
        <f aca="false">AVERAGE(D2:D15)</f>
        <v>992138.036013211</v>
      </c>
      <c r="E16" s="17" t="n">
        <f aca="false">AVERAGE(E2:E15)</f>
        <v>728325.20792395</v>
      </c>
      <c r="F16" s="17" t="n">
        <f aca="false">AVERAGE(F2:F15)</f>
        <v>484035.622198745</v>
      </c>
      <c r="G16" s="17" t="n">
        <f aca="false">AVERAGE(G2:G15)</f>
        <v>494004.159275034</v>
      </c>
      <c r="H16" s="17" t="n">
        <f aca="false">AVERAGE(H2:H15)</f>
        <v>486206.384733605</v>
      </c>
      <c r="I16" s="17" t="n">
        <f aca="false">AVERAGE(I2:I15)</f>
        <v>506203.897222268</v>
      </c>
      <c r="J16" s="17" t="n">
        <f aca="false">AVERAGE(J2:J15)</f>
        <v>490423.445955441</v>
      </c>
      <c r="K16" s="17" t="n">
        <f aca="false">AVERAGE(K2:K15)</f>
        <v>578938.914923034</v>
      </c>
      <c r="L16" s="17" t="n">
        <f aca="false">AVERAGE(L2:L15)</f>
        <v>598818.083861315</v>
      </c>
      <c r="M16" s="17" t="n">
        <f aca="false">AVERAGE(M2:M15)</f>
        <v>559746.381312994</v>
      </c>
      <c r="N16" s="17" t="n">
        <f aca="false">AVERAGE(N2:N15)</f>
        <v>579191.674723088</v>
      </c>
      <c r="O16" s="17" t="n">
        <f aca="false">AVERAGE(O2:O15)</f>
        <v>550257.736737597</v>
      </c>
    </row>
    <row r="22" customFormat="false" ht="12.8" hidden="false" customHeight="false" outlineLevel="0" collapsed="false">
      <c r="A22" s="9" t="s">
        <v>4018</v>
      </c>
      <c r="B22" s="0" t="n">
        <f aca="false">((C16-F16)*100)/C16</f>
        <v>1.82584686197096</v>
      </c>
    </row>
  </sheetData>
  <mergeCells count="8">
    <mergeCell ref="A1:B1"/>
    <mergeCell ref="A2:A3"/>
    <mergeCell ref="A4:A5"/>
    <mergeCell ref="A6:A7"/>
    <mergeCell ref="A8:A9"/>
    <mergeCell ref="A10:A11"/>
    <mergeCell ref="A12:A13"/>
    <mergeCell ref="A14:A1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S86"/>
  <sheetViews>
    <sheetView showFormulas="false" showGridLines="true" showRowColHeaders="true" showZeros="true" rightToLeft="false" tabSelected="false" showOutlineSymbols="true" defaultGridColor="true" view="normal" topLeftCell="AH34" colorId="64" zoomScale="100" zoomScaleNormal="100" zoomScalePageLayoutView="100" workbookViewId="0">
      <selection pane="topLeft" activeCell="AS55" activeCellId="0" sqref="AS5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8"/>
      <c r="B1" s="19" t="s">
        <v>4019</v>
      </c>
      <c r="C1" s="19" t="s">
        <v>0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1"/>
    </row>
    <row r="2" customFormat="false" ht="12.8" hidden="false" customHeight="false" outlineLevel="0" collapsed="false">
      <c r="A2" s="22"/>
      <c r="B2" s="23" t="s">
        <v>4020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 t="s">
        <v>4021</v>
      </c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 t="s">
        <v>4022</v>
      </c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 t="s">
        <v>4023</v>
      </c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 t="s">
        <v>4024</v>
      </c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5" t="s">
        <v>4025</v>
      </c>
      <c r="BP2" s="25" t="s">
        <v>4026</v>
      </c>
      <c r="BQ2" s="25" t="s">
        <v>4027</v>
      </c>
      <c r="BR2" s="25" t="s">
        <v>4028</v>
      </c>
      <c r="BS2" s="26" t="s">
        <v>4029</v>
      </c>
    </row>
    <row r="3" customFormat="false" ht="12.8" hidden="false" customHeight="false" outlineLevel="0" collapsed="false">
      <c r="A3" s="27" t="s">
        <v>21</v>
      </c>
      <c r="B3" s="28" t="s">
        <v>29</v>
      </c>
      <c r="C3" s="29" t="s">
        <v>1794</v>
      </c>
      <c r="D3" s="29" t="s">
        <v>1793</v>
      </c>
      <c r="E3" s="29" t="s">
        <v>3572</v>
      </c>
      <c r="F3" s="29" t="s">
        <v>2522</v>
      </c>
      <c r="G3" s="29" t="s">
        <v>2908</v>
      </c>
      <c r="H3" s="29" t="s">
        <v>3219</v>
      </c>
      <c r="I3" s="29" t="s">
        <v>3557</v>
      </c>
      <c r="J3" s="29" t="s">
        <v>639</v>
      </c>
      <c r="K3" s="29" t="s">
        <v>1441</v>
      </c>
      <c r="L3" s="29" t="s">
        <v>1062</v>
      </c>
      <c r="M3" s="29" t="s">
        <v>2108</v>
      </c>
      <c r="N3" s="29" t="s">
        <v>1795</v>
      </c>
      <c r="O3" s="29" t="s">
        <v>29</v>
      </c>
      <c r="P3" s="29" t="s">
        <v>1794</v>
      </c>
      <c r="Q3" s="29" t="s">
        <v>1793</v>
      </c>
      <c r="R3" s="29" t="s">
        <v>3572</v>
      </c>
      <c r="S3" s="29" t="s">
        <v>2522</v>
      </c>
      <c r="T3" s="29" t="s">
        <v>2908</v>
      </c>
      <c r="U3" s="29" t="s">
        <v>3219</v>
      </c>
      <c r="V3" s="29" t="s">
        <v>3557</v>
      </c>
      <c r="W3" s="29" t="s">
        <v>639</v>
      </c>
      <c r="X3" s="29" t="s">
        <v>1441</v>
      </c>
      <c r="Y3" s="29" t="s">
        <v>1062</v>
      </c>
      <c r="Z3" s="29" t="s">
        <v>2108</v>
      </c>
      <c r="AA3" s="29" t="s">
        <v>1795</v>
      </c>
      <c r="AB3" s="29" t="s">
        <v>29</v>
      </c>
      <c r="AC3" s="29" t="s">
        <v>1794</v>
      </c>
      <c r="AD3" s="29" t="s">
        <v>1793</v>
      </c>
      <c r="AE3" s="29" t="s">
        <v>3572</v>
      </c>
      <c r="AF3" s="29" t="s">
        <v>2522</v>
      </c>
      <c r="AG3" s="29" t="s">
        <v>2908</v>
      </c>
      <c r="AH3" s="29" t="s">
        <v>3219</v>
      </c>
      <c r="AI3" s="29" t="s">
        <v>3557</v>
      </c>
      <c r="AJ3" s="29" t="s">
        <v>639</v>
      </c>
      <c r="AK3" s="29" t="s">
        <v>1441</v>
      </c>
      <c r="AL3" s="29" t="s">
        <v>1062</v>
      </c>
      <c r="AM3" s="29" t="s">
        <v>2108</v>
      </c>
      <c r="AN3" s="29" t="s">
        <v>1795</v>
      </c>
      <c r="AO3" s="29" t="s">
        <v>29</v>
      </c>
      <c r="AP3" s="29" t="s">
        <v>1794</v>
      </c>
      <c r="AQ3" s="29" t="s">
        <v>1793</v>
      </c>
      <c r="AR3" s="29" t="s">
        <v>3572</v>
      </c>
      <c r="AS3" s="29" t="s">
        <v>2522</v>
      </c>
      <c r="AT3" s="29" t="s">
        <v>2908</v>
      </c>
      <c r="AU3" s="29" t="s">
        <v>3219</v>
      </c>
      <c r="AV3" s="29" t="s">
        <v>3557</v>
      </c>
      <c r="AW3" s="29" t="s">
        <v>639</v>
      </c>
      <c r="AX3" s="29" t="s">
        <v>1441</v>
      </c>
      <c r="AY3" s="29" t="s">
        <v>1062</v>
      </c>
      <c r="AZ3" s="29" t="s">
        <v>2108</v>
      </c>
      <c r="BA3" s="29" t="s">
        <v>1795</v>
      </c>
      <c r="BB3" s="29" t="s">
        <v>29</v>
      </c>
      <c r="BC3" s="29" t="s">
        <v>1794</v>
      </c>
      <c r="BD3" s="29" t="s">
        <v>1793</v>
      </c>
      <c r="BE3" s="29" t="s">
        <v>3572</v>
      </c>
      <c r="BF3" s="29" t="s">
        <v>2522</v>
      </c>
      <c r="BG3" s="29" t="s">
        <v>2908</v>
      </c>
      <c r="BH3" s="29" t="s">
        <v>3219</v>
      </c>
      <c r="BI3" s="29" t="s">
        <v>3557</v>
      </c>
      <c r="BJ3" s="29" t="s">
        <v>639</v>
      </c>
      <c r="BK3" s="29" t="s">
        <v>1441</v>
      </c>
      <c r="BL3" s="29" t="s">
        <v>1062</v>
      </c>
      <c r="BM3" s="29" t="s">
        <v>2108</v>
      </c>
      <c r="BN3" s="29" t="s">
        <v>1795</v>
      </c>
      <c r="BO3" s="30"/>
      <c r="BP3" s="30"/>
      <c r="BQ3" s="30"/>
      <c r="BR3" s="30"/>
      <c r="BS3" s="31"/>
    </row>
    <row r="4" customFormat="false" ht="12.8" hidden="false" customHeight="false" outlineLevel="0" collapsed="false">
      <c r="A4" s="32" t="n">
        <v>10</v>
      </c>
      <c r="B4" s="33" t="n">
        <v>3.640625</v>
      </c>
      <c r="C4" s="34"/>
      <c r="D4" s="34"/>
      <c r="E4" s="35" t="n">
        <v>4.15625</v>
      </c>
      <c r="F4" s="35" t="n">
        <v>3.34375</v>
      </c>
      <c r="G4" s="35" t="n">
        <v>3.296875</v>
      </c>
      <c r="H4" s="35" t="n">
        <v>2.859375</v>
      </c>
      <c r="I4" s="35" t="n">
        <v>3.328125</v>
      </c>
      <c r="J4" s="35" t="n">
        <v>3.390625</v>
      </c>
      <c r="K4" s="35" t="n">
        <v>3.53125</v>
      </c>
      <c r="L4" s="35" t="n">
        <v>3.375</v>
      </c>
      <c r="M4" s="35" t="n">
        <v>3.78125</v>
      </c>
      <c r="N4" s="36" t="n">
        <v>3.34375</v>
      </c>
      <c r="O4" s="37" t="n">
        <v>7.15625</v>
      </c>
      <c r="P4" s="38"/>
      <c r="Q4" s="38"/>
      <c r="R4" s="37" t="n">
        <v>7.515625</v>
      </c>
      <c r="S4" s="37" t="n">
        <v>7.9375</v>
      </c>
      <c r="T4" s="37" t="n">
        <v>8</v>
      </c>
      <c r="U4" s="37" t="n">
        <v>7.671875</v>
      </c>
      <c r="V4" s="37" t="n">
        <v>7.921875</v>
      </c>
      <c r="W4" s="37" t="n">
        <v>6.984375</v>
      </c>
      <c r="X4" s="37" t="n">
        <v>7.15625</v>
      </c>
      <c r="Y4" s="37" t="n">
        <v>7.09375</v>
      </c>
      <c r="Z4" s="37" t="n">
        <v>7.25</v>
      </c>
      <c r="AA4" s="37" t="n">
        <v>7.109375</v>
      </c>
      <c r="AB4" s="33" t="n">
        <v>2.0953125</v>
      </c>
      <c r="AC4" s="34"/>
      <c r="AD4" s="34"/>
      <c r="AE4" s="35" t="n">
        <v>1.87689732142857</v>
      </c>
      <c r="AF4" s="35" t="n">
        <v>3.49470486111111</v>
      </c>
      <c r="AG4" s="35" t="n">
        <v>3.53783482142857</v>
      </c>
      <c r="AH4" s="35" t="n">
        <v>3.71793154761905</v>
      </c>
      <c r="AI4" s="35" t="n">
        <v>3.49939236111111</v>
      </c>
      <c r="AJ4" s="35" t="n">
        <v>2.53776041666667</v>
      </c>
      <c r="AK4" s="35" t="n">
        <v>2.46927083333333</v>
      </c>
      <c r="AL4" s="35" t="n">
        <v>2.5546875</v>
      </c>
      <c r="AM4" s="35" t="n">
        <v>2.07265625</v>
      </c>
      <c r="AN4" s="36" t="n">
        <v>2.61119791666667</v>
      </c>
      <c r="AO4" s="37" t="n">
        <v>3.0020027281746</v>
      </c>
      <c r="AP4" s="38"/>
      <c r="AQ4" s="38"/>
      <c r="AR4" s="37" t="n">
        <v>2.706369498557</v>
      </c>
      <c r="AS4" s="37" t="n">
        <v>5.07141330891331</v>
      </c>
      <c r="AT4" s="37" t="n">
        <v>5.50266057726995</v>
      </c>
      <c r="AU4" s="37" t="n">
        <v>5.53150001040626</v>
      </c>
      <c r="AV4" s="37" t="n">
        <v>5.09158376345876</v>
      </c>
      <c r="AW4" s="37" t="n">
        <v>3.82472830988456</v>
      </c>
      <c r="AX4" s="37" t="n">
        <v>3.70521453373016</v>
      </c>
      <c r="AY4" s="37" t="n">
        <v>3.74974578373016</v>
      </c>
      <c r="AZ4" s="37" t="n">
        <v>2.91887457160895</v>
      </c>
      <c r="BA4" s="37" t="n">
        <v>3.89669011544012</v>
      </c>
      <c r="BB4" s="33" t="n">
        <v>30.020027281746</v>
      </c>
      <c r="BC4" s="34"/>
      <c r="BD4" s="34"/>
      <c r="BE4" s="35" t="n">
        <v>27.06369498557</v>
      </c>
      <c r="BF4" s="35" t="n">
        <v>50.7141330891331</v>
      </c>
      <c r="BG4" s="35" t="n">
        <v>55.0266057726995</v>
      </c>
      <c r="BH4" s="35" t="n">
        <v>55.3150001040626</v>
      </c>
      <c r="BI4" s="35" t="n">
        <v>50.9158376345876</v>
      </c>
      <c r="BJ4" s="35" t="n">
        <v>38.2472830988456</v>
      </c>
      <c r="BK4" s="35" t="n">
        <v>37.0521453373016</v>
      </c>
      <c r="BL4" s="35" t="n">
        <v>37.4974578373016</v>
      </c>
      <c r="BM4" s="35" t="n">
        <v>29.1887457160895</v>
      </c>
      <c r="BN4" s="36" t="n">
        <v>38.9669011544012</v>
      </c>
      <c r="BO4" s="39" t="n">
        <v>3.45880681818182</v>
      </c>
      <c r="BP4" s="40" t="n">
        <v>7.43607954545455</v>
      </c>
      <c r="BQ4" s="39" t="n">
        <v>2.76978602994228</v>
      </c>
      <c r="BR4" s="40" t="n">
        <v>4.0909802910158</v>
      </c>
      <c r="BS4" s="41" t="n">
        <v>40.909802910158</v>
      </c>
    </row>
    <row r="5" customFormat="false" ht="12.8" hidden="false" customHeight="false" outlineLevel="0" collapsed="false">
      <c r="A5" s="42" t="n">
        <v>20</v>
      </c>
      <c r="B5" s="43" t="n">
        <v>5.90625</v>
      </c>
      <c r="C5" s="44"/>
      <c r="D5" s="44"/>
      <c r="E5" s="45" t="n">
        <v>7.65625</v>
      </c>
      <c r="F5" s="45" t="n">
        <v>3.171875</v>
      </c>
      <c r="G5" s="45" t="n">
        <v>3.875</v>
      </c>
      <c r="H5" s="45" t="n">
        <v>3.90625</v>
      </c>
      <c r="I5" s="45" t="n">
        <v>3.15625</v>
      </c>
      <c r="J5" s="45" t="n">
        <v>4.421875</v>
      </c>
      <c r="K5" s="45" t="n">
        <v>4.390625</v>
      </c>
      <c r="L5" s="45" t="n">
        <v>4.421875</v>
      </c>
      <c r="M5" s="45" t="n">
        <v>6.484375</v>
      </c>
      <c r="N5" s="46" t="n">
        <v>4.34375</v>
      </c>
      <c r="O5" s="37" t="n">
        <v>7.890625</v>
      </c>
      <c r="P5" s="38"/>
      <c r="Q5" s="38"/>
      <c r="R5" s="37" t="n">
        <v>9.296875</v>
      </c>
      <c r="S5" s="37" t="n">
        <v>8.15625</v>
      </c>
      <c r="T5" s="37" t="n">
        <v>8.75</v>
      </c>
      <c r="U5" s="37" t="n">
        <v>8.203125</v>
      </c>
      <c r="V5" s="37" t="n">
        <v>8.140625</v>
      </c>
      <c r="W5" s="37" t="n">
        <v>7.4375</v>
      </c>
      <c r="X5" s="37" t="n">
        <v>7.546875</v>
      </c>
      <c r="Y5" s="37" t="n">
        <v>7.515625</v>
      </c>
      <c r="Z5" s="37" t="n">
        <v>8.453125</v>
      </c>
      <c r="AA5" s="37" t="n">
        <v>7.578125</v>
      </c>
      <c r="AB5" s="43" t="n">
        <v>1.3714347718254</v>
      </c>
      <c r="AC5" s="44"/>
      <c r="AD5" s="44"/>
      <c r="AE5" s="45" t="n">
        <v>1.21694061147186</v>
      </c>
      <c r="AF5" s="45" t="n">
        <v>4.03836805555556</v>
      </c>
      <c r="AG5" s="45" t="n">
        <v>4.28325155747031</v>
      </c>
      <c r="AH5" s="45" t="n">
        <v>3.12296626984127</v>
      </c>
      <c r="AI5" s="45" t="n">
        <v>4.04618055555556</v>
      </c>
      <c r="AJ5" s="45" t="n">
        <v>2.33843625992063</v>
      </c>
      <c r="AK5" s="45" t="n">
        <v>2.45311879960317</v>
      </c>
      <c r="AL5" s="45" t="n">
        <v>2.37899925595238</v>
      </c>
      <c r="AM5" s="45" t="n">
        <v>1.32190600198413</v>
      </c>
      <c r="AN5" s="46" t="n">
        <v>2.52558903769841</v>
      </c>
      <c r="AO5" s="37" t="n">
        <v>3.65974420544733</v>
      </c>
      <c r="AP5" s="38"/>
      <c r="AQ5" s="38"/>
      <c r="AR5" s="37" t="n">
        <v>2.76306358571984</v>
      </c>
      <c r="AS5" s="37" t="n">
        <v>11.2459478889166</v>
      </c>
      <c r="AT5" s="37" t="n">
        <v>12.1093568540834</v>
      </c>
      <c r="AU5" s="37" t="n">
        <v>9.21701232794983</v>
      </c>
      <c r="AV5" s="37" t="n">
        <v>11.2860520555833</v>
      </c>
      <c r="AW5" s="37" t="n">
        <v>7.51508782016595</v>
      </c>
      <c r="AX5" s="37" t="n">
        <v>8.00339573620823</v>
      </c>
      <c r="AY5" s="37" t="n">
        <v>7.69488636363636</v>
      </c>
      <c r="AZ5" s="37" t="n">
        <v>3.2126374493562</v>
      </c>
      <c r="BA5" s="37" t="n">
        <v>7.95036469606782</v>
      </c>
      <c r="BB5" s="43" t="n">
        <v>18.2987210272367</v>
      </c>
      <c r="BC5" s="44"/>
      <c r="BD5" s="44"/>
      <c r="BE5" s="45" t="n">
        <v>13.8153179285992</v>
      </c>
      <c r="BF5" s="45" t="n">
        <v>56.2297394445832</v>
      </c>
      <c r="BG5" s="45" t="n">
        <v>60.5467842704171</v>
      </c>
      <c r="BH5" s="45" t="n">
        <v>46.0850616397492</v>
      </c>
      <c r="BI5" s="45" t="n">
        <v>56.4302602779165</v>
      </c>
      <c r="BJ5" s="45" t="n">
        <v>37.5754391008297</v>
      </c>
      <c r="BK5" s="45" t="n">
        <v>40.0169786810412</v>
      </c>
      <c r="BL5" s="45" t="n">
        <v>38.4744318181818</v>
      </c>
      <c r="BM5" s="45" t="n">
        <v>16.063187246781</v>
      </c>
      <c r="BN5" s="46" t="n">
        <v>39.7518234803391</v>
      </c>
      <c r="BO5" s="39" t="n">
        <v>4.703125</v>
      </c>
      <c r="BP5" s="47" t="n">
        <v>8.08806818181818</v>
      </c>
      <c r="BQ5" s="39" t="n">
        <v>2.64519919789806</v>
      </c>
      <c r="BR5" s="47" t="n">
        <v>7.69614081664863</v>
      </c>
      <c r="BS5" s="48" t="n">
        <v>38.4807040832431</v>
      </c>
    </row>
    <row r="6" customFormat="false" ht="12.8" hidden="false" customHeight="false" outlineLevel="0" collapsed="false">
      <c r="A6" s="49" t="s">
        <v>4030</v>
      </c>
      <c r="B6" s="50" t="n">
        <v>4.7734375</v>
      </c>
      <c r="C6" s="51"/>
      <c r="D6" s="51"/>
      <c r="E6" s="52" t="n">
        <v>5.90625</v>
      </c>
      <c r="F6" s="52" t="n">
        <v>3.2578125</v>
      </c>
      <c r="G6" s="52" t="n">
        <v>3.5859375</v>
      </c>
      <c r="H6" s="52" t="n">
        <v>3.3828125</v>
      </c>
      <c r="I6" s="52" t="n">
        <v>3.2421875</v>
      </c>
      <c r="J6" s="52" t="n">
        <v>3.90625</v>
      </c>
      <c r="K6" s="52" t="n">
        <v>3.9609375</v>
      </c>
      <c r="L6" s="52" t="n">
        <v>3.8984375</v>
      </c>
      <c r="M6" s="52" t="n">
        <v>5.1328125</v>
      </c>
      <c r="N6" s="53" t="n">
        <v>3.84375</v>
      </c>
      <c r="O6" s="50" t="n">
        <v>7.5234375</v>
      </c>
      <c r="P6" s="51"/>
      <c r="Q6" s="51"/>
      <c r="R6" s="52" t="n">
        <v>8.40625</v>
      </c>
      <c r="S6" s="52" t="n">
        <v>8.046875</v>
      </c>
      <c r="T6" s="52" t="n">
        <v>8.375</v>
      </c>
      <c r="U6" s="52" t="n">
        <v>7.9375</v>
      </c>
      <c r="V6" s="52" t="n">
        <v>8.03125</v>
      </c>
      <c r="W6" s="52" t="n">
        <v>7.2109375</v>
      </c>
      <c r="X6" s="52" t="n">
        <v>7.3515625</v>
      </c>
      <c r="Y6" s="52" t="n">
        <v>7.3046875</v>
      </c>
      <c r="Z6" s="52" t="n">
        <v>7.8515625</v>
      </c>
      <c r="AA6" s="53" t="n">
        <v>7.34375</v>
      </c>
      <c r="AB6" s="50" t="n">
        <v>1.7333736359127</v>
      </c>
      <c r="AC6" s="51"/>
      <c r="AD6" s="51"/>
      <c r="AE6" s="52" t="n">
        <v>1.54691896645022</v>
      </c>
      <c r="AF6" s="52" t="n">
        <v>3.76653645833333</v>
      </c>
      <c r="AG6" s="52" t="n">
        <v>3.91054318944944</v>
      </c>
      <c r="AH6" s="52" t="n">
        <v>3.42044890873016</v>
      </c>
      <c r="AI6" s="52" t="n">
        <v>3.77278645833333</v>
      </c>
      <c r="AJ6" s="52" t="n">
        <v>2.43809833829365</v>
      </c>
      <c r="AK6" s="52" t="n">
        <v>2.46119481646825</v>
      </c>
      <c r="AL6" s="52" t="n">
        <v>2.46684337797619</v>
      </c>
      <c r="AM6" s="52" t="n">
        <v>1.69728112599206</v>
      </c>
      <c r="AN6" s="53" t="n">
        <v>2.56839347718254</v>
      </c>
      <c r="AO6" s="50" t="n">
        <v>3.33087346681097</v>
      </c>
      <c r="AP6" s="51"/>
      <c r="AQ6" s="51"/>
      <c r="AR6" s="52" t="n">
        <v>2.73471654213842</v>
      </c>
      <c r="AS6" s="52" t="n">
        <v>8.15868059891497</v>
      </c>
      <c r="AT6" s="52" t="n">
        <v>8.80600871567668</v>
      </c>
      <c r="AU6" s="52" t="n">
        <v>7.37425616917804</v>
      </c>
      <c r="AV6" s="52" t="n">
        <v>8.18881790952103</v>
      </c>
      <c r="AW6" s="52" t="n">
        <v>5.66990806502525</v>
      </c>
      <c r="AX6" s="52" t="n">
        <v>5.8543051349692</v>
      </c>
      <c r="AY6" s="52" t="n">
        <v>5.72231607368326</v>
      </c>
      <c r="AZ6" s="52" t="n">
        <v>3.06575601048257</v>
      </c>
      <c r="BA6" s="53" t="n">
        <v>5.92352740575397</v>
      </c>
      <c r="BB6" s="50" t="n">
        <v>24.1593741544913</v>
      </c>
      <c r="BC6" s="51"/>
      <c r="BD6" s="51"/>
      <c r="BE6" s="52" t="n">
        <v>20.4395064570846</v>
      </c>
      <c r="BF6" s="52" t="n">
        <v>53.4719362668582</v>
      </c>
      <c r="BG6" s="52" t="n">
        <v>57.7866950215583</v>
      </c>
      <c r="BH6" s="52" t="n">
        <v>50.7000308719059</v>
      </c>
      <c r="BI6" s="52" t="n">
        <v>53.6730489562521</v>
      </c>
      <c r="BJ6" s="52" t="n">
        <v>37.9113610998377</v>
      </c>
      <c r="BK6" s="52" t="n">
        <v>38.5345620091714</v>
      </c>
      <c r="BL6" s="52" t="n">
        <v>37.9859448277417</v>
      </c>
      <c r="BM6" s="52" t="n">
        <v>22.6259664814352</v>
      </c>
      <c r="BN6" s="53" t="n">
        <v>39.3593623173701</v>
      </c>
      <c r="BO6" s="54" t="n">
        <v>4.08096590909091</v>
      </c>
      <c r="BP6" s="54" t="n">
        <v>7.76207386363636</v>
      </c>
      <c r="BQ6" s="54" t="n">
        <v>2.70749261392017</v>
      </c>
      <c r="BR6" s="54" t="n">
        <v>5.89356055383221</v>
      </c>
      <c r="BS6" s="55" t="n">
        <v>39.6952534967006</v>
      </c>
    </row>
    <row r="8" customFormat="false" ht="12.8" hidden="false" customHeight="false" outlineLevel="0" collapsed="false">
      <c r="A8" s="18"/>
      <c r="B8" s="19" t="s">
        <v>4019</v>
      </c>
      <c r="C8" s="19" t="s">
        <v>0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1"/>
    </row>
    <row r="9" customFormat="false" ht="12.8" hidden="false" customHeight="false" outlineLevel="0" collapsed="false">
      <c r="A9" s="22"/>
      <c r="B9" s="23" t="s">
        <v>4020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 t="s">
        <v>4021</v>
      </c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 t="s">
        <v>4022</v>
      </c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 t="s">
        <v>4023</v>
      </c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 t="s">
        <v>4024</v>
      </c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5" t="s">
        <v>4025</v>
      </c>
      <c r="BP9" s="25" t="s">
        <v>4026</v>
      </c>
      <c r="BQ9" s="25" t="s">
        <v>4027</v>
      </c>
      <c r="BR9" s="25" t="s">
        <v>4028</v>
      </c>
      <c r="BS9" s="26" t="s">
        <v>4029</v>
      </c>
    </row>
    <row r="10" customFormat="false" ht="12.8" hidden="false" customHeight="false" outlineLevel="0" collapsed="false">
      <c r="A10" s="27" t="s">
        <v>22</v>
      </c>
      <c r="B10" s="28" t="s">
        <v>29</v>
      </c>
      <c r="C10" s="29" t="s">
        <v>1794</v>
      </c>
      <c r="D10" s="29" t="s">
        <v>1793</v>
      </c>
      <c r="E10" s="29" t="s">
        <v>3572</v>
      </c>
      <c r="F10" s="29" t="s">
        <v>2522</v>
      </c>
      <c r="G10" s="29" t="s">
        <v>2908</v>
      </c>
      <c r="H10" s="29" t="s">
        <v>3219</v>
      </c>
      <c r="I10" s="29" t="s">
        <v>3557</v>
      </c>
      <c r="J10" s="29" t="s">
        <v>639</v>
      </c>
      <c r="K10" s="29" t="s">
        <v>1441</v>
      </c>
      <c r="L10" s="29" t="s">
        <v>1062</v>
      </c>
      <c r="M10" s="29" t="s">
        <v>2108</v>
      </c>
      <c r="N10" s="29" t="s">
        <v>1795</v>
      </c>
      <c r="O10" s="29" t="s">
        <v>29</v>
      </c>
      <c r="P10" s="29" t="s">
        <v>1794</v>
      </c>
      <c r="Q10" s="29" t="s">
        <v>1793</v>
      </c>
      <c r="R10" s="29" t="s">
        <v>3572</v>
      </c>
      <c r="S10" s="29" t="s">
        <v>2522</v>
      </c>
      <c r="T10" s="29" t="s">
        <v>2908</v>
      </c>
      <c r="U10" s="29" t="s">
        <v>3219</v>
      </c>
      <c r="V10" s="29" t="s">
        <v>3557</v>
      </c>
      <c r="W10" s="29" t="s">
        <v>639</v>
      </c>
      <c r="X10" s="29" t="s">
        <v>1441</v>
      </c>
      <c r="Y10" s="29" t="s">
        <v>1062</v>
      </c>
      <c r="Z10" s="29" t="s">
        <v>2108</v>
      </c>
      <c r="AA10" s="29" t="s">
        <v>1795</v>
      </c>
      <c r="AB10" s="29" t="s">
        <v>29</v>
      </c>
      <c r="AC10" s="29" t="s">
        <v>1794</v>
      </c>
      <c r="AD10" s="29" t="s">
        <v>1793</v>
      </c>
      <c r="AE10" s="29" t="s">
        <v>3572</v>
      </c>
      <c r="AF10" s="29" t="s">
        <v>2522</v>
      </c>
      <c r="AG10" s="29" t="s">
        <v>2908</v>
      </c>
      <c r="AH10" s="29" t="s">
        <v>3219</v>
      </c>
      <c r="AI10" s="29" t="s">
        <v>3557</v>
      </c>
      <c r="AJ10" s="29" t="s">
        <v>639</v>
      </c>
      <c r="AK10" s="29" t="s">
        <v>1441</v>
      </c>
      <c r="AL10" s="29" t="s">
        <v>1062</v>
      </c>
      <c r="AM10" s="29" t="s">
        <v>2108</v>
      </c>
      <c r="AN10" s="29" t="s">
        <v>1795</v>
      </c>
      <c r="AO10" s="29" t="s">
        <v>29</v>
      </c>
      <c r="AP10" s="29" t="s">
        <v>1794</v>
      </c>
      <c r="AQ10" s="29" t="s">
        <v>1793</v>
      </c>
      <c r="AR10" s="29" t="s">
        <v>3572</v>
      </c>
      <c r="AS10" s="29" t="s">
        <v>2522</v>
      </c>
      <c r="AT10" s="29" t="s">
        <v>2908</v>
      </c>
      <c r="AU10" s="29" t="s">
        <v>3219</v>
      </c>
      <c r="AV10" s="29" t="s">
        <v>3557</v>
      </c>
      <c r="AW10" s="29" t="s">
        <v>639</v>
      </c>
      <c r="AX10" s="29" t="s">
        <v>1441</v>
      </c>
      <c r="AY10" s="29" t="s">
        <v>1062</v>
      </c>
      <c r="AZ10" s="29" t="s">
        <v>2108</v>
      </c>
      <c r="BA10" s="29" t="s">
        <v>1795</v>
      </c>
      <c r="BB10" s="29" t="s">
        <v>29</v>
      </c>
      <c r="BC10" s="29" t="s">
        <v>1794</v>
      </c>
      <c r="BD10" s="29" t="s">
        <v>1793</v>
      </c>
      <c r="BE10" s="29" t="s">
        <v>3572</v>
      </c>
      <c r="BF10" s="29" t="s">
        <v>2522</v>
      </c>
      <c r="BG10" s="29" t="s">
        <v>2908</v>
      </c>
      <c r="BH10" s="29" t="s">
        <v>3219</v>
      </c>
      <c r="BI10" s="29" t="s">
        <v>3557</v>
      </c>
      <c r="BJ10" s="29" t="s">
        <v>639</v>
      </c>
      <c r="BK10" s="29" t="s">
        <v>1441</v>
      </c>
      <c r="BL10" s="29" t="s">
        <v>1062</v>
      </c>
      <c r="BM10" s="29" t="s">
        <v>2108</v>
      </c>
      <c r="BN10" s="29" t="s">
        <v>1795</v>
      </c>
      <c r="BO10" s="30"/>
      <c r="BP10" s="30"/>
      <c r="BQ10" s="30"/>
      <c r="BR10" s="30"/>
      <c r="BS10" s="31"/>
    </row>
    <row r="11" customFormat="false" ht="12.8" hidden="false" customHeight="false" outlineLevel="0" collapsed="false">
      <c r="A11" s="32" t="n">
        <v>5</v>
      </c>
      <c r="B11" s="33" t="n">
        <v>4.421875</v>
      </c>
      <c r="C11" s="34"/>
      <c r="D11" s="34"/>
      <c r="E11" s="35" t="n">
        <v>5.5</v>
      </c>
      <c r="F11" s="35" t="n">
        <v>2.59375</v>
      </c>
      <c r="G11" s="35" t="n">
        <v>2.921875</v>
      </c>
      <c r="H11" s="35" t="n">
        <v>2.765625</v>
      </c>
      <c r="I11" s="35" t="n">
        <v>2.578125</v>
      </c>
      <c r="J11" s="35" t="n">
        <v>3.34375</v>
      </c>
      <c r="K11" s="35" t="n">
        <v>3.4375</v>
      </c>
      <c r="L11" s="35" t="n">
        <v>3.359375</v>
      </c>
      <c r="M11" s="35" t="n">
        <v>4.8125</v>
      </c>
      <c r="N11" s="36" t="n">
        <v>3.375</v>
      </c>
      <c r="O11" s="37" t="n">
        <v>5.5625</v>
      </c>
      <c r="P11" s="38"/>
      <c r="Q11" s="38"/>
      <c r="R11" s="37" t="n">
        <v>6.421875</v>
      </c>
      <c r="S11" s="37" t="n">
        <v>5.71875</v>
      </c>
      <c r="T11" s="37" t="n">
        <v>6</v>
      </c>
      <c r="U11" s="37" t="n">
        <v>5.59375</v>
      </c>
      <c r="V11" s="37" t="n">
        <v>5.703125</v>
      </c>
      <c r="W11" s="37" t="n">
        <v>5.234375</v>
      </c>
      <c r="X11" s="37" t="n">
        <v>5.296875</v>
      </c>
      <c r="Y11" s="37" t="n">
        <v>5.25</v>
      </c>
      <c r="Z11" s="37" t="n">
        <v>5.890625</v>
      </c>
      <c r="AA11" s="37" t="n">
        <v>5.34375</v>
      </c>
      <c r="AB11" s="33" t="n">
        <v>1.37150297619048</v>
      </c>
      <c r="AC11" s="34"/>
      <c r="AD11" s="34"/>
      <c r="AE11" s="35" t="n">
        <v>1.26287822420635</v>
      </c>
      <c r="AF11" s="35" t="n">
        <v>3.115625</v>
      </c>
      <c r="AG11" s="35" t="n">
        <v>3.14458705357143</v>
      </c>
      <c r="AH11" s="35" t="n">
        <v>2.84925595238095</v>
      </c>
      <c r="AI11" s="35" t="n">
        <v>3.1234375</v>
      </c>
      <c r="AJ11" s="35" t="n">
        <v>2.20286458333333</v>
      </c>
      <c r="AK11" s="35" t="n">
        <v>2.20040922619048</v>
      </c>
      <c r="AL11" s="35" t="n">
        <v>2.153125</v>
      </c>
      <c r="AM11" s="35" t="n">
        <v>1.33869047619048</v>
      </c>
      <c r="AN11" s="36" t="n">
        <v>2.25275297619048</v>
      </c>
      <c r="AO11" s="37" t="n">
        <v>3.51806175595238</v>
      </c>
      <c r="AP11" s="38"/>
      <c r="AQ11" s="38"/>
      <c r="AR11" s="37" t="n">
        <v>2.89186507936508</v>
      </c>
      <c r="AS11" s="37" t="n">
        <v>9.03170882936508</v>
      </c>
      <c r="AT11" s="37" t="n">
        <v>9.41376488095238</v>
      </c>
      <c r="AU11" s="37" t="n">
        <v>8.4340339781746</v>
      </c>
      <c r="AV11" s="37" t="n">
        <v>9.07181299603175</v>
      </c>
      <c r="AW11" s="37" t="n">
        <v>6.76465773809524</v>
      </c>
      <c r="AX11" s="37" t="n">
        <v>6.86521577380952</v>
      </c>
      <c r="AY11" s="37" t="n">
        <v>6.68690476190476</v>
      </c>
      <c r="AZ11" s="37" t="n">
        <v>3.20235615079365</v>
      </c>
      <c r="BA11" s="37" t="n">
        <v>6.83687996031746</v>
      </c>
      <c r="BB11" s="33" t="n">
        <v>25.5434337797619</v>
      </c>
      <c r="BC11" s="34"/>
      <c r="BD11" s="34"/>
      <c r="BE11" s="35" t="n">
        <v>21.6070188492064</v>
      </c>
      <c r="BF11" s="35" t="n">
        <v>59.8652033730159</v>
      </c>
      <c r="BG11" s="35" t="n">
        <v>62.4774925595238</v>
      </c>
      <c r="BH11" s="35" t="n">
        <v>57.4142175099207</v>
      </c>
      <c r="BI11" s="35" t="n">
        <v>60.0657242063492</v>
      </c>
      <c r="BJ11" s="35" t="n">
        <v>44.3232886904762</v>
      </c>
      <c r="BK11" s="35" t="n">
        <v>44.6489955357143</v>
      </c>
      <c r="BL11" s="35" t="n">
        <v>43.6246279761905</v>
      </c>
      <c r="BM11" s="35" t="n">
        <v>23.5547495039683</v>
      </c>
      <c r="BN11" s="36" t="n">
        <v>44.6739831349206</v>
      </c>
      <c r="BO11" s="39" t="n">
        <v>3.55539772727273</v>
      </c>
      <c r="BP11" s="40" t="n">
        <v>5.63778409090909</v>
      </c>
      <c r="BQ11" s="39" t="n">
        <v>2.27410263347763</v>
      </c>
      <c r="BR11" s="40" t="n">
        <v>6.61066017316018</v>
      </c>
      <c r="BS11" s="41" t="n">
        <v>44.345339556277</v>
      </c>
    </row>
    <row r="12" customFormat="false" ht="12.8" hidden="false" customHeight="false" outlineLevel="0" collapsed="false">
      <c r="A12" s="42" t="n">
        <v>10</v>
      </c>
      <c r="B12" s="43" t="n">
        <v>5.125</v>
      </c>
      <c r="C12" s="44"/>
      <c r="D12" s="44"/>
      <c r="E12" s="45" t="n">
        <v>6.3125</v>
      </c>
      <c r="F12" s="45" t="n">
        <v>3.921875</v>
      </c>
      <c r="G12" s="45" t="n">
        <v>4.25</v>
      </c>
      <c r="H12" s="45" t="n">
        <v>4</v>
      </c>
      <c r="I12" s="45" t="n">
        <v>3.90625</v>
      </c>
      <c r="J12" s="45" t="n">
        <v>4.46875</v>
      </c>
      <c r="K12" s="45" t="n">
        <v>4.484375</v>
      </c>
      <c r="L12" s="45" t="n">
        <v>4.4375</v>
      </c>
      <c r="M12" s="45" t="n">
        <v>5.453125</v>
      </c>
      <c r="N12" s="46" t="n">
        <v>4.3125</v>
      </c>
      <c r="O12" s="37" t="n">
        <v>9.484375</v>
      </c>
      <c r="P12" s="38"/>
      <c r="Q12" s="38"/>
      <c r="R12" s="37" t="n">
        <v>10.390625</v>
      </c>
      <c r="S12" s="37" t="n">
        <v>10.375</v>
      </c>
      <c r="T12" s="37" t="n">
        <v>10.75</v>
      </c>
      <c r="U12" s="37" t="n">
        <v>10.28125</v>
      </c>
      <c r="V12" s="37" t="n">
        <v>10.359375</v>
      </c>
      <c r="W12" s="37" t="n">
        <v>9.1875</v>
      </c>
      <c r="X12" s="37" t="n">
        <v>9.40625</v>
      </c>
      <c r="Y12" s="37" t="n">
        <v>9.359375</v>
      </c>
      <c r="Z12" s="37" t="n">
        <v>9.8125</v>
      </c>
      <c r="AA12" s="37" t="n">
        <v>9.34375</v>
      </c>
      <c r="AB12" s="43" t="n">
        <v>2.09524429563492</v>
      </c>
      <c r="AC12" s="44"/>
      <c r="AD12" s="44"/>
      <c r="AE12" s="45" t="n">
        <v>1.83095970869408</v>
      </c>
      <c r="AF12" s="45" t="n">
        <v>4.41744791666667</v>
      </c>
      <c r="AG12" s="45" t="n">
        <v>4.67649932532745</v>
      </c>
      <c r="AH12" s="45" t="n">
        <v>3.99164186507937</v>
      </c>
      <c r="AI12" s="45" t="n">
        <v>4.42213541666667</v>
      </c>
      <c r="AJ12" s="45" t="n">
        <v>2.67333209325397</v>
      </c>
      <c r="AK12" s="45" t="n">
        <v>2.72198040674603</v>
      </c>
      <c r="AL12" s="45" t="n">
        <v>2.78056175595238</v>
      </c>
      <c r="AM12" s="45" t="n">
        <v>2.05587177579365</v>
      </c>
      <c r="AN12" s="46" t="n">
        <v>2.8840339781746</v>
      </c>
      <c r="AO12" s="37" t="n">
        <v>3.14368517766955</v>
      </c>
      <c r="AP12" s="38"/>
      <c r="AQ12" s="38"/>
      <c r="AR12" s="37" t="n">
        <v>2.57756800491176</v>
      </c>
      <c r="AS12" s="37" t="n">
        <v>7.28565236846487</v>
      </c>
      <c r="AT12" s="37" t="n">
        <v>8.19825255040099</v>
      </c>
      <c r="AU12" s="37" t="n">
        <v>6.31447836018149</v>
      </c>
      <c r="AV12" s="37" t="n">
        <v>7.30582282301032</v>
      </c>
      <c r="AW12" s="37" t="n">
        <v>4.57515839195527</v>
      </c>
      <c r="AX12" s="37" t="n">
        <v>4.84339449612887</v>
      </c>
      <c r="AY12" s="37" t="n">
        <v>4.75772738546176</v>
      </c>
      <c r="AZ12" s="37" t="n">
        <v>2.92915587017149</v>
      </c>
      <c r="BA12" s="37" t="n">
        <v>5.01017485119048</v>
      </c>
      <c r="BB12" s="43" t="n">
        <v>22.7753145292208</v>
      </c>
      <c r="BC12" s="44"/>
      <c r="BD12" s="44"/>
      <c r="BE12" s="45" t="n">
        <v>19.2719940649628</v>
      </c>
      <c r="BF12" s="45" t="n">
        <v>47.0786691607004</v>
      </c>
      <c r="BG12" s="45" t="n">
        <v>53.0958974835928</v>
      </c>
      <c r="BH12" s="45" t="n">
        <v>43.9858442338911</v>
      </c>
      <c r="BI12" s="45" t="n">
        <v>47.280373706155</v>
      </c>
      <c r="BJ12" s="45" t="n">
        <v>31.4994335091991</v>
      </c>
      <c r="BK12" s="45" t="n">
        <v>32.4201284826285</v>
      </c>
      <c r="BL12" s="45" t="n">
        <v>32.3472616792929</v>
      </c>
      <c r="BM12" s="45" t="n">
        <v>21.6971834589022</v>
      </c>
      <c r="BN12" s="46" t="n">
        <v>34.0447414998196</v>
      </c>
      <c r="BO12" s="39" t="n">
        <v>4.60653409090909</v>
      </c>
      <c r="BP12" s="47" t="n">
        <v>9.88636363636364</v>
      </c>
      <c r="BQ12" s="39" t="n">
        <v>3.14088259436271</v>
      </c>
      <c r="BR12" s="47" t="n">
        <v>5.17646093450426</v>
      </c>
      <c r="BS12" s="48" t="n">
        <v>35.0451674371241</v>
      </c>
    </row>
    <row r="13" customFormat="false" ht="12.8" hidden="false" customHeight="false" outlineLevel="0" collapsed="false">
      <c r="A13" s="49" t="s">
        <v>4030</v>
      </c>
      <c r="B13" s="50" t="n">
        <v>4.7734375</v>
      </c>
      <c r="C13" s="51"/>
      <c r="D13" s="51"/>
      <c r="E13" s="52" t="n">
        <v>5.90625</v>
      </c>
      <c r="F13" s="52" t="n">
        <v>3.2578125</v>
      </c>
      <c r="G13" s="52" t="n">
        <v>3.5859375</v>
      </c>
      <c r="H13" s="52" t="n">
        <v>3.3828125</v>
      </c>
      <c r="I13" s="52" t="n">
        <v>3.2421875</v>
      </c>
      <c r="J13" s="52" t="n">
        <v>3.90625</v>
      </c>
      <c r="K13" s="52" t="n">
        <v>3.9609375</v>
      </c>
      <c r="L13" s="52" t="n">
        <v>3.8984375</v>
      </c>
      <c r="M13" s="52" t="n">
        <v>5.1328125</v>
      </c>
      <c r="N13" s="53" t="n">
        <v>3.84375</v>
      </c>
      <c r="O13" s="50" t="n">
        <v>7.5234375</v>
      </c>
      <c r="P13" s="51"/>
      <c r="Q13" s="51"/>
      <c r="R13" s="52" t="n">
        <v>8.40625</v>
      </c>
      <c r="S13" s="52" t="n">
        <v>8.046875</v>
      </c>
      <c r="T13" s="52" t="n">
        <v>8.375</v>
      </c>
      <c r="U13" s="52" t="n">
        <v>7.9375</v>
      </c>
      <c r="V13" s="52" t="n">
        <v>8.03125</v>
      </c>
      <c r="W13" s="52" t="n">
        <v>7.2109375</v>
      </c>
      <c r="X13" s="52" t="n">
        <v>7.3515625</v>
      </c>
      <c r="Y13" s="52" t="n">
        <v>7.3046875</v>
      </c>
      <c r="Z13" s="52" t="n">
        <v>7.8515625</v>
      </c>
      <c r="AA13" s="53" t="n">
        <v>7.34375</v>
      </c>
      <c r="AB13" s="50" t="n">
        <v>1.7333736359127</v>
      </c>
      <c r="AC13" s="51"/>
      <c r="AD13" s="51"/>
      <c r="AE13" s="52" t="n">
        <v>1.54691896645022</v>
      </c>
      <c r="AF13" s="52" t="n">
        <v>3.76653645833333</v>
      </c>
      <c r="AG13" s="52" t="n">
        <v>3.91054318944944</v>
      </c>
      <c r="AH13" s="52" t="n">
        <v>3.42044890873016</v>
      </c>
      <c r="AI13" s="52" t="n">
        <v>3.77278645833333</v>
      </c>
      <c r="AJ13" s="52" t="n">
        <v>2.43809833829365</v>
      </c>
      <c r="AK13" s="52" t="n">
        <v>2.46119481646825</v>
      </c>
      <c r="AL13" s="52" t="n">
        <v>2.46684337797619</v>
      </c>
      <c r="AM13" s="52" t="n">
        <v>1.69728112599206</v>
      </c>
      <c r="AN13" s="53" t="n">
        <v>2.56839347718254</v>
      </c>
      <c r="AO13" s="50" t="n">
        <v>3.33087346681097</v>
      </c>
      <c r="AP13" s="51"/>
      <c r="AQ13" s="51"/>
      <c r="AR13" s="52" t="n">
        <v>2.73471654213842</v>
      </c>
      <c r="AS13" s="52" t="n">
        <v>8.15868059891497</v>
      </c>
      <c r="AT13" s="52" t="n">
        <v>8.80600871567668</v>
      </c>
      <c r="AU13" s="52" t="n">
        <v>7.37425616917804</v>
      </c>
      <c r="AV13" s="52" t="n">
        <v>8.18881790952103</v>
      </c>
      <c r="AW13" s="52" t="n">
        <v>5.66990806502525</v>
      </c>
      <c r="AX13" s="52" t="n">
        <v>5.8543051349692</v>
      </c>
      <c r="AY13" s="52" t="n">
        <v>5.72231607368326</v>
      </c>
      <c r="AZ13" s="52" t="n">
        <v>3.06575601048257</v>
      </c>
      <c r="BA13" s="53" t="n">
        <v>5.92352740575397</v>
      </c>
      <c r="BB13" s="50" t="n">
        <v>24.1593741544913</v>
      </c>
      <c r="BC13" s="51"/>
      <c r="BD13" s="51"/>
      <c r="BE13" s="52" t="n">
        <v>20.4395064570846</v>
      </c>
      <c r="BF13" s="52" t="n">
        <v>53.4719362668582</v>
      </c>
      <c r="BG13" s="52" t="n">
        <v>57.7866950215583</v>
      </c>
      <c r="BH13" s="52" t="n">
        <v>50.7000308719059</v>
      </c>
      <c r="BI13" s="52" t="n">
        <v>53.6730489562521</v>
      </c>
      <c r="BJ13" s="52" t="n">
        <v>37.9113610998377</v>
      </c>
      <c r="BK13" s="52" t="n">
        <v>38.5345620091714</v>
      </c>
      <c r="BL13" s="52" t="n">
        <v>37.9859448277417</v>
      </c>
      <c r="BM13" s="52" t="n">
        <v>22.6259664814352</v>
      </c>
      <c r="BN13" s="53" t="n">
        <v>39.3593623173701</v>
      </c>
      <c r="BO13" s="54" t="n">
        <v>4.08096590909091</v>
      </c>
      <c r="BP13" s="54" t="n">
        <v>7.76207386363636</v>
      </c>
      <c r="BQ13" s="54" t="n">
        <v>2.70749261392017</v>
      </c>
      <c r="BR13" s="54" t="n">
        <v>5.89356055383221</v>
      </c>
      <c r="BS13" s="55" t="n">
        <v>39.6952534967006</v>
      </c>
    </row>
    <row r="15" customFormat="false" ht="12.8" hidden="false" customHeight="false" outlineLevel="0" collapsed="false">
      <c r="A15" s="18"/>
      <c r="B15" s="19" t="s">
        <v>4019</v>
      </c>
      <c r="C15" s="19" t="s">
        <v>0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1"/>
    </row>
    <row r="16" customFormat="false" ht="12.8" hidden="false" customHeight="false" outlineLevel="0" collapsed="false">
      <c r="A16" s="22"/>
      <c r="B16" s="23" t="s">
        <v>4020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 t="s">
        <v>4021</v>
      </c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 t="s">
        <v>4022</v>
      </c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 t="s">
        <v>4023</v>
      </c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 t="s">
        <v>4024</v>
      </c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5" t="s">
        <v>4025</v>
      </c>
      <c r="BP16" s="25" t="s">
        <v>4026</v>
      </c>
      <c r="BQ16" s="25" t="s">
        <v>4027</v>
      </c>
      <c r="BR16" s="25" t="s">
        <v>4028</v>
      </c>
      <c r="BS16" s="26" t="s">
        <v>4029</v>
      </c>
    </row>
    <row r="17" customFormat="false" ht="12.8" hidden="false" customHeight="false" outlineLevel="0" collapsed="false">
      <c r="A17" s="27" t="s">
        <v>23</v>
      </c>
      <c r="B17" s="28" t="s">
        <v>29</v>
      </c>
      <c r="C17" s="29" t="s">
        <v>1794</v>
      </c>
      <c r="D17" s="29" t="s">
        <v>1793</v>
      </c>
      <c r="E17" s="29" t="s">
        <v>3572</v>
      </c>
      <c r="F17" s="29" t="s">
        <v>2522</v>
      </c>
      <c r="G17" s="29" t="s">
        <v>2908</v>
      </c>
      <c r="H17" s="29" t="s">
        <v>3219</v>
      </c>
      <c r="I17" s="29" t="s">
        <v>3557</v>
      </c>
      <c r="J17" s="29" t="s">
        <v>639</v>
      </c>
      <c r="K17" s="29" t="s">
        <v>1441</v>
      </c>
      <c r="L17" s="29" t="s">
        <v>1062</v>
      </c>
      <c r="M17" s="29" t="s">
        <v>2108</v>
      </c>
      <c r="N17" s="29" t="s">
        <v>1795</v>
      </c>
      <c r="O17" s="29" t="s">
        <v>29</v>
      </c>
      <c r="P17" s="29" t="s">
        <v>1794</v>
      </c>
      <c r="Q17" s="29" t="s">
        <v>1793</v>
      </c>
      <c r="R17" s="29" t="s">
        <v>3572</v>
      </c>
      <c r="S17" s="29" t="s">
        <v>2522</v>
      </c>
      <c r="T17" s="29" t="s">
        <v>2908</v>
      </c>
      <c r="U17" s="29" t="s">
        <v>3219</v>
      </c>
      <c r="V17" s="29" t="s">
        <v>3557</v>
      </c>
      <c r="W17" s="29" t="s">
        <v>639</v>
      </c>
      <c r="X17" s="29" t="s">
        <v>1441</v>
      </c>
      <c r="Y17" s="29" t="s">
        <v>1062</v>
      </c>
      <c r="Z17" s="29" t="s">
        <v>2108</v>
      </c>
      <c r="AA17" s="29" t="s">
        <v>1795</v>
      </c>
      <c r="AB17" s="29" t="s">
        <v>29</v>
      </c>
      <c r="AC17" s="29" t="s">
        <v>1794</v>
      </c>
      <c r="AD17" s="29" t="s">
        <v>1793</v>
      </c>
      <c r="AE17" s="29" t="s">
        <v>3572</v>
      </c>
      <c r="AF17" s="29" t="s">
        <v>2522</v>
      </c>
      <c r="AG17" s="29" t="s">
        <v>2908</v>
      </c>
      <c r="AH17" s="29" t="s">
        <v>3219</v>
      </c>
      <c r="AI17" s="29" t="s">
        <v>3557</v>
      </c>
      <c r="AJ17" s="29" t="s">
        <v>639</v>
      </c>
      <c r="AK17" s="29" t="s">
        <v>1441</v>
      </c>
      <c r="AL17" s="29" t="s">
        <v>1062</v>
      </c>
      <c r="AM17" s="29" t="s">
        <v>2108</v>
      </c>
      <c r="AN17" s="29" t="s">
        <v>1795</v>
      </c>
      <c r="AO17" s="29" t="s">
        <v>29</v>
      </c>
      <c r="AP17" s="29" t="s">
        <v>1794</v>
      </c>
      <c r="AQ17" s="29" t="s">
        <v>1793</v>
      </c>
      <c r="AR17" s="29" t="s">
        <v>3572</v>
      </c>
      <c r="AS17" s="29" t="s">
        <v>2522</v>
      </c>
      <c r="AT17" s="29" t="s">
        <v>2908</v>
      </c>
      <c r="AU17" s="29" t="s">
        <v>3219</v>
      </c>
      <c r="AV17" s="29" t="s">
        <v>3557</v>
      </c>
      <c r="AW17" s="29" t="s">
        <v>639</v>
      </c>
      <c r="AX17" s="29" t="s">
        <v>1441</v>
      </c>
      <c r="AY17" s="29" t="s">
        <v>1062</v>
      </c>
      <c r="AZ17" s="29" t="s">
        <v>2108</v>
      </c>
      <c r="BA17" s="29" t="s">
        <v>1795</v>
      </c>
      <c r="BB17" s="29" t="s">
        <v>29</v>
      </c>
      <c r="BC17" s="29" t="s">
        <v>1794</v>
      </c>
      <c r="BD17" s="29" t="s">
        <v>1793</v>
      </c>
      <c r="BE17" s="29" t="s">
        <v>3572</v>
      </c>
      <c r="BF17" s="29" t="s">
        <v>2522</v>
      </c>
      <c r="BG17" s="29" t="s">
        <v>2908</v>
      </c>
      <c r="BH17" s="29" t="s">
        <v>3219</v>
      </c>
      <c r="BI17" s="29" t="s">
        <v>3557</v>
      </c>
      <c r="BJ17" s="29" t="s">
        <v>639</v>
      </c>
      <c r="BK17" s="29" t="s">
        <v>1441</v>
      </c>
      <c r="BL17" s="29" t="s">
        <v>1062</v>
      </c>
      <c r="BM17" s="29" t="s">
        <v>2108</v>
      </c>
      <c r="BN17" s="29" t="s">
        <v>1795</v>
      </c>
      <c r="BO17" s="30"/>
      <c r="BP17" s="30"/>
      <c r="BQ17" s="30"/>
      <c r="BR17" s="30"/>
      <c r="BS17" s="31"/>
    </row>
    <row r="18" customFormat="false" ht="12.8" hidden="false" customHeight="false" outlineLevel="0" collapsed="false">
      <c r="A18" s="32" t="n">
        <v>0.65</v>
      </c>
      <c r="B18" s="33" t="n">
        <v>4.609375</v>
      </c>
      <c r="C18" s="34"/>
      <c r="D18" s="34"/>
      <c r="E18" s="35" t="n">
        <v>5.765625</v>
      </c>
      <c r="F18" s="35" t="n">
        <v>3</v>
      </c>
      <c r="G18" s="35" t="n">
        <v>3.578125</v>
      </c>
      <c r="H18" s="35" t="n">
        <v>3.171875</v>
      </c>
      <c r="I18" s="35" t="n">
        <v>3</v>
      </c>
      <c r="J18" s="35" t="n">
        <v>3.6875</v>
      </c>
      <c r="K18" s="35" t="n">
        <v>3.703125</v>
      </c>
      <c r="L18" s="35" t="n">
        <v>3.75</v>
      </c>
      <c r="M18" s="35" t="n">
        <v>5.078125</v>
      </c>
      <c r="N18" s="36" t="n">
        <v>3.625</v>
      </c>
      <c r="O18" s="37" t="n">
        <v>6.9375</v>
      </c>
      <c r="P18" s="38"/>
      <c r="Q18" s="38"/>
      <c r="R18" s="37" t="n">
        <v>7.859375</v>
      </c>
      <c r="S18" s="37" t="n">
        <v>7.34375</v>
      </c>
      <c r="T18" s="37" t="n">
        <v>7.8125</v>
      </c>
      <c r="U18" s="37" t="n">
        <v>7.265625</v>
      </c>
      <c r="V18" s="37" t="n">
        <v>7.34375</v>
      </c>
      <c r="W18" s="37" t="n">
        <v>6.671875</v>
      </c>
      <c r="X18" s="37" t="n">
        <v>6.71875</v>
      </c>
      <c r="Y18" s="37" t="n">
        <v>6.75</v>
      </c>
      <c r="Z18" s="37" t="n">
        <v>7.359375</v>
      </c>
      <c r="AA18" s="37" t="n">
        <v>6.71875</v>
      </c>
      <c r="AB18" s="33" t="n">
        <v>1.67313988095238</v>
      </c>
      <c r="AC18" s="34"/>
      <c r="AD18" s="34"/>
      <c r="AE18" s="35" t="n">
        <v>1.47916666666667</v>
      </c>
      <c r="AF18" s="35" t="n">
        <v>3.54535590277778</v>
      </c>
      <c r="AG18" s="35" t="n">
        <v>3.72968012889888</v>
      </c>
      <c r="AH18" s="35" t="n">
        <v>3.39956597222222</v>
      </c>
      <c r="AI18" s="35" t="n">
        <v>3.54535590277778</v>
      </c>
      <c r="AJ18" s="35" t="n">
        <v>2.35308779761905</v>
      </c>
      <c r="AK18" s="35" t="n">
        <v>2.29236111111111</v>
      </c>
      <c r="AL18" s="35" t="n">
        <v>2.29357638888889</v>
      </c>
      <c r="AM18" s="35" t="n">
        <v>1.62142857142857</v>
      </c>
      <c r="AN18" s="36" t="n">
        <v>2.41480654761905</v>
      </c>
      <c r="AO18" s="37" t="n">
        <v>3.43383669282107</v>
      </c>
      <c r="AP18" s="38"/>
      <c r="AQ18" s="38"/>
      <c r="AR18" s="37" t="n">
        <v>2.77032242930681</v>
      </c>
      <c r="AS18" s="37" t="n">
        <v>8.37444343850594</v>
      </c>
      <c r="AT18" s="37" t="n">
        <v>8.79952510597042</v>
      </c>
      <c r="AU18" s="37" t="n">
        <v>7.82726791437729</v>
      </c>
      <c r="AV18" s="37" t="n">
        <v>8.37444343850594</v>
      </c>
      <c r="AW18" s="37" t="n">
        <v>5.89536830357143</v>
      </c>
      <c r="AX18" s="37" t="n">
        <v>5.97897445436508</v>
      </c>
      <c r="AY18" s="37" t="n">
        <v>5.82333772997835</v>
      </c>
      <c r="AZ18" s="37" t="n">
        <v>3.05316051136364</v>
      </c>
      <c r="BA18" s="37" t="n">
        <v>6.02808046987734</v>
      </c>
      <c r="BB18" s="33" t="n">
        <v>24.7959505772006</v>
      </c>
      <c r="BC18" s="34"/>
      <c r="BD18" s="34"/>
      <c r="BE18" s="35" t="n">
        <v>20.6683735101704</v>
      </c>
      <c r="BF18" s="35" t="n">
        <v>55.103973717255</v>
      </c>
      <c r="BG18" s="35" t="n">
        <v>57.8917819376804</v>
      </c>
      <c r="BH18" s="35" t="n">
        <v>54.2115222017566</v>
      </c>
      <c r="BI18" s="35" t="n">
        <v>55.103973717255</v>
      </c>
      <c r="BJ18" s="35" t="n">
        <v>39.3310701884921</v>
      </c>
      <c r="BK18" s="35" t="n">
        <v>39.1336185515873</v>
      </c>
      <c r="BL18" s="35" t="n">
        <v>38.6245321518759</v>
      </c>
      <c r="BM18" s="35" t="n">
        <v>22.5601043921356</v>
      </c>
      <c r="BN18" s="36" t="n">
        <v>40.0675476866883</v>
      </c>
      <c r="BO18" s="39" t="n">
        <v>3.90625</v>
      </c>
      <c r="BP18" s="40" t="n">
        <v>7.16193181818182</v>
      </c>
      <c r="BQ18" s="39" t="n">
        <v>2.57704771554203</v>
      </c>
      <c r="BR18" s="40" t="n">
        <v>6.03261458987666</v>
      </c>
      <c r="BS18" s="41" t="n">
        <v>40.681131693827</v>
      </c>
    </row>
    <row r="19" customFormat="false" ht="12.8" hidden="false" customHeight="false" outlineLevel="0" collapsed="false">
      <c r="A19" s="42" t="n">
        <v>0.8</v>
      </c>
      <c r="B19" s="43" t="n">
        <v>4.9375</v>
      </c>
      <c r="C19" s="44"/>
      <c r="D19" s="44"/>
      <c r="E19" s="45" t="n">
        <v>6.046875</v>
      </c>
      <c r="F19" s="45" t="n">
        <v>3.515625</v>
      </c>
      <c r="G19" s="45" t="n">
        <v>3.59375</v>
      </c>
      <c r="H19" s="45" t="n">
        <v>3.59375</v>
      </c>
      <c r="I19" s="45" t="n">
        <v>3.484375</v>
      </c>
      <c r="J19" s="45" t="n">
        <v>4.125</v>
      </c>
      <c r="K19" s="45" t="n">
        <v>4.21875</v>
      </c>
      <c r="L19" s="45" t="n">
        <v>4.046875</v>
      </c>
      <c r="M19" s="45" t="n">
        <v>5.1875</v>
      </c>
      <c r="N19" s="46" t="n">
        <v>4.0625</v>
      </c>
      <c r="O19" s="37" t="n">
        <v>8.109375</v>
      </c>
      <c r="P19" s="38"/>
      <c r="Q19" s="38"/>
      <c r="R19" s="37" t="n">
        <v>8.953125</v>
      </c>
      <c r="S19" s="37" t="n">
        <v>8.75</v>
      </c>
      <c r="T19" s="37" t="n">
        <v>8.9375</v>
      </c>
      <c r="U19" s="37" t="n">
        <v>8.609375</v>
      </c>
      <c r="V19" s="37" t="n">
        <v>8.71875</v>
      </c>
      <c r="W19" s="37" t="n">
        <v>7.75</v>
      </c>
      <c r="X19" s="37" t="n">
        <v>7.984375</v>
      </c>
      <c r="Y19" s="37" t="n">
        <v>7.859375</v>
      </c>
      <c r="Z19" s="37" t="n">
        <v>8.34375</v>
      </c>
      <c r="AA19" s="37" t="n">
        <v>7.96875</v>
      </c>
      <c r="AB19" s="43" t="n">
        <v>1.79360739087302</v>
      </c>
      <c r="AC19" s="44"/>
      <c r="AD19" s="44"/>
      <c r="AE19" s="45" t="n">
        <v>1.61467126623377</v>
      </c>
      <c r="AF19" s="45" t="n">
        <v>3.98771701388889</v>
      </c>
      <c r="AG19" s="45" t="n">
        <v>4.09140625</v>
      </c>
      <c r="AH19" s="45" t="n">
        <v>3.4413318452381</v>
      </c>
      <c r="AI19" s="45" t="n">
        <v>4.00021701388889</v>
      </c>
      <c r="AJ19" s="45" t="n">
        <v>2.52310887896825</v>
      </c>
      <c r="AK19" s="45" t="n">
        <v>2.6300285218254</v>
      </c>
      <c r="AL19" s="45" t="n">
        <v>2.64011036706349</v>
      </c>
      <c r="AM19" s="45" t="n">
        <v>1.77313368055556</v>
      </c>
      <c r="AN19" s="46" t="n">
        <v>2.72198040674603</v>
      </c>
      <c r="AO19" s="37" t="n">
        <v>3.22791024080087</v>
      </c>
      <c r="AP19" s="38"/>
      <c r="AQ19" s="38"/>
      <c r="AR19" s="37" t="n">
        <v>2.69911065497003</v>
      </c>
      <c r="AS19" s="37" t="n">
        <v>7.94291775932401</v>
      </c>
      <c r="AT19" s="37" t="n">
        <v>8.81249232538295</v>
      </c>
      <c r="AU19" s="37" t="n">
        <v>6.9212444239788</v>
      </c>
      <c r="AV19" s="37" t="n">
        <v>8.00319238053613</v>
      </c>
      <c r="AW19" s="37" t="n">
        <v>5.44444782647908</v>
      </c>
      <c r="AX19" s="37" t="n">
        <v>5.72963581557332</v>
      </c>
      <c r="AY19" s="37" t="n">
        <v>5.62129441738817</v>
      </c>
      <c r="AZ19" s="37" t="n">
        <v>3.07835150960151</v>
      </c>
      <c r="BA19" s="37" t="n">
        <v>5.81897434163059</v>
      </c>
      <c r="BB19" s="43" t="n">
        <v>23.5227977317821</v>
      </c>
      <c r="BC19" s="44"/>
      <c r="BD19" s="44"/>
      <c r="BE19" s="45" t="n">
        <v>20.2106394039988</v>
      </c>
      <c r="BF19" s="45" t="n">
        <v>51.8398988164613</v>
      </c>
      <c r="BG19" s="45" t="n">
        <v>57.6816081054362</v>
      </c>
      <c r="BH19" s="45" t="n">
        <v>47.1885395420552</v>
      </c>
      <c r="BI19" s="45" t="n">
        <v>52.2421241952492</v>
      </c>
      <c r="BJ19" s="45" t="n">
        <v>36.4916520111833</v>
      </c>
      <c r="BK19" s="45" t="n">
        <v>37.9355054667555</v>
      </c>
      <c r="BL19" s="45" t="n">
        <v>37.3473575036075</v>
      </c>
      <c r="BM19" s="45" t="n">
        <v>22.6918285707348</v>
      </c>
      <c r="BN19" s="46" t="n">
        <v>38.6511769480519</v>
      </c>
      <c r="BO19" s="39" t="n">
        <v>4.25568181818182</v>
      </c>
      <c r="BP19" s="47" t="n">
        <v>8.36221590909091</v>
      </c>
      <c r="BQ19" s="39" t="n">
        <v>2.83793751229831</v>
      </c>
      <c r="BR19" s="47" t="n">
        <v>5.75450651778777</v>
      </c>
      <c r="BS19" s="48" t="n">
        <v>38.7093752995741</v>
      </c>
    </row>
    <row r="20" customFormat="false" ht="12.8" hidden="false" customHeight="false" outlineLevel="0" collapsed="false">
      <c r="A20" s="49" t="s">
        <v>4030</v>
      </c>
      <c r="B20" s="50" t="n">
        <v>4.7734375</v>
      </c>
      <c r="C20" s="51"/>
      <c r="D20" s="51"/>
      <c r="E20" s="52" t="n">
        <v>5.90625</v>
      </c>
      <c r="F20" s="52" t="n">
        <v>3.2578125</v>
      </c>
      <c r="G20" s="52" t="n">
        <v>3.5859375</v>
      </c>
      <c r="H20" s="52" t="n">
        <v>3.3828125</v>
      </c>
      <c r="I20" s="52" t="n">
        <v>3.2421875</v>
      </c>
      <c r="J20" s="52" t="n">
        <v>3.90625</v>
      </c>
      <c r="K20" s="52" t="n">
        <v>3.9609375</v>
      </c>
      <c r="L20" s="52" t="n">
        <v>3.8984375</v>
      </c>
      <c r="M20" s="52" t="n">
        <v>5.1328125</v>
      </c>
      <c r="N20" s="53" t="n">
        <v>3.84375</v>
      </c>
      <c r="O20" s="50" t="n">
        <v>7.5234375</v>
      </c>
      <c r="P20" s="51"/>
      <c r="Q20" s="51"/>
      <c r="R20" s="52" t="n">
        <v>8.40625</v>
      </c>
      <c r="S20" s="52" t="n">
        <v>8.046875</v>
      </c>
      <c r="T20" s="52" t="n">
        <v>8.375</v>
      </c>
      <c r="U20" s="52" t="n">
        <v>7.9375</v>
      </c>
      <c r="V20" s="52" t="n">
        <v>8.03125</v>
      </c>
      <c r="W20" s="52" t="n">
        <v>7.2109375</v>
      </c>
      <c r="X20" s="52" t="n">
        <v>7.3515625</v>
      </c>
      <c r="Y20" s="52" t="n">
        <v>7.3046875</v>
      </c>
      <c r="Z20" s="52" t="n">
        <v>7.8515625</v>
      </c>
      <c r="AA20" s="53" t="n">
        <v>7.34375</v>
      </c>
      <c r="AB20" s="50" t="n">
        <v>1.7333736359127</v>
      </c>
      <c r="AC20" s="51"/>
      <c r="AD20" s="51"/>
      <c r="AE20" s="52" t="n">
        <v>1.54691896645022</v>
      </c>
      <c r="AF20" s="52" t="n">
        <v>3.76653645833333</v>
      </c>
      <c r="AG20" s="52" t="n">
        <v>3.91054318944944</v>
      </c>
      <c r="AH20" s="52" t="n">
        <v>3.42044890873016</v>
      </c>
      <c r="AI20" s="52" t="n">
        <v>3.77278645833333</v>
      </c>
      <c r="AJ20" s="52" t="n">
        <v>2.43809833829365</v>
      </c>
      <c r="AK20" s="52" t="n">
        <v>2.46119481646825</v>
      </c>
      <c r="AL20" s="52" t="n">
        <v>2.46684337797619</v>
      </c>
      <c r="AM20" s="52" t="n">
        <v>1.69728112599206</v>
      </c>
      <c r="AN20" s="53" t="n">
        <v>2.56839347718254</v>
      </c>
      <c r="AO20" s="50" t="n">
        <v>3.33087346681097</v>
      </c>
      <c r="AP20" s="51"/>
      <c r="AQ20" s="51"/>
      <c r="AR20" s="52" t="n">
        <v>2.73471654213842</v>
      </c>
      <c r="AS20" s="52" t="n">
        <v>8.15868059891497</v>
      </c>
      <c r="AT20" s="52" t="n">
        <v>8.80600871567668</v>
      </c>
      <c r="AU20" s="52" t="n">
        <v>7.37425616917804</v>
      </c>
      <c r="AV20" s="52" t="n">
        <v>8.18881790952103</v>
      </c>
      <c r="AW20" s="52" t="n">
        <v>5.66990806502525</v>
      </c>
      <c r="AX20" s="52" t="n">
        <v>5.8543051349692</v>
      </c>
      <c r="AY20" s="52" t="n">
        <v>5.72231607368326</v>
      </c>
      <c r="AZ20" s="52" t="n">
        <v>3.06575601048257</v>
      </c>
      <c r="BA20" s="53" t="n">
        <v>5.92352740575397</v>
      </c>
      <c r="BB20" s="50" t="n">
        <v>24.1593741544913</v>
      </c>
      <c r="BC20" s="51"/>
      <c r="BD20" s="51"/>
      <c r="BE20" s="52" t="n">
        <v>20.4395064570846</v>
      </c>
      <c r="BF20" s="52" t="n">
        <v>53.4719362668582</v>
      </c>
      <c r="BG20" s="52" t="n">
        <v>57.7866950215583</v>
      </c>
      <c r="BH20" s="52" t="n">
        <v>50.7000308719059</v>
      </c>
      <c r="BI20" s="52" t="n">
        <v>53.6730489562521</v>
      </c>
      <c r="BJ20" s="52" t="n">
        <v>37.9113610998377</v>
      </c>
      <c r="BK20" s="52" t="n">
        <v>38.5345620091714</v>
      </c>
      <c r="BL20" s="52" t="n">
        <v>37.9859448277417</v>
      </c>
      <c r="BM20" s="52" t="n">
        <v>22.6259664814352</v>
      </c>
      <c r="BN20" s="53" t="n">
        <v>39.3593623173701</v>
      </c>
      <c r="BO20" s="54" t="n">
        <v>4.08096590909091</v>
      </c>
      <c r="BP20" s="54" t="n">
        <v>7.76207386363636</v>
      </c>
      <c r="BQ20" s="54" t="n">
        <v>2.70749261392017</v>
      </c>
      <c r="BR20" s="54" t="n">
        <v>5.89356055383221</v>
      </c>
      <c r="BS20" s="55" t="n">
        <v>39.6952534967006</v>
      </c>
    </row>
    <row r="22" customFormat="false" ht="12.8" hidden="false" customHeight="false" outlineLevel="0" collapsed="false">
      <c r="A22" s="18"/>
      <c r="B22" s="19" t="s">
        <v>4019</v>
      </c>
      <c r="C22" s="19" t="s">
        <v>0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1"/>
    </row>
    <row r="23" customFormat="false" ht="12.8" hidden="false" customHeight="false" outlineLevel="0" collapsed="false">
      <c r="A23" s="22"/>
      <c r="B23" s="23" t="s">
        <v>4020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 t="s">
        <v>4021</v>
      </c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 t="s">
        <v>4022</v>
      </c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 t="s">
        <v>4023</v>
      </c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 t="s">
        <v>4024</v>
      </c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5" t="s">
        <v>4025</v>
      </c>
      <c r="BP23" s="25" t="s">
        <v>4026</v>
      </c>
      <c r="BQ23" s="25" t="s">
        <v>4027</v>
      </c>
      <c r="BR23" s="25" t="s">
        <v>4028</v>
      </c>
      <c r="BS23" s="26" t="s">
        <v>4029</v>
      </c>
    </row>
    <row r="24" customFormat="false" ht="12.8" hidden="false" customHeight="false" outlineLevel="0" collapsed="false">
      <c r="A24" s="27" t="s">
        <v>24</v>
      </c>
      <c r="B24" s="28" t="s">
        <v>29</v>
      </c>
      <c r="C24" s="29" t="s">
        <v>1794</v>
      </c>
      <c r="D24" s="29" t="s">
        <v>1793</v>
      </c>
      <c r="E24" s="29" t="s">
        <v>3572</v>
      </c>
      <c r="F24" s="29" t="s">
        <v>2522</v>
      </c>
      <c r="G24" s="29" t="s">
        <v>2908</v>
      </c>
      <c r="H24" s="29" t="s">
        <v>3219</v>
      </c>
      <c r="I24" s="29" t="s">
        <v>3557</v>
      </c>
      <c r="J24" s="29" t="s">
        <v>639</v>
      </c>
      <c r="K24" s="29" t="s">
        <v>1441</v>
      </c>
      <c r="L24" s="29" t="s">
        <v>1062</v>
      </c>
      <c r="M24" s="29" t="s">
        <v>2108</v>
      </c>
      <c r="N24" s="29" t="s">
        <v>1795</v>
      </c>
      <c r="O24" s="29" t="s">
        <v>29</v>
      </c>
      <c r="P24" s="29" t="s">
        <v>1794</v>
      </c>
      <c r="Q24" s="29" t="s">
        <v>1793</v>
      </c>
      <c r="R24" s="29" t="s">
        <v>3572</v>
      </c>
      <c r="S24" s="29" t="s">
        <v>2522</v>
      </c>
      <c r="T24" s="29" t="s">
        <v>2908</v>
      </c>
      <c r="U24" s="29" t="s">
        <v>3219</v>
      </c>
      <c r="V24" s="29" t="s">
        <v>3557</v>
      </c>
      <c r="W24" s="29" t="s">
        <v>639</v>
      </c>
      <c r="X24" s="29" t="s">
        <v>1441</v>
      </c>
      <c r="Y24" s="29" t="s">
        <v>1062</v>
      </c>
      <c r="Z24" s="29" t="s">
        <v>2108</v>
      </c>
      <c r="AA24" s="29" t="s">
        <v>1795</v>
      </c>
      <c r="AB24" s="29" t="s">
        <v>29</v>
      </c>
      <c r="AC24" s="29" t="s">
        <v>1794</v>
      </c>
      <c r="AD24" s="29" t="s">
        <v>1793</v>
      </c>
      <c r="AE24" s="29" t="s">
        <v>3572</v>
      </c>
      <c r="AF24" s="29" t="s">
        <v>2522</v>
      </c>
      <c r="AG24" s="29" t="s">
        <v>2908</v>
      </c>
      <c r="AH24" s="29" t="s">
        <v>3219</v>
      </c>
      <c r="AI24" s="29" t="s">
        <v>3557</v>
      </c>
      <c r="AJ24" s="29" t="s">
        <v>639</v>
      </c>
      <c r="AK24" s="29" t="s">
        <v>1441</v>
      </c>
      <c r="AL24" s="29" t="s">
        <v>1062</v>
      </c>
      <c r="AM24" s="29" t="s">
        <v>2108</v>
      </c>
      <c r="AN24" s="29" t="s">
        <v>1795</v>
      </c>
      <c r="AO24" s="29" t="s">
        <v>29</v>
      </c>
      <c r="AP24" s="29" t="s">
        <v>1794</v>
      </c>
      <c r="AQ24" s="29" t="s">
        <v>1793</v>
      </c>
      <c r="AR24" s="29" t="s">
        <v>3572</v>
      </c>
      <c r="AS24" s="29" t="s">
        <v>2522</v>
      </c>
      <c r="AT24" s="29" t="s">
        <v>2908</v>
      </c>
      <c r="AU24" s="29" t="s">
        <v>3219</v>
      </c>
      <c r="AV24" s="29" t="s">
        <v>3557</v>
      </c>
      <c r="AW24" s="29" t="s">
        <v>639</v>
      </c>
      <c r="AX24" s="29" t="s">
        <v>1441</v>
      </c>
      <c r="AY24" s="29" t="s">
        <v>1062</v>
      </c>
      <c r="AZ24" s="29" t="s">
        <v>2108</v>
      </c>
      <c r="BA24" s="29" t="s">
        <v>1795</v>
      </c>
      <c r="BB24" s="29" t="s">
        <v>29</v>
      </c>
      <c r="BC24" s="29" t="s">
        <v>1794</v>
      </c>
      <c r="BD24" s="29" t="s">
        <v>1793</v>
      </c>
      <c r="BE24" s="29" t="s">
        <v>3572</v>
      </c>
      <c r="BF24" s="29" t="s">
        <v>2522</v>
      </c>
      <c r="BG24" s="29" t="s">
        <v>2908</v>
      </c>
      <c r="BH24" s="29" t="s">
        <v>3219</v>
      </c>
      <c r="BI24" s="29" t="s">
        <v>3557</v>
      </c>
      <c r="BJ24" s="29" t="s">
        <v>639</v>
      </c>
      <c r="BK24" s="29" t="s">
        <v>1441</v>
      </c>
      <c r="BL24" s="29" t="s">
        <v>1062</v>
      </c>
      <c r="BM24" s="29" t="s">
        <v>2108</v>
      </c>
      <c r="BN24" s="29" t="s">
        <v>1795</v>
      </c>
      <c r="BO24" s="30"/>
      <c r="BP24" s="30"/>
      <c r="BQ24" s="30"/>
      <c r="BR24" s="30"/>
      <c r="BS24" s="31"/>
    </row>
    <row r="25" customFormat="false" ht="12.8" hidden="false" customHeight="false" outlineLevel="0" collapsed="false">
      <c r="A25" s="32" t="n">
        <v>1</v>
      </c>
      <c r="B25" s="33" t="n">
        <v>4.84375</v>
      </c>
      <c r="C25" s="34"/>
      <c r="D25" s="34"/>
      <c r="E25" s="35" t="n">
        <v>5.984375</v>
      </c>
      <c r="F25" s="35" t="n">
        <v>3.21875</v>
      </c>
      <c r="G25" s="35" t="n">
        <v>3.4375</v>
      </c>
      <c r="H25" s="35" t="n">
        <v>3.40625</v>
      </c>
      <c r="I25" s="35" t="n">
        <v>3.21875</v>
      </c>
      <c r="J25" s="35" t="n">
        <v>3.921875</v>
      </c>
      <c r="K25" s="35" t="n">
        <v>3.9375</v>
      </c>
      <c r="L25" s="35" t="n">
        <v>3.890625</v>
      </c>
      <c r="M25" s="35" t="n">
        <v>5.125</v>
      </c>
      <c r="N25" s="36" t="n">
        <v>3.84375</v>
      </c>
      <c r="O25" s="37" t="n">
        <v>7.484375</v>
      </c>
      <c r="P25" s="38"/>
      <c r="Q25" s="38"/>
      <c r="R25" s="37" t="n">
        <v>8.40625</v>
      </c>
      <c r="S25" s="37" t="n">
        <v>7.984375</v>
      </c>
      <c r="T25" s="37" t="n">
        <v>8.140625</v>
      </c>
      <c r="U25" s="37" t="n">
        <v>7.8125</v>
      </c>
      <c r="V25" s="37" t="n">
        <v>7.984375</v>
      </c>
      <c r="W25" s="37" t="n">
        <v>7.234375</v>
      </c>
      <c r="X25" s="37" t="n">
        <v>7.25</v>
      </c>
      <c r="Y25" s="37" t="n">
        <v>7.28125</v>
      </c>
      <c r="Z25" s="37" t="n">
        <v>7.828125</v>
      </c>
      <c r="AA25" s="37" t="n">
        <v>7.296875</v>
      </c>
      <c r="AB25" s="33" t="n">
        <v>1.69596974206349</v>
      </c>
      <c r="AC25" s="34"/>
      <c r="AD25" s="34"/>
      <c r="AE25" s="35" t="n">
        <v>1.52536695075758</v>
      </c>
      <c r="AF25" s="35" t="n">
        <v>3.88715277777778</v>
      </c>
      <c r="AG25" s="35" t="n">
        <v>3.69064529220779</v>
      </c>
      <c r="AH25" s="35" t="n">
        <v>3.47392113095238</v>
      </c>
      <c r="AI25" s="35" t="n">
        <v>3.88715277777778</v>
      </c>
      <c r="AJ25" s="35" t="n">
        <v>2.43903149801587</v>
      </c>
      <c r="AK25" s="35" t="n">
        <v>2.44676959325397</v>
      </c>
      <c r="AL25" s="35" t="n">
        <v>2.47976810515873</v>
      </c>
      <c r="AM25" s="35" t="n">
        <v>1.71240699404762</v>
      </c>
      <c r="AN25" s="36" t="n">
        <v>2.52924107142857</v>
      </c>
      <c r="AO25" s="37" t="n">
        <v>3.20240857233045</v>
      </c>
      <c r="AP25" s="38"/>
      <c r="AQ25" s="38"/>
      <c r="AR25" s="37" t="n">
        <v>2.66520961677212</v>
      </c>
      <c r="AS25" s="37" t="n">
        <v>8.39752079517705</v>
      </c>
      <c r="AT25" s="37" t="n">
        <v>8.73892938658564</v>
      </c>
      <c r="AU25" s="37" t="n">
        <v>7.55268221361972</v>
      </c>
      <c r="AV25" s="37" t="n">
        <v>8.39752079517705</v>
      </c>
      <c r="AW25" s="37" t="n">
        <v>5.74434692911256</v>
      </c>
      <c r="AX25" s="37" t="n">
        <v>6.00592870670995</v>
      </c>
      <c r="AY25" s="37" t="n">
        <v>5.86724499458874</v>
      </c>
      <c r="AZ25" s="37" t="n">
        <v>3.07108754960317</v>
      </c>
      <c r="BA25" s="37" t="n">
        <v>5.90525906385281</v>
      </c>
      <c r="BB25" s="33" t="n">
        <v>23.1232131583694</v>
      </c>
      <c r="BC25" s="34"/>
      <c r="BD25" s="34"/>
      <c r="BE25" s="35" t="n">
        <v>19.8324795863858</v>
      </c>
      <c r="BF25" s="35" t="n">
        <v>55.4409795933234</v>
      </c>
      <c r="BG25" s="35" t="n">
        <v>57.1984898781774</v>
      </c>
      <c r="BH25" s="35" t="n">
        <v>51.652497242341</v>
      </c>
      <c r="BI25" s="35" t="n">
        <v>55.4409795933234</v>
      </c>
      <c r="BJ25" s="35" t="n">
        <v>37.9235885642136</v>
      </c>
      <c r="BK25" s="35" t="n">
        <v>39.1673205266955</v>
      </c>
      <c r="BL25" s="35" t="n">
        <v>38.0693570752164</v>
      </c>
      <c r="BM25" s="35" t="n">
        <v>22.702848800505</v>
      </c>
      <c r="BN25" s="36" t="n">
        <v>39.0797117379149</v>
      </c>
      <c r="BO25" s="39" t="n">
        <v>4.07528409090909</v>
      </c>
      <c r="BP25" s="40" t="n">
        <v>7.70028409090909</v>
      </c>
      <c r="BQ25" s="39" t="n">
        <v>2.70612963031287</v>
      </c>
      <c r="BR25" s="40" t="n">
        <v>5.95892169304812</v>
      </c>
      <c r="BS25" s="41" t="n">
        <v>39.9664968869514</v>
      </c>
    </row>
    <row r="26" customFormat="false" ht="12.8" hidden="false" customHeight="false" outlineLevel="0" collapsed="false">
      <c r="A26" s="42" t="n">
        <v>100</v>
      </c>
      <c r="B26" s="43" t="n">
        <v>4.703125</v>
      </c>
      <c r="C26" s="44"/>
      <c r="D26" s="44"/>
      <c r="E26" s="45" t="n">
        <v>5.828125</v>
      </c>
      <c r="F26" s="45" t="n">
        <v>3.296875</v>
      </c>
      <c r="G26" s="45" t="n">
        <v>3.734375</v>
      </c>
      <c r="H26" s="45" t="n">
        <v>3.359375</v>
      </c>
      <c r="I26" s="45" t="n">
        <v>3.265625</v>
      </c>
      <c r="J26" s="45" t="n">
        <v>3.890625</v>
      </c>
      <c r="K26" s="45" t="n">
        <v>3.984375</v>
      </c>
      <c r="L26" s="45" t="n">
        <v>3.90625</v>
      </c>
      <c r="M26" s="45" t="n">
        <v>5.140625</v>
      </c>
      <c r="N26" s="46" t="n">
        <v>3.84375</v>
      </c>
      <c r="O26" s="37" t="n">
        <v>7.5625</v>
      </c>
      <c r="P26" s="38"/>
      <c r="Q26" s="38"/>
      <c r="R26" s="37" t="n">
        <v>8.40625</v>
      </c>
      <c r="S26" s="37" t="n">
        <v>8.109375</v>
      </c>
      <c r="T26" s="37" t="n">
        <v>8.609375</v>
      </c>
      <c r="U26" s="37" t="n">
        <v>8.0625</v>
      </c>
      <c r="V26" s="37" t="n">
        <v>8.078125</v>
      </c>
      <c r="W26" s="37" t="n">
        <v>7.1875</v>
      </c>
      <c r="X26" s="37" t="n">
        <v>7.453125</v>
      </c>
      <c r="Y26" s="37" t="n">
        <v>7.328125</v>
      </c>
      <c r="Z26" s="37" t="n">
        <v>7.875</v>
      </c>
      <c r="AA26" s="37" t="n">
        <v>7.390625</v>
      </c>
      <c r="AB26" s="43" t="n">
        <v>1.7707775297619</v>
      </c>
      <c r="AC26" s="44"/>
      <c r="AD26" s="44"/>
      <c r="AE26" s="45" t="n">
        <v>1.56847098214286</v>
      </c>
      <c r="AF26" s="45" t="n">
        <v>3.64592013888889</v>
      </c>
      <c r="AG26" s="45" t="n">
        <v>4.13044108669109</v>
      </c>
      <c r="AH26" s="45" t="n">
        <v>3.36697668650794</v>
      </c>
      <c r="AI26" s="45" t="n">
        <v>3.65842013888889</v>
      </c>
      <c r="AJ26" s="45" t="n">
        <v>2.43716517857143</v>
      </c>
      <c r="AK26" s="45" t="n">
        <v>2.47562003968254</v>
      </c>
      <c r="AL26" s="45" t="n">
        <v>2.45391865079365</v>
      </c>
      <c r="AM26" s="45" t="n">
        <v>1.68215525793651</v>
      </c>
      <c r="AN26" s="46" t="n">
        <v>2.60754588293651</v>
      </c>
      <c r="AO26" s="37" t="n">
        <v>3.45933836129149</v>
      </c>
      <c r="AP26" s="38"/>
      <c r="AQ26" s="38"/>
      <c r="AR26" s="37" t="n">
        <v>2.80422346750472</v>
      </c>
      <c r="AS26" s="37" t="n">
        <v>7.9198404026529</v>
      </c>
      <c r="AT26" s="37" t="n">
        <v>8.87308804476773</v>
      </c>
      <c r="AU26" s="37" t="n">
        <v>7.19583012473638</v>
      </c>
      <c r="AV26" s="37" t="n">
        <v>7.98011502386502</v>
      </c>
      <c r="AW26" s="37" t="n">
        <v>5.59546920093795</v>
      </c>
      <c r="AX26" s="37" t="n">
        <v>5.70268156322844</v>
      </c>
      <c r="AY26" s="37" t="n">
        <v>5.57738715277778</v>
      </c>
      <c r="AZ26" s="37" t="n">
        <v>3.06042447136197</v>
      </c>
      <c r="BA26" s="37" t="n">
        <v>5.94179574765512</v>
      </c>
      <c r="BB26" s="43" t="n">
        <v>25.1955351506133</v>
      </c>
      <c r="BC26" s="44"/>
      <c r="BD26" s="44"/>
      <c r="BE26" s="45" t="n">
        <v>21.0465333277833</v>
      </c>
      <c r="BF26" s="45" t="n">
        <v>51.5028929403929</v>
      </c>
      <c r="BG26" s="45" t="n">
        <v>58.3749001649392</v>
      </c>
      <c r="BH26" s="45" t="n">
        <v>49.7475645014708</v>
      </c>
      <c r="BI26" s="45" t="n">
        <v>51.9051183191808</v>
      </c>
      <c r="BJ26" s="45" t="n">
        <v>37.8991336354618</v>
      </c>
      <c r="BK26" s="45" t="n">
        <v>37.9018034916472</v>
      </c>
      <c r="BL26" s="45" t="n">
        <v>37.9025325802669</v>
      </c>
      <c r="BM26" s="45" t="n">
        <v>22.5490841623654</v>
      </c>
      <c r="BN26" s="46" t="n">
        <v>39.6390128968254</v>
      </c>
      <c r="BO26" s="39" t="n">
        <v>4.08664772727273</v>
      </c>
      <c r="BP26" s="47" t="n">
        <v>7.82386363636364</v>
      </c>
      <c r="BQ26" s="39" t="n">
        <v>2.70885559752747</v>
      </c>
      <c r="BR26" s="47" t="n">
        <v>5.82819941461632</v>
      </c>
      <c r="BS26" s="48" t="n">
        <v>39.4240101064497</v>
      </c>
    </row>
    <row r="27" customFormat="false" ht="12.8" hidden="false" customHeight="false" outlineLevel="0" collapsed="false">
      <c r="A27" s="49" t="s">
        <v>4030</v>
      </c>
      <c r="B27" s="50" t="n">
        <v>4.7734375</v>
      </c>
      <c r="C27" s="51"/>
      <c r="D27" s="51"/>
      <c r="E27" s="52" t="n">
        <v>5.90625</v>
      </c>
      <c r="F27" s="52" t="n">
        <v>3.2578125</v>
      </c>
      <c r="G27" s="52" t="n">
        <v>3.5859375</v>
      </c>
      <c r="H27" s="52" t="n">
        <v>3.3828125</v>
      </c>
      <c r="I27" s="52" t="n">
        <v>3.2421875</v>
      </c>
      <c r="J27" s="52" t="n">
        <v>3.90625</v>
      </c>
      <c r="K27" s="52" t="n">
        <v>3.9609375</v>
      </c>
      <c r="L27" s="52" t="n">
        <v>3.8984375</v>
      </c>
      <c r="M27" s="52" t="n">
        <v>5.1328125</v>
      </c>
      <c r="N27" s="53" t="n">
        <v>3.84375</v>
      </c>
      <c r="O27" s="50" t="n">
        <v>7.5234375</v>
      </c>
      <c r="P27" s="51"/>
      <c r="Q27" s="51"/>
      <c r="R27" s="52" t="n">
        <v>8.40625</v>
      </c>
      <c r="S27" s="52" t="n">
        <v>8.046875</v>
      </c>
      <c r="T27" s="52" t="n">
        <v>8.375</v>
      </c>
      <c r="U27" s="52" t="n">
        <v>7.9375</v>
      </c>
      <c r="V27" s="52" t="n">
        <v>8.03125</v>
      </c>
      <c r="W27" s="52" t="n">
        <v>7.2109375</v>
      </c>
      <c r="X27" s="52" t="n">
        <v>7.3515625</v>
      </c>
      <c r="Y27" s="52" t="n">
        <v>7.3046875</v>
      </c>
      <c r="Z27" s="52" t="n">
        <v>7.8515625</v>
      </c>
      <c r="AA27" s="53" t="n">
        <v>7.34375</v>
      </c>
      <c r="AB27" s="50" t="n">
        <v>1.7333736359127</v>
      </c>
      <c r="AC27" s="51"/>
      <c r="AD27" s="51"/>
      <c r="AE27" s="52" t="n">
        <v>1.54691896645022</v>
      </c>
      <c r="AF27" s="52" t="n">
        <v>3.76653645833333</v>
      </c>
      <c r="AG27" s="52" t="n">
        <v>3.91054318944944</v>
      </c>
      <c r="AH27" s="52" t="n">
        <v>3.42044890873016</v>
      </c>
      <c r="AI27" s="52" t="n">
        <v>3.77278645833333</v>
      </c>
      <c r="AJ27" s="52" t="n">
        <v>2.43809833829365</v>
      </c>
      <c r="AK27" s="52" t="n">
        <v>2.46119481646825</v>
      </c>
      <c r="AL27" s="52" t="n">
        <v>2.46684337797619</v>
      </c>
      <c r="AM27" s="52" t="n">
        <v>1.69728112599206</v>
      </c>
      <c r="AN27" s="53" t="n">
        <v>2.56839347718254</v>
      </c>
      <c r="AO27" s="50" t="n">
        <v>3.33087346681097</v>
      </c>
      <c r="AP27" s="51"/>
      <c r="AQ27" s="51"/>
      <c r="AR27" s="52" t="n">
        <v>2.73471654213842</v>
      </c>
      <c r="AS27" s="52" t="n">
        <v>8.15868059891497</v>
      </c>
      <c r="AT27" s="52" t="n">
        <v>8.80600871567668</v>
      </c>
      <c r="AU27" s="52" t="n">
        <v>7.37425616917804</v>
      </c>
      <c r="AV27" s="52" t="n">
        <v>8.18881790952103</v>
      </c>
      <c r="AW27" s="52" t="n">
        <v>5.66990806502525</v>
      </c>
      <c r="AX27" s="52" t="n">
        <v>5.8543051349692</v>
      </c>
      <c r="AY27" s="52" t="n">
        <v>5.72231607368326</v>
      </c>
      <c r="AZ27" s="52" t="n">
        <v>3.06575601048257</v>
      </c>
      <c r="BA27" s="53" t="n">
        <v>5.92352740575397</v>
      </c>
      <c r="BB27" s="50" t="n">
        <v>24.1593741544913</v>
      </c>
      <c r="BC27" s="51"/>
      <c r="BD27" s="51"/>
      <c r="BE27" s="52" t="n">
        <v>20.4395064570846</v>
      </c>
      <c r="BF27" s="52" t="n">
        <v>53.4719362668582</v>
      </c>
      <c r="BG27" s="52" t="n">
        <v>57.7866950215583</v>
      </c>
      <c r="BH27" s="52" t="n">
        <v>50.7000308719059</v>
      </c>
      <c r="BI27" s="52" t="n">
        <v>53.6730489562521</v>
      </c>
      <c r="BJ27" s="52" t="n">
        <v>37.9113610998377</v>
      </c>
      <c r="BK27" s="52" t="n">
        <v>38.5345620091714</v>
      </c>
      <c r="BL27" s="52" t="n">
        <v>37.9859448277417</v>
      </c>
      <c r="BM27" s="52" t="n">
        <v>22.6259664814352</v>
      </c>
      <c r="BN27" s="53" t="n">
        <v>39.3593623173701</v>
      </c>
      <c r="BO27" s="54" t="n">
        <v>4.08096590909091</v>
      </c>
      <c r="BP27" s="54" t="n">
        <v>7.76207386363636</v>
      </c>
      <c r="BQ27" s="54" t="n">
        <v>2.70749261392017</v>
      </c>
      <c r="BR27" s="54" t="n">
        <v>5.89356055383221</v>
      </c>
      <c r="BS27" s="55" t="n">
        <v>39.6952534967006</v>
      </c>
    </row>
    <row r="29" customFormat="false" ht="12.8" hidden="false" customHeight="false" outlineLevel="0" collapsed="false">
      <c r="A29" s="18"/>
      <c r="B29" s="19" t="s">
        <v>4019</v>
      </c>
      <c r="C29" s="19" t="s">
        <v>0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1"/>
    </row>
    <row r="30" customFormat="false" ht="12.8" hidden="false" customHeight="false" outlineLevel="0" collapsed="false">
      <c r="A30" s="22"/>
      <c r="B30" s="23" t="s">
        <v>4020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 t="s">
        <v>4021</v>
      </c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 t="s">
        <v>4022</v>
      </c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 t="s">
        <v>4023</v>
      </c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 t="s">
        <v>4024</v>
      </c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5" t="s">
        <v>4025</v>
      </c>
      <c r="BP30" s="25" t="s">
        <v>4026</v>
      </c>
      <c r="BQ30" s="25" t="s">
        <v>4027</v>
      </c>
      <c r="BR30" s="25" t="s">
        <v>4028</v>
      </c>
      <c r="BS30" s="26" t="s">
        <v>4029</v>
      </c>
    </row>
    <row r="31" customFormat="false" ht="12.8" hidden="false" customHeight="false" outlineLevel="0" collapsed="false">
      <c r="A31" s="27" t="s">
        <v>25</v>
      </c>
      <c r="B31" s="28" t="s">
        <v>29</v>
      </c>
      <c r="C31" s="29" t="s">
        <v>1794</v>
      </c>
      <c r="D31" s="29" t="s">
        <v>1793</v>
      </c>
      <c r="E31" s="29" t="s">
        <v>3572</v>
      </c>
      <c r="F31" s="29" t="s">
        <v>2522</v>
      </c>
      <c r="G31" s="29" t="s">
        <v>2908</v>
      </c>
      <c r="H31" s="29" t="s">
        <v>3219</v>
      </c>
      <c r="I31" s="29" t="s">
        <v>3557</v>
      </c>
      <c r="J31" s="29" t="s">
        <v>639</v>
      </c>
      <c r="K31" s="29" t="s">
        <v>1441</v>
      </c>
      <c r="L31" s="29" t="s">
        <v>1062</v>
      </c>
      <c r="M31" s="29" t="s">
        <v>2108</v>
      </c>
      <c r="N31" s="29" t="s">
        <v>1795</v>
      </c>
      <c r="O31" s="29" t="s">
        <v>29</v>
      </c>
      <c r="P31" s="29" t="s">
        <v>1794</v>
      </c>
      <c r="Q31" s="29" t="s">
        <v>1793</v>
      </c>
      <c r="R31" s="29" t="s">
        <v>3572</v>
      </c>
      <c r="S31" s="29" t="s">
        <v>2522</v>
      </c>
      <c r="T31" s="29" t="s">
        <v>2908</v>
      </c>
      <c r="U31" s="29" t="s">
        <v>3219</v>
      </c>
      <c r="V31" s="29" t="s">
        <v>3557</v>
      </c>
      <c r="W31" s="29" t="s">
        <v>639</v>
      </c>
      <c r="X31" s="29" t="s">
        <v>1441</v>
      </c>
      <c r="Y31" s="29" t="s">
        <v>1062</v>
      </c>
      <c r="Z31" s="29" t="s">
        <v>2108</v>
      </c>
      <c r="AA31" s="29" t="s">
        <v>1795</v>
      </c>
      <c r="AB31" s="29" t="s">
        <v>29</v>
      </c>
      <c r="AC31" s="29" t="s">
        <v>1794</v>
      </c>
      <c r="AD31" s="29" t="s">
        <v>1793</v>
      </c>
      <c r="AE31" s="29" t="s">
        <v>3572</v>
      </c>
      <c r="AF31" s="29" t="s">
        <v>2522</v>
      </c>
      <c r="AG31" s="29" t="s">
        <v>2908</v>
      </c>
      <c r="AH31" s="29" t="s">
        <v>3219</v>
      </c>
      <c r="AI31" s="29" t="s">
        <v>3557</v>
      </c>
      <c r="AJ31" s="29" t="s">
        <v>639</v>
      </c>
      <c r="AK31" s="29" t="s">
        <v>1441</v>
      </c>
      <c r="AL31" s="29" t="s">
        <v>1062</v>
      </c>
      <c r="AM31" s="29" t="s">
        <v>2108</v>
      </c>
      <c r="AN31" s="29" t="s">
        <v>1795</v>
      </c>
      <c r="AO31" s="29" t="s">
        <v>29</v>
      </c>
      <c r="AP31" s="29" t="s">
        <v>1794</v>
      </c>
      <c r="AQ31" s="29" t="s">
        <v>1793</v>
      </c>
      <c r="AR31" s="29" t="s">
        <v>3572</v>
      </c>
      <c r="AS31" s="29" t="s">
        <v>2522</v>
      </c>
      <c r="AT31" s="29" t="s">
        <v>2908</v>
      </c>
      <c r="AU31" s="29" t="s">
        <v>3219</v>
      </c>
      <c r="AV31" s="29" t="s">
        <v>3557</v>
      </c>
      <c r="AW31" s="29" t="s">
        <v>639</v>
      </c>
      <c r="AX31" s="29" t="s">
        <v>1441</v>
      </c>
      <c r="AY31" s="29" t="s">
        <v>1062</v>
      </c>
      <c r="AZ31" s="29" t="s">
        <v>2108</v>
      </c>
      <c r="BA31" s="29" t="s">
        <v>1795</v>
      </c>
      <c r="BB31" s="29" t="s">
        <v>29</v>
      </c>
      <c r="BC31" s="29" t="s">
        <v>1794</v>
      </c>
      <c r="BD31" s="29" t="s">
        <v>1793</v>
      </c>
      <c r="BE31" s="29" t="s">
        <v>3572</v>
      </c>
      <c r="BF31" s="29" t="s">
        <v>2522</v>
      </c>
      <c r="BG31" s="29" t="s">
        <v>2908</v>
      </c>
      <c r="BH31" s="29" t="s">
        <v>3219</v>
      </c>
      <c r="BI31" s="29" t="s">
        <v>3557</v>
      </c>
      <c r="BJ31" s="29" t="s">
        <v>639</v>
      </c>
      <c r="BK31" s="29" t="s">
        <v>1441</v>
      </c>
      <c r="BL31" s="29" t="s">
        <v>1062</v>
      </c>
      <c r="BM31" s="29" t="s">
        <v>2108</v>
      </c>
      <c r="BN31" s="29" t="s">
        <v>1795</v>
      </c>
      <c r="BO31" s="30"/>
      <c r="BP31" s="30"/>
      <c r="BQ31" s="30"/>
      <c r="BR31" s="30"/>
      <c r="BS31" s="31"/>
    </row>
    <row r="32" customFormat="false" ht="12.8" hidden="false" customHeight="false" outlineLevel="0" collapsed="false">
      <c r="A32" s="32" t="s">
        <v>114</v>
      </c>
      <c r="B32" s="33" t="n">
        <v>4.96875</v>
      </c>
      <c r="C32" s="34"/>
      <c r="D32" s="34"/>
      <c r="E32" s="35" t="n">
        <v>5.921875</v>
      </c>
      <c r="F32" s="35" t="n">
        <v>3.296875</v>
      </c>
      <c r="G32" s="35" t="n">
        <v>3.484375</v>
      </c>
      <c r="H32" s="35" t="n">
        <v>3.375</v>
      </c>
      <c r="I32" s="35" t="n">
        <v>3.296875</v>
      </c>
      <c r="J32" s="35" t="n">
        <v>4.03125</v>
      </c>
      <c r="K32" s="35" t="n">
        <v>4.125</v>
      </c>
      <c r="L32" s="35" t="n">
        <v>3.984375</v>
      </c>
      <c r="M32" s="35" t="n">
        <v>5.234375</v>
      </c>
      <c r="N32" s="36" t="n">
        <v>3.9375</v>
      </c>
      <c r="O32" s="37" t="n">
        <v>7.453125</v>
      </c>
      <c r="P32" s="38"/>
      <c r="Q32" s="38"/>
      <c r="R32" s="37" t="n">
        <v>8.21875</v>
      </c>
      <c r="S32" s="37" t="n">
        <v>8</v>
      </c>
      <c r="T32" s="37" t="n">
        <v>8.171875</v>
      </c>
      <c r="U32" s="37" t="n">
        <v>7.828125</v>
      </c>
      <c r="V32" s="37" t="n">
        <v>8</v>
      </c>
      <c r="W32" s="37" t="n">
        <v>7.171875</v>
      </c>
      <c r="X32" s="37" t="n">
        <v>7.296875</v>
      </c>
      <c r="Y32" s="37" t="n">
        <v>7.234375</v>
      </c>
      <c r="Z32" s="37" t="n">
        <v>7.78125</v>
      </c>
      <c r="AA32" s="37" t="n">
        <v>7.234375</v>
      </c>
      <c r="AB32" s="33" t="n">
        <v>1.62948288690476</v>
      </c>
      <c r="AC32" s="34"/>
      <c r="AD32" s="34"/>
      <c r="AE32" s="35" t="n">
        <v>1.49590153769841</v>
      </c>
      <c r="AF32" s="35" t="n">
        <v>3.47452256944444</v>
      </c>
      <c r="AG32" s="35" t="n">
        <v>3.90280591804029</v>
      </c>
      <c r="AH32" s="35" t="n">
        <v>3.34093501984127</v>
      </c>
      <c r="AI32" s="35" t="n">
        <v>3.47452256944444</v>
      </c>
      <c r="AJ32" s="35" t="n">
        <v>2.25768229166667</v>
      </c>
      <c r="AK32" s="35" t="n">
        <v>2.25497271825397</v>
      </c>
      <c r="AL32" s="35" t="n">
        <v>2.27618427579365</v>
      </c>
      <c r="AM32" s="35" t="n">
        <v>1.62257564484127</v>
      </c>
      <c r="AN32" s="36" t="n">
        <v>2.38650793650794</v>
      </c>
      <c r="AO32" s="37" t="n">
        <v>3.13115192099567</v>
      </c>
      <c r="AP32" s="38"/>
      <c r="AQ32" s="38"/>
      <c r="AR32" s="37" t="n">
        <v>2.66183295870796</v>
      </c>
      <c r="AS32" s="37" t="n">
        <v>7.75915612165612</v>
      </c>
      <c r="AT32" s="37" t="n">
        <v>8.96760212443806</v>
      </c>
      <c r="AU32" s="37" t="n">
        <v>7.36492886453824</v>
      </c>
      <c r="AV32" s="37" t="n">
        <v>7.75915612165612</v>
      </c>
      <c r="AW32" s="37" t="n">
        <v>5.29662416576479</v>
      </c>
      <c r="AX32" s="37" t="n">
        <v>5.55497909208847</v>
      </c>
      <c r="AY32" s="37" t="n">
        <v>5.41918684613997</v>
      </c>
      <c r="AZ32" s="37" t="n">
        <v>2.96773877164502</v>
      </c>
      <c r="BA32" s="37" t="n">
        <v>5.60595463564214</v>
      </c>
      <c r="BB32" s="33" t="n">
        <v>22.6829173430736</v>
      </c>
      <c r="BC32" s="34"/>
      <c r="BD32" s="34"/>
      <c r="BE32" s="35" t="n">
        <v>19.7726670031358</v>
      </c>
      <c r="BF32" s="35" t="n">
        <v>51.3902265269453</v>
      </c>
      <c r="BG32" s="35" t="n">
        <v>59.224067273872</v>
      </c>
      <c r="BH32" s="35" t="n">
        <v>51.030090352356</v>
      </c>
      <c r="BI32" s="35" t="n">
        <v>51.3902265269453</v>
      </c>
      <c r="BJ32" s="35" t="n">
        <v>35.4408059388528</v>
      </c>
      <c r="BK32" s="35" t="n">
        <v>36.1268440760628</v>
      </c>
      <c r="BL32" s="35" t="n">
        <v>35.8743940521284</v>
      </c>
      <c r="BM32" s="35" t="n">
        <v>21.7819264069264</v>
      </c>
      <c r="BN32" s="36" t="n">
        <v>37.2027360660173</v>
      </c>
      <c r="BO32" s="39" t="n">
        <v>4.15056818181818</v>
      </c>
      <c r="BP32" s="40" t="n">
        <v>7.671875</v>
      </c>
      <c r="BQ32" s="39" t="n">
        <v>2.55600848803974</v>
      </c>
      <c r="BR32" s="40" t="n">
        <v>5.68075560211569</v>
      </c>
      <c r="BS32" s="41" t="n">
        <v>38.3560819605741</v>
      </c>
    </row>
    <row r="33" customFormat="false" ht="12.8" hidden="false" customHeight="false" outlineLevel="0" collapsed="false">
      <c r="A33" s="42" t="s">
        <v>35</v>
      </c>
      <c r="B33" s="43" t="n">
        <v>4.578125</v>
      </c>
      <c r="C33" s="44"/>
      <c r="D33" s="44"/>
      <c r="E33" s="45" t="n">
        <v>5.890625</v>
      </c>
      <c r="F33" s="45" t="n">
        <v>3.21875</v>
      </c>
      <c r="G33" s="45" t="n">
        <v>3.6875</v>
      </c>
      <c r="H33" s="45" t="n">
        <v>3.390625</v>
      </c>
      <c r="I33" s="45" t="n">
        <v>3.1875</v>
      </c>
      <c r="J33" s="45" t="n">
        <v>3.78125</v>
      </c>
      <c r="K33" s="45" t="n">
        <v>3.796875</v>
      </c>
      <c r="L33" s="45" t="n">
        <v>3.8125</v>
      </c>
      <c r="M33" s="45" t="n">
        <v>5.03125</v>
      </c>
      <c r="N33" s="46" t="n">
        <v>3.75</v>
      </c>
      <c r="O33" s="37" t="n">
        <v>7.59375</v>
      </c>
      <c r="P33" s="38"/>
      <c r="Q33" s="38"/>
      <c r="R33" s="37" t="n">
        <v>8.59375</v>
      </c>
      <c r="S33" s="37" t="n">
        <v>8.09375</v>
      </c>
      <c r="T33" s="37" t="n">
        <v>8.578125</v>
      </c>
      <c r="U33" s="37" t="n">
        <v>8.046875</v>
      </c>
      <c r="V33" s="37" t="n">
        <v>8.0625</v>
      </c>
      <c r="W33" s="37" t="n">
        <v>7.25</v>
      </c>
      <c r="X33" s="37" t="n">
        <v>7.40625</v>
      </c>
      <c r="Y33" s="37" t="n">
        <v>7.375</v>
      </c>
      <c r="Z33" s="37" t="n">
        <v>7.921875</v>
      </c>
      <c r="AA33" s="37" t="n">
        <v>7.453125</v>
      </c>
      <c r="AB33" s="43" t="n">
        <v>1.83726438492064</v>
      </c>
      <c r="AC33" s="44"/>
      <c r="AD33" s="44"/>
      <c r="AE33" s="45" t="n">
        <v>1.59793639520202</v>
      </c>
      <c r="AF33" s="45" t="n">
        <v>4.05855034722222</v>
      </c>
      <c r="AG33" s="45" t="n">
        <v>3.91828046085859</v>
      </c>
      <c r="AH33" s="45" t="n">
        <v>3.49996279761905</v>
      </c>
      <c r="AI33" s="45" t="n">
        <v>4.07105034722222</v>
      </c>
      <c r="AJ33" s="45" t="n">
        <v>2.61851438492063</v>
      </c>
      <c r="AK33" s="45" t="n">
        <v>2.66741691468254</v>
      </c>
      <c r="AL33" s="45" t="n">
        <v>2.65750248015873</v>
      </c>
      <c r="AM33" s="45" t="n">
        <v>1.77198660714286</v>
      </c>
      <c r="AN33" s="46" t="n">
        <v>2.75027901785714</v>
      </c>
      <c r="AO33" s="37" t="n">
        <v>3.53059501262626</v>
      </c>
      <c r="AP33" s="38"/>
      <c r="AQ33" s="38"/>
      <c r="AR33" s="37" t="n">
        <v>2.80760012556888</v>
      </c>
      <c r="AS33" s="37" t="n">
        <v>8.55820507617383</v>
      </c>
      <c r="AT33" s="37" t="n">
        <v>8.64441530691531</v>
      </c>
      <c r="AU33" s="37" t="n">
        <v>7.38358347381785</v>
      </c>
      <c r="AV33" s="37" t="n">
        <v>8.61847969738595</v>
      </c>
      <c r="AW33" s="37" t="n">
        <v>6.04319196428571</v>
      </c>
      <c r="AX33" s="37" t="n">
        <v>6.15363117784993</v>
      </c>
      <c r="AY33" s="37" t="n">
        <v>6.02544530122655</v>
      </c>
      <c r="AZ33" s="37" t="n">
        <v>3.16377324932012</v>
      </c>
      <c r="BA33" s="37" t="n">
        <v>6.2411001758658</v>
      </c>
      <c r="BB33" s="43" t="n">
        <v>25.6358309659091</v>
      </c>
      <c r="BC33" s="44"/>
      <c r="BD33" s="44"/>
      <c r="BE33" s="45" t="n">
        <v>21.1063459110334</v>
      </c>
      <c r="BF33" s="45" t="n">
        <v>55.553646006771</v>
      </c>
      <c r="BG33" s="45" t="n">
        <v>56.3493227692447</v>
      </c>
      <c r="BH33" s="45" t="n">
        <v>50.3699713914558</v>
      </c>
      <c r="BI33" s="45" t="n">
        <v>55.9558713855589</v>
      </c>
      <c r="BJ33" s="45" t="n">
        <v>40.3819162608225</v>
      </c>
      <c r="BK33" s="45" t="n">
        <v>40.94227994228</v>
      </c>
      <c r="BL33" s="45" t="n">
        <v>40.097495603355</v>
      </c>
      <c r="BM33" s="45" t="n">
        <v>23.4700065559441</v>
      </c>
      <c r="BN33" s="46" t="n">
        <v>41.5159885687229</v>
      </c>
      <c r="BO33" s="39" t="n">
        <v>4.01136363636364</v>
      </c>
      <c r="BP33" s="47" t="n">
        <v>7.85227272727273</v>
      </c>
      <c r="BQ33" s="39" t="n">
        <v>2.8589767398006</v>
      </c>
      <c r="BR33" s="47" t="n">
        <v>6.10636550554874</v>
      </c>
      <c r="BS33" s="48" t="n">
        <v>41.034425032827</v>
      </c>
    </row>
    <row r="34" customFormat="false" ht="12.8" hidden="false" customHeight="false" outlineLevel="0" collapsed="false">
      <c r="A34" s="49" t="s">
        <v>4030</v>
      </c>
      <c r="B34" s="50" t="n">
        <v>4.7734375</v>
      </c>
      <c r="C34" s="51"/>
      <c r="D34" s="51"/>
      <c r="E34" s="52" t="n">
        <v>5.90625</v>
      </c>
      <c r="F34" s="52" t="n">
        <v>3.2578125</v>
      </c>
      <c r="G34" s="52" t="n">
        <v>3.5859375</v>
      </c>
      <c r="H34" s="52" t="n">
        <v>3.3828125</v>
      </c>
      <c r="I34" s="52" t="n">
        <v>3.2421875</v>
      </c>
      <c r="J34" s="52" t="n">
        <v>3.90625</v>
      </c>
      <c r="K34" s="52" t="n">
        <v>3.9609375</v>
      </c>
      <c r="L34" s="52" t="n">
        <v>3.8984375</v>
      </c>
      <c r="M34" s="52" t="n">
        <v>5.1328125</v>
      </c>
      <c r="N34" s="53" t="n">
        <v>3.84375</v>
      </c>
      <c r="O34" s="50" t="n">
        <v>7.5234375</v>
      </c>
      <c r="P34" s="51"/>
      <c r="Q34" s="51"/>
      <c r="R34" s="52" t="n">
        <v>8.40625</v>
      </c>
      <c r="S34" s="52" t="n">
        <v>8.046875</v>
      </c>
      <c r="T34" s="52" t="n">
        <v>8.375</v>
      </c>
      <c r="U34" s="52" t="n">
        <v>7.9375</v>
      </c>
      <c r="V34" s="52" t="n">
        <v>8.03125</v>
      </c>
      <c r="W34" s="52" t="n">
        <v>7.2109375</v>
      </c>
      <c r="X34" s="52" t="n">
        <v>7.3515625</v>
      </c>
      <c r="Y34" s="52" t="n">
        <v>7.3046875</v>
      </c>
      <c r="Z34" s="52" t="n">
        <v>7.8515625</v>
      </c>
      <c r="AA34" s="53" t="n">
        <v>7.34375</v>
      </c>
      <c r="AB34" s="50" t="n">
        <v>1.7333736359127</v>
      </c>
      <c r="AC34" s="51"/>
      <c r="AD34" s="51"/>
      <c r="AE34" s="52" t="n">
        <v>1.54691896645022</v>
      </c>
      <c r="AF34" s="52" t="n">
        <v>3.76653645833333</v>
      </c>
      <c r="AG34" s="52" t="n">
        <v>3.91054318944944</v>
      </c>
      <c r="AH34" s="52" t="n">
        <v>3.42044890873016</v>
      </c>
      <c r="AI34" s="52" t="n">
        <v>3.77278645833333</v>
      </c>
      <c r="AJ34" s="52" t="n">
        <v>2.43809833829365</v>
      </c>
      <c r="AK34" s="52" t="n">
        <v>2.46119481646825</v>
      </c>
      <c r="AL34" s="52" t="n">
        <v>2.46684337797619</v>
      </c>
      <c r="AM34" s="52" t="n">
        <v>1.69728112599206</v>
      </c>
      <c r="AN34" s="53" t="n">
        <v>2.56839347718254</v>
      </c>
      <c r="AO34" s="50" t="n">
        <v>3.33087346681097</v>
      </c>
      <c r="AP34" s="51"/>
      <c r="AQ34" s="51"/>
      <c r="AR34" s="52" t="n">
        <v>2.73471654213842</v>
      </c>
      <c r="AS34" s="52" t="n">
        <v>8.15868059891497</v>
      </c>
      <c r="AT34" s="52" t="n">
        <v>8.80600871567668</v>
      </c>
      <c r="AU34" s="52" t="n">
        <v>7.37425616917804</v>
      </c>
      <c r="AV34" s="52" t="n">
        <v>8.18881790952103</v>
      </c>
      <c r="AW34" s="52" t="n">
        <v>5.66990806502525</v>
      </c>
      <c r="AX34" s="52" t="n">
        <v>5.8543051349692</v>
      </c>
      <c r="AY34" s="52" t="n">
        <v>5.72231607368326</v>
      </c>
      <c r="AZ34" s="52" t="n">
        <v>3.06575601048257</v>
      </c>
      <c r="BA34" s="53" t="n">
        <v>5.92352740575397</v>
      </c>
      <c r="BB34" s="50" t="n">
        <v>24.1593741544913</v>
      </c>
      <c r="BC34" s="51"/>
      <c r="BD34" s="51"/>
      <c r="BE34" s="52" t="n">
        <v>20.4395064570846</v>
      </c>
      <c r="BF34" s="52" t="n">
        <v>53.4719362668582</v>
      </c>
      <c r="BG34" s="52" t="n">
        <v>57.7866950215583</v>
      </c>
      <c r="BH34" s="52" t="n">
        <v>50.7000308719059</v>
      </c>
      <c r="BI34" s="52" t="n">
        <v>53.6730489562521</v>
      </c>
      <c r="BJ34" s="52" t="n">
        <v>37.9113610998377</v>
      </c>
      <c r="BK34" s="52" t="n">
        <v>38.5345620091714</v>
      </c>
      <c r="BL34" s="52" t="n">
        <v>37.9859448277417</v>
      </c>
      <c r="BM34" s="52" t="n">
        <v>22.6259664814352</v>
      </c>
      <c r="BN34" s="53" t="n">
        <v>39.3593623173701</v>
      </c>
      <c r="BO34" s="54" t="n">
        <v>4.08096590909091</v>
      </c>
      <c r="BP34" s="54" t="n">
        <v>7.76207386363636</v>
      </c>
      <c r="BQ34" s="54" t="n">
        <v>2.70749261392017</v>
      </c>
      <c r="BR34" s="54" t="n">
        <v>5.89356055383221</v>
      </c>
      <c r="BS34" s="55" t="n">
        <v>39.6952534967006</v>
      </c>
    </row>
    <row r="36" customFormat="false" ht="12.8" hidden="false" customHeight="false" outlineLevel="0" collapsed="false">
      <c r="A36" s="18"/>
      <c r="B36" s="19" t="s">
        <v>4019</v>
      </c>
      <c r="C36" s="19" t="s">
        <v>0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1"/>
    </row>
    <row r="37" customFormat="false" ht="12.8" hidden="false" customHeight="false" outlineLevel="0" collapsed="false">
      <c r="A37" s="22"/>
      <c r="B37" s="23" t="s">
        <v>4020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 t="s">
        <v>4021</v>
      </c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 t="s">
        <v>4022</v>
      </c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 t="s">
        <v>4023</v>
      </c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 t="s">
        <v>4024</v>
      </c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5" t="s">
        <v>4025</v>
      </c>
      <c r="BP37" s="25" t="s">
        <v>4026</v>
      </c>
      <c r="BQ37" s="25" t="s">
        <v>4027</v>
      </c>
      <c r="BR37" s="25" t="s">
        <v>4028</v>
      </c>
      <c r="BS37" s="26" t="s">
        <v>4029</v>
      </c>
    </row>
    <row r="38" customFormat="false" ht="12.8" hidden="false" customHeight="false" outlineLevel="0" collapsed="false">
      <c r="A38" s="27" t="s">
        <v>26</v>
      </c>
      <c r="B38" s="28" t="s">
        <v>29</v>
      </c>
      <c r="C38" s="29" t="s">
        <v>1794</v>
      </c>
      <c r="D38" s="29" t="s">
        <v>1793</v>
      </c>
      <c r="E38" s="29" t="s">
        <v>3572</v>
      </c>
      <c r="F38" s="29" t="s">
        <v>2522</v>
      </c>
      <c r="G38" s="29" t="s">
        <v>2908</v>
      </c>
      <c r="H38" s="29" t="s">
        <v>3219</v>
      </c>
      <c r="I38" s="29" t="s">
        <v>3557</v>
      </c>
      <c r="J38" s="29" t="s">
        <v>639</v>
      </c>
      <c r="K38" s="29" t="s">
        <v>1441</v>
      </c>
      <c r="L38" s="29" t="s">
        <v>1062</v>
      </c>
      <c r="M38" s="29" t="s">
        <v>2108</v>
      </c>
      <c r="N38" s="29" t="s">
        <v>1795</v>
      </c>
      <c r="O38" s="29" t="s">
        <v>29</v>
      </c>
      <c r="P38" s="29" t="s">
        <v>1794</v>
      </c>
      <c r="Q38" s="29" t="s">
        <v>1793</v>
      </c>
      <c r="R38" s="29" t="s">
        <v>3572</v>
      </c>
      <c r="S38" s="29" t="s">
        <v>2522</v>
      </c>
      <c r="T38" s="29" t="s">
        <v>2908</v>
      </c>
      <c r="U38" s="29" t="s">
        <v>3219</v>
      </c>
      <c r="V38" s="29" t="s">
        <v>3557</v>
      </c>
      <c r="W38" s="29" t="s">
        <v>639</v>
      </c>
      <c r="X38" s="29" t="s">
        <v>1441</v>
      </c>
      <c r="Y38" s="29" t="s">
        <v>1062</v>
      </c>
      <c r="Z38" s="29" t="s">
        <v>2108</v>
      </c>
      <c r="AA38" s="29" t="s">
        <v>1795</v>
      </c>
      <c r="AB38" s="29" t="s">
        <v>29</v>
      </c>
      <c r="AC38" s="29" t="s">
        <v>1794</v>
      </c>
      <c r="AD38" s="29" t="s">
        <v>1793</v>
      </c>
      <c r="AE38" s="29" t="s">
        <v>3572</v>
      </c>
      <c r="AF38" s="29" t="s">
        <v>2522</v>
      </c>
      <c r="AG38" s="29" t="s">
        <v>2908</v>
      </c>
      <c r="AH38" s="29" t="s">
        <v>3219</v>
      </c>
      <c r="AI38" s="29" t="s">
        <v>3557</v>
      </c>
      <c r="AJ38" s="29" t="s">
        <v>639</v>
      </c>
      <c r="AK38" s="29" t="s">
        <v>1441</v>
      </c>
      <c r="AL38" s="29" t="s">
        <v>1062</v>
      </c>
      <c r="AM38" s="29" t="s">
        <v>2108</v>
      </c>
      <c r="AN38" s="29" t="s">
        <v>1795</v>
      </c>
      <c r="AO38" s="29" t="s">
        <v>29</v>
      </c>
      <c r="AP38" s="29" t="s">
        <v>1794</v>
      </c>
      <c r="AQ38" s="29" t="s">
        <v>1793</v>
      </c>
      <c r="AR38" s="29" t="s">
        <v>3572</v>
      </c>
      <c r="AS38" s="29" t="s">
        <v>2522</v>
      </c>
      <c r="AT38" s="29" t="s">
        <v>2908</v>
      </c>
      <c r="AU38" s="29" t="s">
        <v>3219</v>
      </c>
      <c r="AV38" s="29" t="s">
        <v>3557</v>
      </c>
      <c r="AW38" s="29" t="s">
        <v>639</v>
      </c>
      <c r="AX38" s="29" t="s">
        <v>1441</v>
      </c>
      <c r="AY38" s="29" t="s">
        <v>1062</v>
      </c>
      <c r="AZ38" s="29" t="s">
        <v>2108</v>
      </c>
      <c r="BA38" s="29" t="s">
        <v>1795</v>
      </c>
      <c r="BB38" s="29" t="s">
        <v>29</v>
      </c>
      <c r="BC38" s="29" t="s">
        <v>1794</v>
      </c>
      <c r="BD38" s="29" t="s">
        <v>1793</v>
      </c>
      <c r="BE38" s="29" t="s">
        <v>3572</v>
      </c>
      <c r="BF38" s="29" t="s">
        <v>2522</v>
      </c>
      <c r="BG38" s="29" t="s">
        <v>2908</v>
      </c>
      <c r="BH38" s="29" t="s">
        <v>3219</v>
      </c>
      <c r="BI38" s="29" t="s">
        <v>3557</v>
      </c>
      <c r="BJ38" s="29" t="s">
        <v>639</v>
      </c>
      <c r="BK38" s="29" t="s">
        <v>1441</v>
      </c>
      <c r="BL38" s="29" t="s">
        <v>1062</v>
      </c>
      <c r="BM38" s="29" t="s">
        <v>2108</v>
      </c>
      <c r="BN38" s="29" t="s">
        <v>1795</v>
      </c>
      <c r="BO38" s="30"/>
      <c r="BP38" s="30"/>
      <c r="BQ38" s="30"/>
      <c r="BR38" s="30"/>
      <c r="BS38" s="31"/>
    </row>
    <row r="39" customFormat="false" ht="12.8" hidden="false" customHeight="false" outlineLevel="0" collapsed="false">
      <c r="A39" s="32" t="n">
        <v>10</v>
      </c>
      <c r="B39" s="33" t="n">
        <v>4.71875</v>
      </c>
      <c r="C39" s="34"/>
      <c r="D39" s="34"/>
      <c r="E39" s="35" t="n">
        <v>6</v>
      </c>
      <c r="F39" s="35" t="n">
        <v>3.1875</v>
      </c>
      <c r="G39" s="35" t="n">
        <v>3.609375</v>
      </c>
      <c r="H39" s="35" t="n">
        <v>3.171875</v>
      </c>
      <c r="I39" s="35" t="n">
        <v>3.1875</v>
      </c>
      <c r="J39" s="35" t="n">
        <v>3.703125</v>
      </c>
      <c r="K39" s="35" t="n">
        <v>3.875</v>
      </c>
      <c r="L39" s="35" t="n">
        <v>3.796875</v>
      </c>
      <c r="M39" s="35" t="n">
        <v>5.125</v>
      </c>
      <c r="N39" s="36" t="n">
        <v>3.640625</v>
      </c>
      <c r="O39" s="37" t="n">
        <v>8.171875</v>
      </c>
      <c r="P39" s="38"/>
      <c r="Q39" s="38"/>
      <c r="R39" s="37" t="n">
        <v>9</v>
      </c>
      <c r="S39" s="37" t="n">
        <v>8.671875</v>
      </c>
      <c r="T39" s="37" t="n">
        <v>8.921875</v>
      </c>
      <c r="U39" s="37" t="n">
        <v>8.46875</v>
      </c>
      <c r="V39" s="37" t="n">
        <v>8.671875</v>
      </c>
      <c r="W39" s="37" t="n">
        <v>7.703125</v>
      </c>
      <c r="X39" s="37" t="n">
        <v>7.953125</v>
      </c>
      <c r="Y39" s="37" t="n">
        <v>7.921875</v>
      </c>
      <c r="Z39" s="37" t="n">
        <v>8.46875</v>
      </c>
      <c r="AA39" s="37" t="n">
        <v>7.890625</v>
      </c>
      <c r="AB39" s="33" t="n">
        <v>1.95331101190476</v>
      </c>
      <c r="AC39" s="34"/>
      <c r="AD39" s="34"/>
      <c r="AE39" s="35" t="n">
        <v>1.63965886544012</v>
      </c>
      <c r="AF39" s="35" t="n">
        <v>4.38025173611111</v>
      </c>
      <c r="AG39" s="35" t="n">
        <v>4.30367397359585</v>
      </c>
      <c r="AH39" s="35" t="n">
        <v>4.17217261904762</v>
      </c>
      <c r="AI39" s="35" t="n">
        <v>4.38025173611111</v>
      </c>
      <c r="AJ39" s="35" t="n">
        <v>3.01817336309524</v>
      </c>
      <c r="AK39" s="35" t="n">
        <v>2.96471974206349</v>
      </c>
      <c r="AL39" s="35" t="n">
        <v>3.00931299603175</v>
      </c>
      <c r="AM39" s="35" t="n">
        <v>1.88139880952381</v>
      </c>
      <c r="AN39" s="36" t="n">
        <v>3.13909970238095</v>
      </c>
      <c r="AO39" s="37" t="n">
        <v>3.57189698322511</v>
      </c>
      <c r="AP39" s="38"/>
      <c r="AQ39" s="38"/>
      <c r="AR39" s="37" t="n">
        <v>2.75661855505606</v>
      </c>
      <c r="AS39" s="37" t="n">
        <v>8.73276411088911</v>
      </c>
      <c r="AT39" s="37" t="n">
        <v>8.86299371201715</v>
      </c>
      <c r="AU39" s="37" t="n">
        <v>8.36141172195859</v>
      </c>
      <c r="AV39" s="37" t="n">
        <v>8.73276411088911</v>
      </c>
      <c r="AW39" s="37" t="n">
        <v>6.78298949314574</v>
      </c>
      <c r="AX39" s="37" t="n">
        <v>6.73954743173493</v>
      </c>
      <c r="AY39" s="37" t="n">
        <v>6.68317212301587</v>
      </c>
      <c r="AZ39" s="37" t="n">
        <v>3.21173219141969</v>
      </c>
      <c r="BA39" s="37" t="n">
        <v>6.95724657287157</v>
      </c>
      <c r="BB39" s="33" t="n">
        <v>25.9935994994589</v>
      </c>
      <c r="BC39" s="34"/>
      <c r="BD39" s="34"/>
      <c r="BE39" s="35" t="n">
        <v>20.6022666569542</v>
      </c>
      <c r="BF39" s="35" t="n">
        <v>57.5416866119991</v>
      </c>
      <c r="BG39" s="35" t="n">
        <v>57.2517726414211</v>
      </c>
      <c r="BH39" s="35" t="n">
        <v>56.4539052527334</v>
      </c>
      <c r="BI39" s="35" t="n">
        <v>57.5416866119991</v>
      </c>
      <c r="BJ39" s="35" t="n">
        <v>44.9204714556277</v>
      </c>
      <c r="BK39" s="35" t="n">
        <v>43.9190913253413</v>
      </c>
      <c r="BL39" s="35" t="n">
        <v>44.1341765873016</v>
      </c>
      <c r="BM39" s="35" t="n">
        <v>23.9976208687146</v>
      </c>
      <c r="BN39" s="36" t="n">
        <v>45.9519131042569</v>
      </c>
      <c r="BO39" s="39" t="n">
        <v>4.00142045454545</v>
      </c>
      <c r="BP39" s="40" t="n">
        <v>8.34943181818182</v>
      </c>
      <c r="BQ39" s="39" t="n">
        <v>3.16745677775507</v>
      </c>
      <c r="BR39" s="40" t="n">
        <v>6.4902851823839</v>
      </c>
      <c r="BS39" s="41" t="n">
        <v>43.4825627832552</v>
      </c>
    </row>
    <row r="40" customFormat="false" ht="12.8" hidden="false" customHeight="false" outlineLevel="0" collapsed="false">
      <c r="A40" s="42" t="n">
        <v>100</v>
      </c>
      <c r="B40" s="43" t="n">
        <v>4.828125</v>
      </c>
      <c r="C40" s="44"/>
      <c r="D40" s="44"/>
      <c r="E40" s="45" t="n">
        <v>5.8125</v>
      </c>
      <c r="F40" s="45" t="n">
        <v>3.328125</v>
      </c>
      <c r="G40" s="45" t="n">
        <v>3.5625</v>
      </c>
      <c r="H40" s="45" t="n">
        <v>3.59375</v>
      </c>
      <c r="I40" s="45" t="n">
        <v>3.296875</v>
      </c>
      <c r="J40" s="45" t="n">
        <v>4.109375</v>
      </c>
      <c r="K40" s="45" t="n">
        <v>4.046875</v>
      </c>
      <c r="L40" s="45" t="n">
        <v>4</v>
      </c>
      <c r="M40" s="45" t="n">
        <v>5.140625</v>
      </c>
      <c r="N40" s="46" t="n">
        <v>4.046875</v>
      </c>
      <c r="O40" s="37" t="n">
        <v>6.875</v>
      </c>
      <c r="P40" s="38"/>
      <c r="Q40" s="38"/>
      <c r="R40" s="37" t="n">
        <v>7.8125</v>
      </c>
      <c r="S40" s="37" t="n">
        <v>7.421875</v>
      </c>
      <c r="T40" s="37" t="n">
        <v>7.828125</v>
      </c>
      <c r="U40" s="37" t="n">
        <v>7.40625</v>
      </c>
      <c r="V40" s="37" t="n">
        <v>7.390625</v>
      </c>
      <c r="W40" s="37" t="n">
        <v>6.71875</v>
      </c>
      <c r="X40" s="37" t="n">
        <v>6.75</v>
      </c>
      <c r="Y40" s="37" t="n">
        <v>6.6875</v>
      </c>
      <c r="Z40" s="37" t="n">
        <v>7.234375</v>
      </c>
      <c r="AA40" s="37" t="n">
        <v>6.796875</v>
      </c>
      <c r="AB40" s="43" t="n">
        <v>1.51343625992063</v>
      </c>
      <c r="AC40" s="44"/>
      <c r="AD40" s="44"/>
      <c r="AE40" s="45" t="n">
        <v>1.45417906746032</v>
      </c>
      <c r="AF40" s="45" t="n">
        <v>3.15282118055556</v>
      </c>
      <c r="AG40" s="45" t="n">
        <v>3.51741240530303</v>
      </c>
      <c r="AH40" s="45" t="n">
        <v>2.6687251984127</v>
      </c>
      <c r="AI40" s="45" t="n">
        <v>3.16532118055556</v>
      </c>
      <c r="AJ40" s="45" t="n">
        <v>1.85802331349206</v>
      </c>
      <c r="AK40" s="45" t="n">
        <v>1.95766989087302</v>
      </c>
      <c r="AL40" s="45" t="n">
        <v>1.92437375992063</v>
      </c>
      <c r="AM40" s="45" t="n">
        <v>1.51316344246032</v>
      </c>
      <c r="AN40" s="46" t="n">
        <v>1.99768725198413</v>
      </c>
      <c r="AO40" s="37" t="n">
        <v>3.08984995039682</v>
      </c>
      <c r="AP40" s="38"/>
      <c r="AQ40" s="38"/>
      <c r="AR40" s="37" t="n">
        <v>2.71281452922078</v>
      </c>
      <c r="AS40" s="37" t="n">
        <v>7.58459708694084</v>
      </c>
      <c r="AT40" s="37" t="n">
        <v>8.74902371933622</v>
      </c>
      <c r="AU40" s="37" t="n">
        <v>6.38710061639749</v>
      </c>
      <c r="AV40" s="37" t="n">
        <v>7.64487170815296</v>
      </c>
      <c r="AW40" s="37" t="n">
        <v>4.55682663690476</v>
      </c>
      <c r="AX40" s="37" t="n">
        <v>4.96906283820346</v>
      </c>
      <c r="AY40" s="37" t="n">
        <v>4.76146002435065</v>
      </c>
      <c r="AZ40" s="37" t="n">
        <v>2.91977982954545</v>
      </c>
      <c r="BA40" s="37" t="n">
        <v>4.88980823863636</v>
      </c>
      <c r="BB40" s="43" t="n">
        <v>22.3251488095238</v>
      </c>
      <c r="BC40" s="44"/>
      <c r="BD40" s="44"/>
      <c r="BE40" s="45" t="n">
        <v>20.276746257215</v>
      </c>
      <c r="BF40" s="45" t="n">
        <v>49.4021859217172</v>
      </c>
      <c r="BG40" s="45" t="n">
        <v>58.3216174016955</v>
      </c>
      <c r="BH40" s="45" t="n">
        <v>44.9461564910784</v>
      </c>
      <c r="BI40" s="45" t="n">
        <v>49.804411300505</v>
      </c>
      <c r="BJ40" s="45" t="n">
        <v>30.9022507440476</v>
      </c>
      <c r="BK40" s="45" t="n">
        <v>33.1500326930014</v>
      </c>
      <c r="BL40" s="45" t="n">
        <v>31.8377130681818</v>
      </c>
      <c r="BM40" s="45" t="n">
        <v>21.2543120941558</v>
      </c>
      <c r="BN40" s="46" t="n">
        <v>32.7668115304834</v>
      </c>
      <c r="BO40" s="39" t="n">
        <v>4.16051136363636</v>
      </c>
      <c r="BP40" s="47" t="n">
        <v>7.17471590909091</v>
      </c>
      <c r="BQ40" s="39" t="n">
        <v>2.24752845008527</v>
      </c>
      <c r="BR40" s="47" t="n">
        <v>5.29683592528053</v>
      </c>
      <c r="BS40" s="48" t="n">
        <v>35.9079442101459</v>
      </c>
    </row>
    <row r="41" customFormat="false" ht="12.8" hidden="false" customHeight="false" outlineLevel="0" collapsed="false">
      <c r="A41" s="49" t="s">
        <v>4030</v>
      </c>
      <c r="B41" s="50" t="n">
        <v>4.7734375</v>
      </c>
      <c r="C41" s="51"/>
      <c r="D41" s="51"/>
      <c r="E41" s="52" t="n">
        <v>5.90625</v>
      </c>
      <c r="F41" s="52" t="n">
        <v>3.2578125</v>
      </c>
      <c r="G41" s="52" t="n">
        <v>3.5859375</v>
      </c>
      <c r="H41" s="52" t="n">
        <v>3.3828125</v>
      </c>
      <c r="I41" s="52" t="n">
        <v>3.2421875</v>
      </c>
      <c r="J41" s="52" t="n">
        <v>3.90625</v>
      </c>
      <c r="K41" s="52" t="n">
        <v>3.9609375</v>
      </c>
      <c r="L41" s="52" t="n">
        <v>3.8984375</v>
      </c>
      <c r="M41" s="52" t="n">
        <v>5.1328125</v>
      </c>
      <c r="N41" s="53" t="n">
        <v>3.84375</v>
      </c>
      <c r="O41" s="50" t="n">
        <v>7.5234375</v>
      </c>
      <c r="P41" s="51"/>
      <c r="Q41" s="51"/>
      <c r="R41" s="52" t="n">
        <v>8.40625</v>
      </c>
      <c r="S41" s="52" t="n">
        <v>8.046875</v>
      </c>
      <c r="T41" s="52" t="n">
        <v>8.375</v>
      </c>
      <c r="U41" s="52" t="n">
        <v>7.9375</v>
      </c>
      <c r="V41" s="52" t="n">
        <v>8.03125</v>
      </c>
      <c r="W41" s="52" t="n">
        <v>7.2109375</v>
      </c>
      <c r="X41" s="52" t="n">
        <v>7.3515625</v>
      </c>
      <c r="Y41" s="52" t="n">
        <v>7.3046875</v>
      </c>
      <c r="Z41" s="52" t="n">
        <v>7.8515625</v>
      </c>
      <c r="AA41" s="53" t="n">
        <v>7.34375</v>
      </c>
      <c r="AB41" s="50" t="n">
        <v>1.7333736359127</v>
      </c>
      <c r="AC41" s="51"/>
      <c r="AD41" s="51"/>
      <c r="AE41" s="52" t="n">
        <v>1.54691896645022</v>
      </c>
      <c r="AF41" s="52" t="n">
        <v>3.76653645833333</v>
      </c>
      <c r="AG41" s="52" t="n">
        <v>3.91054318944944</v>
      </c>
      <c r="AH41" s="52" t="n">
        <v>3.42044890873016</v>
      </c>
      <c r="AI41" s="52" t="n">
        <v>3.77278645833333</v>
      </c>
      <c r="AJ41" s="52" t="n">
        <v>2.43809833829365</v>
      </c>
      <c r="AK41" s="52" t="n">
        <v>2.46119481646825</v>
      </c>
      <c r="AL41" s="52" t="n">
        <v>2.46684337797619</v>
      </c>
      <c r="AM41" s="52" t="n">
        <v>1.69728112599206</v>
      </c>
      <c r="AN41" s="53" t="n">
        <v>2.56839347718254</v>
      </c>
      <c r="AO41" s="50" t="n">
        <v>3.33087346681097</v>
      </c>
      <c r="AP41" s="51"/>
      <c r="AQ41" s="51"/>
      <c r="AR41" s="52" t="n">
        <v>2.73471654213842</v>
      </c>
      <c r="AS41" s="52" t="n">
        <v>8.15868059891497</v>
      </c>
      <c r="AT41" s="52" t="n">
        <v>8.80600871567668</v>
      </c>
      <c r="AU41" s="52" t="n">
        <v>7.37425616917804</v>
      </c>
      <c r="AV41" s="52" t="n">
        <v>8.18881790952103</v>
      </c>
      <c r="AW41" s="52" t="n">
        <v>5.66990806502525</v>
      </c>
      <c r="AX41" s="52" t="n">
        <v>5.8543051349692</v>
      </c>
      <c r="AY41" s="52" t="n">
        <v>5.72231607368326</v>
      </c>
      <c r="AZ41" s="52" t="n">
        <v>3.06575601048257</v>
      </c>
      <c r="BA41" s="53" t="n">
        <v>5.92352740575397</v>
      </c>
      <c r="BB41" s="50" t="n">
        <v>24.1593741544913</v>
      </c>
      <c r="BC41" s="51"/>
      <c r="BD41" s="51"/>
      <c r="BE41" s="52" t="n">
        <v>20.4395064570846</v>
      </c>
      <c r="BF41" s="52" t="n">
        <v>53.4719362668582</v>
      </c>
      <c r="BG41" s="52" t="n">
        <v>57.7866950215583</v>
      </c>
      <c r="BH41" s="52" t="n">
        <v>50.7000308719059</v>
      </c>
      <c r="BI41" s="52" t="n">
        <v>53.6730489562521</v>
      </c>
      <c r="BJ41" s="52" t="n">
        <v>37.9113610998377</v>
      </c>
      <c r="BK41" s="52" t="n">
        <v>38.5345620091714</v>
      </c>
      <c r="BL41" s="52" t="n">
        <v>37.9859448277417</v>
      </c>
      <c r="BM41" s="52" t="n">
        <v>22.6259664814352</v>
      </c>
      <c r="BN41" s="53" t="n">
        <v>39.3593623173701</v>
      </c>
      <c r="BO41" s="54" t="n">
        <v>4.08096590909091</v>
      </c>
      <c r="BP41" s="54" t="n">
        <v>7.76207386363636</v>
      </c>
      <c r="BQ41" s="54" t="n">
        <v>2.70749261392017</v>
      </c>
      <c r="BR41" s="54" t="n">
        <v>5.89356055383221</v>
      </c>
      <c r="BS41" s="55" t="n">
        <v>39.6952534967006</v>
      </c>
    </row>
    <row r="43" customFormat="false" ht="12.8" hidden="false" customHeight="false" outlineLevel="0" collapsed="false">
      <c r="A43" s="18"/>
      <c r="B43" s="19" t="s">
        <v>4019</v>
      </c>
      <c r="C43" s="19" t="s">
        <v>0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1"/>
    </row>
    <row r="44" customFormat="false" ht="12.8" hidden="false" customHeight="false" outlineLevel="0" collapsed="false">
      <c r="A44" s="22"/>
      <c r="B44" s="23" t="s">
        <v>4020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 t="s">
        <v>4021</v>
      </c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 t="s">
        <v>4022</v>
      </c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 t="s">
        <v>4023</v>
      </c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 t="s">
        <v>4024</v>
      </c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5" t="s">
        <v>4025</v>
      </c>
      <c r="BP44" s="25" t="s">
        <v>4026</v>
      </c>
      <c r="BQ44" s="25" t="s">
        <v>4027</v>
      </c>
      <c r="BR44" s="25" t="s">
        <v>4028</v>
      </c>
      <c r="BS44" s="26" t="s">
        <v>4029</v>
      </c>
    </row>
    <row r="45" customFormat="false" ht="12.8" hidden="false" customHeight="false" outlineLevel="0" collapsed="false">
      <c r="A45" s="27" t="s">
        <v>27</v>
      </c>
      <c r="B45" s="28" t="s">
        <v>29</v>
      </c>
      <c r="C45" s="29" t="s">
        <v>1794</v>
      </c>
      <c r="D45" s="29" t="s">
        <v>1793</v>
      </c>
      <c r="E45" s="29" t="s">
        <v>3572</v>
      </c>
      <c r="F45" s="29" t="s">
        <v>2522</v>
      </c>
      <c r="G45" s="29" t="s">
        <v>2908</v>
      </c>
      <c r="H45" s="29" t="s">
        <v>3219</v>
      </c>
      <c r="I45" s="29" t="s">
        <v>3557</v>
      </c>
      <c r="J45" s="29" t="s">
        <v>639</v>
      </c>
      <c r="K45" s="29" t="s">
        <v>1441</v>
      </c>
      <c r="L45" s="29" t="s">
        <v>1062</v>
      </c>
      <c r="M45" s="29" t="s">
        <v>2108</v>
      </c>
      <c r="N45" s="29" t="s">
        <v>1795</v>
      </c>
      <c r="O45" s="29" t="s">
        <v>29</v>
      </c>
      <c r="P45" s="29" t="s">
        <v>1794</v>
      </c>
      <c r="Q45" s="29" t="s">
        <v>1793</v>
      </c>
      <c r="R45" s="29" t="s">
        <v>3572</v>
      </c>
      <c r="S45" s="29" t="s">
        <v>2522</v>
      </c>
      <c r="T45" s="29" t="s">
        <v>2908</v>
      </c>
      <c r="U45" s="29" t="s">
        <v>3219</v>
      </c>
      <c r="V45" s="29" t="s">
        <v>3557</v>
      </c>
      <c r="W45" s="29" t="s">
        <v>639</v>
      </c>
      <c r="X45" s="29" t="s">
        <v>1441</v>
      </c>
      <c r="Y45" s="29" t="s">
        <v>1062</v>
      </c>
      <c r="Z45" s="29" t="s">
        <v>2108</v>
      </c>
      <c r="AA45" s="29" t="s">
        <v>1795</v>
      </c>
      <c r="AB45" s="29" t="s">
        <v>29</v>
      </c>
      <c r="AC45" s="29" t="s">
        <v>1794</v>
      </c>
      <c r="AD45" s="29" t="s">
        <v>1793</v>
      </c>
      <c r="AE45" s="29" t="s">
        <v>3572</v>
      </c>
      <c r="AF45" s="29" t="s">
        <v>2522</v>
      </c>
      <c r="AG45" s="29" t="s">
        <v>2908</v>
      </c>
      <c r="AH45" s="29" t="s">
        <v>3219</v>
      </c>
      <c r="AI45" s="29" t="s">
        <v>3557</v>
      </c>
      <c r="AJ45" s="29" t="s">
        <v>639</v>
      </c>
      <c r="AK45" s="29" t="s">
        <v>1441</v>
      </c>
      <c r="AL45" s="29" t="s">
        <v>1062</v>
      </c>
      <c r="AM45" s="29" t="s">
        <v>2108</v>
      </c>
      <c r="AN45" s="29" t="s">
        <v>1795</v>
      </c>
      <c r="AO45" s="29" t="s">
        <v>29</v>
      </c>
      <c r="AP45" s="29" t="s">
        <v>1794</v>
      </c>
      <c r="AQ45" s="29" t="s">
        <v>1793</v>
      </c>
      <c r="AR45" s="29" t="s">
        <v>3572</v>
      </c>
      <c r="AS45" s="29" t="s">
        <v>2522</v>
      </c>
      <c r="AT45" s="29" t="s">
        <v>2908</v>
      </c>
      <c r="AU45" s="29" t="s">
        <v>3219</v>
      </c>
      <c r="AV45" s="29" t="s">
        <v>3557</v>
      </c>
      <c r="AW45" s="29" t="s">
        <v>639</v>
      </c>
      <c r="AX45" s="29" t="s">
        <v>1441</v>
      </c>
      <c r="AY45" s="29" t="s">
        <v>1062</v>
      </c>
      <c r="AZ45" s="29" t="s">
        <v>2108</v>
      </c>
      <c r="BA45" s="29" t="s">
        <v>1795</v>
      </c>
      <c r="BB45" s="29" t="s">
        <v>29</v>
      </c>
      <c r="BC45" s="29" t="s">
        <v>1794</v>
      </c>
      <c r="BD45" s="29" t="s">
        <v>1793</v>
      </c>
      <c r="BE45" s="29" t="s">
        <v>3572</v>
      </c>
      <c r="BF45" s="29" t="s">
        <v>2522</v>
      </c>
      <c r="BG45" s="29" t="s">
        <v>2908</v>
      </c>
      <c r="BH45" s="29" t="s">
        <v>3219</v>
      </c>
      <c r="BI45" s="29" t="s">
        <v>3557</v>
      </c>
      <c r="BJ45" s="29" t="s">
        <v>639</v>
      </c>
      <c r="BK45" s="29" t="s">
        <v>1441</v>
      </c>
      <c r="BL45" s="29" t="s">
        <v>1062</v>
      </c>
      <c r="BM45" s="29" t="s">
        <v>2108</v>
      </c>
      <c r="BN45" s="29" t="s">
        <v>1795</v>
      </c>
      <c r="BO45" s="30"/>
      <c r="BP45" s="30"/>
      <c r="BQ45" s="30"/>
      <c r="BR45" s="30"/>
      <c r="BS45" s="31"/>
    </row>
    <row r="46" customFormat="false" ht="12.8" hidden="false" customHeight="false" outlineLevel="0" collapsed="false">
      <c r="A46" s="32" t="n">
        <v>0.01</v>
      </c>
      <c r="B46" s="33" t="n">
        <v>4.078125</v>
      </c>
      <c r="C46" s="34"/>
      <c r="D46" s="34"/>
      <c r="E46" s="35" t="n">
        <v>5.3125</v>
      </c>
      <c r="F46" s="35" t="n">
        <v>1.5625</v>
      </c>
      <c r="G46" s="35" t="n">
        <v>1.453125</v>
      </c>
      <c r="H46" s="35" t="n">
        <v>1.71875</v>
      </c>
      <c r="I46" s="35" t="n">
        <v>1.5625</v>
      </c>
      <c r="J46" s="35" t="n">
        <v>2.453125</v>
      </c>
      <c r="K46" s="35" t="n">
        <v>2.390625</v>
      </c>
      <c r="L46" s="35" t="n">
        <v>2.421875</v>
      </c>
      <c r="M46" s="35" t="n">
        <v>4.390625</v>
      </c>
      <c r="N46" s="36" t="n">
        <v>2.21875</v>
      </c>
      <c r="O46" s="37" t="n">
        <v>7.390625</v>
      </c>
      <c r="P46" s="38"/>
      <c r="Q46" s="38"/>
      <c r="R46" s="37" t="n">
        <v>8.21875</v>
      </c>
      <c r="S46" s="37" t="n">
        <v>7.28125</v>
      </c>
      <c r="T46" s="37" t="n">
        <v>7.34375</v>
      </c>
      <c r="U46" s="37" t="n">
        <v>7.265625</v>
      </c>
      <c r="V46" s="37" t="n">
        <v>7.28125</v>
      </c>
      <c r="W46" s="37" t="n">
        <v>6.953125</v>
      </c>
      <c r="X46" s="37" t="n">
        <v>6.984375</v>
      </c>
      <c r="Y46" s="37" t="n">
        <v>7</v>
      </c>
      <c r="Z46" s="37" t="n">
        <v>7.609375</v>
      </c>
      <c r="AA46" s="37" t="n">
        <v>6.890625</v>
      </c>
      <c r="AB46" s="33" t="n">
        <v>2.01618303571429</v>
      </c>
      <c r="AC46" s="34"/>
      <c r="AD46" s="34"/>
      <c r="AE46" s="35" t="n">
        <v>1.70654761904762</v>
      </c>
      <c r="AF46" s="35" t="n">
        <v>5.59375</v>
      </c>
      <c r="AG46" s="35" t="n">
        <v>6.01480654761905</v>
      </c>
      <c r="AH46" s="35" t="n">
        <v>5.04817708333333</v>
      </c>
      <c r="AI46" s="35" t="n">
        <v>5.59375</v>
      </c>
      <c r="AJ46" s="35" t="n">
        <v>3.4390625</v>
      </c>
      <c r="AK46" s="35" t="n">
        <v>3.48255208333333</v>
      </c>
      <c r="AL46" s="35" t="n">
        <v>3.47682291666667</v>
      </c>
      <c r="AM46" s="35" t="n">
        <v>1.96387648809524</v>
      </c>
      <c r="AN46" s="36" t="n">
        <v>3.65546875</v>
      </c>
      <c r="AO46" s="37" t="n">
        <v>3.96912653318903</v>
      </c>
      <c r="AP46" s="38"/>
      <c r="AQ46" s="38"/>
      <c r="AR46" s="37" t="n">
        <v>3.17205593885282</v>
      </c>
      <c r="AS46" s="37" t="n">
        <v>12.393525094697</v>
      </c>
      <c r="AT46" s="37" t="n">
        <v>13.7278846153846</v>
      </c>
      <c r="AU46" s="37" t="n">
        <v>11.1150571216977</v>
      </c>
      <c r="AV46" s="37" t="n">
        <v>12.393525094697</v>
      </c>
      <c r="AW46" s="37" t="n">
        <v>8.57452313311688</v>
      </c>
      <c r="AX46" s="37" t="n">
        <v>8.97761713113275</v>
      </c>
      <c r="AY46" s="37" t="n">
        <v>8.68801857864358</v>
      </c>
      <c r="AZ46" s="37" t="n">
        <v>3.64075689935065</v>
      </c>
      <c r="BA46" s="37" t="n">
        <v>9.12540133477634</v>
      </c>
      <c r="BB46" s="33" t="n">
        <v>29.0623027146465</v>
      </c>
      <c r="BC46" s="34"/>
      <c r="BD46" s="34"/>
      <c r="BE46" s="35" t="n">
        <v>24.1508077426046</v>
      </c>
      <c r="BF46" s="35" t="n">
        <v>80.3972932449495</v>
      </c>
      <c r="BG46" s="35" t="n">
        <v>88.4962940705128</v>
      </c>
      <c r="BH46" s="35" t="n">
        <v>75.7764984581391</v>
      </c>
      <c r="BI46" s="35" t="n">
        <v>80.3972932449495</v>
      </c>
      <c r="BJ46" s="35" t="n">
        <v>56.2140405167749</v>
      </c>
      <c r="BK46" s="35" t="n">
        <v>57.8794755591631</v>
      </c>
      <c r="BL46" s="35" t="n">
        <v>56.4275962752525</v>
      </c>
      <c r="BM46" s="35" t="n">
        <v>27.2908380681818</v>
      </c>
      <c r="BN46" s="36" t="n">
        <v>59.3087093028499</v>
      </c>
      <c r="BO46" s="39" t="n">
        <v>2.6875</v>
      </c>
      <c r="BP46" s="40" t="n">
        <v>7.29261363636364</v>
      </c>
      <c r="BQ46" s="39" t="n">
        <v>3.81736336580087</v>
      </c>
      <c r="BR46" s="40" t="n">
        <v>8.7070446795944</v>
      </c>
      <c r="BS46" s="41" t="n">
        <v>57.763740836184</v>
      </c>
    </row>
    <row r="47" customFormat="false" ht="12.8" hidden="false" customHeight="false" outlineLevel="0" collapsed="false">
      <c r="A47" s="42" t="n">
        <v>0.1</v>
      </c>
      <c r="B47" s="43" t="n">
        <v>5.46875</v>
      </c>
      <c r="C47" s="44"/>
      <c r="D47" s="44"/>
      <c r="E47" s="45" t="n">
        <v>6.5</v>
      </c>
      <c r="F47" s="45" t="n">
        <v>4.953125</v>
      </c>
      <c r="G47" s="45" t="n">
        <v>5.71875</v>
      </c>
      <c r="H47" s="45" t="n">
        <v>5.046875</v>
      </c>
      <c r="I47" s="45" t="n">
        <v>4.921875</v>
      </c>
      <c r="J47" s="45" t="n">
        <v>5.359375</v>
      </c>
      <c r="K47" s="45" t="n">
        <v>5.53125</v>
      </c>
      <c r="L47" s="45" t="n">
        <v>5.375</v>
      </c>
      <c r="M47" s="45" t="n">
        <v>5.875</v>
      </c>
      <c r="N47" s="46" t="n">
        <v>5.46875</v>
      </c>
      <c r="O47" s="37" t="n">
        <v>7.65625</v>
      </c>
      <c r="P47" s="38"/>
      <c r="Q47" s="38"/>
      <c r="R47" s="37" t="n">
        <v>8.59375</v>
      </c>
      <c r="S47" s="37" t="n">
        <v>8.8125</v>
      </c>
      <c r="T47" s="37" t="n">
        <v>9.40625</v>
      </c>
      <c r="U47" s="37" t="n">
        <v>8.609375</v>
      </c>
      <c r="V47" s="37" t="n">
        <v>8.78125</v>
      </c>
      <c r="W47" s="37" t="n">
        <v>7.46875</v>
      </c>
      <c r="X47" s="37" t="n">
        <v>7.71875</v>
      </c>
      <c r="Y47" s="37" t="n">
        <v>7.609375</v>
      </c>
      <c r="Z47" s="37" t="n">
        <v>8.09375</v>
      </c>
      <c r="AA47" s="37" t="n">
        <v>7.796875</v>
      </c>
      <c r="AB47" s="43" t="n">
        <v>1.45056423611111</v>
      </c>
      <c r="AC47" s="44"/>
      <c r="AD47" s="44"/>
      <c r="AE47" s="45" t="n">
        <v>1.38729031385281</v>
      </c>
      <c r="AF47" s="45" t="n">
        <v>1.93932291666667</v>
      </c>
      <c r="AG47" s="45" t="n">
        <v>1.80627983127983</v>
      </c>
      <c r="AH47" s="45" t="n">
        <v>1.79272073412698</v>
      </c>
      <c r="AI47" s="45" t="n">
        <v>1.95182291666667</v>
      </c>
      <c r="AJ47" s="45" t="n">
        <v>1.4371341765873</v>
      </c>
      <c r="AK47" s="45" t="n">
        <v>1.43983754960317</v>
      </c>
      <c r="AL47" s="45" t="n">
        <v>1.45686383928571</v>
      </c>
      <c r="AM47" s="45" t="n">
        <v>1.43068576388889</v>
      </c>
      <c r="AN47" s="46" t="n">
        <v>1.48131820436508</v>
      </c>
      <c r="AO47" s="37" t="n">
        <v>2.6926204004329</v>
      </c>
      <c r="AP47" s="38"/>
      <c r="AQ47" s="38"/>
      <c r="AR47" s="37" t="n">
        <v>2.29737714542402</v>
      </c>
      <c r="AS47" s="37" t="n">
        <v>3.92383610313298</v>
      </c>
      <c r="AT47" s="37" t="n">
        <v>3.88413281596875</v>
      </c>
      <c r="AU47" s="37" t="n">
        <v>3.63345521665834</v>
      </c>
      <c r="AV47" s="37" t="n">
        <v>3.9841107243451</v>
      </c>
      <c r="AW47" s="37" t="n">
        <v>2.76529299693362</v>
      </c>
      <c r="AX47" s="37" t="n">
        <v>2.73099313880564</v>
      </c>
      <c r="AY47" s="37" t="n">
        <v>2.75661356872294</v>
      </c>
      <c r="AZ47" s="37" t="n">
        <v>2.4907551216145</v>
      </c>
      <c r="BA47" s="37" t="n">
        <v>2.7216534767316</v>
      </c>
      <c r="BB47" s="43" t="n">
        <v>19.2564455943362</v>
      </c>
      <c r="BC47" s="44"/>
      <c r="BD47" s="44"/>
      <c r="BE47" s="45" t="n">
        <v>16.7282051715646</v>
      </c>
      <c r="BF47" s="45" t="n">
        <v>26.5465792887668</v>
      </c>
      <c r="BG47" s="45" t="n">
        <v>27.0770959726038</v>
      </c>
      <c r="BH47" s="45" t="n">
        <v>25.6235632856727</v>
      </c>
      <c r="BI47" s="45" t="n">
        <v>26.9488046675547</v>
      </c>
      <c r="BJ47" s="45" t="n">
        <v>19.6086816829004</v>
      </c>
      <c r="BK47" s="45" t="n">
        <v>19.1896484591797</v>
      </c>
      <c r="BL47" s="45" t="n">
        <v>19.5442933802309</v>
      </c>
      <c r="BM47" s="45" t="n">
        <v>17.9610948946886</v>
      </c>
      <c r="BN47" s="46" t="n">
        <v>19.4100153318903</v>
      </c>
      <c r="BO47" s="39" t="n">
        <v>5.47443181818182</v>
      </c>
      <c r="BP47" s="47" t="n">
        <v>8.23153409090909</v>
      </c>
      <c r="BQ47" s="39" t="n">
        <v>1.59762186203948</v>
      </c>
      <c r="BR47" s="47" t="n">
        <v>3.08007642807004</v>
      </c>
      <c r="BS47" s="48" t="n">
        <v>21.6267661572172</v>
      </c>
    </row>
    <row r="48" customFormat="false" ht="12.8" hidden="false" customHeight="false" outlineLevel="0" collapsed="false">
      <c r="A48" s="49" t="s">
        <v>4030</v>
      </c>
      <c r="B48" s="50" t="n">
        <v>4.7734375</v>
      </c>
      <c r="C48" s="51"/>
      <c r="D48" s="51"/>
      <c r="E48" s="52" t="n">
        <v>5.90625</v>
      </c>
      <c r="F48" s="52" t="n">
        <v>3.2578125</v>
      </c>
      <c r="G48" s="52" t="n">
        <v>3.5859375</v>
      </c>
      <c r="H48" s="52" t="n">
        <v>3.3828125</v>
      </c>
      <c r="I48" s="52" t="n">
        <v>3.2421875</v>
      </c>
      <c r="J48" s="52" t="n">
        <v>3.90625</v>
      </c>
      <c r="K48" s="52" t="n">
        <v>3.9609375</v>
      </c>
      <c r="L48" s="52" t="n">
        <v>3.8984375</v>
      </c>
      <c r="M48" s="52" t="n">
        <v>5.1328125</v>
      </c>
      <c r="N48" s="53" t="n">
        <v>3.84375</v>
      </c>
      <c r="O48" s="50" t="n">
        <v>7.5234375</v>
      </c>
      <c r="P48" s="51"/>
      <c r="Q48" s="51"/>
      <c r="R48" s="52" t="n">
        <v>8.40625</v>
      </c>
      <c r="S48" s="52" t="n">
        <v>8.046875</v>
      </c>
      <c r="T48" s="52" t="n">
        <v>8.375</v>
      </c>
      <c r="U48" s="52" t="n">
        <v>7.9375</v>
      </c>
      <c r="V48" s="52" t="n">
        <v>8.03125</v>
      </c>
      <c r="W48" s="52" t="n">
        <v>7.2109375</v>
      </c>
      <c r="X48" s="52" t="n">
        <v>7.3515625</v>
      </c>
      <c r="Y48" s="52" t="n">
        <v>7.3046875</v>
      </c>
      <c r="Z48" s="52" t="n">
        <v>7.8515625</v>
      </c>
      <c r="AA48" s="53" t="n">
        <v>7.34375</v>
      </c>
      <c r="AB48" s="50" t="n">
        <v>1.7333736359127</v>
      </c>
      <c r="AC48" s="51"/>
      <c r="AD48" s="51"/>
      <c r="AE48" s="52" t="n">
        <v>1.54691896645022</v>
      </c>
      <c r="AF48" s="52" t="n">
        <v>3.76653645833333</v>
      </c>
      <c r="AG48" s="52" t="n">
        <v>3.91054318944944</v>
      </c>
      <c r="AH48" s="52" t="n">
        <v>3.42044890873016</v>
      </c>
      <c r="AI48" s="52" t="n">
        <v>3.77278645833333</v>
      </c>
      <c r="AJ48" s="52" t="n">
        <v>2.43809833829365</v>
      </c>
      <c r="AK48" s="52" t="n">
        <v>2.46119481646825</v>
      </c>
      <c r="AL48" s="52" t="n">
        <v>2.46684337797619</v>
      </c>
      <c r="AM48" s="52" t="n">
        <v>1.69728112599206</v>
      </c>
      <c r="AN48" s="53" t="n">
        <v>2.56839347718254</v>
      </c>
      <c r="AO48" s="50" t="n">
        <v>3.33087346681097</v>
      </c>
      <c r="AP48" s="51"/>
      <c r="AQ48" s="51"/>
      <c r="AR48" s="52" t="n">
        <v>2.73471654213842</v>
      </c>
      <c r="AS48" s="52" t="n">
        <v>8.15868059891497</v>
      </c>
      <c r="AT48" s="52" t="n">
        <v>8.80600871567668</v>
      </c>
      <c r="AU48" s="52" t="n">
        <v>7.37425616917804</v>
      </c>
      <c r="AV48" s="52" t="n">
        <v>8.18881790952103</v>
      </c>
      <c r="AW48" s="52" t="n">
        <v>5.66990806502525</v>
      </c>
      <c r="AX48" s="52" t="n">
        <v>5.8543051349692</v>
      </c>
      <c r="AY48" s="52" t="n">
        <v>5.72231607368326</v>
      </c>
      <c r="AZ48" s="52" t="n">
        <v>3.06575601048257</v>
      </c>
      <c r="BA48" s="53" t="n">
        <v>5.92352740575397</v>
      </c>
      <c r="BB48" s="50" t="n">
        <v>24.1593741544913</v>
      </c>
      <c r="BC48" s="51"/>
      <c r="BD48" s="51"/>
      <c r="BE48" s="52" t="n">
        <v>20.4395064570846</v>
      </c>
      <c r="BF48" s="52" t="n">
        <v>53.4719362668582</v>
      </c>
      <c r="BG48" s="52" t="n">
        <v>57.7866950215583</v>
      </c>
      <c r="BH48" s="52" t="n">
        <v>50.7000308719059</v>
      </c>
      <c r="BI48" s="52" t="n">
        <v>53.6730489562521</v>
      </c>
      <c r="BJ48" s="52" t="n">
        <v>37.9113610998377</v>
      </c>
      <c r="BK48" s="52" t="n">
        <v>38.5345620091714</v>
      </c>
      <c r="BL48" s="52" t="n">
        <v>37.9859448277417</v>
      </c>
      <c r="BM48" s="52" t="n">
        <v>22.6259664814352</v>
      </c>
      <c r="BN48" s="53" t="n">
        <v>39.3593623173701</v>
      </c>
      <c r="BO48" s="54" t="n">
        <v>4.08096590909091</v>
      </c>
      <c r="BP48" s="54" t="n">
        <v>7.76207386363636</v>
      </c>
      <c r="BQ48" s="54" t="n">
        <v>2.70749261392017</v>
      </c>
      <c r="BR48" s="54" t="n">
        <v>5.89356055383221</v>
      </c>
      <c r="BS48" s="55" t="n">
        <v>39.6952534967006</v>
      </c>
    </row>
    <row r="52" customFormat="false" ht="12.8" hidden="false" customHeight="false" outlineLevel="0" collapsed="false">
      <c r="A52" s="56"/>
      <c r="B52" s="57" t="s">
        <v>4019</v>
      </c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  <c r="BE52" s="58"/>
      <c r="BF52" s="58"/>
      <c r="BG52" s="59"/>
    </row>
    <row r="53" customFormat="false" ht="12.8" hidden="false" customHeight="false" outlineLevel="0" collapsed="false">
      <c r="A53" s="60"/>
      <c r="B53" s="61" t="s">
        <v>4020</v>
      </c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 t="s">
        <v>4021</v>
      </c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 t="s">
        <v>4023</v>
      </c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 t="s">
        <v>4024</v>
      </c>
      <c r="AJ53" s="62"/>
      <c r="AK53" s="62"/>
      <c r="AW53" s="62"/>
      <c r="AX53" s="62"/>
      <c r="AY53" s="62"/>
      <c r="AZ53" s="62"/>
      <c r="BA53" s="62"/>
      <c r="BB53" s="62"/>
      <c r="BC53" s="62"/>
      <c r="BD53" s="62"/>
    </row>
    <row r="54" customFormat="false" ht="12.8" hidden="false" customHeight="false" outlineLevel="0" collapsed="false">
      <c r="A54" s="63" t="s">
        <v>21</v>
      </c>
      <c r="B54" s="64" t="s">
        <v>29</v>
      </c>
      <c r="C54" s="65" t="s">
        <v>3572</v>
      </c>
      <c r="D54" s="65" t="s">
        <v>2522</v>
      </c>
      <c r="E54" s="65" t="s">
        <v>2908</v>
      </c>
      <c r="F54" s="65" t="s">
        <v>3219</v>
      </c>
      <c r="G54" s="65" t="s">
        <v>3557</v>
      </c>
      <c r="H54" s="65" t="s">
        <v>639</v>
      </c>
      <c r="I54" s="65" t="s">
        <v>1441</v>
      </c>
      <c r="J54" s="65" t="s">
        <v>1062</v>
      </c>
      <c r="K54" s="65" t="s">
        <v>2108</v>
      </c>
      <c r="L54" s="65" t="s">
        <v>1795</v>
      </c>
      <c r="M54" s="65" t="s">
        <v>29</v>
      </c>
      <c r="N54" s="65" t="s">
        <v>3572</v>
      </c>
      <c r="O54" s="65" t="s">
        <v>2522</v>
      </c>
      <c r="P54" s="65" t="s">
        <v>2908</v>
      </c>
      <c r="Q54" s="65" t="s">
        <v>3219</v>
      </c>
      <c r="R54" s="65" t="s">
        <v>3557</v>
      </c>
      <c r="S54" s="65" t="s">
        <v>639</v>
      </c>
      <c r="T54" s="65" t="s">
        <v>1441</v>
      </c>
      <c r="U54" s="65" t="s">
        <v>1062</v>
      </c>
      <c r="V54" s="65" t="s">
        <v>2108</v>
      </c>
      <c r="W54" s="65" t="s">
        <v>1795</v>
      </c>
      <c r="X54" s="65" t="s">
        <v>29</v>
      </c>
      <c r="Y54" s="65" t="s">
        <v>3572</v>
      </c>
      <c r="Z54" s="65" t="s">
        <v>2522</v>
      </c>
      <c r="AA54" s="65" t="s">
        <v>2908</v>
      </c>
      <c r="AB54" s="65" t="s">
        <v>3219</v>
      </c>
      <c r="AC54" s="65" t="s">
        <v>3557</v>
      </c>
      <c r="AD54" s="65" t="s">
        <v>639</v>
      </c>
      <c r="AE54" s="65" t="s">
        <v>1441</v>
      </c>
      <c r="AF54" s="65" t="s">
        <v>1062</v>
      </c>
      <c r="AG54" s="65" t="s">
        <v>2108</v>
      </c>
      <c r="AH54" s="65" t="s">
        <v>1795</v>
      </c>
      <c r="AI54" s="65" t="s">
        <v>29</v>
      </c>
      <c r="AJ54" s="65" t="s">
        <v>3572</v>
      </c>
      <c r="AK54" s="65" t="s">
        <v>2522</v>
      </c>
      <c r="AL54" s="65" t="s">
        <v>2908</v>
      </c>
      <c r="AM54" s="65" t="s">
        <v>3219</v>
      </c>
      <c r="AN54" s="65" t="s">
        <v>3557</v>
      </c>
      <c r="AO54" s="65" t="s">
        <v>639</v>
      </c>
      <c r="AP54" s="65" t="s">
        <v>1441</v>
      </c>
      <c r="AQ54" s="65" t="s">
        <v>1062</v>
      </c>
      <c r="AR54" s="65" t="s">
        <v>2108</v>
      </c>
      <c r="AS54" s="65" t="s">
        <v>1795</v>
      </c>
    </row>
    <row r="55" customFormat="false" ht="12.8" hidden="false" customHeight="false" outlineLevel="0" collapsed="false">
      <c r="A55" s="66" t="n">
        <v>10</v>
      </c>
      <c r="B55" s="67" t="n">
        <v>3.640625</v>
      </c>
      <c r="C55" s="68" t="n">
        <v>4.15625</v>
      </c>
      <c r="D55" s="68" t="n">
        <v>3.34375</v>
      </c>
      <c r="E55" s="68" t="n">
        <v>3.296875</v>
      </c>
      <c r="F55" s="68" t="n">
        <v>2.859375</v>
      </c>
      <c r="G55" s="68" t="n">
        <v>3.328125</v>
      </c>
      <c r="H55" s="68" t="n">
        <v>3.390625</v>
      </c>
      <c r="I55" s="68" t="n">
        <v>3.53125</v>
      </c>
      <c r="J55" s="68" t="n">
        <v>3.375</v>
      </c>
      <c r="K55" s="68" t="n">
        <v>3.78125</v>
      </c>
      <c r="L55" s="69" t="n">
        <v>3.34375</v>
      </c>
      <c r="M55" s="70" t="n">
        <v>7.15625</v>
      </c>
      <c r="N55" s="70" t="n">
        <v>7.515625</v>
      </c>
      <c r="O55" s="70" t="n">
        <v>7.9375</v>
      </c>
      <c r="P55" s="70" t="n">
        <v>8</v>
      </c>
      <c r="Q55" s="70" t="n">
        <v>7.671875</v>
      </c>
      <c r="R55" s="70" t="n">
        <v>7.921875</v>
      </c>
      <c r="S55" s="70" t="n">
        <v>6.984375</v>
      </c>
      <c r="T55" s="70" t="n">
        <v>7.15625</v>
      </c>
      <c r="U55" s="70" t="n">
        <v>7.09375</v>
      </c>
      <c r="V55" s="70" t="n">
        <v>7.25</v>
      </c>
      <c r="W55" s="70" t="n">
        <v>7.109375</v>
      </c>
      <c r="X55" s="70" t="n">
        <v>3.0020027281746</v>
      </c>
      <c r="Y55" s="70" t="n">
        <v>2.706369498557</v>
      </c>
      <c r="Z55" s="70" t="n">
        <v>5.07141330891331</v>
      </c>
      <c r="AA55" s="70" t="n">
        <v>5.50266057726995</v>
      </c>
      <c r="AB55" s="70" t="n">
        <v>5.53150001040626</v>
      </c>
      <c r="AC55" s="70" t="n">
        <v>5.09158376345876</v>
      </c>
      <c r="AD55" s="70" t="n">
        <v>3.82472830988456</v>
      </c>
      <c r="AE55" s="70" t="n">
        <v>3.70521453373016</v>
      </c>
      <c r="AF55" s="70" t="n">
        <v>3.74974578373016</v>
      </c>
      <c r="AG55" s="70" t="n">
        <v>2.91887457160895</v>
      </c>
      <c r="AH55" s="70" t="n">
        <v>3.89669011544012</v>
      </c>
      <c r="AI55" s="67" t="n">
        <v>30.020027281746</v>
      </c>
      <c r="AJ55" s="68" t="n">
        <v>27.06369498557</v>
      </c>
      <c r="AK55" s="68" t="n">
        <v>50.7141330891331</v>
      </c>
      <c r="AL55" s="68" t="n">
        <v>55.0266057726995</v>
      </c>
      <c r="AM55" s="68" t="n">
        <v>55.3150001040626</v>
      </c>
      <c r="AN55" s="68" t="n">
        <v>50.9158376345876</v>
      </c>
      <c r="AO55" s="68" t="n">
        <v>38.2472830988456</v>
      </c>
      <c r="AP55" s="68" t="n">
        <v>37.0521453373016</v>
      </c>
      <c r="AQ55" s="68" t="n">
        <v>37.4974578373016</v>
      </c>
      <c r="AR55" s="68" t="n">
        <v>29.1887457160895</v>
      </c>
      <c r="AS55" s="69" t="n">
        <v>38.9669011544012</v>
      </c>
    </row>
    <row r="56" customFormat="false" ht="12.8" hidden="false" customHeight="false" outlineLevel="0" collapsed="false">
      <c r="A56" s="60" t="n">
        <v>20</v>
      </c>
      <c r="B56" s="71" t="n">
        <v>5.90625</v>
      </c>
      <c r="C56" s="72" t="n">
        <v>7.65625</v>
      </c>
      <c r="D56" s="72" t="n">
        <v>3.171875</v>
      </c>
      <c r="E56" s="72" t="n">
        <v>3.875</v>
      </c>
      <c r="F56" s="72" t="n">
        <v>3.90625</v>
      </c>
      <c r="G56" s="72" t="n">
        <v>3.15625</v>
      </c>
      <c r="H56" s="72" t="n">
        <v>4.421875</v>
      </c>
      <c r="I56" s="72" t="n">
        <v>4.390625</v>
      </c>
      <c r="J56" s="72" t="n">
        <v>4.421875</v>
      </c>
      <c r="K56" s="72" t="n">
        <v>6.484375</v>
      </c>
      <c r="L56" s="73" t="n">
        <v>4.34375</v>
      </c>
      <c r="M56" s="70" t="n">
        <v>7.890625</v>
      </c>
      <c r="N56" s="70" t="n">
        <v>9.296875</v>
      </c>
      <c r="O56" s="70" t="n">
        <v>8.15625</v>
      </c>
      <c r="P56" s="70" t="n">
        <v>8.75</v>
      </c>
      <c r="Q56" s="70" t="n">
        <v>8.203125</v>
      </c>
      <c r="R56" s="70" t="n">
        <v>8.140625</v>
      </c>
      <c r="S56" s="70" t="n">
        <v>7.4375</v>
      </c>
      <c r="T56" s="70" t="n">
        <v>7.546875</v>
      </c>
      <c r="U56" s="70" t="n">
        <v>7.515625</v>
      </c>
      <c r="V56" s="70" t="n">
        <v>8.453125</v>
      </c>
      <c r="W56" s="70" t="n">
        <v>7.578125</v>
      </c>
      <c r="X56" s="70" t="n">
        <v>3.65974420544733</v>
      </c>
      <c r="Y56" s="70" t="n">
        <v>2.76306358571984</v>
      </c>
      <c r="Z56" s="70" t="n">
        <v>11.2459478889166</v>
      </c>
      <c r="AA56" s="70" t="n">
        <v>12.1093568540834</v>
      </c>
      <c r="AB56" s="70" t="n">
        <v>9.21701232794983</v>
      </c>
      <c r="AC56" s="70" t="n">
        <v>11.2860520555833</v>
      </c>
      <c r="AD56" s="70" t="n">
        <v>7.51508782016595</v>
      </c>
      <c r="AE56" s="70" t="n">
        <v>8.00339573620823</v>
      </c>
      <c r="AF56" s="70" t="n">
        <v>7.69488636363636</v>
      </c>
      <c r="AG56" s="70" t="n">
        <v>3.2126374493562</v>
      </c>
      <c r="AH56" s="70" t="n">
        <v>7.95036469606782</v>
      </c>
      <c r="AI56" s="71" t="n">
        <v>18.2987210272367</v>
      </c>
      <c r="AJ56" s="72" t="n">
        <v>13.8153179285992</v>
      </c>
      <c r="AK56" s="72" t="n">
        <v>56.2297394445832</v>
      </c>
      <c r="AL56" s="72" t="n">
        <v>60.5467842704171</v>
      </c>
      <c r="AM56" s="72" t="n">
        <v>46.0850616397492</v>
      </c>
      <c r="AN56" s="72" t="n">
        <v>56.4302602779165</v>
      </c>
      <c r="AO56" s="72" t="n">
        <v>37.5754391008297</v>
      </c>
      <c r="AP56" s="72" t="n">
        <v>40.0169786810412</v>
      </c>
      <c r="AQ56" s="72" t="n">
        <v>38.4744318181818</v>
      </c>
      <c r="AR56" s="72" t="n">
        <v>16.063187246781</v>
      </c>
      <c r="AS56" s="73" t="n">
        <v>39.7518234803391</v>
      </c>
    </row>
    <row r="57" customFormat="false" ht="12.8" hidden="false" customHeight="false" outlineLevel="0" collapsed="false">
      <c r="A57" s="74" t="n">
        <v>5</v>
      </c>
      <c r="B57" s="67" t="n">
        <v>4.421875</v>
      </c>
      <c r="C57" s="68" t="n">
        <v>5.5</v>
      </c>
      <c r="D57" s="68" t="n">
        <v>2.59375</v>
      </c>
      <c r="E57" s="68" t="n">
        <v>2.921875</v>
      </c>
      <c r="F57" s="68" t="n">
        <v>2.765625</v>
      </c>
      <c r="G57" s="68" t="n">
        <v>2.578125</v>
      </c>
      <c r="H57" s="68" t="n">
        <v>3.34375</v>
      </c>
      <c r="I57" s="68" t="n">
        <v>3.4375</v>
      </c>
      <c r="J57" s="68" t="n">
        <v>3.359375</v>
      </c>
      <c r="K57" s="68" t="n">
        <v>4.8125</v>
      </c>
      <c r="L57" s="69" t="n">
        <v>3.375</v>
      </c>
      <c r="M57" s="70" t="n">
        <v>5.5625</v>
      </c>
      <c r="N57" s="70" t="n">
        <v>6.421875</v>
      </c>
      <c r="O57" s="70" t="n">
        <v>5.71875</v>
      </c>
      <c r="P57" s="70" t="n">
        <v>6</v>
      </c>
      <c r="Q57" s="70" t="n">
        <v>5.59375</v>
      </c>
      <c r="R57" s="70" t="n">
        <v>5.703125</v>
      </c>
      <c r="S57" s="70" t="n">
        <v>5.234375</v>
      </c>
      <c r="T57" s="70" t="n">
        <v>5.296875</v>
      </c>
      <c r="U57" s="70" t="n">
        <v>5.25</v>
      </c>
      <c r="V57" s="70" t="n">
        <v>5.890625</v>
      </c>
      <c r="W57" s="70" t="n">
        <v>5.34375</v>
      </c>
      <c r="X57" s="70" t="n">
        <v>3.51806175595238</v>
      </c>
      <c r="Y57" s="70" t="n">
        <v>2.89186507936508</v>
      </c>
      <c r="Z57" s="70" t="n">
        <v>9.03170882936508</v>
      </c>
      <c r="AA57" s="70" t="n">
        <v>9.41376488095238</v>
      </c>
      <c r="AB57" s="70" t="n">
        <v>8.4340339781746</v>
      </c>
      <c r="AC57" s="70" t="n">
        <v>9.07181299603175</v>
      </c>
      <c r="AD57" s="70" t="n">
        <v>6.76465773809524</v>
      </c>
      <c r="AE57" s="70" t="n">
        <v>6.86521577380952</v>
      </c>
      <c r="AF57" s="70" t="n">
        <v>6.68690476190476</v>
      </c>
      <c r="AG57" s="70" t="n">
        <v>3.20235615079365</v>
      </c>
      <c r="AH57" s="70" t="n">
        <v>6.83687996031746</v>
      </c>
      <c r="AI57" s="67" t="n">
        <v>25.5434337797619</v>
      </c>
      <c r="AJ57" s="68" t="n">
        <v>21.6070188492064</v>
      </c>
      <c r="AK57" s="68" t="n">
        <v>59.8652033730159</v>
      </c>
      <c r="AL57" s="68" t="n">
        <v>62.4774925595238</v>
      </c>
      <c r="AM57" s="68" t="n">
        <v>57.4142175099207</v>
      </c>
      <c r="AN57" s="68" t="n">
        <v>60.0657242063492</v>
      </c>
      <c r="AO57" s="68" t="n">
        <v>44.3232886904762</v>
      </c>
      <c r="AP57" s="68" t="n">
        <v>44.6489955357143</v>
      </c>
      <c r="AQ57" s="68" t="n">
        <v>43.6246279761905</v>
      </c>
      <c r="AR57" s="68" t="n">
        <v>23.5547495039683</v>
      </c>
      <c r="AS57" s="69" t="n">
        <v>44.6739831349206</v>
      </c>
    </row>
    <row r="58" customFormat="false" ht="12.8" hidden="false" customHeight="false" outlineLevel="0" collapsed="false">
      <c r="A58" s="75" t="n">
        <v>10</v>
      </c>
      <c r="B58" s="71" t="n">
        <v>5.125</v>
      </c>
      <c r="C58" s="72" t="n">
        <v>6.3125</v>
      </c>
      <c r="D58" s="72" t="n">
        <v>3.921875</v>
      </c>
      <c r="E58" s="72" t="n">
        <v>4.25</v>
      </c>
      <c r="F58" s="72" t="n">
        <v>4</v>
      </c>
      <c r="G58" s="72" t="n">
        <v>3.90625</v>
      </c>
      <c r="H58" s="72" t="n">
        <v>4.46875</v>
      </c>
      <c r="I58" s="72" t="n">
        <v>4.484375</v>
      </c>
      <c r="J58" s="72" t="n">
        <v>4.4375</v>
      </c>
      <c r="K58" s="72" t="n">
        <v>5.453125</v>
      </c>
      <c r="L58" s="73" t="n">
        <v>4.3125</v>
      </c>
      <c r="M58" s="70" t="n">
        <v>9.484375</v>
      </c>
      <c r="N58" s="70" t="n">
        <v>10.390625</v>
      </c>
      <c r="O58" s="70" t="n">
        <v>10.375</v>
      </c>
      <c r="P58" s="70" t="n">
        <v>10.75</v>
      </c>
      <c r="Q58" s="70" t="n">
        <v>10.28125</v>
      </c>
      <c r="R58" s="70" t="n">
        <v>10.359375</v>
      </c>
      <c r="S58" s="70" t="n">
        <v>9.1875</v>
      </c>
      <c r="T58" s="70" t="n">
        <v>9.40625</v>
      </c>
      <c r="U58" s="70" t="n">
        <v>9.359375</v>
      </c>
      <c r="V58" s="70" t="n">
        <v>9.8125</v>
      </c>
      <c r="W58" s="70" t="n">
        <v>9.34375</v>
      </c>
      <c r="X58" s="70" t="n">
        <v>3.14368517766955</v>
      </c>
      <c r="Y58" s="70" t="n">
        <v>2.57756800491176</v>
      </c>
      <c r="Z58" s="70" t="n">
        <v>7.28565236846487</v>
      </c>
      <c r="AA58" s="70" t="n">
        <v>8.19825255040099</v>
      </c>
      <c r="AB58" s="70" t="n">
        <v>6.31447836018149</v>
      </c>
      <c r="AC58" s="70" t="n">
        <v>7.30582282301032</v>
      </c>
      <c r="AD58" s="70" t="n">
        <v>4.57515839195527</v>
      </c>
      <c r="AE58" s="70" t="n">
        <v>4.84339449612887</v>
      </c>
      <c r="AF58" s="70" t="n">
        <v>4.75772738546176</v>
      </c>
      <c r="AG58" s="70" t="n">
        <v>2.92915587017149</v>
      </c>
      <c r="AH58" s="70" t="n">
        <v>5.01017485119048</v>
      </c>
      <c r="AI58" s="71" t="n">
        <v>22.7753145292208</v>
      </c>
      <c r="AJ58" s="72" t="n">
        <v>19.2719940649628</v>
      </c>
      <c r="AK58" s="72" t="n">
        <v>47.0786691607004</v>
      </c>
      <c r="AL58" s="72" t="n">
        <v>53.0958974835928</v>
      </c>
      <c r="AM58" s="72" t="n">
        <v>43.9858442338911</v>
      </c>
      <c r="AN58" s="72" t="n">
        <v>47.280373706155</v>
      </c>
      <c r="AO58" s="72" t="n">
        <v>31.4994335091991</v>
      </c>
      <c r="AP58" s="72" t="n">
        <v>32.4201284826285</v>
      </c>
      <c r="AQ58" s="72" t="n">
        <v>32.3472616792929</v>
      </c>
      <c r="AR58" s="72" t="n">
        <v>21.6971834589022</v>
      </c>
      <c r="AS58" s="73" t="n">
        <v>34.0447414998196</v>
      </c>
    </row>
    <row r="59" customFormat="false" ht="12.8" hidden="false" customHeight="false" outlineLevel="0" collapsed="false">
      <c r="A59" s="74" t="n">
        <v>0.65</v>
      </c>
      <c r="B59" s="67" t="n">
        <v>4.609375</v>
      </c>
      <c r="C59" s="68" t="n">
        <v>5.765625</v>
      </c>
      <c r="D59" s="68" t="n">
        <v>3</v>
      </c>
      <c r="E59" s="68" t="n">
        <v>3.578125</v>
      </c>
      <c r="F59" s="68" t="n">
        <v>3.171875</v>
      </c>
      <c r="G59" s="68" t="n">
        <v>3</v>
      </c>
      <c r="H59" s="68" t="n">
        <v>3.6875</v>
      </c>
      <c r="I59" s="68" t="n">
        <v>3.703125</v>
      </c>
      <c r="J59" s="68" t="n">
        <v>3.75</v>
      </c>
      <c r="K59" s="68" t="n">
        <v>5.078125</v>
      </c>
      <c r="L59" s="69" t="n">
        <v>3.625</v>
      </c>
      <c r="M59" s="70" t="n">
        <v>6.9375</v>
      </c>
      <c r="N59" s="70" t="n">
        <v>7.859375</v>
      </c>
      <c r="O59" s="70" t="n">
        <v>7.34375</v>
      </c>
      <c r="P59" s="70" t="n">
        <v>7.8125</v>
      </c>
      <c r="Q59" s="70" t="n">
        <v>7.265625</v>
      </c>
      <c r="R59" s="70" t="n">
        <v>7.34375</v>
      </c>
      <c r="S59" s="70" t="n">
        <v>6.671875</v>
      </c>
      <c r="T59" s="70" t="n">
        <v>6.71875</v>
      </c>
      <c r="U59" s="70" t="n">
        <v>6.75</v>
      </c>
      <c r="V59" s="70" t="n">
        <v>7.359375</v>
      </c>
      <c r="W59" s="70" t="n">
        <v>6.71875</v>
      </c>
      <c r="X59" s="70" t="n">
        <v>3.43383669282107</v>
      </c>
      <c r="Y59" s="70" t="n">
        <v>2.77032242930681</v>
      </c>
      <c r="Z59" s="70" t="n">
        <v>8.37444343850594</v>
      </c>
      <c r="AA59" s="70" t="n">
        <v>8.79952510597042</v>
      </c>
      <c r="AB59" s="70" t="n">
        <v>7.82726791437729</v>
      </c>
      <c r="AC59" s="70" t="n">
        <v>8.37444343850594</v>
      </c>
      <c r="AD59" s="70" t="n">
        <v>5.89536830357143</v>
      </c>
      <c r="AE59" s="70" t="n">
        <v>5.97897445436508</v>
      </c>
      <c r="AF59" s="70" t="n">
        <v>5.82333772997835</v>
      </c>
      <c r="AG59" s="70" t="n">
        <v>3.05316051136364</v>
      </c>
      <c r="AH59" s="70" t="n">
        <v>6.02808046987734</v>
      </c>
      <c r="AI59" s="67" t="n">
        <v>24.7959505772006</v>
      </c>
      <c r="AJ59" s="68" t="n">
        <v>20.6683735101704</v>
      </c>
      <c r="AK59" s="68" t="n">
        <v>55.103973717255</v>
      </c>
      <c r="AL59" s="68" t="n">
        <v>57.8917819376804</v>
      </c>
      <c r="AM59" s="68" t="n">
        <v>54.2115222017566</v>
      </c>
      <c r="AN59" s="68" t="n">
        <v>55.103973717255</v>
      </c>
      <c r="AO59" s="68" t="n">
        <v>39.3310701884921</v>
      </c>
      <c r="AP59" s="68" t="n">
        <v>39.1336185515873</v>
      </c>
      <c r="AQ59" s="68" t="n">
        <v>38.6245321518759</v>
      </c>
      <c r="AR59" s="68" t="n">
        <v>22.5601043921356</v>
      </c>
      <c r="AS59" s="69" t="n">
        <v>40.0675476866883</v>
      </c>
    </row>
    <row r="60" customFormat="false" ht="12.8" hidden="false" customHeight="false" outlineLevel="0" collapsed="false">
      <c r="A60" s="75" t="n">
        <v>0.8</v>
      </c>
      <c r="B60" s="71" t="n">
        <v>4.9375</v>
      </c>
      <c r="C60" s="72" t="n">
        <v>6.046875</v>
      </c>
      <c r="D60" s="72" t="n">
        <v>3.515625</v>
      </c>
      <c r="E60" s="72" t="n">
        <v>3.59375</v>
      </c>
      <c r="F60" s="72" t="n">
        <v>3.59375</v>
      </c>
      <c r="G60" s="72" t="n">
        <v>3.484375</v>
      </c>
      <c r="H60" s="72" t="n">
        <v>4.125</v>
      </c>
      <c r="I60" s="72" t="n">
        <v>4.21875</v>
      </c>
      <c r="J60" s="72" t="n">
        <v>4.046875</v>
      </c>
      <c r="K60" s="72" t="n">
        <v>5.1875</v>
      </c>
      <c r="L60" s="73" t="n">
        <v>4.0625</v>
      </c>
      <c r="M60" s="70" t="n">
        <v>8.109375</v>
      </c>
      <c r="N60" s="70" t="n">
        <v>8.953125</v>
      </c>
      <c r="O60" s="70" t="n">
        <v>8.75</v>
      </c>
      <c r="P60" s="70" t="n">
        <v>8.9375</v>
      </c>
      <c r="Q60" s="70" t="n">
        <v>8.609375</v>
      </c>
      <c r="R60" s="70" t="n">
        <v>8.71875</v>
      </c>
      <c r="S60" s="70" t="n">
        <v>7.75</v>
      </c>
      <c r="T60" s="70" t="n">
        <v>7.984375</v>
      </c>
      <c r="U60" s="70" t="n">
        <v>7.859375</v>
      </c>
      <c r="V60" s="70" t="n">
        <v>8.34375</v>
      </c>
      <c r="W60" s="70" t="n">
        <v>7.96875</v>
      </c>
      <c r="X60" s="70" t="n">
        <v>3.22791024080087</v>
      </c>
      <c r="Y60" s="70" t="n">
        <v>2.69911065497003</v>
      </c>
      <c r="Z60" s="70" t="n">
        <v>7.94291775932401</v>
      </c>
      <c r="AA60" s="70" t="n">
        <v>8.81249232538295</v>
      </c>
      <c r="AB60" s="70" t="n">
        <v>6.9212444239788</v>
      </c>
      <c r="AC60" s="70" t="n">
        <v>8.00319238053613</v>
      </c>
      <c r="AD60" s="70" t="n">
        <v>5.44444782647908</v>
      </c>
      <c r="AE60" s="70" t="n">
        <v>5.72963581557332</v>
      </c>
      <c r="AF60" s="70" t="n">
        <v>5.62129441738817</v>
      </c>
      <c r="AG60" s="70" t="n">
        <v>3.07835150960151</v>
      </c>
      <c r="AH60" s="70" t="n">
        <v>5.81897434163059</v>
      </c>
      <c r="AI60" s="71" t="n">
        <v>23.5227977317821</v>
      </c>
      <c r="AJ60" s="72" t="n">
        <v>20.2106394039988</v>
      </c>
      <c r="AK60" s="72" t="n">
        <v>51.8398988164613</v>
      </c>
      <c r="AL60" s="72" t="n">
        <v>57.6816081054362</v>
      </c>
      <c r="AM60" s="72" t="n">
        <v>47.1885395420552</v>
      </c>
      <c r="AN60" s="72" t="n">
        <v>52.2421241952492</v>
      </c>
      <c r="AO60" s="72" t="n">
        <v>36.4916520111833</v>
      </c>
      <c r="AP60" s="72" t="n">
        <v>37.9355054667555</v>
      </c>
      <c r="AQ60" s="72" t="n">
        <v>37.3473575036075</v>
      </c>
      <c r="AR60" s="72" t="n">
        <v>22.6918285707348</v>
      </c>
      <c r="AS60" s="73" t="n">
        <v>38.6511769480519</v>
      </c>
    </row>
    <row r="61" customFormat="false" ht="12.8" hidden="false" customHeight="false" outlineLevel="0" collapsed="false">
      <c r="A61" s="74" t="n">
        <v>1</v>
      </c>
      <c r="B61" s="67" t="n">
        <v>4.84375</v>
      </c>
      <c r="C61" s="68" t="n">
        <v>5.984375</v>
      </c>
      <c r="D61" s="68" t="n">
        <v>3.21875</v>
      </c>
      <c r="E61" s="68" t="n">
        <v>3.4375</v>
      </c>
      <c r="F61" s="68" t="n">
        <v>3.40625</v>
      </c>
      <c r="G61" s="68" t="n">
        <v>3.21875</v>
      </c>
      <c r="H61" s="68" t="n">
        <v>3.921875</v>
      </c>
      <c r="I61" s="68" t="n">
        <v>3.9375</v>
      </c>
      <c r="J61" s="68" t="n">
        <v>3.890625</v>
      </c>
      <c r="K61" s="68" t="n">
        <v>5.125</v>
      </c>
      <c r="L61" s="69" t="n">
        <v>3.84375</v>
      </c>
      <c r="M61" s="70" t="n">
        <v>7.484375</v>
      </c>
      <c r="N61" s="70" t="n">
        <v>8.40625</v>
      </c>
      <c r="O61" s="70" t="n">
        <v>7.984375</v>
      </c>
      <c r="P61" s="70" t="n">
        <v>8.140625</v>
      </c>
      <c r="Q61" s="70" t="n">
        <v>7.8125</v>
      </c>
      <c r="R61" s="70" t="n">
        <v>7.984375</v>
      </c>
      <c r="S61" s="70" t="n">
        <v>7.234375</v>
      </c>
      <c r="T61" s="70" t="n">
        <v>7.25</v>
      </c>
      <c r="U61" s="70" t="n">
        <v>7.28125</v>
      </c>
      <c r="V61" s="70" t="n">
        <v>7.828125</v>
      </c>
      <c r="W61" s="70" t="n">
        <v>7.296875</v>
      </c>
      <c r="X61" s="70" t="n">
        <v>3.20240857233045</v>
      </c>
      <c r="Y61" s="70" t="n">
        <v>2.66520961677212</v>
      </c>
      <c r="Z61" s="70" t="n">
        <v>8.39752079517705</v>
      </c>
      <c r="AA61" s="70" t="n">
        <v>8.73892938658564</v>
      </c>
      <c r="AB61" s="70" t="n">
        <v>7.55268221361972</v>
      </c>
      <c r="AC61" s="70" t="n">
        <v>8.39752079517705</v>
      </c>
      <c r="AD61" s="70" t="n">
        <v>5.74434692911256</v>
      </c>
      <c r="AE61" s="70" t="n">
        <v>6.00592870670995</v>
      </c>
      <c r="AF61" s="70" t="n">
        <v>5.86724499458874</v>
      </c>
      <c r="AG61" s="70" t="n">
        <v>3.07108754960317</v>
      </c>
      <c r="AH61" s="70" t="n">
        <v>5.90525906385281</v>
      </c>
      <c r="AI61" s="67" t="n">
        <v>23.1232131583694</v>
      </c>
      <c r="AJ61" s="68" t="n">
        <v>19.8324795863858</v>
      </c>
      <c r="AK61" s="68" t="n">
        <v>55.4409795933234</v>
      </c>
      <c r="AL61" s="68" t="n">
        <v>57.1984898781774</v>
      </c>
      <c r="AM61" s="68" t="n">
        <v>51.652497242341</v>
      </c>
      <c r="AN61" s="68" t="n">
        <v>55.4409795933234</v>
      </c>
      <c r="AO61" s="68" t="n">
        <v>37.9235885642136</v>
      </c>
      <c r="AP61" s="68" t="n">
        <v>39.1673205266955</v>
      </c>
      <c r="AQ61" s="68" t="n">
        <v>38.0693570752164</v>
      </c>
      <c r="AR61" s="68" t="n">
        <v>22.702848800505</v>
      </c>
      <c r="AS61" s="69" t="n">
        <v>39.0797117379149</v>
      </c>
    </row>
    <row r="62" customFormat="false" ht="12.8" hidden="false" customHeight="false" outlineLevel="0" collapsed="false">
      <c r="A62" s="75" t="n">
        <v>100</v>
      </c>
      <c r="B62" s="71" t="n">
        <v>4.703125</v>
      </c>
      <c r="C62" s="72" t="n">
        <v>5.828125</v>
      </c>
      <c r="D62" s="72" t="n">
        <v>3.296875</v>
      </c>
      <c r="E62" s="72" t="n">
        <v>3.734375</v>
      </c>
      <c r="F62" s="72" t="n">
        <v>3.359375</v>
      </c>
      <c r="G62" s="72" t="n">
        <v>3.265625</v>
      </c>
      <c r="H62" s="72" t="n">
        <v>3.890625</v>
      </c>
      <c r="I62" s="72" t="n">
        <v>3.984375</v>
      </c>
      <c r="J62" s="72" t="n">
        <v>3.90625</v>
      </c>
      <c r="K62" s="72" t="n">
        <v>5.140625</v>
      </c>
      <c r="L62" s="73" t="n">
        <v>3.84375</v>
      </c>
      <c r="M62" s="70" t="n">
        <v>7.5625</v>
      </c>
      <c r="N62" s="70" t="n">
        <v>8.40625</v>
      </c>
      <c r="O62" s="70" t="n">
        <v>8.109375</v>
      </c>
      <c r="P62" s="70" t="n">
        <v>8.609375</v>
      </c>
      <c r="Q62" s="70" t="n">
        <v>8.0625</v>
      </c>
      <c r="R62" s="70" t="n">
        <v>8.078125</v>
      </c>
      <c r="S62" s="70" t="n">
        <v>7.1875</v>
      </c>
      <c r="T62" s="70" t="n">
        <v>7.453125</v>
      </c>
      <c r="U62" s="70" t="n">
        <v>7.328125</v>
      </c>
      <c r="V62" s="70" t="n">
        <v>7.875</v>
      </c>
      <c r="W62" s="70" t="n">
        <v>7.390625</v>
      </c>
      <c r="X62" s="70" t="n">
        <v>3.45933836129149</v>
      </c>
      <c r="Y62" s="70" t="n">
        <v>2.80422346750472</v>
      </c>
      <c r="Z62" s="70" t="n">
        <v>7.9198404026529</v>
      </c>
      <c r="AA62" s="70" t="n">
        <v>8.87308804476773</v>
      </c>
      <c r="AB62" s="70" t="n">
        <v>7.19583012473638</v>
      </c>
      <c r="AC62" s="70" t="n">
        <v>7.98011502386502</v>
      </c>
      <c r="AD62" s="70" t="n">
        <v>5.59546920093795</v>
      </c>
      <c r="AE62" s="70" t="n">
        <v>5.70268156322844</v>
      </c>
      <c r="AF62" s="70" t="n">
        <v>5.57738715277778</v>
      </c>
      <c r="AG62" s="70" t="n">
        <v>3.06042447136197</v>
      </c>
      <c r="AH62" s="70" t="n">
        <v>5.94179574765512</v>
      </c>
      <c r="AI62" s="71" t="n">
        <v>25.1955351506133</v>
      </c>
      <c r="AJ62" s="72" t="n">
        <v>21.0465333277833</v>
      </c>
      <c r="AK62" s="72" t="n">
        <v>51.5028929403929</v>
      </c>
      <c r="AL62" s="72" t="n">
        <v>58.3749001649392</v>
      </c>
      <c r="AM62" s="72" t="n">
        <v>49.7475645014708</v>
      </c>
      <c r="AN62" s="72" t="n">
        <v>51.9051183191808</v>
      </c>
      <c r="AO62" s="72" t="n">
        <v>37.8991336354618</v>
      </c>
      <c r="AP62" s="72" t="n">
        <v>37.9018034916472</v>
      </c>
      <c r="AQ62" s="72" t="n">
        <v>37.9025325802669</v>
      </c>
      <c r="AR62" s="72" t="n">
        <v>22.5490841623654</v>
      </c>
      <c r="AS62" s="73" t="n">
        <v>39.6390128968254</v>
      </c>
    </row>
    <row r="63" customFormat="false" ht="12.8" hidden="false" customHeight="false" outlineLevel="0" collapsed="false">
      <c r="A63" s="74" t="s">
        <v>114</v>
      </c>
      <c r="B63" s="67" t="n">
        <v>4.96875</v>
      </c>
      <c r="C63" s="68" t="n">
        <v>5.921875</v>
      </c>
      <c r="D63" s="68" t="n">
        <v>3.296875</v>
      </c>
      <c r="E63" s="68" t="n">
        <v>3.484375</v>
      </c>
      <c r="F63" s="68" t="n">
        <v>3.375</v>
      </c>
      <c r="G63" s="68" t="n">
        <v>3.296875</v>
      </c>
      <c r="H63" s="68" t="n">
        <v>4.03125</v>
      </c>
      <c r="I63" s="68" t="n">
        <v>4.125</v>
      </c>
      <c r="J63" s="68" t="n">
        <v>3.984375</v>
      </c>
      <c r="K63" s="68" t="n">
        <v>5.234375</v>
      </c>
      <c r="L63" s="69" t="n">
        <v>3.9375</v>
      </c>
      <c r="M63" s="70" t="n">
        <v>7.453125</v>
      </c>
      <c r="N63" s="70" t="n">
        <v>8.21875</v>
      </c>
      <c r="O63" s="70" t="n">
        <v>8</v>
      </c>
      <c r="P63" s="70" t="n">
        <v>8.171875</v>
      </c>
      <c r="Q63" s="70" t="n">
        <v>7.828125</v>
      </c>
      <c r="R63" s="70" t="n">
        <v>8</v>
      </c>
      <c r="S63" s="70" t="n">
        <v>7.171875</v>
      </c>
      <c r="T63" s="70" t="n">
        <v>7.296875</v>
      </c>
      <c r="U63" s="70" t="n">
        <v>7.234375</v>
      </c>
      <c r="V63" s="70" t="n">
        <v>7.78125</v>
      </c>
      <c r="W63" s="70" t="n">
        <v>7.234375</v>
      </c>
      <c r="X63" s="70" t="n">
        <v>3.13115192099567</v>
      </c>
      <c r="Y63" s="70" t="n">
        <v>2.66183295870796</v>
      </c>
      <c r="Z63" s="70" t="n">
        <v>7.75915612165612</v>
      </c>
      <c r="AA63" s="70" t="n">
        <v>8.96760212443806</v>
      </c>
      <c r="AB63" s="70" t="n">
        <v>7.36492886453824</v>
      </c>
      <c r="AC63" s="70" t="n">
        <v>7.75915612165612</v>
      </c>
      <c r="AD63" s="70" t="n">
        <v>5.29662416576479</v>
      </c>
      <c r="AE63" s="70" t="n">
        <v>5.55497909208847</v>
      </c>
      <c r="AF63" s="70" t="n">
        <v>5.41918684613997</v>
      </c>
      <c r="AG63" s="70" t="n">
        <v>2.96773877164502</v>
      </c>
      <c r="AH63" s="70" t="n">
        <v>5.60595463564214</v>
      </c>
      <c r="AI63" s="67" t="n">
        <v>22.6829173430736</v>
      </c>
      <c r="AJ63" s="68" t="n">
        <v>19.7726670031358</v>
      </c>
      <c r="AK63" s="68" t="n">
        <v>51.3902265269453</v>
      </c>
      <c r="AL63" s="68" t="n">
        <v>59.224067273872</v>
      </c>
      <c r="AM63" s="68" t="n">
        <v>51.030090352356</v>
      </c>
      <c r="AN63" s="68" t="n">
        <v>51.3902265269453</v>
      </c>
      <c r="AO63" s="68" t="n">
        <v>35.4408059388528</v>
      </c>
      <c r="AP63" s="68" t="n">
        <v>36.1268440760628</v>
      </c>
      <c r="AQ63" s="68" t="n">
        <v>35.8743940521284</v>
      </c>
      <c r="AR63" s="68" t="n">
        <v>21.7819264069264</v>
      </c>
      <c r="AS63" s="69" t="n">
        <v>37.2027360660173</v>
      </c>
    </row>
    <row r="64" customFormat="false" ht="12.8" hidden="false" customHeight="false" outlineLevel="0" collapsed="false">
      <c r="A64" s="75" t="s">
        <v>35</v>
      </c>
      <c r="B64" s="71" t="n">
        <v>4.578125</v>
      </c>
      <c r="C64" s="72" t="n">
        <v>5.890625</v>
      </c>
      <c r="D64" s="72" t="n">
        <v>3.21875</v>
      </c>
      <c r="E64" s="72" t="n">
        <v>3.6875</v>
      </c>
      <c r="F64" s="72" t="n">
        <v>3.390625</v>
      </c>
      <c r="G64" s="72" t="n">
        <v>3.1875</v>
      </c>
      <c r="H64" s="72" t="n">
        <v>3.78125</v>
      </c>
      <c r="I64" s="72" t="n">
        <v>3.796875</v>
      </c>
      <c r="J64" s="72" t="n">
        <v>3.8125</v>
      </c>
      <c r="K64" s="72" t="n">
        <v>5.03125</v>
      </c>
      <c r="L64" s="73" t="n">
        <v>3.75</v>
      </c>
      <c r="M64" s="70" t="n">
        <v>7.59375</v>
      </c>
      <c r="N64" s="70" t="n">
        <v>8.59375</v>
      </c>
      <c r="O64" s="70" t="n">
        <v>8.09375</v>
      </c>
      <c r="P64" s="70" t="n">
        <v>8.578125</v>
      </c>
      <c r="Q64" s="70" t="n">
        <v>8.046875</v>
      </c>
      <c r="R64" s="70" t="n">
        <v>8.0625</v>
      </c>
      <c r="S64" s="70" t="n">
        <v>7.25</v>
      </c>
      <c r="T64" s="70" t="n">
        <v>7.40625</v>
      </c>
      <c r="U64" s="70" t="n">
        <v>7.375</v>
      </c>
      <c r="V64" s="70" t="n">
        <v>7.921875</v>
      </c>
      <c r="W64" s="70" t="n">
        <v>7.453125</v>
      </c>
      <c r="X64" s="70" t="n">
        <v>3.53059501262626</v>
      </c>
      <c r="Y64" s="70" t="n">
        <v>2.80760012556888</v>
      </c>
      <c r="Z64" s="70" t="n">
        <v>8.55820507617383</v>
      </c>
      <c r="AA64" s="70" t="n">
        <v>8.64441530691531</v>
      </c>
      <c r="AB64" s="70" t="n">
        <v>7.38358347381785</v>
      </c>
      <c r="AC64" s="70" t="n">
        <v>8.61847969738595</v>
      </c>
      <c r="AD64" s="70" t="n">
        <v>6.04319196428571</v>
      </c>
      <c r="AE64" s="70" t="n">
        <v>6.15363117784993</v>
      </c>
      <c r="AF64" s="70" t="n">
        <v>6.02544530122655</v>
      </c>
      <c r="AG64" s="70" t="n">
        <v>3.16377324932012</v>
      </c>
      <c r="AH64" s="70" t="n">
        <v>6.2411001758658</v>
      </c>
      <c r="AI64" s="71" t="n">
        <v>25.6358309659091</v>
      </c>
      <c r="AJ64" s="72" t="n">
        <v>21.1063459110334</v>
      </c>
      <c r="AK64" s="72" t="n">
        <v>55.553646006771</v>
      </c>
      <c r="AL64" s="72" t="n">
        <v>56.3493227692447</v>
      </c>
      <c r="AM64" s="72" t="n">
        <v>50.3699713914558</v>
      </c>
      <c r="AN64" s="72" t="n">
        <v>55.9558713855589</v>
      </c>
      <c r="AO64" s="72" t="n">
        <v>40.3819162608225</v>
      </c>
      <c r="AP64" s="72" t="n">
        <v>40.94227994228</v>
      </c>
      <c r="AQ64" s="72" t="n">
        <v>40.097495603355</v>
      </c>
      <c r="AR64" s="72" t="n">
        <v>23.4700065559441</v>
      </c>
      <c r="AS64" s="73" t="n">
        <v>41.5159885687229</v>
      </c>
    </row>
    <row r="65" customFormat="false" ht="12.8" hidden="false" customHeight="false" outlineLevel="0" collapsed="false">
      <c r="A65" s="74" t="n">
        <v>10</v>
      </c>
      <c r="B65" s="67" t="n">
        <v>4.71875</v>
      </c>
      <c r="C65" s="68" t="n">
        <v>6</v>
      </c>
      <c r="D65" s="68" t="n">
        <v>3.1875</v>
      </c>
      <c r="E65" s="68" t="n">
        <v>3.609375</v>
      </c>
      <c r="F65" s="68" t="n">
        <v>3.171875</v>
      </c>
      <c r="G65" s="68" t="n">
        <v>3.1875</v>
      </c>
      <c r="H65" s="68" t="n">
        <v>3.703125</v>
      </c>
      <c r="I65" s="68" t="n">
        <v>3.875</v>
      </c>
      <c r="J65" s="68" t="n">
        <v>3.796875</v>
      </c>
      <c r="K65" s="68" t="n">
        <v>5.125</v>
      </c>
      <c r="L65" s="69" t="n">
        <v>3.640625</v>
      </c>
      <c r="M65" s="70" t="n">
        <v>8.171875</v>
      </c>
      <c r="N65" s="70" t="n">
        <v>9</v>
      </c>
      <c r="O65" s="70" t="n">
        <v>8.671875</v>
      </c>
      <c r="P65" s="70" t="n">
        <v>8.921875</v>
      </c>
      <c r="Q65" s="70" t="n">
        <v>8.46875</v>
      </c>
      <c r="R65" s="70" t="n">
        <v>8.671875</v>
      </c>
      <c r="S65" s="70" t="n">
        <v>7.703125</v>
      </c>
      <c r="T65" s="70" t="n">
        <v>7.953125</v>
      </c>
      <c r="U65" s="70" t="n">
        <v>7.921875</v>
      </c>
      <c r="V65" s="70" t="n">
        <v>8.46875</v>
      </c>
      <c r="W65" s="70" t="n">
        <v>7.890625</v>
      </c>
      <c r="X65" s="70" t="n">
        <v>3.57189698322511</v>
      </c>
      <c r="Y65" s="70" t="n">
        <v>2.75661855505606</v>
      </c>
      <c r="Z65" s="70" t="n">
        <v>8.73276411088911</v>
      </c>
      <c r="AA65" s="70" t="n">
        <v>8.86299371201715</v>
      </c>
      <c r="AB65" s="70" t="n">
        <v>8.36141172195859</v>
      </c>
      <c r="AC65" s="70" t="n">
        <v>8.73276411088911</v>
      </c>
      <c r="AD65" s="70" t="n">
        <v>6.78298949314574</v>
      </c>
      <c r="AE65" s="70" t="n">
        <v>6.73954743173493</v>
      </c>
      <c r="AF65" s="70" t="n">
        <v>6.68317212301587</v>
      </c>
      <c r="AG65" s="70" t="n">
        <v>3.21173219141969</v>
      </c>
      <c r="AH65" s="70" t="n">
        <v>6.95724657287157</v>
      </c>
      <c r="AI65" s="67" t="n">
        <v>25.9935994994589</v>
      </c>
      <c r="AJ65" s="68" t="n">
        <v>20.6022666569542</v>
      </c>
      <c r="AK65" s="68" t="n">
        <v>57.5416866119991</v>
      </c>
      <c r="AL65" s="68" t="n">
        <v>57.2517726414211</v>
      </c>
      <c r="AM65" s="68" t="n">
        <v>56.4539052527334</v>
      </c>
      <c r="AN65" s="68" t="n">
        <v>57.5416866119991</v>
      </c>
      <c r="AO65" s="68" t="n">
        <v>44.9204714556277</v>
      </c>
      <c r="AP65" s="68" t="n">
        <v>43.9190913253413</v>
      </c>
      <c r="AQ65" s="68" t="n">
        <v>44.1341765873016</v>
      </c>
      <c r="AR65" s="68" t="n">
        <v>23.9976208687146</v>
      </c>
      <c r="AS65" s="69" t="n">
        <v>45.9519131042569</v>
      </c>
    </row>
    <row r="66" customFormat="false" ht="12.8" hidden="false" customHeight="false" outlineLevel="0" collapsed="false">
      <c r="A66" s="75" t="n">
        <v>100</v>
      </c>
      <c r="B66" s="71" t="n">
        <v>4.828125</v>
      </c>
      <c r="C66" s="72" t="n">
        <v>5.8125</v>
      </c>
      <c r="D66" s="72" t="n">
        <v>3.328125</v>
      </c>
      <c r="E66" s="72" t="n">
        <v>3.5625</v>
      </c>
      <c r="F66" s="72" t="n">
        <v>3.59375</v>
      </c>
      <c r="G66" s="72" t="n">
        <v>3.296875</v>
      </c>
      <c r="H66" s="72" t="n">
        <v>4.109375</v>
      </c>
      <c r="I66" s="72" t="n">
        <v>4.046875</v>
      </c>
      <c r="J66" s="72" t="n">
        <v>4</v>
      </c>
      <c r="K66" s="72" t="n">
        <v>5.140625</v>
      </c>
      <c r="L66" s="73" t="n">
        <v>4.046875</v>
      </c>
      <c r="M66" s="70" t="n">
        <v>6.875</v>
      </c>
      <c r="N66" s="70" t="n">
        <v>7.8125</v>
      </c>
      <c r="O66" s="70" t="n">
        <v>7.421875</v>
      </c>
      <c r="P66" s="70" t="n">
        <v>7.828125</v>
      </c>
      <c r="Q66" s="70" t="n">
        <v>7.40625</v>
      </c>
      <c r="R66" s="70" t="n">
        <v>7.390625</v>
      </c>
      <c r="S66" s="70" t="n">
        <v>6.71875</v>
      </c>
      <c r="T66" s="70" t="n">
        <v>6.75</v>
      </c>
      <c r="U66" s="70" t="n">
        <v>6.6875</v>
      </c>
      <c r="V66" s="70" t="n">
        <v>7.234375</v>
      </c>
      <c r="W66" s="70" t="n">
        <v>6.796875</v>
      </c>
      <c r="X66" s="70" t="n">
        <v>3.08984995039682</v>
      </c>
      <c r="Y66" s="70" t="n">
        <v>2.71281452922078</v>
      </c>
      <c r="Z66" s="70" t="n">
        <v>7.58459708694084</v>
      </c>
      <c r="AA66" s="70" t="n">
        <v>8.74902371933622</v>
      </c>
      <c r="AB66" s="70" t="n">
        <v>6.38710061639749</v>
      </c>
      <c r="AC66" s="70" t="n">
        <v>7.64487170815296</v>
      </c>
      <c r="AD66" s="70" t="n">
        <v>4.55682663690476</v>
      </c>
      <c r="AE66" s="70" t="n">
        <v>4.96906283820346</v>
      </c>
      <c r="AF66" s="70" t="n">
        <v>4.76146002435065</v>
      </c>
      <c r="AG66" s="70" t="n">
        <v>2.91977982954545</v>
      </c>
      <c r="AH66" s="70" t="n">
        <v>4.88980823863636</v>
      </c>
      <c r="AI66" s="71" t="n">
        <v>22.3251488095238</v>
      </c>
      <c r="AJ66" s="72" t="n">
        <v>20.276746257215</v>
      </c>
      <c r="AK66" s="72" t="n">
        <v>49.4021859217172</v>
      </c>
      <c r="AL66" s="72" t="n">
        <v>58.3216174016955</v>
      </c>
      <c r="AM66" s="72" t="n">
        <v>44.9461564910784</v>
      </c>
      <c r="AN66" s="72" t="n">
        <v>49.804411300505</v>
      </c>
      <c r="AO66" s="72" t="n">
        <v>30.9022507440476</v>
      </c>
      <c r="AP66" s="72" t="n">
        <v>33.1500326930014</v>
      </c>
      <c r="AQ66" s="72" t="n">
        <v>31.8377130681818</v>
      </c>
      <c r="AR66" s="72" t="n">
        <v>21.2543120941558</v>
      </c>
      <c r="AS66" s="73" t="n">
        <v>32.7668115304834</v>
      </c>
    </row>
    <row r="67" customFormat="false" ht="12.8" hidden="false" customHeight="false" outlineLevel="0" collapsed="false">
      <c r="A67" s="74" t="n">
        <v>0.01</v>
      </c>
      <c r="B67" s="67" t="n">
        <v>4.078125</v>
      </c>
      <c r="C67" s="68" t="n">
        <v>5.3125</v>
      </c>
      <c r="D67" s="68" t="n">
        <v>1.5625</v>
      </c>
      <c r="E67" s="68" t="n">
        <v>1.453125</v>
      </c>
      <c r="F67" s="68" t="n">
        <v>1.71875</v>
      </c>
      <c r="G67" s="68" t="n">
        <v>1.5625</v>
      </c>
      <c r="H67" s="68" t="n">
        <v>2.453125</v>
      </c>
      <c r="I67" s="68" t="n">
        <v>2.390625</v>
      </c>
      <c r="J67" s="68" t="n">
        <v>2.421875</v>
      </c>
      <c r="K67" s="68" t="n">
        <v>4.390625</v>
      </c>
      <c r="L67" s="69" t="n">
        <v>2.21875</v>
      </c>
      <c r="M67" s="70" t="n">
        <v>7.390625</v>
      </c>
      <c r="N67" s="70" t="n">
        <v>8.21875</v>
      </c>
      <c r="O67" s="70" t="n">
        <v>7.28125</v>
      </c>
      <c r="P67" s="70" t="n">
        <v>7.34375</v>
      </c>
      <c r="Q67" s="70" t="n">
        <v>7.265625</v>
      </c>
      <c r="R67" s="70" t="n">
        <v>7.28125</v>
      </c>
      <c r="S67" s="70" t="n">
        <v>6.953125</v>
      </c>
      <c r="T67" s="70" t="n">
        <v>6.984375</v>
      </c>
      <c r="U67" s="70" t="n">
        <v>7</v>
      </c>
      <c r="V67" s="70" t="n">
        <v>7.609375</v>
      </c>
      <c r="W67" s="70" t="n">
        <v>6.890625</v>
      </c>
      <c r="X67" s="70" t="n">
        <v>3.96912653318903</v>
      </c>
      <c r="Y67" s="70" t="n">
        <v>3.17205593885282</v>
      </c>
      <c r="Z67" s="70" t="n">
        <v>12.393525094697</v>
      </c>
      <c r="AA67" s="70" t="n">
        <v>13.7278846153846</v>
      </c>
      <c r="AB67" s="70" t="n">
        <v>11.1150571216977</v>
      </c>
      <c r="AC67" s="70" t="n">
        <v>12.393525094697</v>
      </c>
      <c r="AD67" s="70" t="n">
        <v>8.57452313311688</v>
      </c>
      <c r="AE67" s="70" t="n">
        <v>8.97761713113275</v>
      </c>
      <c r="AF67" s="70" t="n">
        <v>8.68801857864358</v>
      </c>
      <c r="AG67" s="70" t="n">
        <v>3.64075689935065</v>
      </c>
      <c r="AH67" s="70" t="n">
        <v>9.12540133477634</v>
      </c>
      <c r="AI67" s="67" t="n">
        <v>29.0623027146465</v>
      </c>
      <c r="AJ67" s="68" t="n">
        <v>24.1508077426046</v>
      </c>
      <c r="AK67" s="68" t="n">
        <v>80.3972932449495</v>
      </c>
      <c r="AL67" s="68" t="n">
        <v>88.4962940705128</v>
      </c>
      <c r="AM67" s="68" t="n">
        <v>75.7764984581391</v>
      </c>
      <c r="AN67" s="68" t="n">
        <v>80.3972932449495</v>
      </c>
      <c r="AO67" s="68" t="n">
        <v>56.2140405167749</v>
      </c>
      <c r="AP67" s="68" t="n">
        <v>57.8794755591631</v>
      </c>
      <c r="AQ67" s="68" t="n">
        <v>56.4275962752525</v>
      </c>
      <c r="AR67" s="68" t="n">
        <v>27.2908380681818</v>
      </c>
      <c r="AS67" s="69" t="n">
        <v>59.3087093028499</v>
      </c>
    </row>
    <row r="68" customFormat="false" ht="12.8" hidden="false" customHeight="false" outlineLevel="0" collapsed="false">
      <c r="A68" s="75" t="n">
        <v>0.1</v>
      </c>
      <c r="B68" s="71" t="n">
        <v>5.46875</v>
      </c>
      <c r="C68" s="72" t="n">
        <v>6.5</v>
      </c>
      <c r="D68" s="72" t="n">
        <v>4.953125</v>
      </c>
      <c r="E68" s="72" t="n">
        <v>5.71875</v>
      </c>
      <c r="F68" s="72" t="n">
        <v>5.046875</v>
      </c>
      <c r="G68" s="72" t="n">
        <v>4.921875</v>
      </c>
      <c r="H68" s="72" t="n">
        <v>5.359375</v>
      </c>
      <c r="I68" s="72" t="n">
        <v>5.53125</v>
      </c>
      <c r="J68" s="72" t="n">
        <v>5.375</v>
      </c>
      <c r="K68" s="72" t="n">
        <v>5.875</v>
      </c>
      <c r="L68" s="73" t="n">
        <v>5.46875</v>
      </c>
      <c r="M68" s="70" t="n">
        <v>7.65625</v>
      </c>
      <c r="N68" s="70" t="n">
        <v>8.59375</v>
      </c>
      <c r="O68" s="70" t="n">
        <v>8.8125</v>
      </c>
      <c r="P68" s="70" t="n">
        <v>9.40625</v>
      </c>
      <c r="Q68" s="70" t="n">
        <v>8.609375</v>
      </c>
      <c r="R68" s="70" t="n">
        <v>8.78125</v>
      </c>
      <c r="S68" s="70" t="n">
        <v>7.46875</v>
      </c>
      <c r="T68" s="70" t="n">
        <v>7.71875</v>
      </c>
      <c r="U68" s="70" t="n">
        <v>7.609375</v>
      </c>
      <c r="V68" s="70" t="n">
        <v>8.09375</v>
      </c>
      <c r="W68" s="70" t="n">
        <v>7.796875</v>
      </c>
      <c r="X68" s="70" t="n">
        <v>2.6926204004329</v>
      </c>
      <c r="Y68" s="70" t="n">
        <v>2.29737714542402</v>
      </c>
      <c r="Z68" s="70" t="n">
        <v>3.92383610313298</v>
      </c>
      <c r="AA68" s="70" t="n">
        <v>3.88413281596875</v>
      </c>
      <c r="AB68" s="70" t="n">
        <v>3.63345521665834</v>
      </c>
      <c r="AC68" s="70" t="n">
        <v>3.9841107243451</v>
      </c>
      <c r="AD68" s="70" t="n">
        <v>2.76529299693362</v>
      </c>
      <c r="AE68" s="70" t="n">
        <v>2.73099313880564</v>
      </c>
      <c r="AF68" s="70" t="n">
        <v>2.75661356872294</v>
      </c>
      <c r="AG68" s="70" t="n">
        <v>2.4907551216145</v>
      </c>
      <c r="AH68" s="70" t="n">
        <v>2.7216534767316</v>
      </c>
      <c r="AI68" s="71" t="n">
        <v>19.2564455943362</v>
      </c>
      <c r="AJ68" s="72" t="n">
        <v>16.7282051715646</v>
      </c>
      <c r="AK68" s="72" t="n">
        <v>26.5465792887668</v>
      </c>
      <c r="AL68" s="72" t="n">
        <v>27.0770959726038</v>
      </c>
      <c r="AM68" s="72" t="n">
        <v>25.6235632856727</v>
      </c>
      <c r="AN68" s="72" t="n">
        <v>26.9488046675547</v>
      </c>
      <c r="AO68" s="72" t="n">
        <v>19.6086816829004</v>
      </c>
      <c r="AP68" s="72" t="n">
        <v>19.1896484591797</v>
      </c>
      <c r="AQ68" s="72" t="n">
        <v>19.5442933802309</v>
      </c>
      <c r="AR68" s="72" t="n">
        <v>17.9610948946886</v>
      </c>
      <c r="AS68" s="73" t="n">
        <v>19.4100153318903</v>
      </c>
    </row>
    <row r="71" customFormat="false" ht="12.8" hidden="false" customHeight="false" outlineLevel="0" collapsed="false">
      <c r="B71" s="62" t="s">
        <v>4022</v>
      </c>
      <c r="C71" s="62"/>
      <c r="D71" s="62"/>
      <c r="E71" s="62"/>
      <c r="F71" s="62"/>
      <c r="G71" s="62"/>
      <c r="H71" s="62"/>
      <c r="I71" s="62"/>
      <c r="J71" s="62"/>
      <c r="K71" s="62"/>
      <c r="L71" s="62"/>
    </row>
    <row r="72" customFormat="false" ht="12.8" hidden="false" customHeight="false" outlineLevel="0" collapsed="false">
      <c r="B72" s="65" t="s">
        <v>29</v>
      </c>
      <c r="C72" s="65" t="s">
        <v>3572</v>
      </c>
      <c r="D72" s="65" t="s">
        <v>2522</v>
      </c>
      <c r="E72" s="65" t="s">
        <v>2908</v>
      </c>
      <c r="F72" s="65" t="s">
        <v>3219</v>
      </c>
      <c r="G72" s="65" t="s">
        <v>3557</v>
      </c>
      <c r="H72" s="65" t="s">
        <v>639</v>
      </c>
      <c r="I72" s="65" t="s">
        <v>1441</v>
      </c>
      <c r="J72" s="65" t="s">
        <v>1062</v>
      </c>
      <c r="K72" s="65" t="s">
        <v>2108</v>
      </c>
      <c r="L72" s="65" t="s">
        <v>1795</v>
      </c>
    </row>
    <row r="73" customFormat="false" ht="12.8" hidden="false" customHeight="false" outlineLevel="0" collapsed="false">
      <c r="A73" s="66" t="n">
        <v>10</v>
      </c>
      <c r="B73" s="67" t="n">
        <v>2.0953125</v>
      </c>
      <c r="C73" s="68" t="n">
        <v>1.87689732142857</v>
      </c>
      <c r="D73" s="68" t="n">
        <v>3.49470486111111</v>
      </c>
      <c r="E73" s="68" t="n">
        <v>3.53783482142857</v>
      </c>
      <c r="F73" s="68" t="n">
        <v>3.71793154761905</v>
      </c>
      <c r="G73" s="68" t="n">
        <v>3.49939236111111</v>
      </c>
      <c r="H73" s="68" t="n">
        <v>2.53776041666667</v>
      </c>
      <c r="I73" s="68" t="n">
        <v>2.46927083333333</v>
      </c>
      <c r="J73" s="68" t="n">
        <v>2.5546875</v>
      </c>
      <c r="K73" s="68" t="n">
        <v>2.07265625</v>
      </c>
      <c r="L73" s="69" t="n">
        <v>2.61119791666667</v>
      </c>
    </row>
    <row r="74" customFormat="false" ht="12.8" hidden="false" customHeight="false" outlineLevel="0" collapsed="false">
      <c r="A74" s="60" t="n">
        <v>20</v>
      </c>
      <c r="B74" s="71" t="n">
        <v>1.3714347718254</v>
      </c>
      <c r="C74" s="72" t="n">
        <v>1.21694061147186</v>
      </c>
      <c r="D74" s="72" t="n">
        <v>4.03836805555556</v>
      </c>
      <c r="E74" s="72" t="n">
        <v>4.28325155747031</v>
      </c>
      <c r="F74" s="72" t="n">
        <v>3.12296626984127</v>
      </c>
      <c r="G74" s="72" t="n">
        <v>4.04618055555556</v>
      </c>
      <c r="H74" s="72" t="n">
        <v>2.33843625992063</v>
      </c>
      <c r="I74" s="72" t="n">
        <v>2.45311879960317</v>
      </c>
      <c r="J74" s="72" t="n">
        <v>2.37899925595238</v>
      </c>
      <c r="K74" s="72" t="n">
        <v>1.32190600198413</v>
      </c>
      <c r="L74" s="73" t="n">
        <v>2.52558903769841</v>
      </c>
    </row>
    <row r="75" customFormat="false" ht="12.8" hidden="false" customHeight="false" outlineLevel="0" collapsed="false">
      <c r="A75" s="74" t="n">
        <v>5</v>
      </c>
      <c r="B75" s="67" t="n">
        <v>1.37150297619048</v>
      </c>
      <c r="C75" s="68" t="n">
        <v>1.26287822420635</v>
      </c>
      <c r="D75" s="68" t="n">
        <v>3.115625</v>
      </c>
      <c r="E75" s="68" t="n">
        <v>3.14458705357143</v>
      </c>
      <c r="F75" s="68" t="n">
        <v>2.84925595238095</v>
      </c>
      <c r="G75" s="68" t="n">
        <v>3.1234375</v>
      </c>
      <c r="H75" s="68" t="n">
        <v>2.20286458333333</v>
      </c>
      <c r="I75" s="68" t="n">
        <v>2.20040922619048</v>
      </c>
      <c r="J75" s="68" t="n">
        <v>2.153125</v>
      </c>
      <c r="K75" s="68" t="n">
        <v>1.33869047619048</v>
      </c>
      <c r="L75" s="69" t="n">
        <v>2.25275297619048</v>
      </c>
    </row>
    <row r="76" customFormat="false" ht="12.8" hidden="false" customHeight="false" outlineLevel="0" collapsed="false">
      <c r="A76" s="75" t="n">
        <v>10</v>
      </c>
      <c r="B76" s="71" t="n">
        <v>2.09524429563492</v>
      </c>
      <c r="C76" s="72" t="n">
        <v>1.83095970869408</v>
      </c>
      <c r="D76" s="72" t="n">
        <v>4.41744791666667</v>
      </c>
      <c r="E76" s="72" t="n">
        <v>4.67649932532745</v>
      </c>
      <c r="F76" s="72" t="n">
        <v>3.99164186507937</v>
      </c>
      <c r="G76" s="72" t="n">
        <v>4.42213541666667</v>
      </c>
      <c r="H76" s="72" t="n">
        <v>2.67333209325397</v>
      </c>
      <c r="I76" s="72" t="n">
        <v>2.72198040674603</v>
      </c>
      <c r="J76" s="72" t="n">
        <v>2.78056175595238</v>
      </c>
      <c r="K76" s="72" t="n">
        <v>2.05587177579365</v>
      </c>
      <c r="L76" s="73" t="n">
        <v>2.8840339781746</v>
      </c>
    </row>
    <row r="77" customFormat="false" ht="12.8" hidden="false" customHeight="false" outlineLevel="0" collapsed="false">
      <c r="A77" s="74" t="n">
        <v>0.65</v>
      </c>
      <c r="B77" s="67" t="n">
        <v>1.67313988095238</v>
      </c>
      <c r="C77" s="68" t="n">
        <v>1.47916666666667</v>
      </c>
      <c r="D77" s="68" t="n">
        <v>3.54535590277778</v>
      </c>
      <c r="E77" s="68" t="n">
        <v>3.72968012889888</v>
      </c>
      <c r="F77" s="68" t="n">
        <v>3.39956597222222</v>
      </c>
      <c r="G77" s="68" t="n">
        <v>3.54535590277778</v>
      </c>
      <c r="H77" s="68" t="n">
        <v>2.35308779761905</v>
      </c>
      <c r="I77" s="68" t="n">
        <v>2.29236111111111</v>
      </c>
      <c r="J77" s="68" t="n">
        <v>2.29357638888889</v>
      </c>
      <c r="K77" s="68" t="n">
        <v>1.62142857142857</v>
      </c>
      <c r="L77" s="69" t="n">
        <v>2.41480654761905</v>
      </c>
    </row>
    <row r="78" customFormat="false" ht="12.8" hidden="false" customHeight="false" outlineLevel="0" collapsed="false">
      <c r="A78" s="75" t="n">
        <v>0.8</v>
      </c>
      <c r="B78" s="71" t="n">
        <v>1.79360739087302</v>
      </c>
      <c r="C78" s="72" t="n">
        <v>1.61467126623377</v>
      </c>
      <c r="D78" s="72" t="n">
        <v>3.98771701388889</v>
      </c>
      <c r="E78" s="72" t="n">
        <v>4.09140625</v>
      </c>
      <c r="F78" s="72" t="n">
        <v>3.4413318452381</v>
      </c>
      <c r="G78" s="72" t="n">
        <v>4.00021701388889</v>
      </c>
      <c r="H78" s="72" t="n">
        <v>2.52310887896825</v>
      </c>
      <c r="I78" s="72" t="n">
        <v>2.6300285218254</v>
      </c>
      <c r="J78" s="72" t="n">
        <v>2.64011036706349</v>
      </c>
      <c r="K78" s="72" t="n">
        <v>1.77313368055556</v>
      </c>
      <c r="L78" s="73" t="n">
        <v>2.72198040674603</v>
      </c>
    </row>
    <row r="79" customFormat="false" ht="12.8" hidden="false" customHeight="false" outlineLevel="0" collapsed="false">
      <c r="A79" s="74" t="n">
        <v>1</v>
      </c>
      <c r="B79" s="67" t="n">
        <v>1.69596974206349</v>
      </c>
      <c r="C79" s="68" t="n">
        <v>1.52536695075758</v>
      </c>
      <c r="D79" s="68" t="n">
        <v>3.88715277777778</v>
      </c>
      <c r="E79" s="68" t="n">
        <v>3.69064529220779</v>
      </c>
      <c r="F79" s="68" t="n">
        <v>3.47392113095238</v>
      </c>
      <c r="G79" s="68" t="n">
        <v>3.88715277777778</v>
      </c>
      <c r="H79" s="68" t="n">
        <v>2.43903149801587</v>
      </c>
      <c r="I79" s="68" t="n">
        <v>2.44676959325397</v>
      </c>
      <c r="J79" s="68" t="n">
        <v>2.47976810515873</v>
      </c>
      <c r="K79" s="68" t="n">
        <v>1.71240699404762</v>
      </c>
      <c r="L79" s="69" t="n">
        <v>2.52924107142857</v>
      </c>
    </row>
    <row r="80" customFormat="false" ht="12.8" hidden="false" customHeight="false" outlineLevel="0" collapsed="false">
      <c r="A80" s="75" t="n">
        <v>100</v>
      </c>
      <c r="B80" s="71" t="n">
        <v>1.7707775297619</v>
      </c>
      <c r="C80" s="72" t="n">
        <v>1.56847098214286</v>
      </c>
      <c r="D80" s="72" t="n">
        <v>3.64592013888889</v>
      </c>
      <c r="E80" s="72" t="n">
        <v>4.13044108669109</v>
      </c>
      <c r="F80" s="72" t="n">
        <v>3.36697668650794</v>
      </c>
      <c r="G80" s="72" t="n">
        <v>3.65842013888889</v>
      </c>
      <c r="H80" s="72" t="n">
        <v>2.43716517857143</v>
      </c>
      <c r="I80" s="72" t="n">
        <v>2.47562003968254</v>
      </c>
      <c r="J80" s="72" t="n">
        <v>2.45391865079365</v>
      </c>
      <c r="K80" s="72" t="n">
        <v>1.68215525793651</v>
      </c>
      <c r="L80" s="73" t="n">
        <v>2.60754588293651</v>
      </c>
    </row>
    <row r="81" customFormat="false" ht="12.8" hidden="false" customHeight="false" outlineLevel="0" collapsed="false">
      <c r="A81" s="74" t="s">
        <v>114</v>
      </c>
      <c r="B81" s="67" t="n">
        <v>1.62948288690476</v>
      </c>
      <c r="C81" s="68" t="n">
        <v>1.49590153769841</v>
      </c>
      <c r="D81" s="68" t="n">
        <v>3.47452256944444</v>
      </c>
      <c r="E81" s="68" t="n">
        <v>3.90280591804029</v>
      </c>
      <c r="F81" s="68" t="n">
        <v>3.34093501984127</v>
      </c>
      <c r="G81" s="68" t="n">
        <v>3.47452256944444</v>
      </c>
      <c r="H81" s="68" t="n">
        <v>2.25768229166667</v>
      </c>
      <c r="I81" s="68" t="n">
        <v>2.25497271825397</v>
      </c>
      <c r="J81" s="68" t="n">
        <v>2.27618427579365</v>
      </c>
      <c r="K81" s="68" t="n">
        <v>1.62257564484127</v>
      </c>
      <c r="L81" s="69" t="n">
        <v>2.38650793650794</v>
      </c>
    </row>
    <row r="82" customFormat="false" ht="12.8" hidden="false" customHeight="false" outlineLevel="0" collapsed="false">
      <c r="A82" s="75" t="s">
        <v>35</v>
      </c>
      <c r="B82" s="71" t="n">
        <v>1.83726438492064</v>
      </c>
      <c r="C82" s="72" t="n">
        <v>1.59793639520202</v>
      </c>
      <c r="D82" s="72" t="n">
        <v>4.05855034722222</v>
      </c>
      <c r="E82" s="72" t="n">
        <v>3.91828046085859</v>
      </c>
      <c r="F82" s="72" t="n">
        <v>3.49996279761905</v>
      </c>
      <c r="G82" s="72" t="n">
        <v>4.07105034722222</v>
      </c>
      <c r="H82" s="72" t="n">
        <v>2.61851438492063</v>
      </c>
      <c r="I82" s="72" t="n">
        <v>2.66741691468254</v>
      </c>
      <c r="J82" s="72" t="n">
        <v>2.65750248015873</v>
      </c>
      <c r="K82" s="72" t="n">
        <v>1.77198660714286</v>
      </c>
      <c r="L82" s="73" t="n">
        <v>2.75027901785714</v>
      </c>
    </row>
    <row r="83" customFormat="false" ht="12.8" hidden="false" customHeight="false" outlineLevel="0" collapsed="false">
      <c r="A83" s="74" t="n">
        <v>10</v>
      </c>
      <c r="B83" s="67" t="n">
        <v>1.95331101190476</v>
      </c>
      <c r="C83" s="68" t="n">
        <v>1.63965886544012</v>
      </c>
      <c r="D83" s="68" t="n">
        <v>4.38025173611111</v>
      </c>
      <c r="E83" s="68" t="n">
        <v>4.30367397359585</v>
      </c>
      <c r="F83" s="68" t="n">
        <v>4.17217261904762</v>
      </c>
      <c r="G83" s="68" t="n">
        <v>4.38025173611111</v>
      </c>
      <c r="H83" s="68" t="n">
        <v>3.01817336309524</v>
      </c>
      <c r="I83" s="68" t="n">
        <v>2.96471974206349</v>
      </c>
      <c r="J83" s="68" t="n">
        <v>3.00931299603175</v>
      </c>
      <c r="K83" s="68" t="n">
        <v>1.88139880952381</v>
      </c>
      <c r="L83" s="69" t="n">
        <v>3.13909970238095</v>
      </c>
    </row>
    <row r="84" customFormat="false" ht="12.8" hidden="false" customHeight="false" outlineLevel="0" collapsed="false">
      <c r="A84" s="75" t="n">
        <v>100</v>
      </c>
      <c r="B84" s="71" t="n">
        <v>1.51343625992063</v>
      </c>
      <c r="C84" s="72" t="n">
        <v>1.45417906746032</v>
      </c>
      <c r="D84" s="72" t="n">
        <v>3.15282118055556</v>
      </c>
      <c r="E84" s="72" t="n">
        <v>3.51741240530303</v>
      </c>
      <c r="F84" s="72" t="n">
        <v>2.6687251984127</v>
      </c>
      <c r="G84" s="72" t="n">
        <v>3.16532118055556</v>
      </c>
      <c r="H84" s="72" t="n">
        <v>1.85802331349206</v>
      </c>
      <c r="I84" s="72" t="n">
        <v>1.95766989087302</v>
      </c>
      <c r="J84" s="72" t="n">
        <v>1.92437375992063</v>
      </c>
      <c r="K84" s="72" t="n">
        <v>1.51316344246032</v>
      </c>
      <c r="L84" s="73" t="n">
        <v>1.99768725198413</v>
      </c>
    </row>
    <row r="85" customFormat="false" ht="12.8" hidden="false" customHeight="false" outlineLevel="0" collapsed="false">
      <c r="A85" s="74" t="n">
        <v>0.01</v>
      </c>
      <c r="B85" s="67" t="n">
        <v>2.01618303571429</v>
      </c>
      <c r="C85" s="68" t="n">
        <v>1.70654761904762</v>
      </c>
      <c r="D85" s="68" t="n">
        <v>5.59375</v>
      </c>
      <c r="E85" s="68" t="n">
        <v>6.01480654761905</v>
      </c>
      <c r="F85" s="68" t="n">
        <v>5.04817708333333</v>
      </c>
      <c r="G85" s="68" t="n">
        <v>5.59375</v>
      </c>
      <c r="H85" s="68" t="n">
        <v>3.4390625</v>
      </c>
      <c r="I85" s="68" t="n">
        <v>3.48255208333333</v>
      </c>
      <c r="J85" s="68" t="n">
        <v>3.47682291666667</v>
      </c>
      <c r="K85" s="68" t="n">
        <v>1.96387648809524</v>
      </c>
      <c r="L85" s="69" t="n">
        <v>3.65546875</v>
      </c>
    </row>
    <row r="86" customFormat="false" ht="12.8" hidden="false" customHeight="false" outlineLevel="0" collapsed="false">
      <c r="A86" s="75" t="n">
        <v>0.1</v>
      </c>
      <c r="B86" s="71" t="n">
        <v>1.45056423611111</v>
      </c>
      <c r="C86" s="72" t="n">
        <v>1.38729031385281</v>
      </c>
      <c r="D86" s="72" t="n">
        <v>1.93932291666667</v>
      </c>
      <c r="E86" s="72" t="n">
        <v>1.80627983127983</v>
      </c>
      <c r="F86" s="72" t="n">
        <v>1.79272073412698</v>
      </c>
      <c r="G86" s="72" t="n">
        <v>1.95182291666667</v>
      </c>
      <c r="H86" s="72" t="n">
        <v>1.4371341765873</v>
      </c>
      <c r="I86" s="72" t="n">
        <v>1.43983754960317</v>
      </c>
      <c r="J86" s="72" t="n">
        <v>1.45686383928571</v>
      </c>
      <c r="K86" s="72" t="n">
        <v>1.43068576388889</v>
      </c>
      <c r="L86" s="73" t="n">
        <v>1.48131820436508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4" activeCellId="0" sqref="C4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8" t="s">
        <v>4031</v>
      </c>
      <c r="B1" s="19" t="s">
        <v>4019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7"/>
    </row>
    <row r="2" customFormat="false" ht="12.8" hidden="false" customHeight="false" outlineLevel="0" collapsed="false">
      <c r="A2" s="27" t="s">
        <v>21</v>
      </c>
      <c r="B2" s="28" t="s">
        <v>29</v>
      </c>
      <c r="C2" s="29" t="s">
        <v>1794</v>
      </c>
      <c r="D2" s="29" t="s">
        <v>1793</v>
      </c>
      <c r="E2" s="29" t="s">
        <v>3572</v>
      </c>
      <c r="F2" s="29" t="s">
        <v>2522</v>
      </c>
      <c r="G2" s="29" t="s">
        <v>2908</v>
      </c>
      <c r="H2" s="29" t="s">
        <v>3219</v>
      </c>
      <c r="I2" s="29" t="s">
        <v>3557</v>
      </c>
      <c r="J2" s="29" t="s">
        <v>639</v>
      </c>
      <c r="K2" s="29" t="s">
        <v>1441</v>
      </c>
      <c r="L2" s="29" t="s">
        <v>1062</v>
      </c>
      <c r="M2" s="29" t="s">
        <v>2108</v>
      </c>
      <c r="N2" s="29" t="s">
        <v>1795</v>
      </c>
      <c r="O2" s="78" t="s">
        <v>4030</v>
      </c>
    </row>
    <row r="3" customFormat="false" ht="12.8" hidden="false" customHeight="false" outlineLevel="0" collapsed="false">
      <c r="A3" s="32" t="n">
        <v>10</v>
      </c>
      <c r="B3" s="33" t="n">
        <v>461494.531879223</v>
      </c>
      <c r="C3" s="35" t="n">
        <v>740155.527288422</v>
      </c>
      <c r="D3" s="35" t="n">
        <v>623823.703127972</v>
      </c>
      <c r="E3" s="35" t="n">
        <v>482726.653646976</v>
      </c>
      <c r="F3" s="35" t="n">
        <v>535498.302346142</v>
      </c>
      <c r="G3" s="35" t="n">
        <v>545144.447814798</v>
      </c>
      <c r="H3" s="35" t="n">
        <v>520323.903642694</v>
      </c>
      <c r="I3" s="35" t="n">
        <v>536074.367291529</v>
      </c>
      <c r="J3" s="35" t="n">
        <v>458551.09752074</v>
      </c>
      <c r="K3" s="35" t="n">
        <v>465476.08291935</v>
      </c>
      <c r="L3" s="35" t="n">
        <v>460314.115216056</v>
      </c>
      <c r="M3" s="35" t="n">
        <v>464112.896534869</v>
      </c>
      <c r="N3" s="36" t="n">
        <v>460282.977108594</v>
      </c>
      <c r="O3" s="41" t="n">
        <v>519536.815872105</v>
      </c>
    </row>
    <row r="4" customFormat="false" ht="12.8" hidden="false" customHeight="false" outlineLevel="0" collapsed="false">
      <c r="A4" s="42" t="n">
        <v>20</v>
      </c>
      <c r="B4" s="43" t="n">
        <v>524580.940588993</v>
      </c>
      <c r="C4" s="45" t="n">
        <v>1244120.544738</v>
      </c>
      <c r="D4" s="45" t="n">
        <v>832826.712719928</v>
      </c>
      <c r="E4" s="45" t="n">
        <v>617788.819828217</v>
      </c>
      <c r="F4" s="45" t="n">
        <v>622379.527499926</v>
      </c>
      <c r="G4" s="45" t="n">
        <v>652491.719907831</v>
      </c>
      <c r="H4" s="45" t="n">
        <v>599168.858983293</v>
      </c>
      <c r="I4" s="45" t="n">
        <v>622308.982154647</v>
      </c>
      <c r="J4" s="45" t="n">
        <v>509520.14687675</v>
      </c>
      <c r="K4" s="45" t="n">
        <v>522532.235630718</v>
      </c>
      <c r="L4" s="45" t="n">
        <v>512098.654251154</v>
      </c>
      <c r="M4" s="45" t="n">
        <v>548294.897909667</v>
      </c>
      <c r="N4" s="46" t="n">
        <v>520563.914802289</v>
      </c>
      <c r="O4" s="48" t="n">
        <v>640667.381222416</v>
      </c>
    </row>
    <row r="5" customFormat="false" ht="12.8" hidden="false" customHeight="false" outlineLevel="0" collapsed="false">
      <c r="A5" s="49" t="s">
        <v>4030</v>
      </c>
      <c r="B5" s="50" t="n">
        <v>493037.736234108</v>
      </c>
      <c r="C5" s="52" t="n">
        <v>992138.036013211</v>
      </c>
      <c r="D5" s="52" t="n">
        <v>728325.20792395</v>
      </c>
      <c r="E5" s="52" t="n">
        <v>550257.736737597</v>
      </c>
      <c r="F5" s="52" t="n">
        <v>578938.914923034</v>
      </c>
      <c r="G5" s="52" t="n">
        <v>598818.083861315</v>
      </c>
      <c r="H5" s="52" t="n">
        <v>559746.381312994</v>
      </c>
      <c r="I5" s="52" t="n">
        <v>579191.674723088</v>
      </c>
      <c r="J5" s="52" t="n">
        <v>484035.622198745</v>
      </c>
      <c r="K5" s="52" t="n">
        <v>494004.159275034</v>
      </c>
      <c r="L5" s="52" t="n">
        <v>486206.384733605</v>
      </c>
      <c r="M5" s="52" t="n">
        <v>506203.897222268</v>
      </c>
      <c r="N5" s="53" t="n">
        <v>490423.445955441</v>
      </c>
      <c r="O5" s="55" t="n">
        <v>580102.09854726</v>
      </c>
    </row>
    <row r="7" customFormat="false" ht="12.8" hidden="false" customHeight="false" outlineLevel="0" collapsed="false">
      <c r="A7" s="18" t="s">
        <v>4031</v>
      </c>
      <c r="B7" s="19" t="s">
        <v>4019</v>
      </c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7"/>
    </row>
    <row r="8" customFormat="false" ht="12.8" hidden="false" customHeight="false" outlineLevel="0" collapsed="false">
      <c r="A8" s="27" t="s">
        <v>22</v>
      </c>
      <c r="B8" s="28" t="s">
        <v>29</v>
      </c>
      <c r="C8" s="29" t="s">
        <v>1794</v>
      </c>
      <c r="D8" s="29" t="s">
        <v>1793</v>
      </c>
      <c r="E8" s="29" t="s">
        <v>3572</v>
      </c>
      <c r="F8" s="29" t="s">
        <v>2522</v>
      </c>
      <c r="G8" s="29" t="s">
        <v>2908</v>
      </c>
      <c r="H8" s="29" t="s">
        <v>3219</v>
      </c>
      <c r="I8" s="29" t="s">
        <v>3557</v>
      </c>
      <c r="J8" s="29" t="s">
        <v>639</v>
      </c>
      <c r="K8" s="29" t="s">
        <v>1441</v>
      </c>
      <c r="L8" s="29" t="s">
        <v>1062</v>
      </c>
      <c r="M8" s="29" t="s">
        <v>2108</v>
      </c>
      <c r="N8" s="29" t="s">
        <v>1795</v>
      </c>
      <c r="O8" s="78" t="s">
        <v>4030</v>
      </c>
    </row>
    <row r="9" customFormat="false" ht="12.8" hidden="false" customHeight="false" outlineLevel="0" collapsed="false">
      <c r="A9" s="32" t="n">
        <v>5</v>
      </c>
      <c r="B9" s="33" t="n">
        <v>368403.440424089</v>
      </c>
      <c r="C9" s="35" t="n">
        <v>916201.411420375</v>
      </c>
      <c r="D9" s="35" t="n">
        <v>519952.893505041</v>
      </c>
      <c r="E9" s="35" t="n">
        <v>430164.896375352</v>
      </c>
      <c r="F9" s="35" t="n">
        <v>430475.858570204</v>
      </c>
      <c r="G9" s="35" t="n">
        <v>452359.548761475</v>
      </c>
      <c r="H9" s="35" t="n">
        <v>412359.463968974</v>
      </c>
      <c r="I9" s="35" t="n">
        <v>430405.313224924</v>
      </c>
      <c r="J9" s="35" t="n">
        <v>356981.509107812</v>
      </c>
      <c r="K9" s="35" t="n">
        <v>364505.663706504</v>
      </c>
      <c r="L9" s="35" t="n">
        <v>356948.617589034</v>
      </c>
      <c r="M9" s="35" t="n">
        <v>385445.048144933</v>
      </c>
      <c r="N9" s="36" t="n">
        <v>362644.77934119</v>
      </c>
      <c r="O9" s="41" t="n">
        <v>445142.188010762</v>
      </c>
    </row>
    <row r="10" customFormat="false" ht="12.8" hidden="false" customHeight="false" outlineLevel="0" collapsed="false">
      <c r="A10" s="42" t="n">
        <v>10</v>
      </c>
      <c r="B10" s="43" t="n">
        <v>617672.032044126</v>
      </c>
      <c r="C10" s="45" t="n">
        <v>1068074.66060605</v>
      </c>
      <c r="D10" s="45" t="n">
        <v>936697.52234286</v>
      </c>
      <c r="E10" s="45" t="n">
        <v>670350.577099841</v>
      </c>
      <c r="F10" s="45" t="n">
        <v>727401.971275865</v>
      </c>
      <c r="G10" s="45" t="n">
        <v>745276.618961154</v>
      </c>
      <c r="H10" s="45" t="n">
        <v>707133.298657014</v>
      </c>
      <c r="I10" s="45" t="n">
        <v>727978.036221253</v>
      </c>
      <c r="J10" s="45" t="n">
        <v>611089.735289677</v>
      </c>
      <c r="K10" s="45" t="n">
        <v>623502.654843564</v>
      </c>
      <c r="L10" s="45" t="n">
        <v>615464.151878177</v>
      </c>
      <c r="M10" s="45" t="n">
        <v>626962.746299603</v>
      </c>
      <c r="N10" s="46" t="n">
        <v>618202.112569692</v>
      </c>
      <c r="O10" s="48" t="n">
        <v>715062.00908376</v>
      </c>
    </row>
    <row r="11" customFormat="false" ht="12.8" hidden="false" customHeight="false" outlineLevel="0" collapsed="false">
      <c r="A11" s="49" t="s">
        <v>4030</v>
      </c>
      <c r="B11" s="50" t="n">
        <v>493037.736234108</v>
      </c>
      <c r="C11" s="52" t="n">
        <v>992138.036013211</v>
      </c>
      <c r="D11" s="52" t="n">
        <v>728325.20792395</v>
      </c>
      <c r="E11" s="52" t="n">
        <v>550257.736737597</v>
      </c>
      <c r="F11" s="52" t="n">
        <v>578938.914923034</v>
      </c>
      <c r="G11" s="52" t="n">
        <v>598818.083861315</v>
      </c>
      <c r="H11" s="52" t="n">
        <v>559746.381312994</v>
      </c>
      <c r="I11" s="52" t="n">
        <v>579191.674723088</v>
      </c>
      <c r="J11" s="52" t="n">
        <v>484035.622198745</v>
      </c>
      <c r="K11" s="52" t="n">
        <v>494004.159275034</v>
      </c>
      <c r="L11" s="52" t="n">
        <v>486206.384733605</v>
      </c>
      <c r="M11" s="52" t="n">
        <v>506203.897222268</v>
      </c>
      <c r="N11" s="53" t="n">
        <v>490423.445955441</v>
      </c>
      <c r="O11" s="55" t="n">
        <v>580102.09854726</v>
      </c>
    </row>
    <row r="13" customFormat="false" ht="12.8" hidden="false" customHeight="false" outlineLevel="0" collapsed="false">
      <c r="A13" s="18" t="s">
        <v>4031</v>
      </c>
      <c r="B13" s="19" t="s">
        <v>4019</v>
      </c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7"/>
    </row>
    <row r="14" customFormat="false" ht="12.8" hidden="false" customHeight="false" outlineLevel="0" collapsed="false">
      <c r="A14" s="27" t="s">
        <v>23</v>
      </c>
      <c r="B14" s="28" t="s">
        <v>29</v>
      </c>
      <c r="C14" s="29" t="s">
        <v>1794</v>
      </c>
      <c r="D14" s="29" t="s">
        <v>1793</v>
      </c>
      <c r="E14" s="29" t="s">
        <v>3572</v>
      </c>
      <c r="F14" s="29" t="s">
        <v>2522</v>
      </c>
      <c r="G14" s="29" t="s">
        <v>2908</v>
      </c>
      <c r="H14" s="29" t="s">
        <v>3219</v>
      </c>
      <c r="I14" s="29" t="s">
        <v>3557</v>
      </c>
      <c r="J14" s="29" t="s">
        <v>639</v>
      </c>
      <c r="K14" s="29" t="s">
        <v>1441</v>
      </c>
      <c r="L14" s="29" t="s">
        <v>1062</v>
      </c>
      <c r="M14" s="29" t="s">
        <v>2108</v>
      </c>
      <c r="N14" s="29" t="s">
        <v>1795</v>
      </c>
      <c r="O14" s="78" t="s">
        <v>4030</v>
      </c>
    </row>
    <row r="15" customFormat="false" ht="12.8" hidden="false" customHeight="false" outlineLevel="0" collapsed="false">
      <c r="A15" s="32" t="n">
        <v>0.65</v>
      </c>
      <c r="B15" s="33" t="n">
        <v>455899.966706215</v>
      </c>
      <c r="C15" s="35" t="n">
        <v>973743.246278828</v>
      </c>
      <c r="D15" s="35" t="n">
        <v>652017.359706244</v>
      </c>
      <c r="E15" s="35" t="n">
        <v>512881.290279744</v>
      </c>
      <c r="F15" s="35" t="n">
        <v>528687.575957998</v>
      </c>
      <c r="G15" s="35" t="n">
        <v>551495.160558643</v>
      </c>
      <c r="H15" s="35" t="n">
        <v>519129.223830536</v>
      </c>
      <c r="I15" s="35" t="n">
        <v>528687.575957998</v>
      </c>
      <c r="J15" s="35" t="n">
        <v>447185.582172736</v>
      </c>
      <c r="K15" s="35" t="n">
        <v>453366.229924227</v>
      </c>
      <c r="L15" s="35" t="n">
        <v>446990.618383613</v>
      </c>
      <c r="M15" s="35" t="n">
        <v>474020.617152747</v>
      </c>
      <c r="N15" s="36" t="n">
        <v>450476.000650195</v>
      </c>
      <c r="O15" s="41" t="n">
        <v>538044.649812287</v>
      </c>
    </row>
    <row r="16" customFormat="false" ht="12.8" hidden="false" customHeight="false" outlineLevel="0" collapsed="false">
      <c r="A16" s="42" t="n">
        <v>0.8</v>
      </c>
      <c r="B16" s="43" t="n">
        <v>530175.505762</v>
      </c>
      <c r="C16" s="45" t="n">
        <v>1010532.82574759</v>
      </c>
      <c r="D16" s="45" t="n">
        <v>804633.056141656</v>
      </c>
      <c r="E16" s="45" t="n">
        <v>587634.183195449</v>
      </c>
      <c r="F16" s="45" t="n">
        <v>629190.25388807</v>
      </c>
      <c r="G16" s="45" t="n">
        <v>646141.007163986</v>
      </c>
      <c r="H16" s="45" t="n">
        <v>600363.538795451</v>
      </c>
      <c r="I16" s="45" t="n">
        <v>629695.773488178</v>
      </c>
      <c r="J16" s="45" t="n">
        <v>520885.662224753</v>
      </c>
      <c r="K16" s="45" t="n">
        <v>534642.088625841</v>
      </c>
      <c r="L16" s="45" t="n">
        <v>525422.151083597</v>
      </c>
      <c r="M16" s="45" t="n">
        <v>538387.177291789</v>
      </c>
      <c r="N16" s="46" t="n">
        <v>530370.891260687</v>
      </c>
      <c r="O16" s="48" t="n">
        <v>622159.547282234</v>
      </c>
    </row>
    <row r="17" customFormat="false" ht="12.8" hidden="false" customHeight="false" outlineLevel="0" collapsed="false">
      <c r="A17" s="49" t="s">
        <v>4030</v>
      </c>
      <c r="B17" s="50" t="n">
        <v>493037.736234108</v>
      </c>
      <c r="C17" s="52" t="n">
        <v>992138.036013211</v>
      </c>
      <c r="D17" s="52" t="n">
        <v>728325.20792395</v>
      </c>
      <c r="E17" s="52" t="n">
        <v>550257.736737597</v>
      </c>
      <c r="F17" s="52" t="n">
        <v>578938.914923034</v>
      </c>
      <c r="G17" s="52" t="n">
        <v>598818.083861315</v>
      </c>
      <c r="H17" s="52" t="n">
        <v>559746.381312994</v>
      </c>
      <c r="I17" s="52" t="n">
        <v>579191.674723088</v>
      </c>
      <c r="J17" s="52" t="n">
        <v>484035.622198745</v>
      </c>
      <c r="K17" s="52" t="n">
        <v>494004.159275034</v>
      </c>
      <c r="L17" s="52" t="n">
        <v>486206.384733605</v>
      </c>
      <c r="M17" s="52" t="n">
        <v>506203.897222268</v>
      </c>
      <c r="N17" s="53" t="n">
        <v>490423.445955441</v>
      </c>
      <c r="O17" s="55" t="n">
        <v>580102.09854726</v>
      </c>
    </row>
    <row r="19" customFormat="false" ht="12.8" hidden="false" customHeight="false" outlineLevel="0" collapsed="false">
      <c r="A19" s="18" t="s">
        <v>4031</v>
      </c>
      <c r="B19" s="19" t="s">
        <v>4019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7"/>
    </row>
    <row r="20" customFormat="false" ht="12.8" hidden="false" customHeight="false" outlineLevel="0" collapsed="false">
      <c r="A20" s="27" t="s">
        <v>24</v>
      </c>
      <c r="B20" s="28" t="s">
        <v>29</v>
      </c>
      <c r="C20" s="29" t="s">
        <v>1794</v>
      </c>
      <c r="D20" s="29" t="s">
        <v>1793</v>
      </c>
      <c r="E20" s="29" t="s">
        <v>3572</v>
      </c>
      <c r="F20" s="29" t="s">
        <v>2522</v>
      </c>
      <c r="G20" s="29" t="s">
        <v>2908</v>
      </c>
      <c r="H20" s="29" t="s">
        <v>3219</v>
      </c>
      <c r="I20" s="29" t="s">
        <v>3557</v>
      </c>
      <c r="J20" s="29" t="s">
        <v>639</v>
      </c>
      <c r="K20" s="29" t="s">
        <v>1441</v>
      </c>
      <c r="L20" s="29" t="s">
        <v>1062</v>
      </c>
      <c r="M20" s="29" t="s">
        <v>2108</v>
      </c>
      <c r="N20" s="29" t="s">
        <v>1795</v>
      </c>
      <c r="O20" s="78" t="s">
        <v>4030</v>
      </c>
    </row>
    <row r="21" customFormat="false" ht="12.8" hidden="false" customHeight="false" outlineLevel="0" collapsed="false">
      <c r="A21" s="32" t="n">
        <v>1</v>
      </c>
      <c r="B21" s="33" t="n">
        <v>489288.464830347</v>
      </c>
      <c r="C21" s="35" t="n">
        <v>993733.787400656</v>
      </c>
      <c r="D21" s="35" t="n">
        <v>718821.941035019</v>
      </c>
      <c r="E21" s="35" t="n">
        <v>549144.14026416</v>
      </c>
      <c r="F21" s="35" t="n">
        <v>572319.588904693</v>
      </c>
      <c r="G21" s="35" t="n">
        <v>582751.678653445</v>
      </c>
      <c r="H21" s="35" t="n">
        <v>549804.484457741</v>
      </c>
      <c r="I21" s="35" t="n">
        <v>572319.588904693</v>
      </c>
      <c r="J21" s="35" t="n">
        <v>481838.97773201</v>
      </c>
      <c r="K21" s="35" t="n">
        <v>487465.95871375</v>
      </c>
      <c r="L21" s="35" t="n">
        <v>483321.258068676</v>
      </c>
      <c r="M21" s="35" t="n">
        <v>502745.432699349</v>
      </c>
      <c r="N21" s="36" t="n">
        <v>487065.826888567</v>
      </c>
      <c r="O21" s="41" t="n">
        <v>574663.163734855</v>
      </c>
    </row>
    <row r="22" customFormat="false" ht="12.8" hidden="false" customHeight="false" outlineLevel="0" collapsed="false">
      <c r="A22" s="42" t="n">
        <v>100</v>
      </c>
      <c r="B22" s="43" t="n">
        <v>496787.007637869</v>
      </c>
      <c r="C22" s="45" t="n">
        <v>990542.284625766</v>
      </c>
      <c r="D22" s="45" t="n">
        <v>737828.474812881</v>
      </c>
      <c r="E22" s="45" t="n">
        <v>551371.333211033</v>
      </c>
      <c r="F22" s="45" t="n">
        <v>585558.240941375</v>
      </c>
      <c r="G22" s="45" t="n">
        <v>614884.489069184</v>
      </c>
      <c r="H22" s="45" t="n">
        <v>569688.278168247</v>
      </c>
      <c r="I22" s="45" t="n">
        <v>586063.760541483</v>
      </c>
      <c r="J22" s="45" t="n">
        <v>486232.26666548</v>
      </c>
      <c r="K22" s="45" t="n">
        <v>500542.359836318</v>
      </c>
      <c r="L22" s="45" t="n">
        <v>489091.511398534</v>
      </c>
      <c r="M22" s="45" t="n">
        <v>509662.361745187</v>
      </c>
      <c r="N22" s="46" t="n">
        <v>493781.065022315</v>
      </c>
      <c r="O22" s="48" t="n">
        <v>585541.033359666</v>
      </c>
    </row>
    <row r="23" customFormat="false" ht="12.8" hidden="false" customHeight="false" outlineLevel="0" collapsed="false">
      <c r="A23" s="49" t="s">
        <v>4030</v>
      </c>
      <c r="B23" s="50" t="n">
        <v>493037.736234108</v>
      </c>
      <c r="C23" s="52" t="n">
        <v>992138.036013211</v>
      </c>
      <c r="D23" s="52" t="n">
        <v>728325.20792395</v>
      </c>
      <c r="E23" s="52" t="n">
        <v>550257.736737597</v>
      </c>
      <c r="F23" s="52" t="n">
        <v>578938.914923034</v>
      </c>
      <c r="G23" s="52" t="n">
        <v>598818.083861315</v>
      </c>
      <c r="H23" s="52" t="n">
        <v>559746.381312994</v>
      </c>
      <c r="I23" s="52" t="n">
        <v>579191.674723088</v>
      </c>
      <c r="J23" s="52" t="n">
        <v>484035.622198745</v>
      </c>
      <c r="K23" s="52" t="n">
        <v>494004.159275034</v>
      </c>
      <c r="L23" s="52" t="n">
        <v>486206.384733605</v>
      </c>
      <c r="M23" s="52" t="n">
        <v>506203.897222268</v>
      </c>
      <c r="N23" s="53" t="n">
        <v>490423.445955441</v>
      </c>
      <c r="O23" s="55" t="n">
        <v>580102.09854726</v>
      </c>
    </row>
    <row r="25" customFormat="false" ht="12.8" hidden="false" customHeight="false" outlineLevel="0" collapsed="false">
      <c r="A25" s="18" t="s">
        <v>4031</v>
      </c>
      <c r="B25" s="19" t="s">
        <v>4019</v>
      </c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7"/>
    </row>
    <row r="26" customFormat="false" ht="12.8" hidden="false" customHeight="false" outlineLevel="0" collapsed="false">
      <c r="A26" s="27" t="s">
        <v>25</v>
      </c>
      <c r="B26" s="28" t="s">
        <v>29</v>
      </c>
      <c r="C26" s="29" t="s">
        <v>1794</v>
      </c>
      <c r="D26" s="29" t="s">
        <v>1793</v>
      </c>
      <c r="E26" s="29" t="s">
        <v>3572</v>
      </c>
      <c r="F26" s="29" t="s">
        <v>2522</v>
      </c>
      <c r="G26" s="29" t="s">
        <v>2908</v>
      </c>
      <c r="H26" s="29" t="s">
        <v>3219</v>
      </c>
      <c r="I26" s="29" t="s">
        <v>3557</v>
      </c>
      <c r="J26" s="29" t="s">
        <v>639</v>
      </c>
      <c r="K26" s="29" t="s">
        <v>1441</v>
      </c>
      <c r="L26" s="29" t="s">
        <v>1062</v>
      </c>
      <c r="M26" s="29" t="s">
        <v>2108</v>
      </c>
      <c r="N26" s="29" t="s">
        <v>1795</v>
      </c>
      <c r="O26" s="78" t="s">
        <v>4030</v>
      </c>
    </row>
    <row r="27" customFormat="false" ht="12.8" hidden="false" customHeight="false" outlineLevel="0" collapsed="false">
      <c r="A27" s="32" t="s">
        <v>114</v>
      </c>
      <c r="B27" s="33" t="n">
        <v>483034.042502415</v>
      </c>
      <c r="C27" s="35" t="n">
        <v>988168.651005281</v>
      </c>
      <c r="D27" s="35" t="n">
        <v>715226.925501614</v>
      </c>
      <c r="E27" s="35" t="n">
        <v>537946.228433761</v>
      </c>
      <c r="F27" s="35" t="n">
        <v>567452.786006609</v>
      </c>
      <c r="G27" s="35" t="n">
        <v>585866.247899817</v>
      </c>
      <c r="H27" s="35" t="n">
        <v>553829.112205691</v>
      </c>
      <c r="I27" s="35" t="n">
        <v>567452.786006609</v>
      </c>
      <c r="J27" s="35" t="n">
        <v>472872.327308316</v>
      </c>
      <c r="K27" s="35" t="n">
        <v>481304.847486012</v>
      </c>
      <c r="L27" s="35" t="n">
        <v>475738.344917217</v>
      </c>
      <c r="M27" s="35" t="n">
        <v>497182.422772351</v>
      </c>
      <c r="N27" s="36" t="n">
        <v>479690.91965797</v>
      </c>
      <c r="O27" s="41" t="n">
        <v>569674.28013105</v>
      </c>
    </row>
    <row r="28" customFormat="false" ht="12.8" hidden="false" customHeight="false" outlineLevel="0" collapsed="false">
      <c r="A28" s="42" t="s">
        <v>35</v>
      </c>
      <c r="B28" s="43" t="n">
        <v>503041.4299658</v>
      </c>
      <c r="C28" s="45" t="n">
        <v>996107.421021141</v>
      </c>
      <c r="D28" s="45" t="n">
        <v>741423.490346286</v>
      </c>
      <c r="E28" s="45" t="n">
        <v>562569.245041432</v>
      </c>
      <c r="F28" s="45" t="n">
        <v>590425.04383946</v>
      </c>
      <c r="G28" s="45" t="n">
        <v>611769.919822812</v>
      </c>
      <c r="H28" s="45" t="n">
        <v>565663.650420296</v>
      </c>
      <c r="I28" s="45" t="n">
        <v>590930.563439568</v>
      </c>
      <c r="J28" s="45" t="n">
        <v>495198.917089173</v>
      </c>
      <c r="K28" s="45" t="n">
        <v>506703.471064056</v>
      </c>
      <c r="L28" s="45" t="n">
        <v>496674.424549994</v>
      </c>
      <c r="M28" s="45" t="n">
        <v>515225.371672186</v>
      </c>
      <c r="N28" s="46" t="n">
        <v>501155.972252912</v>
      </c>
      <c r="O28" s="48" t="n">
        <v>590529.916963471</v>
      </c>
    </row>
    <row r="29" customFormat="false" ht="12.8" hidden="false" customHeight="false" outlineLevel="0" collapsed="false">
      <c r="A29" s="49" t="s">
        <v>4030</v>
      </c>
      <c r="B29" s="50" t="n">
        <v>493037.736234108</v>
      </c>
      <c r="C29" s="52" t="n">
        <v>992138.036013211</v>
      </c>
      <c r="D29" s="52" t="n">
        <v>728325.20792395</v>
      </c>
      <c r="E29" s="52" t="n">
        <v>550257.736737597</v>
      </c>
      <c r="F29" s="52" t="n">
        <v>578938.914923034</v>
      </c>
      <c r="G29" s="52" t="n">
        <v>598818.083861315</v>
      </c>
      <c r="H29" s="52" t="n">
        <v>559746.381312994</v>
      </c>
      <c r="I29" s="52" t="n">
        <v>579191.674723088</v>
      </c>
      <c r="J29" s="52" t="n">
        <v>484035.622198745</v>
      </c>
      <c r="K29" s="52" t="n">
        <v>494004.159275034</v>
      </c>
      <c r="L29" s="52" t="n">
        <v>486206.384733605</v>
      </c>
      <c r="M29" s="52" t="n">
        <v>506203.897222268</v>
      </c>
      <c r="N29" s="53" t="n">
        <v>490423.445955441</v>
      </c>
      <c r="O29" s="55" t="n">
        <v>580102.09854726</v>
      </c>
    </row>
    <row r="31" customFormat="false" ht="12.8" hidden="false" customHeight="false" outlineLevel="0" collapsed="false">
      <c r="A31" s="18" t="s">
        <v>4031</v>
      </c>
      <c r="B31" s="19" t="s">
        <v>4019</v>
      </c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7"/>
    </row>
    <row r="32" customFormat="false" ht="12.8" hidden="false" customHeight="false" outlineLevel="0" collapsed="false">
      <c r="A32" s="27" t="s">
        <v>26</v>
      </c>
      <c r="B32" s="28" t="s">
        <v>29</v>
      </c>
      <c r="C32" s="29" t="s">
        <v>1794</v>
      </c>
      <c r="D32" s="29" t="s">
        <v>1793</v>
      </c>
      <c r="E32" s="29" t="s">
        <v>3572</v>
      </c>
      <c r="F32" s="29" t="s">
        <v>2522</v>
      </c>
      <c r="G32" s="29" t="s">
        <v>2908</v>
      </c>
      <c r="H32" s="29" t="s">
        <v>3219</v>
      </c>
      <c r="I32" s="29" t="s">
        <v>3557</v>
      </c>
      <c r="J32" s="29" t="s">
        <v>639</v>
      </c>
      <c r="K32" s="29" t="s">
        <v>1441</v>
      </c>
      <c r="L32" s="29" t="s">
        <v>1062</v>
      </c>
      <c r="M32" s="29" t="s">
        <v>2108</v>
      </c>
      <c r="N32" s="29" t="s">
        <v>1795</v>
      </c>
      <c r="O32" s="78" t="s">
        <v>4030</v>
      </c>
    </row>
    <row r="33" customFormat="false" ht="12.8" hidden="false" customHeight="false" outlineLevel="0" collapsed="false">
      <c r="A33" s="32" t="n">
        <v>10</v>
      </c>
      <c r="B33" s="33" t="n">
        <v>123985.622739484</v>
      </c>
      <c r="C33" s="35" t="n">
        <v>204422.400484078</v>
      </c>
      <c r="D33" s="35" t="n">
        <v>168270.2300814</v>
      </c>
      <c r="E33" s="35" t="n">
        <v>134901.727134753</v>
      </c>
      <c r="F33" s="35" t="n">
        <v>139611.352477451</v>
      </c>
      <c r="G33" s="35" t="n">
        <v>139095.325686952</v>
      </c>
      <c r="H33" s="35" t="n">
        <v>135229.993910754</v>
      </c>
      <c r="I33" s="35" t="n">
        <v>139611.352477451</v>
      </c>
      <c r="J33" s="35" t="n">
        <v>120703.915529084</v>
      </c>
      <c r="K33" s="35" t="n">
        <v>124460.780380081</v>
      </c>
      <c r="L33" s="35" t="n">
        <v>122839.548493353</v>
      </c>
      <c r="M33" s="35" t="n">
        <v>125945.560943958</v>
      </c>
      <c r="N33" s="36" t="n">
        <v>122984.738753395</v>
      </c>
      <c r="O33" s="41" t="n">
        <v>138620.196084015</v>
      </c>
    </row>
    <row r="34" customFormat="false" ht="12.8" hidden="false" customHeight="false" outlineLevel="0" collapsed="false">
      <c r="A34" s="42" t="n">
        <v>100</v>
      </c>
      <c r="B34" s="43" t="n">
        <v>862089.849728732</v>
      </c>
      <c r="C34" s="45" t="n">
        <v>1779853.67154234</v>
      </c>
      <c r="D34" s="45" t="n">
        <v>1288380.1857665</v>
      </c>
      <c r="E34" s="45" t="n">
        <v>965613.74634044</v>
      </c>
      <c r="F34" s="45" t="n">
        <v>1018266.47736862</v>
      </c>
      <c r="G34" s="45" t="n">
        <v>1058540.84203568</v>
      </c>
      <c r="H34" s="45" t="n">
        <v>984262.768715234</v>
      </c>
      <c r="I34" s="45" t="n">
        <v>1018771.99696872</v>
      </c>
      <c r="J34" s="45" t="n">
        <v>847367.328868405</v>
      </c>
      <c r="K34" s="45" t="n">
        <v>863547.538169987</v>
      </c>
      <c r="L34" s="45" t="n">
        <v>849573.220973857</v>
      </c>
      <c r="M34" s="45" t="n">
        <v>886462.233500578</v>
      </c>
      <c r="N34" s="46" t="n">
        <v>857862.153157488</v>
      </c>
      <c r="O34" s="48" t="n">
        <v>1021584.00101051</v>
      </c>
    </row>
    <row r="35" customFormat="false" ht="12.8" hidden="false" customHeight="false" outlineLevel="0" collapsed="false">
      <c r="A35" s="49" t="s">
        <v>4030</v>
      </c>
      <c r="B35" s="50" t="n">
        <v>493037.736234108</v>
      </c>
      <c r="C35" s="52" t="n">
        <v>992138.036013211</v>
      </c>
      <c r="D35" s="52" t="n">
        <v>728325.20792395</v>
      </c>
      <c r="E35" s="52" t="n">
        <v>550257.736737597</v>
      </c>
      <c r="F35" s="52" t="n">
        <v>578938.914923034</v>
      </c>
      <c r="G35" s="52" t="n">
        <v>598818.083861315</v>
      </c>
      <c r="H35" s="52" t="n">
        <v>559746.381312994</v>
      </c>
      <c r="I35" s="52" t="n">
        <v>579191.674723088</v>
      </c>
      <c r="J35" s="52" t="n">
        <v>484035.622198745</v>
      </c>
      <c r="K35" s="52" t="n">
        <v>494004.159275034</v>
      </c>
      <c r="L35" s="52" t="n">
        <v>486206.384733605</v>
      </c>
      <c r="M35" s="52" t="n">
        <v>506203.897222268</v>
      </c>
      <c r="N35" s="53" t="n">
        <v>490423.445955441</v>
      </c>
      <c r="O35" s="55" t="n">
        <v>580102.09854726</v>
      </c>
    </row>
    <row r="37" customFormat="false" ht="12.8" hidden="false" customHeight="false" outlineLevel="0" collapsed="false">
      <c r="A37" s="18" t="s">
        <v>4031</v>
      </c>
      <c r="B37" s="19" t="s">
        <v>4019</v>
      </c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7"/>
    </row>
    <row r="38" customFormat="false" ht="12.8" hidden="false" customHeight="false" outlineLevel="0" collapsed="false">
      <c r="A38" s="27" t="s">
        <v>27</v>
      </c>
      <c r="B38" s="28" t="s">
        <v>29</v>
      </c>
      <c r="C38" s="29" t="s">
        <v>1794</v>
      </c>
      <c r="D38" s="29" t="s">
        <v>1793</v>
      </c>
      <c r="E38" s="29" t="s">
        <v>3572</v>
      </c>
      <c r="F38" s="29" t="s">
        <v>2522</v>
      </c>
      <c r="G38" s="29" t="s">
        <v>2908</v>
      </c>
      <c r="H38" s="29" t="s">
        <v>3219</v>
      </c>
      <c r="I38" s="29" t="s">
        <v>3557</v>
      </c>
      <c r="J38" s="29" t="s">
        <v>639</v>
      </c>
      <c r="K38" s="29" t="s">
        <v>1441</v>
      </c>
      <c r="L38" s="29" t="s">
        <v>1062</v>
      </c>
      <c r="M38" s="29" t="s">
        <v>2108</v>
      </c>
      <c r="N38" s="29" t="s">
        <v>1795</v>
      </c>
      <c r="O38" s="78" t="s">
        <v>4030</v>
      </c>
    </row>
    <row r="39" customFormat="false" ht="12.8" hidden="false" customHeight="false" outlineLevel="0" collapsed="false">
      <c r="A39" s="32" t="n">
        <v>0.01</v>
      </c>
      <c r="B39" s="33" t="n">
        <v>441107.37223149</v>
      </c>
      <c r="C39" s="35" t="n">
        <v>950203.907840156</v>
      </c>
      <c r="D39" s="35" t="n">
        <v>481873.873346353</v>
      </c>
      <c r="E39" s="35" t="n">
        <v>495348.766898018</v>
      </c>
      <c r="F39" s="35" t="n">
        <v>468938.720060934</v>
      </c>
      <c r="G39" s="35" t="n">
        <v>473267.572043833</v>
      </c>
      <c r="H39" s="35" t="n">
        <v>459675.118952225</v>
      </c>
      <c r="I39" s="35" t="n">
        <v>468938.720060934</v>
      </c>
      <c r="J39" s="35" t="n">
        <v>429751.646268346</v>
      </c>
      <c r="K39" s="35" t="n">
        <v>436381.875537878</v>
      </c>
      <c r="L39" s="35" t="n">
        <v>431041.843673889</v>
      </c>
      <c r="M39" s="35" t="n">
        <v>450935.656603192</v>
      </c>
      <c r="N39" s="36" t="n">
        <v>429473.007124971</v>
      </c>
      <c r="O39" s="41" t="n">
        <v>493610.621587863</v>
      </c>
    </row>
    <row r="40" customFormat="false" ht="12.8" hidden="false" customHeight="false" outlineLevel="0" collapsed="false">
      <c r="A40" s="42" t="n">
        <v>0.1</v>
      </c>
      <c r="B40" s="43" t="n">
        <v>544968.100236725</v>
      </c>
      <c r="C40" s="45" t="n">
        <v>1034072.16418627</v>
      </c>
      <c r="D40" s="45" t="n">
        <v>974776.542501547</v>
      </c>
      <c r="E40" s="45" t="n">
        <v>605166.706577175</v>
      </c>
      <c r="F40" s="45" t="n">
        <v>688939.109785134</v>
      </c>
      <c r="G40" s="45" t="n">
        <v>724368.595678796</v>
      </c>
      <c r="H40" s="45" t="n">
        <v>659817.643673762</v>
      </c>
      <c r="I40" s="45" t="n">
        <v>689444.629385242</v>
      </c>
      <c r="J40" s="45" t="n">
        <v>538319.598129143</v>
      </c>
      <c r="K40" s="45" t="n">
        <v>551626.44301219</v>
      </c>
      <c r="L40" s="45" t="n">
        <v>541370.925793322</v>
      </c>
      <c r="M40" s="45" t="n">
        <v>561472.137841344</v>
      </c>
      <c r="N40" s="46" t="n">
        <v>551373.884785912</v>
      </c>
      <c r="O40" s="48" t="n">
        <v>666593.575506657</v>
      </c>
    </row>
    <row r="41" customFormat="false" ht="12.8" hidden="false" customHeight="false" outlineLevel="0" collapsed="false">
      <c r="A41" s="49" t="s">
        <v>4030</v>
      </c>
      <c r="B41" s="50" t="n">
        <v>493037.736234108</v>
      </c>
      <c r="C41" s="52" t="n">
        <v>992138.036013211</v>
      </c>
      <c r="D41" s="52" t="n">
        <v>728325.20792395</v>
      </c>
      <c r="E41" s="52" t="n">
        <v>550257.736737597</v>
      </c>
      <c r="F41" s="52" t="n">
        <v>578938.914923034</v>
      </c>
      <c r="G41" s="52" t="n">
        <v>598818.083861315</v>
      </c>
      <c r="H41" s="52" t="n">
        <v>559746.381312994</v>
      </c>
      <c r="I41" s="52" t="n">
        <v>579191.674723088</v>
      </c>
      <c r="J41" s="52" t="n">
        <v>484035.622198745</v>
      </c>
      <c r="K41" s="52" t="n">
        <v>494004.159275034</v>
      </c>
      <c r="L41" s="52" t="n">
        <v>486206.384733605</v>
      </c>
      <c r="M41" s="52" t="n">
        <v>506203.897222268</v>
      </c>
      <c r="N41" s="53" t="n">
        <v>490423.445955441</v>
      </c>
      <c r="O41" s="55" t="n">
        <v>580102.09854726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22"/>
  <sheetViews>
    <sheetView showFormulas="false" showGridLines="true" showRowColHeaders="true" showZeros="true" rightToLeft="false" tabSelected="false" showOutlineSymbols="true" defaultGridColor="true" view="normal" topLeftCell="A34" colorId="64" zoomScale="85" zoomScaleNormal="85" zoomScalePageLayoutView="100" workbookViewId="0">
      <selection pane="topLeft" activeCell="M20" activeCellId="0" sqref="M20"/>
    </sheetView>
  </sheetViews>
  <sheetFormatPr defaultRowHeight="12.8" zeroHeight="false" outlineLevelRow="0" outlineLevelCol="0"/>
  <cols>
    <col collapsed="false" customWidth="true" hidden="false" outlineLevel="0" max="1" min="1" style="0" width="25.28"/>
    <col collapsed="false" customWidth="false" hidden="false" outlineLevel="0" max="12" min="2" style="0" width="11.52"/>
    <col collapsed="false" customWidth="true" hidden="false" outlineLevel="0" max="13" min="13" style="0" width="11.85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56"/>
      <c r="B1" s="57" t="s">
        <v>4019</v>
      </c>
      <c r="C1" s="57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  <c r="S1" s="0" t="str">
        <f aca="false">B3</f>
        <v>CIE_SA</v>
      </c>
      <c r="U1" s="0" t="str">
        <f aca="false">E3</f>
        <v>MSSA</v>
      </c>
      <c r="W1" s="0" t="str">
        <f aca="false">F3</f>
        <v>MSSA_Adaptive</v>
      </c>
      <c r="Y1" s="0" t="str">
        <f aca="false">G3</f>
        <v>MSSA_Inner</v>
      </c>
    </row>
    <row r="2" customFormat="false" ht="12.8" hidden="false" customHeight="false" outlineLevel="0" collapsed="false">
      <c r="A2" s="60"/>
      <c r="B2" s="61" t="s">
        <v>4031</v>
      </c>
      <c r="C2" s="62"/>
      <c r="D2" s="62"/>
      <c r="E2" s="62"/>
      <c r="F2" s="62"/>
      <c r="G2" s="62"/>
      <c r="H2" s="62" t="s">
        <v>4031</v>
      </c>
      <c r="I2" s="62"/>
      <c r="J2" s="62"/>
      <c r="K2" s="62"/>
      <c r="L2" s="62"/>
      <c r="M2" s="62"/>
      <c r="N2" s="79" t="s">
        <v>4032</v>
      </c>
      <c r="O2" s="80" t="s">
        <v>4032</v>
      </c>
      <c r="S2" s="0" t="str">
        <f aca="false">D3</f>
        <v>Flexible</v>
      </c>
      <c r="T2" s="0" t="str">
        <f aca="false">I3</f>
        <v>Dedicated</v>
      </c>
      <c r="U2" s="0" t="s">
        <v>1793</v>
      </c>
      <c r="V2" s="0" t="s">
        <v>1794</v>
      </c>
      <c r="W2" s="0" t="s">
        <v>1793</v>
      </c>
      <c r="X2" s="0" t="s">
        <v>1794</v>
      </c>
      <c r="Y2" s="0" t="s">
        <v>1793</v>
      </c>
      <c r="Z2" s="0" t="s">
        <v>1794</v>
      </c>
    </row>
    <row r="3" customFormat="false" ht="12.8" hidden="false" customHeight="false" outlineLevel="0" collapsed="false">
      <c r="A3" s="63" t="s">
        <v>22</v>
      </c>
      <c r="B3" s="64" t="s">
        <v>29</v>
      </c>
      <c r="C3" s="65" t="s">
        <v>1794</v>
      </c>
      <c r="D3" s="65" t="s">
        <v>1793</v>
      </c>
      <c r="E3" s="65" t="s">
        <v>639</v>
      </c>
      <c r="F3" s="65" t="s">
        <v>1441</v>
      </c>
      <c r="G3" s="65" t="s">
        <v>1062</v>
      </c>
      <c r="H3" s="65" t="s">
        <v>29</v>
      </c>
      <c r="I3" s="65" t="s">
        <v>1794</v>
      </c>
      <c r="J3" s="65" t="s">
        <v>1793</v>
      </c>
      <c r="K3" s="65" t="s">
        <v>639</v>
      </c>
      <c r="L3" s="65" t="s">
        <v>1441</v>
      </c>
      <c r="M3" s="65" t="s">
        <v>1062</v>
      </c>
      <c r="N3" s="81"/>
      <c r="O3" s="82"/>
      <c r="Q3" s="0" t="str">
        <f aca="false">A3</f>
        <v>initial_servers</v>
      </c>
      <c r="R3" s="0" t="n">
        <f aca="false">A4</f>
        <v>5</v>
      </c>
      <c r="S3" s="83" t="n">
        <f aca="false">B4</f>
        <v>368403.440424089</v>
      </c>
      <c r="T3" s="83" t="n">
        <f aca="false">H4</f>
        <v>368403.440424089</v>
      </c>
    </row>
    <row r="4" customFormat="false" ht="12.8" hidden="false" customHeight="false" outlineLevel="0" collapsed="false">
      <c r="A4" s="66" t="n">
        <v>5</v>
      </c>
      <c r="B4" s="84" t="n">
        <v>368403.440424089</v>
      </c>
      <c r="C4" s="85" t="n">
        <v>916201.411420375</v>
      </c>
      <c r="D4" s="85" t="n">
        <v>519952.893505041</v>
      </c>
      <c r="E4" s="85" t="n">
        <v>356981.509107812</v>
      </c>
      <c r="F4" s="85" t="n">
        <v>364505.663706504</v>
      </c>
      <c r="G4" s="86" t="n">
        <v>356948.617589034</v>
      </c>
      <c r="H4" s="62" t="n">
        <v>368403.440424089</v>
      </c>
      <c r="I4" s="62" t="n">
        <v>916201.411420375</v>
      </c>
      <c r="J4" s="62" t="n">
        <v>519952.893505041</v>
      </c>
      <c r="K4" s="62" t="n">
        <v>356981.509107812</v>
      </c>
      <c r="L4" s="62" t="n">
        <v>364505.663706504</v>
      </c>
      <c r="M4" s="62" t="n">
        <v>356948.617589034</v>
      </c>
      <c r="N4" s="87" t="n">
        <v>480498.922625476</v>
      </c>
      <c r="O4" s="88" t="n">
        <v>480498.922625476</v>
      </c>
      <c r="R4" s="0" t="n">
        <f aca="false">A5</f>
        <v>10</v>
      </c>
      <c r="S4" s="83" t="n">
        <f aca="false">B5</f>
        <v>617672.032044126</v>
      </c>
      <c r="T4" s="83" t="n">
        <f aca="false">H5</f>
        <v>617672.032044126</v>
      </c>
    </row>
    <row r="5" customFormat="false" ht="12.8" hidden="false" customHeight="false" outlineLevel="0" collapsed="false">
      <c r="A5" s="60" t="n">
        <v>10</v>
      </c>
      <c r="B5" s="89" t="n">
        <v>617672.032044126</v>
      </c>
      <c r="C5" s="90" t="n">
        <v>1068074.66060605</v>
      </c>
      <c r="D5" s="90" t="n">
        <v>936697.52234286</v>
      </c>
      <c r="E5" s="90" t="n">
        <v>611089.735289677</v>
      </c>
      <c r="F5" s="90" t="n">
        <v>623502.654843564</v>
      </c>
      <c r="G5" s="91" t="n">
        <v>615464.151878177</v>
      </c>
      <c r="H5" s="62" t="n">
        <v>617672.032044126</v>
      </c>
      <c r="I5" s="62" t="n">
        <v>1068074.66060605</v>
      </c>
      <c r="J5" s="62" t="n">
        <v>936697.52234286</v>
      </c>
      <c r="K5" s="62" t="n">
        <v>611089.735289677</v>
      </c>
      <c r="L5" s="62" t="n">
        <v>623502.654843564</v>
      </c>
      <c r="M5" s="62" t="n">
        <v>615464.151878177</v>
      </c>
      <c r="N5" s="81" t="n">
        <v>745416.792834075</v>
      </c>
      <c r="O5" s="82" t="n">
        <v>745416.792834075</v>
      </c>
      <c r="Q5" s="0" t="str">
        <f aca="false">A11</f>
        <v>n_sku</v>
      </c>
      <c r="R5" s="0" t="n">
        <f aca="false">A12</f>
        <v>10</v>
      </c>
    </row>
    <row r="6" customFormat="false" ht="12.8" hidden="false" customHeight="false" outlineLevel="0" collapsed="false">
      <c r="A6" s="92" t="s">
        <v>4030</v>
      </c>
      <c r="B6" s="93" t="n">
        <v>493037.736234108</v>
      </c>
      <c r="C6" s="94" t="n">
        <v>992138.036013211</v>
      </c>
      <c r="D6" s="94" t="n">
        <v>728325.20792395</v>
      </c>
      <c r="E6" s="94" t="n">
        <v>484035.622198745</v>
      </c>
      <c r="F6" s="94" t="n">
        <v>494004.159275034</v>
      </c>
      <c r="G6" s="95" t="n">
        <v>486206.384733605</v>
      </c>
      <c r="H6" s="93" t="n">
        <v>493037.736234108</v>
      </c>
      <c r="I6" s="94" t="n">
        <v>992138.036013211</v>
      </c>
      <c r="J6" s="94" t="n">
        <v>728325.20792395</v>
      </c>
      <c r="K6" s="94" t="n">
        <v>484035.622198745</v>
      </c>
      <c r="L6" s="94" t="n">
        <v>494004.159275034</v>
      </c>
      <c r="M6" s="95" t="n">
        <v>486206.384733605</v>
      </c>
      <c r="N6" s="96" t="n">
        <v>612957.857729776</v>
      </c>
      <c r="O6" s="97" t="n">
        <v>612957.857729776</v>
      </c>
      <c r="R6" s="0" t="n">
        <f aca="false">A13</f>
        <v>20</v>
      </c>
    </row>
    <row r="7" customFormat="false" ht="12.8" hidden="false" customHeight="false" outlineLevel="0" collapsed="false">
      <c r="Q7" s="0" t="str">
        <f aca="false">A19</f>
        <v>util_rate</v>
      </c>
      <c r="R7" s="0" t="n">
        <f aca="false">A20</f>
        <v>0.65</v>
      </c>
    </row>
    <row r="8" customFormat="false" ht="12.8" hidden="false" customHeight="false" outlineLevel="0" collapsed="false">
      <c r="R8" s="0" t="n">
        <f aca="false">A21</f>
        <v>0.8</v>
      </c>
    </row>
    <row r="9" customFormat="false" ht="12.8" hidden="false" customHeight="false" outlineLevel="0" collapsed="false">
      <c r="A9" s="56"/>
      <c r="B9" s="57" t="s">
        <v>4019</v>
      </c>
      <c r="C9" s="57" t="s">
        <v>0</v>
      </c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9"/>
      <c r="Q9" s="0" t="str">
        <f aca="false">A27</f>
        <v>cost_hmin</v>
      </c>
      <c r="R9" s="0" t="n">
        <f aca="false">A28</f>
        <v>1</v>
      </c>
    </row>
    <row r="10" customFormat="false" ht="12.8" hidden="false" customHeight="false" outlineLevel="0" collapsed="false">
      <c r="A10" s="60"/>
      <c r="B10" s="61" t="s">
        <v>4031</v>
      </c>
      <c r="C10" s="62"/>
      <c r="D10" s="62"/>
      <c r="E10" s="62"/>
      <c r="F10" s="62"/>
      <c r="G10" s="62"/>
      <c r="H10" s="62" t="s">
        <v>4031</v>
      </c>
      <c r="I10" s="62"/>
      <c r="J10" s="62"/>
      <c r="K10" s="62"/>
      <c r="L10" s="62"/>
      <c r="M10" s="62"/>
      <c r="N10" s="79" t="s">
        <v>4032</v>
      </c>
      <c r="O10" s="80" t="s">
        <v>4032</v>
      </c>
      <c r="R10" s="0" t="n">
        <f aca="false">A29</f>
        <v>100</v>
      </c>
    </row>
    <row r="11" customFormat="false" ht="12.8" hidden="false" customHeight="false" outlineLevel="0" collapsed="false">
      <c r="A11" s="63" t="s">
        <v>21</v>
      </c>
      <c r="B11" s="64" t="s">
        <v>29</v>
      </c>
      <c r="C11" s="65" t="s">
        <v>1794</v>
      </c>
      <c r="D11" s="65" t="s">
        <v>1793</v>
      </c>
      <c r="E11" s="65" t="s">
        <v>639</v>
      </c>
      <c r="F11" s="65" t="s">
        <v>1441</v>
      </c>
      <c r="G11" s="65" t="s">
        <v>1062</v>
      </c>
      <c r="H11" s="65" t="s">
        <v>29</v>
      </c>
      <c r="I11" s="65" t="s">
        <v>1794</v>
      </c>
      <c r="J11" s="65" t="s">
        <v>1793</v>
      </c>
      <c r="K11" s="65" t="s">
        <v>639</v>
      </c>
      <c r="L11" s="65" t="s">
        <v>1441</v>
      </c>
      <c r="M11" s="65" t="s">
        <v>1062</v>
      </c>
      <c r="N11" s="81"/>
      <c r="O11" s="82"/>
      <c r="Q11" s="0" t="str">
        <f aca="false">A35</f>
        <v>work_load_relation</v>
      </c>
      <c r="R11" s="0" t="str">
        <f aca="false">A36</f>
        <v>HPB</v>
      </c>
    </row>
    <row r="12" customFormat="false" ht="12.8" hidden="false" customHeight="false" outlineLevel="0" collapsed="false">
      <c r="A12" s="66" t="n">
        <v>10</v>
      </c>
      <c r="B12" s="84" t="n">
        <v>461494.531879223</v>
      </c>
      <c r="C12" s="85" t="n">
        <v>740155.527288422</v>
      </c>
      <c r="D12" s="85" t="n">
        <v>623823.703127972</v>
      </c>
      <c r="E12" s="85" t="n">
        <v>458551.09752074</v>
      </c>
      <c r="F12" s="85" t="n">
        <v>465476.08291935</v>
      </c>
      <c r="G12" s="86" t="n">
        <v>460314.115216056</v>
      </c>
      <c r="H12" s="62" t="n">
        <v>461494.531879223</v>
      </c>
      <c r="I12" s="62" t="n">
        <v>740155.527288422</v>
      </c>
      <c r="J12" s="62" t="n">
        <v>623823.703127972</v>
      </c>
      <c r="K12" s="62" t="n">
        <v>458551.09752074</v>
      </c>
      <c r="L12" s="62" t="n">
        <v>465476.08291935</v>
      </c>
      <c r="M12" s="62" t="n">
        <v>460314.115216056</v>
      </c>
      <c r="N12" s="87" t="n">
        <v>534969.176325293</v>
      </c>
      <c r="O12" s="88" t="n">
        <v>534969.176325293</v>
      </c>
      <c r="R12" s="0" t="str">
        <f aca="false">A37</f>
        <v>IND</v>
      </c>
    </row>
    <row r="13" customFormat="false" ht="12.8" hidden="false" customHeight="false" outlineLevel="0" collapsed="false">
      <c r="A13" s="60" t="n">
        <v>20</v>
      </c>
      <c r="B13" s="89" t="n">
        <v>524580.940588993</v>
      </c>
      <c r="C13" s="90" t="n">
        <v>1244120.544738</v>
      </c>
      <c r="D13" s="90" t="n">
        <v>832826.712719928</v>
      </c>
      <c r="E13" s="90" t="n">
        <v>509520.14687675</v>
      </c>
      <c r="F13" s="90" t="n">
        <v>522532.235630718</v>
      </c>
      <c r="G13" s="91" t="n">
        <v>512098.654251154</v>
      </c>
      <c r="H13" s="62" t="n">
        <v>524580.940588993</v>
      </c>
      <c r="I13" s="62" t="n">
        <v>1244120.544738</v>
      </c>
      <c r="J13" s="62" t="n">
        <v>832826.712719928</v>
      </c>
      <c r="K13" s="62" t="n">
        <v>509520.14687675</v>
      </c>
      <c r="L13" s="62" t="n">
        <v>522532.235630718</v>
      </c>
      <c r="M13" s="62" t="n">
        <v>512098.654251154</v>
      </c>
      <c r="N13" s="81" t="n">
        <v>690946.539134257</v>
      </c>
      <c r="O13" s="82" t="n">
        <v>690946.539134257</v>
      </c>
      <c r="Q13" s="0" t="str">
        <f aca="false">A43</f>
        <v>cost_f</v>
      </c>
      <c r="R13" s="0" t="n">
        <f aca="false">A44</f>
        <v>10</v>
      </c>
    </row>
    <row r="14" customFormat="false" ht="12.8" hidden="false" customHeight="false" outlineLevel="0" collapsed="false">
      <c r="A14" s="92" t="s">
        <v>4030</v>
      </c>
      <c r="B14" s="93" t="n">
        <v>493037.736234108</v>
      </c>
      <c r="C14" s="94" t="n">
        <v>992138.036013211</v>
      </c>
      <c r="D14" s="94" t="n">
        <v>728325.20792395</v>
      </c>
      <c r="E14" s="94" t="n">
        <v>484035.622198745</v>
      </c>
      <c r="F14" s="94" t="n">
        <v>494004.159275034</v>
      </c>
      <c r="G14" s="95" t="n">
        <v>486206.384733605</v>
      </c>
      <c r="H14" s="93" t="n">
        <v>493037.736234108</v>
      </c>
      <c r="I14" s="94" t="n">
        <v>992138.036013211</v>
      </c>
      <c r="J14" s="94" t="n">
        <v>728325.20792395</v>
      </c>
      <c r="K14" s="94" t="n">
        <v>484035.622198745</v>
      </c>
      <c r="L14" s="94" t="n">
        <v>494004.159275034</v>
      </c>
      <c r="M14" s="95" t="n">
        <v>486206.384733605</v>
      </c>
      <c r="N14" s="96" t="n">
        <v>612957.857729776</v>
      </c>
      <c r="O14" s="97" t="n">
        <v>612957.857729776</v>
      </c>
      <c r="R14" s="0" t="n">
        <f aca="false">A45</f>
        <v>100</v>
      </c>
    </row>
    <row r="15" customFormat="false" ht="12.8" hidden="false" customHeight="false" outlineLevel="0" collapsed="false">
      <c r="Q15" s="0" t="str">
        <f aca="false">A51</f>
        <v>cost_ci</v>
      </c>
      <c r="R15" s="0" t="n">
        <f aca="false">A52</f>
        <v>0.01</v>
      </c>
    </row>
    <row r="16" customFormat="false" ht="12.8" hidden="false" customHeight="false" outlineLevel="0" collapsed="false">
      <c r="R16" s="0" t="n">
        <f aca="false">A53</f>
        <v>0.1</v>
      </c>
    </row>
    <row r="17" customFormat="false" ht="12.8" hidden="false" customHeight="false" outlineLevel="0" collapsed="false">
      <c r="A17" s="56"/>
      <c r="B17" s="57" t="s">
        <v>4019</v>
      </c>
      <c r="C17" s="57" t="s">
        <v>0</v>
      </c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9"/>
    </row>
    <row r="18" customFormat="false" ht="12.8" hidden="false" customHeight="false" outlineLevel="0" collapsed="false">
      <c r="A18" s="60"/>
      <c r="B18" s="61" t="s">
        <v>4031</v>
      </c>
      <c r="C18" s="62"/>
      <c r="D18" s="62"/>
      <c r="E18" s="62"/>
      <c r="F18" s="62"/>
      <c r="G18" s="62"/>
      <c r="H18" s="62" t="s">
        <v>4031</v>
      </c>
      <c r="I18" s="62"/>
      <c r="J18" s="62"/>
      <c r="K18" s="62"/>
      <c r="L18" s="62"/>
      <c r="M18" s="62"/>
      <c r="N18" s="79" t="s">
        <v>4032</v>
      </c>
      <c r="O18" s="80" t="s">
        <v>4032</v>
      </c>
    </row>
    <row r="19" customFormat="false" ht="12.8" hidden="false" customHeight="false" outlineLevel="0" collapsed="false">
      <c r="A19" s="63" t="s">
        <v>23</v>
      </c>
      <c r="B19" s="64" t="s">
        <v>29</v>
      </c>
      <c r="C19" s="65" t="s">
        <v>1794</v>
      </c>
      <c r="D19" s="65" t="s">
        <v>1793</v>
      </c>
      <c r="E19" s="65" t="s">
        <v>639</v>
      </c>
      <c r="F19" s="65" t="s">
        <v>1441</v>
      </c>
      <c r="G19" s="65" t="s">
        <v>1062</v>
      </c>
      <c r="H19" s="65" t="s">
        <v>29</v>
      </c>
      <c r="I19" s="65" t="s">
        <v>1794</v>
      </c>
      <c r="J19" s="65" t="s">
        <v>1793</v>
      </c>
      <c r="K19" s="65" t="s">
        <v>639</v>
      </c>
      <c r="L19" s="65" t="s">
        <v>1441</v>
      </c>
      <c r="M19" s="65" t="s">
        <v>1062</v>
      </c>
      <c r="N19" s="81"/>
      <c r="O19" s="82"/>
    </row>
    <row r="20" customFormat="false" ht="12.8" hidden="false" customHeight="false" outlineLevel="0" collapsed="false">
      <c r="A20" s="66" t="n">
        <v>0.65</v>
      </c>
      <c r="B20" s="84" t="n">
        <v>455899.966706215</v>
      </c>
      <c r="C20" s="85" t="n">
        <v>973743.246278828</v>
      </c>
      <c r="D20" s="85" t="n">
        <v>652017.359706244</v>
      </c>
      <c r="E20" s="85" t="n">
        <v>447185.582172736</v>
      </c>
      <c r="F20" s="85" t="n">
        <v>453366.229924227</v>
      </c>
      <c r="G20" s="86" t="n">
        <v>446990.618383613</v>
      </c>
      <c r="H20" s="62" t="n">
        <v>455899.966706215</v>
      </c>
      <c r="I20" s="62" t="n">
        <v>973743.246278828</v>
      </c>
      <c r="J20" s="62" t="n">
        <v>652017.359706244</v>
      </c>
      <c r="K20" s="62" t="n">
        <v>447185.582172736</v>
      </c>
      <c r="L20" s="62" t="n">
        <v>453366.229924227</v>
      </c>
      <c r="M20" s="62" t="n">
        <v>446990.618383613</v>
      </c>
      <c r="N20" s="87" t="n">
        <v>571533.833861977</v>
      </c>
      <c r="O20" s="88" t="n">
        <v>571533.833861977</v>
      </c>
    </row>
    <row r="21" customFormat="false" ht="12.8" hidden="false" customHeight="false" outlineLevel="0" collapsed="false">
      <c r="A21" s="60" t="n">
        <v>0.8</v>
      </c>
      <c r="B21" s="89" t="n">
        <v>530175.505762001</v>
      </c>
      <c r="C21" s="90" t="n">
        <v>1010532.82574759</v>
      </c>
      <c r="D21" s="90" t="n">
        <v>804633.056141656</v>
      </c>
      <c r="E21" s="90" t="n">
        <v>520885.662224754</v>
      </c>
      <c r="F21" s="90" t="n">
        <v>534642.088625841</v>
      </c>
      <c r="G21" s="91" t="n">
        <v>525422.151083597</v>
      </c>
      <c r="H21" s="62" t="n">
        <v>530175.505762001</v>
      </c>
      <c r="I21" s="62" t="n">
        <v>1010532.82574759</v>
      </c>
      <c r="J21" s="62" t="n">
        <v>804633.056141656</v>
      </c>
      <c r="K21" s="62" t="n">
        <v>520885.662224754</v>
      </c>
      <c r="L21" s="62" t="n">
        <v>534642.088625841</v>
      </c>
      <c r="M21" s="62" t="n">
        <v>525422.151083597</v>
      </c>
      <c r="N21" s="81" t="n">
        <v>654381.881597573</v>
      </c>
      <c r="O21" s="82" t="n">
        <v>654381.881597573</v>
      </c>
    </row>
    <row r="22" customFormat="false" ht="12.8" hidden="false" customHeight="false" outlineLevel="0" collapsed="false">
      <c r="A22" s="92" t="s">
        <v>4030</v>
      </c>
      <c r="B22" s="93" t="n">
        <v>493037.736234108</v>
      </c>
      <c r="C22" s="94" t="n">
        <v>992138.036013211</v>
      </c>
      <c r="D22" s="94" t="n">
        <v>728325.20792395</v>
      </c>
      <c r="E22" s="94" t="n">
        <v>484035.622198745</v>
      </c>
      <c r="F22" s="94" t="n">
        <v>494004.159275034</v>
      </c>
      <c r="G22" s="95" t="n">
        <v>486206.384733605</v>
      </c>
      <c r="H22" s="93" t="n">
        <v>493037.736234108</v>
      </c>
      <c r="I22" s="94" t="n">
        <v>992138.036013211</v>
      </c>
      <c r="J22" s="94" t="n">
        <v>728325.20792395</v>
      </c>
      <c r="K22" s="94" t="n">
        <v>484035.622198745</v>
      </c>
      <c r="L22" s="94" t="n">
        <v>494004.159275034</v>
      </c>
      <c r="M22" s="95" t="n">
        <v>486206.384733605</v>
      </c>
      <c r="N22" s="96" t="n">
        <v>612957.857729776</v>
      </c>
      <c r="O22" s="97" t="n">
        <v>612957.857729776</v>
      </c>
    </row>
    <row r="25" customFormat="false" ht="12.8" hidden="false" customHeight="false" outlineLevel="0" collapsed="false">
      <c r="A25" s="56"/>
      <c r="B25" s="57" t="s">
        <v>4019</v>
      </c>
      <c r="C25" s="57" t="s">
        <v>0</v>
      </c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9"/>
    </row>
    <row r="26" customFormat="false" ht="12.8" hidden="false" customHeight="false" outlineLevel="0" collapsed="false">
      <c r="A26" s="60"/>
      <c r="B26" s="61" t="s">
        <v>4031</v>
      </c>
      <c r="C26" s="62"/>
      <c r="D26" s="62"/>
      <c r="E26" s="62"/>
      <c r="F26" s="62"/>
      <c r="G26" s="62"/>
      <c r="H26" s="62" t="s">
        <v>4031</v>
      </c>
      <c r="I26" s="62"/>
      <c r="J26" s="62"/>
      <c r="K26" s="62"/>
      <c r="L26" s="62"/>
      <c r="M26" s="62"/>
      <c r="N26" s="79" t="s">
        <v>4032</v>
      </c>
      <c r="O26" s="80" t="s">
        <v>4032</v>
      </c>
    </row>
    <row r="27" customFormat="false" ht="12.8" hidden="false" customHeight="false" outlineLevel="0" collapsed="false">
      <c r="A27" s="63" t="s">
        <v>24</v>
      </c>
      <c r="B27" s="64" t="s">
        <v>29</v>
      </c>
      <c r="C27" s="65" t="s">
        <v>1794</v>
      </c>
      <c r="D27" s="65" t="s">
        <v>1793</v>
      </c>
      <c r="E27" s="65" t="s">
        <v>639</v>
      </c>
      <c r="F27" s="65" t="s">
        <v>1441</v>
      </c>
      <c r="G27" s="65" t="s">
        <v>1062</v>
      </c>
      <c r="H27" s="65" t="s">
        <v>29</v>
      </c>
      <c r="I27" s="65" t="s">
        <v>1794</v>
      </c>
      <c r="J27" s="65" t="s">
        <v>1793</v>
      </c>
      <c r="K27" s="65" t="s">
        <v>639</v>
      </c>
      <c r="L27" s="65" t="s">
        <v>1441</v>
      </c>
      <c r="M27" s="65" t="s">
        <v>1062</v>
      </c>
      <c r="N27" s="81"/>
      <c r="O27" s="82"/>
    </row>
    <row r="28" customFormat="false" ht="12.8" hidden="false" customHeight="false" outlineLevel="0" collapsed="false">
      <c r="A28" s="66" t="n">
        <v>1</v>
      </c>
      <c r="B28" s="84" t="n">
        <v>489288.464830347</v>
      </c>
      <c r="C28" s="85" t="n">
        <v>993733.787400656</v>
      </c>
      <c r="D28" s="85" t="n">
        <v>718821.941035019</v>
      </c>
      <c r="E28" s="85" t="n">
        <v>481838.97773201</v>
      </c>
      <c r="F28" s="85" t="n">
        <v>487465.95871375</v>
      </c>
      <c r="G28" s="86" t="n">
        <v>483321.258068676</v>
      </c>
      <c r="H28" s="62" t="n">
        <v>489288.464830347</v>
      </c>
      <c r="I28" s="62" t="n">
        <v>993733.787400656</v>
      </c>
      <c r="J28" s="62" t="n">
        <v>718821.941035019</v>
      </c>
      <c r="K28" s="62" t="n">
        <v>481838.97773201</v>
      </c>
      <c r="L28" s="62" t="n">
        <v>487465.95871375</v>
      </c>
      <c r="M28" s="62" t="n">
        <v>483321.258068676</v>
      </c>
      <c r="N28" s="87" t="n">
        <v>609078.397963409</v>
      </c>
      <c r="O28" s="88" t="n">
        <v>609078.397963409</v>
      </c>
    </row>
    <row r="29" customFormat="false" ht="12.8" hidden="false" customHeight="false" outlineLevel="0" collapsed="false">
      <c r="A29" s="60" t="n">
        <v>100</v>
      </c>
      <c r="B29" s="89" t="n">
        <v>496787.007637869</v>
      </c>
      <c r="C29" s="90" t="n">
        <v>990542.284625766</v>
      </c>
      <c r="D29" s="90" t="n">
        <v>737828.474812881</v>
      </c>
      <c r="E29" s="90" t="n">
        <v>486232.26666548</v>
      </c>
      <c r="F29" s="90" t="n">
        <v>500542.359836318</v>
      </c>
      <c r="G29" s="91" t="n">
        <v>489091.511398534</v>
      </c>
      <c r="H29" s="62" t="n">
        <v>496787.007637869</v>
      </c>
      <c r="I29" s="62" t="n">
        <v>990542.284625766</v>
      </c>
      <c r="J29" s="62" t="n">
        <v>737828.474812881</v>
      </c>
      <c r="K29" s="62" t="n">
        <v>486232.26666548</v>
      </c>
      <c r="L29" s="62" t="n">
        <v>500542.359836318</v>
      </c>
      <c r="M29" s="62" t="n">
        <v>489091.511398534</v>
      </c>
      <c r="N29" s="81" t="n">
        <v>616837.317496141</v>
      </c>
      <c r="O29" s="82" t="n">
        <v>616837.317496141</v>
      </c>
    </row>
    <row r="30" customFormat="false" ht="12.8" hidden="false" customHeight="false" outlineLevel="0" collapsed="false">
      <c r="A30" s="92" t="s">
        <v>4030</v>
      </c>
      <c r="B30" s="93" t="n">
        <v>493037.736234108</v>
      </c>
      <c r="C30" s="94" t="n">
        <v>992138.036013211</v>
      </c>
      <c r="D30" s="94" t="n">
        <v>728325.20792395</v>
      </c>
      <c r="E30" s="94" t="n">
        <v>484035.622198745</v>
      </c>
      <c r="F30" s="94" t="n">
        <v>494004.159275034</v>
      </c>
      <c r="G30" s="95" t="n">
        <v>486206.384733605</v>
      </c>
      <c r="H30" s="93" t="n">
        <v>493037.736234108</v>
      </c>
      <c r="I30" s="94" t="n">
        <v>992138.036013211</v>
      </c>
      <c r="J30" s="94" t="n">
        <v>728325.20792395</v>
      </c>
      <c r="K30" s="94" t="n">
        <v>484035.622198745</v>
      </c>
      <c r="L30" s="94" t="n">
        <v>494004.159275034</v>
      </c>
      <c r="M30" s="95" t="n">
        <v>486206.384733605</v>
      </c>
      <c r="N30" s="96" t="n">
        <v>612957.857729776</v>
      </c>
      <c r="O30" s="97" t="n">
        <v>612957.857729776</v>
      </c>
    </row>
    <row r="33" customFormat="false" ht="12.8" hidden="false" customHeight="false" outlineLevel="0" collapsed="false">
      <c r="A33" s="56"/>
      <c r="B33" s="57" t="s">
        <v>4019</v>
      </c>
      <c r="C33" s="57" t="s">
        <v>0</v>
      </c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9"/>
    </row>
    <row r="34" customFormat="false" ht="12.8" hidden="false" customHeight="false" outlineLevel="0" collapsed="false">
      <c r="A34" s="60"/>
      <c r="B34" s="61" t="s">
        <v>4031</v>
      </c>
      <c r="C34" s="62"/>
      <c r="D34" s="62"/>
      <c r="E34" s="62"/>
      <c r="F34" s="62"/>
      <c r="G34" s="62"/>
      <c r="H34" s="62" t="s">
        <v>4031</v>
      </c>
      <c r="I34" s="62"/>
      <c r="J34" s="62"/>
      <c r="K34" s="62"/>
      <c r="L34" s="62"/>
      <c r="M34" s="62"/>
      <c r="N34" s="79" t="s">
        <v>4032</v>
      </c>
      <c r="O34" s="80" t="s">
        <v>4032</v>
      </c>
    </row>
    <row r="35" customFormat="false" ht="12.8" hidden="false" customHeight="false" outlineLevel="0" collapsed="false">
      <c r="A35" s="63" t="s">
        <v>25</v>
      </c>
      <c r="B35" s="64" t="s">
        <v>29</v>
      </c>
      <c r="C35" s="65" t="s">
        <v>1794</v>
      </c>
      <c r="D35" s="65" t="s">
        <v>1793</v>
      </c>
      <c r="E35" s="65" t="s">
        <v>639</v>
      </c>
      <c r="F35" s="65" t="s">
        <v>1441</v>
      </c>
      <c r="G35" s="65" t="s">
        <v>1062</v>
      </c>
      <c r="H35" s="65" t="s">
        <v>29</v>
      </c>
      <c r="I35" s="65" t="s">
        <v>1794</v>
      </c>
      <c r="J35" s="65" t="s">
        <v>1793</v>
      </c>
      <c r="K35" s="65" t="s">
        <v>639</v>
      </c>
      <c r="L35" s="65" t="s">
        <v>1441</v>
      </c>
      <c r="M35" s="65" t="s">
        <v>1062</v>
      </c>
      <c r="N35" s="81"/>
      <c r="O35" s="82"/>
    </row>
    <row r="36" customFormat="false" ht="12.8" hidden="false" customHeight="false" outlineLevel="0" collapsed="false">
      <c r="A36" s="66" t="s">
        <v>114</v>
      </c>
      <c r="B36" s="84" t="n">
        <v>483034.042502415</v>
      </c>
      <c r="C36" s="85" t="n">
        <v>988168.651005281</v>
      </c>
      <c r="D36" s="85" t="n">
        <v>715226.925501614</v>
      </c>
      <c r="E36" s="85" t="n">
        <v>472872.327308316</v>
      </c>
      <c r="F36" s="85" t="n">
        <v>481304.847486012</v>
      </c>
      <c r="G36" s="86" t="n">
        <v>475738.344917217</v>
      </c>
      <c r="H36" s="62" t="n">
        <v>483034.042502415</v>
      </c>
      <c r="I36" s="62" t="n">
        <v>988168.651005281</v>
      </c>
      <c r="J36" s="62" t="n">
        <v>715226.925501614</v>
      </c>
      <c r="K36" s="62" t="n">
        <v>472872.327308316</v>
      </c>
      <c r="L36" s="62" t="n">
        <v>481304.847486012</v>
      </c>
      <c r="M36" s="62" t="n">
        <v>475738.344917217</v>
      </c>
      <c r="N36" s="87" t="n">
        <v>602724.189786809</v>
      </c>
      <c r="O36" s="88" t="n">
        <v>602724.189786809</v>
      </c>
    </row>
    <row r="37" customFormat="false" ht="12.8" hidden="false" customHeight="false" outlineLevel="0" collapsed="false">
      <c r="A37" s="60" t="s">
        <v>35</v>
      </c>
      <c r="B37" s="89" t="n">
        <v>503041.429965801</v>
      </c>
      <c r="C37" s="90" t="n">
        <v>996107.421021141</v>
      </c>
      <c r="D37" s="90" t="n">
        <v>741423.490346286</v>
      </c>
      <c r="E37" s="90" t="n">
        <v>495198.917089173</v>
      </c>
      <c r="F37" s="90" t="n">
        <v>506703.471064056</v>
      </c>
      <c r="G37" s="91" t="n">
        <v>496674.424549994</v>
      </c>
      <c r="H37" s="62" t="n">
        <v>503041.429965801</v>
      </c>
      <c r="I37" s="62" t="n">
        <v>996107.421021141</v>
      </c>
      <c r="J37" s="62" t="n">
        <v>741423.490346286</v>
      </c>
      <c r="K37" s="62" t="n">
        <v>495198.917089173</v>
      </c>
      <c r="L37" s="62" t="n">
        <v>506703.471064056</v>
      </c>
      <c r="M37" s="62" t="n">
        <v>496674.424549994</v>
      </c>
      <c r="N37" s="81" t="n">
        <v>623191.525672741</v>
      </c>
      <c r="O37" s="82" t="n">
        <v>623191.525672741</v>
      </c>
    </row>
    <row r="38" customFormat="false" ht="12.8" hidden="false" customHeight="false" outlineLevel="0" collapsed="false">
      <c r="A38" s="92" t="s">
        <v>4030</v>
      </c>
      <c r="B38" s="93" t="n">
        <v>493037.736234108</v>
      </c>
      <c r="C38" s="94" t="n">
        <v>992138.036013211</v>
      </c>
      <c r="D38" s="94" t="n">
        <v>728325.20792395</v>
      </c>
      <c r="E38" s="94" t="n">
        <v>484035.622198745</v>
      </c>
      <c r="F38" s="94" t="n">
        <v>494004.159275034</v>
      </c>
      <c r="G38" s="95" t="n">
        <v>486206.384733605</v>
      </c>
      <c r="H38" s="93" t="n">
        <v>493037.736234108</v>
      </c>
      <c r="I38" s="94" t="n">
        <v>992138.036013211</v>
      </c>
      <c r="J38" s="94" t="n">
        <v>728325.20792395</v>
      </c>
      <c r="K38" s="94" t="n">
        <v>484035.622198745</v>
      </c>
      <c r="L38" s="94" t="n">
        <v>494004.159275034</v>
      </c>
      <c r="M38" s="95" t="n">
        <v>486206.384733605</v>
      </c>
      <c r="N38" s="96" t="n">
        <v>612957.857729776</v>
      </c>
      <c r="O38" s="97" t="n">
        <v>612957.857729776</v>
      </c>
    </row>
    <row r="41" customFormat="false" ht="12.8" hidden="false" customHeight="false" outlineLevel="0" collapsed="false">
      <c r="A41" s="56"/>
      <c r="B41" s="57" t="s">
        <v>4019</v>
      </c>
      <c r="C41" s="57" t="s">
        <v>0</v>
      </c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9"/>
    </row>
    <row r="42" customFormat="false" ht="12.8" hidden="false" customHeight="false" outlineLevel="0" collapsed="false">
      <c r="A42" s="60"/>
      <c r="B42" s="61" t="s">
        <v>4031</v>
      </c>
      <c r="C42" s="62"/>
      <c r="D42" s="62"/>
      <c r="E42" s="62"/>
      <c r="F42" s="62"/>
      <c r="G42" s="62"/>
      <c r="H42" s="62" t="s">
        <v>4031</v>
      </c>
      <c r="I42" s="62"/>
      <c r="J42" s="62"/>
      <c r="K42" s="62"/>
      <c r="L42" s="62"/>
      <c r="M42" s="62"/>
      <c r="N42" s="79" t="s">
        <v>4032</v>
      </c>
      <c r="O42" s="80" t="s">
        <v>4032</v>
      </c>
    </row>
    <row r="43" customFormat="false" ht="12.8" hidden="false" customHeight="false" outlineLevel="0" collapsed="false">
      <c r="A43" s="63" t="s">
        <v>26</v>
      </c>
      <c r="B43" s="64" t="s">
        <v>29</v>
      </c>
      <c r="C43" s="65" t="s">
        <v>1794</v>
      </c>
      <c r="D43" s="65" t="s">
        <v>1793</v>
      </c>
      <c r="E43" s="65" t="s">
        <v>639</v>
      </c>
      <c r="F43" s="65" t="s">
        <v>1441</v>
      </c>
      <c r="G43" s="65" t="s">
        <v>1062</v>
      </c>
      <c r="H43" s="65" t="s">
        <v>29</v>
      </c>
      <c r="I43" s="65" t="s">
        <v>1794</v>
      </c>
      <c r="J43" s="65" t="s">
        <v>1793</v>
      </c>
      <c r="K43" s="65" t="s">
        <v>639</v>
      </c>
      <c r="L43" s="65" t="s">
        <v>1441</v>
      </c>
      <c r="M43" s="65" t="s">
        <v>1062</v>
      </c>
      <c r="N43" s="81"/>
      <c r="O43" s="82"/>
    </row>
    <row r="44" customFormat="false" ht="12.8" hidden="false" customHeight="false" outlineLevel="0" collapsed="false">
      <c r="A44" s="66" t="n">
        <v>10</v>
      </c>
      <c r="B44" s="84" t="n">
        <v>123985.622739484</v>
      </c>
      <c r="C44" s="85" t="n">
        <v>204422.400484078</v>
      </c>
      <c r="D44" s="85" t="n">
        <v>168270.2300814</v>
      </c>
      <c r="E44" s="85" t="n">
        <v>120703.915529084</v>
      </c>
      <c r="F44" s="85" t="n">
        <v>124460.780380081</v>
      </c>
      <c r="G44" s="86" t="n">
        <v>122839.548493353</v>
      </c>
      <c r="H44" s="62" t="n">
        <v>123985.622739484</v>
      </c>
      <c r="I44" s="62" t="n">
        <v>204422.400484078</v>
      </c>
      <c r="J44" s="62" t="n">
        <v>168270.2300814</v>
      </c>
      <c r="K44" s="62" t="n">
        <v>120703.915529084</v>
      </c>
      <c r="L44" s="62" t="n">
        <v>124460.780380081</v>
      </c>
      <c r="M44" s="62" t="n">
        <v>122839.548493353</v>
      </c>
      <c r="N44" s="87" t="n">
        <v>144113.749617913</v>
      </c>
      <c r="O44" s="88" t="n">
        <v>144113.749617913</v>
      </c>
    </row>
    <row r="45" customFormat="false" ht="12.8" hidden="false" customHeight="false" outlineLevel="0" collapsed="false">
      <c r="A45" s="60" t="n">
        <v>100</v>
      </c>
      <c r="B45" s="89" t="n">
        <v>862089.849728732</v>
      </c>
      <c r="C45" s="90" t="n">
        <v>1779853.67154234</v>
      </c>
      <c r="D45" s="90" t="n">
        <v>1288380.1857665</v>
      </c>
      <c r="E45" s="90" t="n">
        <v>847367.328868405</v>
      </c>
      <c r="F45" s="90" t="n">
        <v>863547.538169987</v>
      </c>
      <c r="G45" s="91" t="n">
        <v>849573.220973857</v>
      </c>
      <c r="H45" s="62" t="n">
        <v>862089.849728732</v>
      </c>
      <c r="I45" s="62" t="n">
        <v>1779853.67154234</v>
      </c>
      <c r="J45" s="62" t="n">
        <v>1288380.1857665</v>
      </c>
      <c r="K45" s="62" t="n">
        <v>847367.328868405</v>
      </c>
      <c r="L45" s="62" t="n">
        <v>863547.538169987</v>
      </c>
      <c r="M45" s="62" t="n">
        <v>849573.220973857</v>
      </c>
      <c r="N45" s="81" t="n">
        <v>1081801.96584164</v>
      </c>
      <c r="O45" s="82" t="n">
        <v>1081801.96584164</v>
      </c>
    </row>
    <row r="46" customFormat="false" ht="12.8" hidden="false" customHeight="false" outlineLevel="0" collapsed="false">
      <c r="A46" s="92" t="s">
        <v>4030</v>
      </c>
      <c r="B46" s="93" t="n">
        <v>493037.736234108</v>
      </c>
      <c r="C46" s="94" t="n">
        <v>992138.036013211</v>
      </c>
      <c r="D46" s="94" t="n">
        <v>728325.20792395</v>
      </c>
      <c r="E46" s="94" t="n">
        <v>484035.622198745</v>
      </c>
      <c r="F46" s="94" t="n">
        <v>494004.159275034</v>
      </c>
      <c r="G46" s="95" t="n">
        <v>486206.384733605</v>
      </c>
      <c r="H46" s="93" t="n">
        <v>493037.736234108</v>
      </c>
      <c r="I46" s="94" t="n">
        <v>992138.036013211</v>
      </c>
      <c r="J46" s="94" t="n">
        <v>728325.20792395</v>
      </c>
      <c r="K46" s="94" t="n">
        <v>484035.622198745</v>
      </c>
      <c r="L46" s="94" t="n">
        <v>494004.159275034</v>
      </c>
      <c r="M46" s="95" t="n">
        <v>486206.384733605</v>
      </c>
      <c r="N46" s="96" t="n">
        <v>612957.857729776</v>
      </c>
      <c r="O46" s="97" t="n">
        <v>612957.857729776</v>
      </c>
    </row>
    <row r="49" customFormat="false" ht="12.8" hidden="false" customHeight="false" outlineLevel="0" collapsed="false">
      <c r="A49" s="98"/>
      <c r="B49" s="99" t="s">
        <v>4019</v>
      </c>
      <c r="C49" s="99" t="s">
        <v>0</v>
      </c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1"/>
    </row>
    <row r="50" customFormat="false" ht="12.8" hidden="false" customHeight="false" outlineLevel="0" collapsed="false">
      <c r="A50" s="102"/>
      <c r="B50" s="61" t="s">
        <v>4031</v>
      </c>
      <c r="C50" s="103"/>
      <c r="D50" s="103"/>
      <c r="E50" s="103"/>
      <c r="F50" s="103"/>
      <c r="G50" s="103"/>
      <c r="H50" s="103" t="s">
        <v>4031</v>
      </c>
      <c r="I50" s="103"/>
      <c r="J50" s="103"/>
      <c r="K50" s="103"/>
      <c r="L50" s="103"/>
      <c r="M50" s="103"/>
      <c r="N50" s="79" t="s">
        <v>4032</v>
      </c>
      <c r="O50" s="80" t="s">
        <v>4032</v>
      </c>
    </row>
    <row r="51" customFormat="false" ht="12.8" hidden="false" customHeight="false" outlineLevel="0" collapsed="false">
      <c r="A51" s="104" t="s">
        <v>27</v>
      </c>
      <c r="B51" s="64" t="s">
        <v>29</v>
      </c>
      <c r="C51" s="65" t="s">
        <v>1794</v>
      </c>
      <c r="D51" s="65" t="s">
        <v>1793</v>
      </c>
      <c r="E51" s="65" t="s">
        <v>639</v>
      </c>
      <c r="F51" s="65" t="s">
        <v>1441</v>
      </c>
      <c r="G51" s="65" t="s">
        <v>1062</v>
      </c>
      <c r="H51" s="65" t="s">
        <v>29</v>
      </c>
      <c r="I51" s="65" t="s">
        <v>1794</v>
      </c>
      <c r="J51" s="65" t="s">
        <v>1793</v>
      </c>
      <c r="K51" s="65" t="s">
        <v>639</v>
      </c>
      <c r="L51" s="65" t="s">
        <v>1441</v>
      </c>
      <c r="M51" s="65" t="s">
        <v>1062</v>
      </c>
      <c r="N51" s="105"/>
      <c r="O51" s="106"/>
    </row>
    <row r="52" customFormat="false" ht="12.8" hidden="false" customHeight="false" outlineLevel="0" collapsed="false">
      <c r="A52" s="107" t="n">
        <v>0.01</v>
      </c>
      <c r="B52" s="108" t="n">
        <v>-0.0845999407101313</v>
      </c>
      <c r="C52" s="109" t="n">
        <v>0.971893394513184</v>
      </c>
      <c r="D52" s="110"/>
      <c r="E52" s="109" t="n">
        <v>-0.108165704681281</v>
      </c>
      <c r="F52" s="109" t="n">
        <v>-0.0944064418611412</v>
      </c>
      <c r="G52" s="111" t="n">
        <v>-0.105488245958353</v>
      </c>
      <c r="H52" s="112" t="n">
        <v>-0.535776091224313</v>
      </c>
      <c r="I52" s="113"/>
      <c r="J52" s="112" t="n">
        <v>-0.492873193458373</v>
      </c>
      <c r="K52" s="112" t="n">
        <v>-0.547726921850716</v>
      </c>
      <c r="L52" s="112" t="n">
        <v>-0.540749230836371</v>
      </c>
      <c r="M52" s="112" t="n">
        <v>-0.54636911075891</v>
      </c>
      <c r="N52" s="114"/>
      <c r="O52" s="115"/>
    </row>
    <row r="53" customFormat="false" ht="12.8" hidden="false" customHeight="false" outlineLevel="0" collapsed="false">
      <c r="A53" s="116" t="n">
        <v>0.1</v>
      </c>
      <c r="B53" s="117" t="n">
        <v>-0.440930227108065</v>
      </c>
      <c r="C53" s="118" t="n">
        <v>0.0608299636884466</v>
      </c>
      <c r="D53" s="119"/>
      <c r="E53" s="118" t="n">
        <v>-0.447750766808908</v>
      </c>
      <c r="F53" s="118" t="n">
        <v>-0.434099592100807</v>
      </c>
      <c r="G53" s="120" t="n">
        <v>-0.444620482552838</v>
      </c>
      <c r="H53" s="112" t="n">
        <v>-0.472988327980405</v>
      </c>
      <c r="I53" s="113"/>
      <c r="J53" s="112" t="n">
        <v>-0.057341860402344</v>
      </c>
      <c r="K53" s="112" t="n">
        <v>-0.479417765245853</v>
      </c>
      <c r="L53" s="112" t="n">
        <v>-0.466549374292192</v>
      </c>
      <c r="M53" s="112" t="n">
        <v>-0.476466977312615</v>
      </c>
      <c r="N53" s="121"/>
      <c r="O53" s="122"/>
    </row>
    <row r="54" customFormat="false" ht="12.8" hidden="false" customHeight="false" outlineLevel="0" collapsed="false">
      <c r="A54" s="92" t="s">
        <v>4030</v>
      </c>
      <c r="B54" s="123" t="n">
        <v>-0.323052764245956</v>
      </c>
      <c r="C54" s="124" t="n">
        <v>0.362218450245934</v>
      </c>
      <c r="D54" s="125"/>
      <c r="E54" s="124" t="n">
        <v>-0.33541278410717</v>
      </c>
      <c r="F54" s="124" t="n">
        <v>-0.321725852819011</v>
      </c>
      <c r="G54" s="126" t="n">
        <v>-0.332432298863431</v>
      </c>
      <c r="H54" s="123" t="n">
        <v>-0.503055302450331</v>
      </c>
      <c r="I54" s="125"/>
      <c r="J54" s="124" t="n">
        <v>-0.265903350656085</v>
      </c>
      <c r="K54" s="124" t="n">
        <v>-0.512128751616273</v>
      </c>
      <c r="L54" s="124" t="n">
        <v>-0.502081221217835</v>
      </c>
      <c r="M54" s="126" t="n">
        <v>-0.509940787385425</v>
      </c>
      <c r="N54" s="127"/>
      <c r="O54" s="128"/>
    </row>
    <row r="57" customFormat="false" ht="12.8" hidden="false" customHeight="false" outlineLevel="0" collapsed="false">
      <c r="A57" s="56"/>
      <c r="B57" s="57" t="s">
        <v>4019</v>
      </c>
      <c r="C57" s="57" t="s">
        <v>0</v>
      </c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9"/>
    </row>
    <row r="58" customFormat="false" ht="12.8" hidden="false" customHeight="false" outlineLevel="0" collapsed="false">
      <c r="A58" s="60"/>
      <c r="B58" s="61" t="s">
        <v>4022</v>
      </c>
      <c r="C58" s="62"/>
      <c r="D58" s="62"/>
      <c r="E58" s="62"/>
      <c r="F58" s="62"/>
      <c r="G58" s="62"/>
      <c r="H58" s="62" t="s">
        <v>4023</v>
      </c>
      <c r="I58" s="62"/>
      <c r="J58" s="62"/>
      <c r="K58" s="62"/>
      <c r="L58" s="62"/>
      <c r="M58" s="62"/>
      <c r="N58" s="62" t="s">
        <v>4024</v>
      </c>
      <c r="O58" s="62"/>
      <c r="P58" s="62"/>
      <c r="Q58" s="62"/>
      <c r="R58" s="62"/>
      <c r="S58" s="62"/>
      <c r="T58" s="79" t="s">
        <v>4027</v>
      </c>
      <c r="U58" s="79" t="s">
        <v>4028</v>
      </c>
      <c r="V58" s="80" t="s">
        <v>4029</v>
      </c>
    </row>
    <row r="59" customFormat="false" ht="12.8" hidden="false" customHeight="false" outlineLevel="0" collapsed="false">
      <c r="A59" s="63" t="s">
        <v>21</v>
      </c>
      <c r="B59" s="64" t="s">
        <v>29</v>
      </c>
      <c r="C59" s="65" t="s">
        <v>1794</v>
      </c>
      <c r="D59" s="65" t="s">
        <v>1793</v>
      </c>
      <c r="E59" s="65" t="s">
        <v>639</v>
      </c>
      <c r="F59" s="65" t="s">
        <v>1441</v>
      </c>
      <c r="G59" s="65" t="s">
        <v>1062</v>
      </c>
      <c r="H59" s="65" t="s">
        <v>29</v>
      </c>
      <c r="I59" s="65" t="s">
        <v>1794</v>
      </c>
      <c r="J59" s="65" t="s">
        <v>1793</v>
      </c>
      <c r="K59" s="65" t="s">
        <v>639</v>
      </c>
      <c r="L59" s="65" t="s">
        <v>1441</v>
      </c>
      <c r="M59" s="65" t="s">
        <v>1062</v>
      </c>
      <c r="N59" s="65" t="s">
        <v>29</v>
      </c>
      <c r="O59" s="65" t="s">
        <v>1794</v>
      </c>
      <c r="P59" s="65" t="s">
        <v>1793</v>
      </c>
      <c r="Q59" s="65" t="s">
        <v>639</v>
      </c>
      <c r="R59" s="65" t="s">
        <v>1441</v>
      </c>
      <c r="S59" s="65" t="s">
        <v>1062</v>
      </c>
      <c r="T59" s="81"/>
      <c r="U59" s="81"/>
      <c r="V59" s="82"/>
    </row>
    <row r="60" customFormat="false" ht="12.8" hidden="false" customHeight="false" outlineLevel="0" collapsed="false">
      <c r="A60" s="66" t="n">
        <v>10</v>
      </c>
      <c r="B60" s="84" t="n">
        <v>2.0953125</v>
      </c>
      <c r="C60" s="85"/>
      <c r="D60" s="85"/>
      <c r="E60" s="85" t="n">
        <v>2.53776041666667</v>
      </c>
      <c r="F60" s="85" t="n">
        <v>2.46927083333333</v>
      </c>
      <c r="G60" s="86" t="n">
        <v>2.5546875</v>
      </c>
      <c r="H60" s="62" t="n">
        <v>3.0020027281746</v>
      </c>
      <c r="I60" s="62"/>
      <c r="J60" s="62"/>
      <c r="K60" s="62" t="n">
        <v>3.82472830988456</v>
      </c>
      <c r="L60" s="62" t="n">
        <v>3.70521453373016</v>
      </c>
      <c r="M60" s="62" t="n">
        <v>3.74974578373016</v>
      </c>
      <c r="N60" s="84" t="n">
        <v>30.020027281746</v>
      </c>
      <c r="O60" s="85"/>
      <c r="P60" s="85"/>
      <c r="Q60" s="85" t="n">
        <v>38.2472830988456</v>
      </c>
      <c r="R60" s="85" t="n">
        <v>37.0521453373016</v>
      </c>
      <c r="S60" s="86" t="n">
        <v>37.4974578373016</v>
      </c>
      <c r="T60" s="62" t="n">
        <v>2.4142578125</v>
      </c>
      <c r="U60" s="87" t="n">
        <v>3.57042283887987</v>
      </c>
      <c r="V60" s="88" t="n">
        <v>35.7042283887987</v>
      </c>
    </row>
    <row r="61" customFormat="false" ht="12.8" hidden="false" customHeight="false" outlineLevel="0" collapsed="false">
      <c r="A61" s="60" t="n">
        <v>20</v>
      </c>
      <c r="B61" s="89" t="n">
        <v>1.3714347718254</v>
      </c>
      <c r="C61" s="90"/>
      <c r="D61" s="90"/>
      <c r="E61" s="90" t="n">
        <v>2.33843625992063</v>
      </c>
      <c r="F61" s="90" t="n">
        <v>2.45311879960317</v>
      </c>
      <c r="G61" s="91" t="n">
        <v>2.37899925595238</v>
      </c>
      <c r="H61" s="62" t="n">
        <v>3.65974420544733</v>
      </c>
      <c r="I61" s="62"/>
      <c r="J61" s="62"/>
      <c r="K61" s="62" t="n">
        <v>7.51508782016595</v>
      </c>
      <c r="L61" s="62" t="n">
        <v>8.00339573620823</v>
      </c>
      <c r="M61" s="62" t="n">
        <v>7.69488636363636</v>
      </c>
      <c r="N61" s="89" t="n">
        <v>18.2987210272367</v>
      </c>
      <c r="O61" s="90"/>
      <c r="P61" s="90"/>
      <c r="Q61" s="90" t="n">
        <v>37.5754391008297</v>
      </c>
      <c r="R61" s="90" t="n">
        <v>40.0169786810412</v>
      </c>
      <c r="S61" s="91" t="n">
        <v>38.4744318181818</v>
      </c>
      <c r="T61" s="62" t="n">
        <v>2.1354972718254</v>
      </c>
      <c r="U61" s="81" t="n">
        <v>6.71827853136447</v>
      </c>
      <c r="V61" s="82" t="n">
        <v>33.5913926568224</v>
      </c>
    </row>
    <row r="62" customFormat="false" ht="12.8" hidden="false" customHeight="false" outlineLevel="0" collapsed="false">
      <c r="A62" s="92" t="s">
        <v>4030</v>
      </c>
      <c r="B62" s="93" t="n">
        <v>1.7333736359127</v>
      </c>
      <c r="C62" s="94"/>
      <c r="D62" s="94"/>
      <c r="E62" s="94" t="n">
        <v>2.43809833829365</v>
      </c>
      <c r="F62" s="94" t="n">
        <v>2.46119481646825</v>
      </c>
      <c r="G62" s="95" t="n">
        <v>2.46684337797619</v>
      </c>
      <c r="H62" s="93" t="n">
        <v>3.33087346681097</v>
      </c>
      <c r="I62" s="94"/>
      <c r="J62" s="94"/>
      <c r="K62" s="94" t="n">
        <v>5.66990806502525</v>
      </c>
      <c r="L62" s="94" t="n">
        <v>5.8543051349692</v>
      </c>
      <c r="M62" s="95" t="n">
        <v>5.72231607368326</v>
      </c>
      <c r="N62" s="93" t="n">
        <v>24.1593741544913</v>
      </c>
      <c r="O62" s="94"/>
      <c r="P62" s="94"/>
      <c r="Q62" s="94" t="n">
        <v>37.9113610998377</v>
      </c>
      <c r="R62" s="94" t="n">
        <v>38.5345620091714</v>
      </c>
      <c r="S62" s="95" t="n">
        <v>37.9859448277417</v>
      </c>
      <c r="T62" s="96" t="n">
        <v>2.2748775421627</v>
      </c>
      <c r="U62" s="96" t="n">
        <v>5.14435068512217</v>
      </c>
      <c r="V62" s="97" t="n">
        <v>34.6478105228105</v>
      </c>
    </row>
    <row r="64" customFormat="false" ht="12.8" hidden="false" customHeight="false" outlineLevel="0" collapsed="false">
      <c r="A64" s="56"/>
      <c r="B64" s="57" t="s">
        <v>4019</v>
      </c>
      <c r="C64" s="57" t="s">
        <v>0</v>
      </c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9"/>
    </row>
    <row r="65" customFormat="false" ht="12.8" hidden="false" customHeight="false" outlineLevel="0" collapsed="false">
      <c r="A65" s="60"/>
      <c r="B65" s="61" t="s">
        <v>4022</v>
      </c>
      <c r="C65" s="62"/>
      <c r="D65" s="62"/>
      <c r="E65" s="62"/>
      <c r="F65" s="62"/>
      <c r="G65" s="62"/>
      <c r="H65" s="62" t="s">
        <v>4023</v>
      </c>
      <c r="I65" s="62"/>
      <c r="J65" s="62"/>
      <c r="K65" s="62"/>
      <c r="L65" s="62"/>
      <c r="M65" s="62"/>
      <c r="N65" s="62" t="s">
        <v>4024</v>
      </c>
      <c r="O65" s="62"/>
      <c r="P65" s="62"/>
      <c r="Q65" s="62"/>
      <c r="R65" s="62"/>
      <c r="S65" s="62"/>
      <c r="T65" s="79" t="s">
        <v>4027</v>
      </c>
      <c r="U65" s="79" t="s">
        <v>4028</v>
      </c>
      <c r="V65" s="80" t="s">
        <v>4029</v>
      </c>
    </row>
    <row r="66" customFormat="false" ht="12.8" hidden="false" customHeight="false" outlineLevel="0" collapsed="false">
      <c r="A66" s="63" t="s">
        <v>22</v>
      </c>
      <c r="B66" s="64" t="s">
        <v>29</v>
      </c>
      <c r="C66" s="65" t="s">
        <v>1794</v>
      </c>
      <c r="D66" s="65" t="s">
        <v>1793</v>
      </c>
      <c r="E66" s="65" t="s">
        <v>639</v>
      </c>
      <c r="F66" s="65" t="s">
        <v>1441</v>
      </c>
      <c r="G66" s="65" t="s">
        <v>1062</v>
      </c>
      <c r="H66" s="65" t="s">
        <v>29</v>
      </c>
      <c r="I66" s="65" t="s">
        <v>1794</v>
      </c>
      <c r="J66" s="65" t="s">
        <v>1793</v>
      </c>
      <c r="K66" s="65" t="s">
        <v>639</v>
      </c>
      <c r="L66" s="65" t="s">
        <v>1441</v>
      </c>
      <c r="M66" s="65" t="s">
        <v>1062</v>
      </c>
      <c r="N66" s="65" t="s">
        <v>29</v>
      </c>
      <c r="O66" s="65" t="s">
        <v>1794</v>
      </c>
      <c r="P66" s="65" t="s">
        <v>1793</v>
      </c>
      <c r="Q66" s="65" t="s">
        <v>639</v>
      </c>
      <c r="R66" s="65" t="s">
        <v>1441</v>
      </c>
      <c r="S66" s="65" t="s">
        <v>1062</v>
      </c>
      <c r="T66" s="81"/>
      <c r="U66" s="81"/>
      <c r="V66" s="82"/>
    </row>
    <row r="67" customFormat="false" ht="12.8" hidden="false" customHeight="false" outlineLevel="0" collapsed="false">
      <c r="A67" s="66" t="n">
        <v>5</v>
      </c>
      <c r="B67" s="84" t="n">
        <v>1.37150297619048</v>
      </c>
      <c r="C67" s="85"/>
      <c r="D67" s="85"/>
      <c r="E67" s="85" t="n">
        <v>2.20286458333333</v>
      </c>
      <c r="F67" s="85" t="n">
        <v>2.20040922619048</v>
      </c>
      <c r="G67" s="86" t="n">
        <v>2.153125</v>
      </c>
      <c r="H67" s="62" t="n">
        <v>3.51806175595238</v>
      </c>
      <c r="I67" s="62"/>
      <c r="J67" s="62"/>
      <c r="K67" s="62" t="n">
        <v>6.76465773809524</v>
      </c>
      <c r="L67" s="62" t="n">
        <v>6.86521577380952</v>
      </c>
      <c r="M67" s="62" t="n">
        <v>6.68690476190476</v>
      </c>
      <c r="N67" s="84" t="n">
        <v>25.5434337797619</v>
      </c>
      <c r="O67" s="85"/>
      <c r="P67" s="85"/>
      <c r="Q67" s="85" t="n">
        <v>44.3232886904762</v>
      </c>
      <c r="R67" s="85" t="n">
        <v>44.6489955357143</v>
      </c>
      <c r="S67" s="86" t="n">
        <v>43.6246279761905</v>
      </c>
      <c r="T67" s="62" t="n">
        <v>1.98197544642857</v>
      </c>
      <c r="U67" s="87" t="n">
        <v>5.95871000744048</v>
      </c>
      <c r="V67" s="88" t="n">
        <v>39.5350864955357</v>
      </c>
    </row>
    <row r="68" customFormat="false" ht="12.8" hidden="false" customHeight="false" outlineLevel="0" collapsed="false">
      <c r="A68" s="60" t="n">
        <v>10</v>
      </c>
      <c r="B68" s="89" t="n">
        <v>2.09524429563492</v>
      </c>
      <c r="C68" s="90"/>
      <c r="D68" s="90"/>
      <c r="E68" s="90" t="n">
        <v>2.67333209325397</v>
      </c>
      <c r="F68" s="90" t="n">
        <v>2.72198040674603</v>
      </c>
      <c r="G68" s="91" t="n">
        <v>2.78056175595238</v>
      </c>
      <c r="H68" s="62" t="n">
        <v>3.14368517766955</v>
      </c>
      <c r="I68" s="62"/>
      <c r="J68" s="62"/>
      <c r="K68" s="62" t="n">
        <v>4.57515839195527</v>
      </c>
      <c r="L68" s="62" t="n">
        <v>4.84339449612887</v>
      </c>
      <c r="M68" s="62" t="n">
        <v>4.75772738546176</v>
      </c>
      <c r="N68" s="89" t="n">
        <v>22.7753145292208</v>
      </c>
      <c r="O68" s="90"/>
      <c r="P68" s="90"/>
      <c r="Q68" s="90" t="n">
        <v>31.4994335091991</v>
      </c>
      <c r="R68" s="90" t="n">
        <v>32.4201284826285</v>
      </c>
      <c r="S68" s="91" t="n">
        <v>32.3472616792929</v>
      </c>
      <c r="T68" s="62" t="n">
        <v>2.56777963789682</v>
      </c>
      <c r="U68" s="81" t="n">
        <v>4.32999136280386</v>
      </c>
      <c r="V68" s="82" t="n">
        <v>29.7605345500853</v>
      </c>
    </row>
    <row r="69" customFormat="false" ht="12.8" hidden="false" customHeight="false" outlineLevel="0" collapsed="false">
      <c r="A69" s="92" t="s">
        <v>4030</v>
      </c>
      <c r="B69" s="93" t="n">
        <v>1.7333736359127</v>
      </c>
      <c r="C69" s="94"/>
      <c r="D69" s="94"/>
      <c r="E69" s="94" t="n">
        <v>2.43809833829365</v>
      </c>
      <c r="F69" s="94" t="n">
        <v>2.46119481646825</v>
      </c>
      <c r="G69" s="95" t="n">
        <v>2.46684337797619</v>
      </c>
      <c r="H69" s="93" t="n">
        <v>3.33087346681097</v>
      </c>
      <c r="I69" s="94"/>
      <c r="J69" s="94"/>
      <c r="K69" s="94" t="n">
        <v>5.66990806502525</v>
      </c>
      <c r="L69" s="94" t="n">
        <v>5.8543051349692</v>
      </c>
      <c r="M69" s="95" t="n">
        <v>5.72231607368326</v>
      </c>
      <c r="N69" s="93" t="n">
        <v>24.1593741544913</v>
      </c>
      <c r="O69" s="94"/>
      <c r="P69" s="94"/>
      <c r="Q69" s="94" t="n">
        <v>37.9113610998377</v>
      </c>
      <c r="R69" s="94" t="n">
        <v>38.5345620091714</v>
      </c>
      <c r="S69" s="95" t="n">
        <v>37.9859448277417</v>
      </c>
      <c r="T69" s="96" t="n">
        <v>2.2748775421627</v>
      </c>
      <c r="U69" s="96" t="n">
        <v>5.14435068512217</v>
      </c>
      <c r="V69" s="97" t="n">
        <v>34.6478105228105</v>
      </c>
    </row>
    <row r="71" customFormat="false" ht="12.8" hidden="false" customHeight="false" outlineLevel="0" collapsed="false">
      <c r="A71" s="56"/>
      <c r="B71" s="57" t="s">
        <v>4019</v>
      </c>
      <c r="C71" s="57" t="s">
        <v>0</v>
      </c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9"/>
    </row>
    <row r="72" customFormat="false" ht="12.8" hidden="false" customHeight="false" outlineLevel="0" collapsed="false">
      <c r="A72" s="60"/>
      <c r="B72" s="61" t="s">
        <v>4022</v>
      </c>
      <c r="C72" s="62"/>
      <c r="D72" s="62"/>
      <c r="E72" s="62"/>
      <c r="F72" s="62"/>
      <c r="G72" s="62"/>
      <c r="H72" s="62" t="s">
        <v>4023</v>
      </c>
      <c r="I72" s="62"/>
      <c r="J72" s="62"/>
      <c r="K72" s="62"/>
      <c r="L72" s="62"/>
      <c r="M72" s="62"/>
      <c r="N72" s="62" t="s">
        <v>4024</v>
      </c>
      <c r="O72" s="62"/>
      <c r="P72" s="62"/>
      <c r="Q72" s="62"/>
      <c r="R72" s="62"/>
      <c r="S72" s="62"/>
      <c r="T72" s="79" t="s">
        <v>4027</v>
      </c>
      <c r="U72" s="79" t="s">
        <v>4028</v>
      </c>
      <c r="V72" s="80" t="s">
        <v>4029</v>
      </c>
    </row>
    <row r="73" customFormat="false" ht="12.8" hidden="false" customHeight="false" outlineLevel="0" collapsed="false">
      <c r="A73" s="63" t="s">
        <v>23</v>
      </c>
      <c r="B73" s="64" t="s">
        <v>29</v>
      </c>
      <c r="C73" s="65" t="s">
        <v>1794</v>
      </c>
      <c r="D73" s="65" t="s">
        <v>1793</v>
      </c>
      <c r="E73" s="65" t="s">
        <v>639</v>
      </c>
      <c r="F73" s="65" t="s">
        <v>1441</v>
      </c>
      <c r="G73" s="65" t="s">
        <v>1062</v>
      </c>
      <c r="H73" s="65" t="s">
        <v>29</v>
      </c>
      <c r="I73" s="65" t="s">
        <v>1794</v>
      </c>
      <c r="J73" s="65" t="s">
        <v>1793</v>
      </c>
      <c r="K73" s="65" t="s">
        <v>639</v>
      </c>
      <c r="L73" s="65" t="s">
        <v>1441</v>
      </c>
      <c r="M73" s="65" t="s">
        <v>1062</v>
      </c>
      <c r="N73" s="65" t="s">
        <v>29</v>
      </c>
      <c r="O73" s="65" t="s">
        <v>1794</v>
      </c>
      <c r="P73" s="65" t="s">
        <v>1793</v>
      </c>
      <c r="Q73" s="65" t="s">
        <v>639</v>
      </c>
      <c r="R73" s="65" t="s">
        <v>1441</v>
      </c>
      <c r="S73" s="65" t="s">
        <v>1062</v>
      </c>
      <c r="T73" s="81"/>
      <c r="U73" s="81"/>
      <c r="V73" s="82"/>
    </row>
    <row r="74" customFormat="false" ht="12.8" hidden="false" customHeight="false" outlineLevel="0" collapsed="false">
      <c r="A74" s="66" t="n">
        <v>0.65</v>
      </c>
      <c r="B74" s="84" t="n">
        <v>1.67313988095238</v>
      </c>
      <c r="C74" s="85"/>
      <c r="D74" s="85"/>
      <c r="E74" s="85" t="n">
        <v>2.35308779761905</v>
      </c>
      <c r="F74" s="85" t="n">
        <v>2.29236111111111</v>
      </c>
      <c r="G74" s="86" t="n">
        <v>2.29357638888889</v>
      </c>
      <c r="H74" s="62" t="n">
        <v>3.43383669282107</v>
      </c>
      <c r="I74" s="62"/>
      <c r="J74" s="62"/>
      <c r="K74" s="62" t="n">
        <v>5.89536830357143</v>
      </c>
      <c r="L74" s="62" t="n">
        <v>5.97897445436508</v>
      </c>
      <c r="M74" s="62" t="n">
        <v>5.82333772997835</v>
      </c>
      <c r="N74" s="84" t="n">
        <v>24.7959505772006</v>
      </c>
      <c r="O74" s="85"/>
      <c r="P74" s="85"/>
      <c r="Q74" s="85" t="n">
        <v>39.3310701884921</v>
      </c>
      <c r="R74" s="85" t="n">
        <v>39.1336185515873</v>
      </c>
      <c r="S74" s="86" t="n">
        <v>38.6245321518759</v>
      </c>
      <c r="T74" s="62" t="n">
        <v>2.15304129464286</v>
      </c>
      <c r="U74" s="87" t="n">
        <v>5.28287929518398</v>
      </c>
      <c r="V74" s="88" t="n">
        <v>35.471292867289</v>
      </c>
    </row>
    <row r="75" customFormat="false" ht="12.8" hidden="false" customHeight="false" outlineLevel="0" collapsed="false">
      <c r="A75" s="60" t="n">
        <v>0.8</v>
      </c>
      <c r="B75" s="89" t="n">
        <v>1.79360739087302</v>
      </c>
      <c r="C75" s="90"/>
      <c r="D75" s="90"/>
      <c r="E75" s="90" t="n">
        <v>2.52310887896825</v>
      </c>
      <c r="F75" s="90" t="n">
        <v>2.6300285218254</v>
      </c>
      <c r="G75" s="91" t="n">
        <v>2.64011036706349</v>
      </c>
      <c r="H75" s="62" t="n">
        <v>3.22791024080087</v>
      </c>
      <c r="I75" s="62"/>
      <c r="J75" s="62"/>
      <c r="K75" s="62" t="n">
        <v>5.44444782647908</v>
      </c>
      <c r="L75" s="62" t="n">
        <v>5.72963581557332</v>
      </c>
      <c r="M75" s="62" t="n">
        <v>5.62129441738817</v>
      </c>
      <c r="N75" s="89" t="n">
        <v>23.5227977317821</v>
      </c>
      <c r="O75" s="90"/>
      <c r="P75" s="90"/>
      <c r="Q75" s="90" t="n">
        <v>36.4916520111833</v>
      </c>
      <c r="R75" s="90" t="n">
        <v>37.9355054667555</v>
      </c>
      <c r="S75" s="91" t="n">
        <v>37.3473575036075</v>
      </c>
      <c r="T75" s="62" t="n">
        <v>2.39671378968254</v>
      </c>
      <c r="U75" s="81" t="n">
        <v>5.00582207506036</v>
      </c>
      <c r="V75" s="82" t="n">
        <v>33.8243281783321</v>
      </c>
    </row>
    <row r="76" customFormat="false" ht="12.8" hidden="false" customHeight="false" outlineLevel="0" collapsed="false">
      <c r="A76" s="92" t="s">
        <v>4030</v>
      </c>
      <c r="B76" s="93" t="n">
        <v>1.7333736359127</v>
      </c>
      <c r="C76" s="94"/>
      <c r="D76" s="94"/>
      <c r="E76" s="94" t="n">
        <v>2.43809833829365</v>
      </c>
      <c r="F76" s="94" t="n">
        <v>2.46119481646825</v>
      </c>
      <c r="G76" s="95" t="n">
        <v>2.46684337797619</v>
      </c>
      <c r="H76" s="93" t="n">
        <v>3.33087346681097</v>
      </c>
      <c r="I76" s="94"/>
      <c r="J76" s="94"/>
      <c r="K76" s="94" t="n">
        <v>5.66990806502525</v>
      </c>
      <c r="L76" s="94" t="n">
        <v>5.8543051349692</v>
      </c>
      <c r="M76" s="95" t="n">
        <v>5.72231607368326</v>
      </c>
      <c r="N76" s="93" t="n">
        <v>24.1593741544913</v>
      </c>
      <c r="O76" s="94"/>
      <c r="P76" s="94"/>
      <c r="Q76" s="94" t="n">
        <v>37.9113610998377</v>
      </c>
      <c r="R76" s="94" t="n">
        <v>38.5345620091714</v>
      </c>
      <c r="S76" s="95" t="n">
        <v>37.9859448277417</v>
      </c>
      <c r="T76" s="96" t="n">
        <v>2.2748775421627</v>
      </c>
      <c r="U76" s="96" t="n">
        <v>5.14435068512217</v>
      </c>
      <c r="V76" s="97" t="n">
        <v>34.6478105228105</v>
      </c>
    </row>
    <row r="78" customFormat="false" ht="12.8" hidden="false" customHeight="false" outlineLevel="0" collapsed="false">
      <c r="A78" s="56"/>
      <c r="B78" s="57" t="s">
        <v>4019</v>
      </c>
      <c r="C78" s="57" t="s">
        <v>0</v>
      </c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9"/>
    </row>
    <row r="79" customFormat="false" ht="12.8" hidden="false" customHeight="false" outlineLevel="0" collapsed="false">
      <c r="A79" s="60"/>
      <c r="B79" s="61" t="s">
        <v>4022</v>
      </c>
      <c r="C79" s="62"/>
      <c r="D79" s="62"/>
      <c r="E79" s="62"/>
      <c r="F79" s="62"/>
      <c r="G79" s="62"/>
      <c r="H79" s="62" t="s">
        <v>4023</v>
      </c>
      <c r="I79" s="62"/>
      <c r="J79" s="62"/>
      <c r="K79" s="62"/>
      <c r="L79" s="62"/>
      <c r="M79" s="62"/>
      <c r="N79" s="62" t="s">
        <v>4024</v>
      </c>
      <c r="O79" s="62"/>
      <c r="P79" s="62"/>
      <c r="Q79" s="62"/>
      <c r="R79" s="62"/>
      <c r="S79" s="62"/>
      <c r="T79" s="79" t="s">
        <v>4027</v>
      </c>
      <c r="U79" s="79" t="s">
        <v>4028</v>
      </c>
      <c r="V79" s="80" t="s">
        <v>4029</v>
      </c>
    </row>
    <row r="80" customFormat="false" ht="12.8" hidden="false" customHeight="false" outlineLevel="0" collapsed="false">
      <c r="A80" s="63" t="s">
        <v>24</v>
      </c>
      <c r="B80" s="64" t="s">
        <v>29</v>
      </c>
      <c r="C80" s="65" t="s">
        <v>1794</v>
      </c>
      <c r="D80" s="65" t="s">
        <v>1793</v>
      </c>
      <c r="E80" s="65" t="s">
        <v>639</v>
      </c>
      <c r="F80" s="65" t="s">
        <v>1441</v>
      </c>
      <c r="G80" s="65" t="s">
        <v>1062</v>
      </c>
      <c r="H80" s="65" t="s">
        <v>29</v>
      </c>
      <c r="I80" s="65" t="s">
        <v>1794</v>
      </c>
      <c r="J80" s="65" t="s">
        <v>1793</v>
      </c>
      <c r="K80" s="65" t="s">
        <v>639</v>
      </c>
      <c r="L80" s="65" t="s">
        <v>1441</v>
      </c>
      <c r="M80" s="65" t="s">
        <v>1062</v>
      </c>
      <c r="N80" s="65" t="s">
        <v>29</v>
      </c>
      <c r="O80" s="65" t="s">
        <v>1794</v>
      </c>
      <c r="P80" s="65" t="s">
        <v>1793</v>
      </c>
      <c r="Q80" s="65" t="s">
        <v>639</v>
      </c>
      <c r="R80" s="65" t="s">
        <v>1441</v>
      </c>
      <c r="S80" s="65" t="s">
        <v>1062</v>
      </c>
      <c r="T80" s="81"/>
      <c r="U80" s="81"/>
      <c r="V80" s="82"/>
    </row>
    <row r="81" customFormat="false" ht="12.8" hidden="false" customHeight="false" outlineLevel="0" collapsed="false">
      <c r="A81" s="66" t="n">
        <v>1</v>
      </c>
      <c r="B81" s="84" t="n">
        <v>1.69596974206349</v>
      </c>
      <c r="C81" s="85"/>
      <c r="D81" s="85"/>
      <c r="E81" s="85" t="n">
        <v>2.43903149801587</v>
      </c>
      <c r="F81" s="85" t="n">
        <v>2.44676959325397</v>
      </c>
      <c r="G81" s="86" t="n">
        <v>2.47976810515873</v>
      </c>
      <c r="H81" s="62" t="n">
        <v>3.20240857233045</v>
      </c>
      <c r="I81" s="62"/>
      <c r="J81" s="62"/>
      <c r="K81" s="62" t="n">
        <v>5.74434692911256</v>
      </c>
      <c r="L81" s="62" t="n">
        <v>6.00592870670995</v>
      </c>
      <c r="M81" s="62" t="n">
        <v>5.86724499458874</v>
      </c>
      <c r="N81" s="84" t="n">
        <v>23.1232131583694</v>
      </c>
      <c r="O81" s="85"/>
      <c r="P81" s="85"/>
      <c r="Q81" s="85" t="n">
        <v>37.9235885642136</v>
      </c>
      <c r="R81" s="85" t="n">
        <v>39.1673205266955</v>
      </c>
      <c r="S81" s="86" t="n">
        <v>38.0693570752164</v>
      </c>
      <c r="T81" s="62" t="n">
        <v>2.26538473462302</v>
      </c>
      <c r="U81" s="87" t="n">
        <v>5.20498230068543</v>
      </c>
      <c r="V81" s="88" t="n">
        <v>34.5708698311237</v>
      </c>
    </row>
    <row r="82" customFormat="false" ht="12.8" hidden="false" customHeight="false" outlineLevel="0" collapsed="false">
      <c r="A82" s="60" t="n">
        <v>100</v>
      </c>
      <c r="B82" s="89" t="n">
        <v>1.7707775297619</v>
      </c>
      <c r="C82" s="90"/>
      <c r="D82" s="90"/>
      <c r="E82" s="90" t="n">
        <v>2.43716517857143</v>
      </c>
      <c r="F82" s="90" t="n">
        <v>2.47562003968254</v>
      </c>
      <c r="G82" s="91" t="n">
        <v>2.45391865079365</v>
      </c>
      <c r="H82" s="62" t="n">
        <v>3.45933836129149</v>
      </c>
      <c r="I82" s="62"/>
      <c r="J82" s="62"/>
      <c r="K82" s="62" t="n">
        <v>5.59546920093795</v>
      </c>
      <c r="L82" s="62" t="n">
        <v>5.70268156322844</v>
      </c>
      <c r="M82" s="62" t="n">
        <v>5.57738715277778</v>
      </c>
      <c r="N82" s="89" t="n">
        <v>25.1955351506133</v>
      </c>
      <c r="O82" s="90"/>
      <c r="P82" s="90"/>
      <c r="Q82" s="90" t="n">
        <v>37.8991336354618</v>
      </c>
      <c r="R82" s="90" t="n">
        <v>37.9018034916472</v>
      </c>
      <c r="S82" s="91" t="n">
        <v>37.9025325802669</v>
      </c>
      <c r="T82" s="62" t="n">
        <v>2.28437034970238</v>
      </c>
      <c r="U82" s="81" t="n">
        <v>5.08371906955891</v>
      </c>
      <c r="V82" s="82" t="n">
        <v>34.7247512144973</v>
      </c>
    </row>
    <row r="83" customFormat="false" ht="12.8" hidden="false" customHeight="false" outlineLevel="0" collapsed="false">
      <c r="A83" s="92" t="s">
        <v>4030</v>
      </c>
      <c r="B83" s="93" t="n">
        <v>1.7333736359127</v>
      </c>
      <c r="C83" s="94"/>
      <c r="D83" s="94"/>
      <c r="E83" s="94" t="n">
        <v>2.43809833829365</v>
      </c>
      <c r="F83" s="94" t="n">
        <v>2.46119481646825</v>
      </c>
      <c r="G83" s="95" t="n">
        <v>2.46684337797619</v>
      </c>
      <c r="H83" s="93" t="n">
        <v>3.33087346681097</v>
      </c>
      <c r="I83" s="94"/>
      <c r="J83" s="94"/>
      <c r="K83" s="94" t="n">
        <v>5.66990806502525</v>
      </c>
      <c r="L83" s="94" t="n">
        <v>5.8543051349692</v>
      </c>
      <c r="M83" s="95" t="n">
        <v>5.72231607368326</v>
      </c>
      <c r="N83" s="93" t="n">
        <v>24.1593741544913</v>
      </c>
      <c r="O83" s="94"/>
      <c r="P83" s="94"/>
      <c r="Q83" s="94" t="n">
        <v>37.9113610998377</v>
      </c>
      <c r="R83" s="94" t="n">
        <v>38.5345620091714</v>
      </c>
      <c r="S83" s="95" t="n">
        <v>37.9859448277417</v>
      </c>
      <c r="T83" s="96" t="n">
        <v>2.2748775421627</v>
      </c>
      <c r="U83" s="96" t="n">
        <v>5.14435068512217</v>
      </c>
      <c r="V83" s="97" t="n">
        <v>34.6478105228105</v>
      </c>
    </row>
    <row r="85" customFormat="false" ht="12.8" hidden="false" customHeight="false" outlineLevel="0" collapsed="false">
      <c r="A85" s="56"/>
      <c r="B85" s="57" t="s">
        <v>4019</v>
      </c>
      <c r="C85" s="57" t="s">
        <v>0</v>
      </c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9"/>
    </row>
    <row r="86" customFormat="false" ht="12.8" hidden="false" customHeight="false" outlineLevel="0" collapsed="false">
      <c r="A86" s="60"/>
      <c r="B86" s="61" t="s">
        <v>4022</v>
      </c>
      <c r="C86" s="62"/>
      <c r="D86" s="62"/>
      <c r="E86" s="62"/>
      <c r="F86" s="62"/>
      <c r="G86" s="62"/>
      <c r="H86" s="62" t="s">
        <v>4023</v>
      </c>
      <c r="I86" s="62"/>
      <c r="J86" s="62"/>
      <c r="K86" s="62"/>
      <c r="L86" s="62"/>
      <c r="M86" s="62"/>
      <c r="N86" s="62" t="s">
        <v>4024</v>
      </c>
      <c r="O86" s="62"/>
      <c r="P86" s="62"/>
      <c r="Q86" s="62"/>
      <c r="R86" s="62"/>
      <c r="S86" s="62"/>
      <c r="T86" s="79" t="s">
        <v>4027</v>
      </c>
      <c r="U86" s="79" t="s">
        <v>4028</v>
      </c>
      <c r="V86" s="80" t="s">
        <v>4029</v>
      </c>
    </row>
    <row r="87" customFormat="false" ht="12.8" hidden="false" customHeight="false" outlineLevel="0" collapsed="false">
      <c r="A87" s="63" t="s">
        <v>25</v>
      </c>
      <c r="B87" s="64" t="s">
        <v>29</v>
      </c>
      <c r="C87" s="65" t="s">
        <v>1794</v>
      </c>
      <c r="D87" s="65" t="s">
        <v>1793</v>
      </c>
      <c r="E87" s="65" t="s">
        <v>639</v>
      </c>
      <c r="F87" s="65" t="s">
        <v>1441</v>
      </c>
      <c r="G87" s="65" t="s">
        <v>1062</v>
      </c>
      <c r="H87" s="65" t="s">
        <v>29</v>
      </c>
      <c r="I87" s="65" t="s">
        <v>1794</v>
      </c>
      <c r="J87" s="65" t="s">
        <v>1793</v>
      </c>
      <c r="K87" s="65" t="s">
        <v>639</v>
      </c>
      <c r="L87" s="65" t="s">
        <v>1441</v>
      </c>
      <c r="M87" s="65" t="s">
        <v>1062</v>
      </c>
      <c r="N87" s="65" t="s">
        <v>29</v>
      </c>
      <c r="O87" s="65" t="s">
        <v>1794</v>
      </c>
      <c r="P87" s="65" t="s">
        <v>1793</v>
      </c>
      <c r="Q87" s="65" t="s">
        <v>639</v>
      </c>
      <c r="R87" s="65" t="s">
        <v>1441</v>
      </c>
      <c r="S87" s="65" t="s">
        <v>1062</v>
      </c>
      <c r="T87" s="81"/>
      <c r="U87" s="81"/>
      <c r="V87" s="82"/>
    </row>
    <row r="88" customFormat="false" ht="12.8" hidden="false" customHeight="false" outlineLevel="0" collapsed="false">
      <c r="A88" s="66" t="s">
        <v>114</v>
      </c>
      <c r="B88" s="84" t="n">
        <v>1.62948288690476</v>
      </c>
      <c r="C88" s="85"/>
      <c r="D88" s="85"/>
      <c r="E88" s="85" t="n">
        <v>2.25768229166667</v>
      </c>
      <c r="F88" s="85" t="n">
        <v>2.25497271825397</v>
      </c>
      <c r="G88" s="86" t="n">
        <v>2.27618427579365</v>
      </c>
      <c r="H88" s="62" t="n">
        <v>3.13115192099567</v>
      </c>
      <c r="I88" s="62"/>
      <c r="J88" s="62"/>
      <c r="K88" s="62" t="n">
        <v>5.29662416576479</v>
      </c>
      <c r="L88" s="62" t="n">
        <v>5.55497909208847</v>
      </c>
      <c r="M88" s="62" t="n">
        <v>5.41918684613997</v>
      </c>
      <c r="N88" s="84" t="n">
        <v>22.6829173430736</v>
      </c>
      <c r="O88" s="85"/>
      <c r="P88" s="85"/>
      <c r="Q88" s="85" t="n">
        <v>35.4408059388528</v>
      </c>
      <c r="R88" s="85" t="n">
        <v>36.1268440760628</v>
      </c>
      <c r="S88" s="86" t="n">
        <v>35.8743940521284</v>
      </c>
      <c r="T88" s="62" t="n">
        <v>2.10458054315476</v>
      </c>
      <c r="U88" s="87" t="n">
        <v>4.85048550624723</v>
      </c>
      <c r="V88" s="88" t="n">
        <v>32.5312403525294</v>
      </c>
    </row>
    <row r="89" customFormat="false" ht="12.8" hidden="false" customHeight="false" outlineLevel="0" collapsed="false">
      <c r="A89" s="60" t="s">
        <v>35</v>
      </c>
      <c r="B89" s="89" t="n">
        <v>1.83726438492064</v>
      </c>
      <c r="C89" s="90"/>
      <c r="D89" s="90"/>
      <c r="E89" s="90" t="n">
        <v>2.61851438492063</v>
      </c>
      <c r="F89" s="90" t="n">
        <v>2.66741691468254</v>
      </c>
      <c r="G89" s="91" t="n">
        <v>2.65750248015873</v>
      </c>
      <c r="H89" s="62" t="n">
        <v>3.53059501262626</v>
      </c>
      <c r="I89" s="62"/>
      <c r="J89" s="62"/>
      <c r="K89" s="62" t="n">
        <v>6.04319196428571</v>
      </c>
      <c r="L89" s="62" t="n">
        <v>6.15363117784993</v>
      </c>
      <c r="M89" s="62" t="n">
        <v>6.02544530122655</v>
      </c>
      <c r="N89" s="89" t="n">
        <v>25.6358309659091</v>
      </c>
      <c r="O89" s="90"/>
      <c r="P89" s="90"/>
      <c r="Q89" s="90" t="n">
        <v>40.3819162608225</v>
      </c>
      <c r="R89" s="90" t="n">
        <v>40.94227994228</v>
      </c>
      <c r="S89" s="91" t="n">
        <v>40.097495603355</v>
      </c>
      <c r="T89" s="62" t="n">
        <v>2.44517454117063</v>
      </c>
      <c r="U89" s="81" t="n">
        <v>5.43821586399711</v>
      </c>
      <c r="V89" s="82" t="n">
        <v>36.7643806930916</v>
      </c>
    </row>
    <row r="90" customFormat="false" ht="12.8" hidden="false" customHeight="false" outlineLevel="0" collapsed="false">
      <c r="A90" s="92" t="s">
        <v>4030</v>
      </c>
      <c r="B90" s="93" t="n">
        <v>1.7333736359127</v>
      </c>
      <c r="C90" s="94"/>
      <c r="D90" s="94"/>
      <c r="E90" s="94" t="n">
        <v>2.43809833829365</v>
      </c>
      <c r="F90" s="94" t="n">
        <v>2.46119481646825</v>
      </c>
      <c r="G90" s="95" t="n">
        <v>2.46684337797619</v>
      </c>
      <c r="H90" s="93" t="n">
        <v>3.33087346681097</v>
      </c>
      <c r="I90" s="94"/>
      <c r="J90" s="94"/>
      <c r="K90" s="94" t="n">
        <v>5.66990806502525</v>
      </c>
      <c r="L90" s="94" t="n">
        <v>5.8543051349692</v>
      </c>
      <c r="M90" s="95" t="n">
        <v>5.72231607368326</v>
      </c>
      <c r="N90" s="93" t="n">
        <v>24.1593741544913</v>
      </c>
      <c r="O90" s="94"/>
      <c r="P90" s="94"/>
      <c r="Q90" s="94" t="n">
        <v>37.9113610998377</v>
      </c>
      <c r="R90" s="94" t="n">
        <v>38.5345620091714</v>
      </c>
      <c r="S90" s="95" t="n">
        <v>37.9859448277417</v>
      </c>
      <c r="T90" s="96" t="n">
        <v>2.2748775421627</v>
      </c>
      <c r="U90" s="96" t="n">
        <v>5.14435068512217</v>
      </c>
      <c r="V90" s="97" t="n">
        <v>34.6478105228105</v>
      </c>
    </row>
    <row r="92" customFormat="false" ht="12.8" hidden="false" customHeight="false" outlineLevel="0" collapsed="false">
      <c r="A92" s="56"/>
      <c r="B92" s="57" t="s">
        <v>4019</v>
      </c>
      <c r="C92" s="57" t="s">
        <v>0</v>
      </c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9"/>
    </row>
    <row r="93" customFormat="false" ht="12.8" hidden="false" customHeight="false" outlineLevel="0" collapsed="false">
      <c r="A93" s="60"/>
      <c r="B93" s="61" t="s">
        <v>4022</v>
      </c>
      <c r="C93" s="62"/>
      <c r="D93" s="62"/>
      <c r="E93" s="62"/>
      <c r="F93" s="62"/>
      <c r="G93" s="62"/>
      <c r="H93" s="62" t="s">
        <v>4023</v>
      </c>
      <c r="I93" s="62"/>
      <c r="J93" s="62"/>
      <c r="K93" s="62"/>
      <c r="L93" s="62"/>
      <c r="M93" s="62"/>
      <c r="N93" s="62" t="s">
        <v>4024</v>
      </c>
      <c r="O93" s="62"/>
      <c r="P93" s="62"/>
      <c r="Q93" s="62"/>
      <c r="R93" s="62"/>
      <c r="S93" s="62"/>
      <c r="T93" s="79" t="s">
        <v>4027</v>
      </c>
      <c r="U93" s="79" t="s">
        <v>4028</v>
      </c>
      <c r="V93" s="80" t="s">
        <v>4029</v>
      </c>
    </row>
    <row r="94" customFormat="false" ht="12.8" hidden="false" customHeight="false" outlineLevel="0" collapsed="false">
      <c r="A94" s="63" t="s">
        <v>26</v>
      </c>
      <c r="B94" s="64" t="s">
        <v>29</v>
      </c>
      <c r="C94" s="65" t="s">
        <v>1794</v>
      </c>
      <c r="D94" s="65" t="s">
        <v>1793</v>
      </c>
      <c r="E94" s="65" t="s">
        <v>639</v>
      </c>
      <c r="F94" s="65" t="s">
        <v>1441</v>
      </c>
      <c r="G94" s="65" t="s">
        <v>1062</v>
      </c>
      <c r="H94" s="65" t="s">
        <v>29</v>
      </c>
      <c r="I94" s="65" t="s">
        <v>1794</v>
      </c>
      <c r="J94" s="65" t="s">
        <v>1793</v>
      </c>
      <c r="K94" s="65" t="s">
        <v>639</v>
      </c>
      <c r="L94" s="65" t="s">
        <v>1441</v>
      </c>
      <c r="M94" s="65" t="s">
        <v>1062</v>
      </c>
      <c r="N94" s="65" t="s">
        <v>29</v>
      </c>
      <c r="O94" s="65" t="s">
        <v>1794</v>
      </c>
      <c r="P94" s="65" t="s">
        <v>1793</v>
      </c>
      <c r="Q94" s="65" t="s">
        <v>639</v>
      </c>
      <c r="R94" s="65" t="s">
        <v>1441</v>
      </c>
      <c r="S94" s="65" t="s">
        <v>1062</v>
      </c>
      <c r="T94" s="81"/>
      <c r="U94" s="81"/>
      <c r="V94" s="82"/>
    </row>
    <row r="95" customFormat="false" ht="12.8" hidden="false" customHeight="false" outlineLevel="0" collapsed="false">
      <c r="A95" s="66" t="n">
        <v>10</v>
      </c>
      <c r="B95" s="84" t="n">
        <v>1.95331101190476</v>
      </c>
      <c r="C95" s="85"/>
      <c r="D95" s="85"/>
      <c r="E95" s="85" t="n">
        <v>3.01817336309524</v>
      </c>
      <c r="F95" s="85" t="n">
        <v>2.96471974206349</v>
      </c>
      <c r="G95" s="86" t="n">
        <v>3.00931299603175</v>
      </c>
      <c r="H95" s="62" t="n">
        <v>3.57189698322511</v>
      </c>
      <c r="I95" s="62"/>
      <c r="J95" s="62"/>
      <c r="K95" s="62" t="n">
        <v>6.78298949314574</v>
      </c>
      <c r="L95" s="62" t="n">
        <v>6.73954743173493</v>
      </c>
      <c r="M95" s="62" t="n">
        <v>6.68317212301587</v>
      </c>
      <c r="N95" s="84" t="n">
        <v>25.9935994994589</v>
      </c>
      <c r="O95" s="85"/>
      <c r="P95" s="85"/>
      <c r="Q95" s="85" t="n">
        <v>44.9204714556277</v>
      </c>
      <c r="R95" s="85" t="n">
        <v>43.9190913253413</v>
      </c>
      <c r="S95" s="86" t="n">
        <v>44.1341765873016</v>
      </c>
      <c r="T95" s="62" t="n">
        <v>2.73637927827381</v>
      </c>
      <c r="U95" s="87" t="n">
        <v>5.94440150778041</v>
      </c>
      <c r="V95" s="88" t="n">
        <v>39.7418347169324</v>
      </c>
    </row>
    <row r="96" customFormat="false" ht="12.8" hidden="false" customHeight="false" outlineLevel="0" collapsed="false">
      <c r="A96" s="60" t="n">
        <v>100</v>
      </c>
      <c r="B96" s="89" t="n">
        <v>1.51343625992063</v>
      </c>
      <c r="C96" s="90"/>
      <c r="D96" s="90"/>
      <c r="E96" s="90" t="n">
        <v>1.85802331349206</v>
      </c>
      <c r="F96" s="90" t="n">
        <v>1.95766989087302</v>
      </c>
      <c r="G96" s="91" t="n">
        <v>1.92437375992063</v>
      </c>
      <c r="H96" s="62" t="n">
        <v>3.08984995039682</v>
      </c>
      <c r="I96" s="62"/>
      <c r="J96" s="62"/>
      <c r="K96" s="62" t="n">
        <v>4.55682663690476</v>
      </c>
      <c r="L96" s="62" t="n">
        <v>4.96906283820346</v>
      </c>
      <c r="M96" s="62" t="n">
        <v>4.76146002435065</v>
      </c>
      <c r="N96" s="89" t="n">
        <v>22.3251488095238</v>
      </c>
      <c r="O96" s="90"/>
      <c r="P96" s="90"/>
      <c r="Q96" s="90" t="n">
        <v>30.9022507440476</v>
      </c>
      <c r="R96" s="90" t="n">
        <v>33.1500326930014</v>
      </c>
      <c r="S96" s="91" t="n">
        <v>31.8377130681818</v>
      </c>
      <c r="T96" s="62" t="n">
        <v>1.81337580605159</v>
      </c>
      <c r="U96" s="81" t="n">
        <v>4.34429986246392</v>
      </c>
      <c r="V96" s="82" t="n">
        <v>29.5537863286887</v>
      </c>
    </row>
    <row r="97" customFormat="false" ht="12.8" hidden="false" customHeight="false" outlineLevel="0" collapsed="false">
      <c r="A97" s="92" t="s">
        <v>4030</v>
      </c>
      <c r="B97" s="93" t="n">
        <v>1.7333736359127</v>
      </c>
      <c r="C97" s="94"/>
      <c r="D97" s="94"/>
      <c r="E97" s="94" t="n">
        <v>2.43809833829365</v>
      </c>
      <c r="F97" s="94" t="n">
        <v>2.46119481646825</v>
      </c>
      <c r="G97" s="95" t="n">
        <v>2.46684337797619</v>
      </c>
      <c r="H97" s="93" t="n">
        <v>3.33087346681097</v>
      </c>
      <c r="I97" s="94"/>
      <c r="J97" s="94"/>
      <c r="K97" s="94" t="n">
        <v>5.66990806502525</v>
      </c>
      <c r="L97" s="94" t="n">
        <v>5.8543051349692</v>
      </c>
      <c r="M97" s="95" t="n">
        <v>5.72231607368326</v>
      </c>
      <c r="N97" s="93" t="n">
        <v>24.1593741544913</v>
      </c>
      <c r="O97" s="94"/>
      <c r="P97" s="94"/>
      <c r="Q97" s="94" t="n">
        <v>37.9113610998377</v>
      </c>
      <c r="R97" s="94" t="n">
        <v>38.5345620091714</v>
      </c>
      <c r="S97" s="95" t="n">
        <v>37.9859448277417</v>
      </c>
      <c r="T97" s="96" t="n">
        <v>2.2748775421627</v>
      </c>
      <c r="U97" s="96" t="n">
        <v>5.14435068512217</v>
      </c>
      <c r="V97" s="97" t="n">
        <v>34.6478105228105</v>
      </c>
    </row>
    <row r="99" customFormat="false" ht="12.8" hidden="false" customHeight="false" outlineLevel="0" collapsed="false">
      <c r="A99" s="56"/>
      <c r="B99" s="57" t="s">
        <v>4019</v>
      </c>
      <c r="C99" s="57" t="s">
        <v>0</v>
      </c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9"/>
    </row>
    <row r="100" customFormat="false" ht="12.8" hidden="false" customHeight="false" outlineLevel="0" collapsed="false">
      <c r="A100" s="60"/>
      <c r="B100" s="61" t="s">
        <v>4022</v>
      </c>
      <c r="C100" s="62"/>
      <c r="D100" s="62"/>
      <c r="E100" s="62"/>
      <c r="F100" s="62"/>
      <c r="G100" s="62"/>
      <c r="H100" s="62" t="s">
        <v>4023</v>
      </c>
      <c r="I100" s="62"/>
      <c r="J100" s="62"/>
      <c r="K100" s="62"/>
      <c r="L100" s="62"/>
      <c r="M100" s="62"/>
      <c r="N100" s="62" t="s">
        <v>4024</v>
      </c>
      <c r="O100" s="62"/>
      <c r="P100" s="62"/>
      <c r="Q100" s="62"/>
      <c r="R100" s="62"/>
      <c r="S100" s="62"/>
      <c r="T100" s="79" t="s">
        <v>4027</v>
      </c>
      <c r="U100" s="79" t="s">
        <v>4028</v>
      </c>
      <c r="V100" s="80" t="s">
        <v>4029</v>
      </c>
    </row>
    <row r="101" customFormat="false" ht="12.8" hidden="false" customHeight="false" outlineLevel="0" collapsed="false">
      <c r="A101" s="63" t="s">
        <v>27</v>
      </c>
      <c r="B101" s="64" t="s">
        <v>29</v>
      </c>
      <c r="C101" s="65" t="s">
        <v>1794</v>
      </c>
      <c r="D101" s="65" t="s">
        <v>1793</v>
      </c>
      <c r="E101" s="65" t="s">
        <v>639</v>
      </c>
      <c r="F101" s="65" t="s">
        <v>1441</v>
      </c>
      <c r="G101" s="65" t="s">
        <v>1062</v>
      </c>
      <c r="H101" s="65" t="s">
        <v>29</v>
      </c>
      <c r="I101" s="65" t="s">
        <v>1794</v>
      </c>
      <c r="J101" s="65" t="s">
        <v>1793</v>
      </c>
      <c r="K101" s="65" t="s">
        <v>639</v>
      </c>
      <c r="L101" s="65" t="s">
        <v>1441</v>
      </c>
      <c r="M101" s="65" t="s">
        <v>1062</v>
      </c>
      <c r="N101" s="65" t="s">
        <v>29</v>
      </c>
      <c r="O101" s="65" t="s">
        <v>1794</v>
      </c>
      <c r="P101" s="65" t="s">
        <v>1793</v>
      </c>
      <c r="Q101" s="65" t="s">
        <v>639</v>
      </c>
      <c r="R101" s="65" t="s">
        <v>1441</v>
      </c>
      <c r="S101" s="65" t="s">
        <v>1062</v>
      </c>
      <c r="T101" s="81"/>
      <c r="U101" s="81"/>
      <c r="V101" s="82"/>
    </row>
    <row r="102" customFormat="false" ht="12.8" hidden="false" customHeight="false" outlineLevel="0" collapsed="false">
      <c r="A102" s="66" t="n">
        <v>0.01</v>
      </c>
      <c r="B102" s="84" t="n">
        <v>2.01618303571429</v>
      </c>
      <c r="C102" s="85"/>
      <c r="D102" s="85"/>
      <c r="E102" s="85" t="n">
        <v>3.4390625</v>
      </c>
      <c r="F102" s="85" t="n">
        <v>3.48255208333333</v>
      </c>
      <c r="G102" s="86" t="n">
        <v>3.47682291666667</v>
      </c>
      <c r="H102" s="62" t="n">
        <v>3.96912653318903</v>
      </c>
      <c r="I102" s="62"/>
      <c r="J102" s="62"/>
      <c r="K102" s="62" t="n">
        <v>8.57452313311688</v>
      </c>
      <c r="L102" s="62" t="n">
        <v>8.97761713113275</v>
      </c>
      <c r="M102" s="62" t="n">
        <v>8.68801857864358</v>
      </c>
      <c r="N102" s="84" t="n">
        <v>29.0623027146465</v>
      </c>
      <c r="O102" s="85"/>
      <c r="P102" s="85"/>
      <c r="Q102" s="85" t="n">
        <v>56.2140405167749</v>
      </c>
      <c r="R102" s="85" t="n">
        <v>57.8794755591631</v>
      </c>
      <c r="S102" s="86" t="n">
        <v>56.4275962752525</v>
      </c>
      <c r="T102" s="62" t="n">
        <v>3.10365513392857</v>
      </c>
      <c r="U102" s="87" t="n">
        <v>7.55232134402056</v>
      </c>
      <c r="V102" s="88" t="n">
        <v>49.8958537664592</v>
      </c>
    </row>
    <row r="103" customFormat="false" ht="12.8" hidden="false" customHeight="false" outlineLevel="0" collapsed="false">
      <c r="A103" s="60" t="n">
        <v>0.1</v>
      </c>
      <c r="B103" s="89" t="n">
        <v>1.45056423611111</v>
      </c>
      <c r="C103" s="90"/>
      <c r="D103" s="90"/>
      <c r="E103" s="90" t="n">
        <v>1.4371341765873</v>
      </c>
      <c r="F103" s="90" t="n">
        <v>1.43983754960317</v>
      </c>
      <c r="G103" s="91" t="n">
        <v>1.45686383928571</v>
      </c>
      <c r="H103" s="62" t="n">
        <v>2.6926204004329</v>
      </c>
      <c r="I103" s="62"/>
      <c r="J103" s="62"/>
      <c r="K103" s="62" t="n">
        <v>2.76529299693362</v>
      </c>
      <c r="L103" s="62" t="n">
        <v>2.73099313880564</v>
      </c>
      <c r="M103" s="62" t="n">
        <v>2.75661356872294</v>
      </c>
      <c r="N103" s="89" t="n">
        <v>19.2564455943362</v>
      </c>
      <c r="O103" s="90"/>
      <c r="P103" s="90"/>
      <c r="Q103" s="90" t="n">
        <v>19.6086816829004</v>
      </c>
      <c r="R103" s="90" t="n">
        <v>19.1896484591797</v>
      </c>
      <c r="S103" s="91" t="n">
        <v>19.5442933802309</v>
      </c>
      <c r="T103" s="62" t="n">
        <v>1.44609995039683</v>
      </c>
      <c r="U103" s="81" t="n">
        <v>2.73638002622378</v>
      </c>
      <c r="V103" s="82" t="n">
        <v>19.3997672791618</v>
      </c>
    </row>
    <row r="104" customFormat="false" ht="12.8" hidden="false" customHeight="false" outlineLevel="0" collapsed="false">
      <c r="A104" s="92" t="s">
        <v>4030</v>
      </c>
      <c r="B104" s="93" t="n">
        <v>1.7333736359127</v>
      </c>
      <c r="C104" s="94"/>
      <c r="D104" s="94"/>
      <c r="E104" s="94" t="n">
        <v>2.43809833829365</v>
      </c>
      <c r="F104" s="94" t="n">
        <v>2.46119481646825</v>
      </c>
      <c r="G104" s="95" t="n">
        <v>2.46684337797619</v>
      </c>
      <c r="H104" s="93" t="n">
        <v>3.33087346681097</v>
      </c>
      <c r="I104" s="94"/>
      <c r="J104" s="94"/>
      <c r="K104" s="94" t="n">
        <v>5.66990806502525</v>
      </c>
      <c r="L104" s="94" t="n">
        <v>5.8543051349692</v>
      </c>
      <c r="M104" s="95" t="n">
        <v>5.72231607368326</v>
      </c>
      <c r="N104" s="93" t="n">
        <v>24.1593741544913</v>
      </c>
      <c r="O104" s="94"/>
      <c r="P104" s="94"/>
      <c r="Q104" s="94" t="n">
        <v>37.9113610998377</v>
      </c>
      <c r="R104" s="94" t="n">
        <v>38.5345620091714</v>
      </c>
      <c r="S104" s="95" t="n">
        <v>37.9859448277417</v>
      </c>
      <c r="T104" s="96" t="n">
        <v>2.2748775421627</v>
      </c>
      <c r="U104" s="96" t="n">
        <v>5.14435068512217</v>
      </c>
      <c r="V104" s="97" t="n">
        <v>34.6478105228105</v>
      </c>
    </row>
    <row r="107" customFormat="false" ht="12.8" hidden="false" customHeight="false" outlineLevel="0" collapsed="false">
      <c r="A107" s="56" t="s">
        <v>4020</v>
      </c>
      <c r="B107" s="57" t="s">
        <v>4019</v>
      </c>
      <c r="C107" s="129"/>
      <c r="D107" s="129"/>
      <c r="E107" s="129"/>
      <c r="F107" s="129"/>
      <c r="G107" s="129"/>
      <c r="H107" s="130"/>
    </row>
    <row r="108" customFormat="false" ht="12.8" hidden="false" customHeight="false" outlineLevel="0" collapsed="false">
      <c r="A108" s="63" t="s">
        <v>21</v>
      </c>
      <c r="B108" s="64" t="s">
        <v>29</v>
      </c>
      <c r="C108" s="65" t="s">
        <v>1794</v>
      </c>
      <c r="D108" s="65" t="s">
        <v>1793</v>
      </c>
      <c r="E108" s="65" t="s">
        <v>639</v>
      </c>
      <c r="F108" s="65" t="s">
        <v>1441</v>
      </c>
      <c r="G108" s="65" t="s">
        <v>1062</v>
      </c>
      <c r="H108" s="131" t="s">
        <v>4030</v>
      </c>
    </row>
    <row r="109" customFormat="false" ht="12.8" hidden="false" customHeight="false" outlineLevel="0" collapsed="false">
      <c r="A109" s="66" t="n">
        <v>10</v>
      </c>
      <c r="B109" s="84" t="n">
        <v>3.640625</v>
      </c>
      <c r="C109" s="85"/>
      <c r="D109" s="85"/>
      <c r="E109" s="85" t="n">
        <v>3.390625</v>
      </c>
      <c r="F109" s="85" t="n">
        <v>3.53125</v>
      </c>
      <c r="G109" s="86" t="n">
        <v>3.375</v>
      </c>
      <c r="H109" s="88" t="n">
        <v>3.484375</v>
      </c>
    </row>
    <row r="110" customFormat="false" ht="12.8" hidden="false" customHeight="false" outlineLevel="0" collapsed="false">
      <c r="A110" s="60" t="n">
        <v>20</v>
      </c>
      <c r="B110" s="89" t="n">
        <v>5.90625</v>
      </c>
      <c r="C110" s="90"/>
      <c r="D110" s="90"/>
      <c r="E110" s="90" t="n">
        <v>4.421875</v>
      </c>
      <c r="F110" s="90" t="n">
        <v>4.390625</v>
      </c>
      <c r="G110" s="91" t="n">
        <v>4.421875</v>
      </c>
      <c r="H110" s="82" t="n">
        <v>4.78515625</v>
      </c>
    </row>
    <row r="111" customFormat="false" ht="12.8" hidden="false" customHeight="false" outlineLevel="0" collapsed="false">
      <c r="A111" s="92" t="s">
        <v>4030</v>
      </c>
      <c r="B111" s="93" t="n">
        <v>4.7734375</v>
      </c>
      <c r="C111" s="94"/>
      <c r="D111" s="94"/>
      <c r="E111" s="94" t="n">
        <v>3.90625</v>
      </c>
      <c r="F111" s="94" t="n">
        <v>3.9609375</v>
      </c>
      <c r="G111" s="95" t="n">
        <v>3.8984375</v>
      </c>
      <c r="H111" s="97" t="n">
        <v>4.134765625</v>
      </c>
    </row>
    <row r="114" customFormat="false" ht="12.8" hidden="false" customHeight="false" outlineLevel="0" collapsed="false">
      <c r="A114" s="56" t="s">
        <v>4020</v>
      </c>
      <c r="B114" s="57" t="s">
        <v>4019</v>
      </c>
      <c r="C114" s="129"/>
      <c r="D114" s="129"/>
      <c r="E114" s="129"/>
      <c r="F114" s="129"/>
      <c r="G114" s="129"/>
      <c r="H114" s="130"/>
    </row>
    <row r="115" customFormat="false" ht="12.8" hidden="false" customHeight="false" outlineLevel="0" collapsed="false">
      <c r="A115" s="63" t="s">
        <v>22</v>
      </c>
      <c r="B115" s="64" t="s">
        <v>29</v>
      </c>
      <c r="C115" s="65" t="s">
        <v>1794</v>
      </c>
      <c r="D115" s="65" t="s">
        <v>1793</v>
      </c>
      <c r="E115" s="65" t="s">
        <v>639</v>
      </c>
      <c r="F115" s="65" t="s">
        <v>1441</v>
      </c>
      <c r="G115" s="65" t="s">
        <v>1062</v>
      </c>
      <c r="H115" s="131" t="s">
        <v>4030</v>
      </c>
    </row>
    <row r="116" customFormat="false" ht="12.8" hidden="false" customHeight="false" outlineLevel="0" collapsed="false">
      <c r="A116" s="66" t="n">
        <v>5</v>
      </c>
      <c r="B116" s="84" t="n">
        <v>4.421875</v>
      </c>
      <c r="C116" s="85"/>
      <c r="D116" s="85"/>
      <c r="E116" s="85" t="n">
        <v>3.34375</v>
      </c>
      <c r="F116" s="85" t="n">
        <v>3.4375</v>
      </c>
      <c r="G116" s="86" t="n">
        <v>3.359375</v>
      </c>
      <c r="H116" s="88" t="n">
        <v>3.640625</v>
      </c>
    </row>
    <row r="117" customFormat="false" ht="12.8" hidden="false" customHeight="false" outlineLevel="0" collapsed="false">
      <c r="A117" s="60" t="n">
        <v>10</v>
      </c>
      <c r="B117" s="89" t="n">
        <v>5.125</v>
      </c>
      <c r="C117" s="90"/>
      <c r="D117" s="90"/>
      <c r="E117" s="90" t="n">
        <v>4.46875</v>
      </c>
      <c r="F117" s="90" t="n">
        <v>4.484375</v>
      </c>
      <c r="G117" s="91" t="n">
        <v>4.4375</v>
      </c>
      <c r="H117" s="82" t="n">
        <v>4.62890625</v>
      </c>
    </row>
    <row r="118" customFormat="false" ht="12.8" hidden="false" customHeight="false" outlineLevel="0" collapsed="false">
      <c r="A118" s="92" t="s">
        <v>4030</v>
      </c>
      <c r="B118" s="93" t="n">
        <v>4.7734375</v>
      </c>
      <c r="C118" s="94"/>
      <c r="D118" s="94"/>
      <c r="E118" s="94" t="n">
        <v>3.90625</v>
      </c>
      <c r="F118" s="94" t="n">
        <v>3.9609375</v>
      </c>
      <c r="G118" s="95" t="n">
        <v>3.8984375</v>
      </c>
      <c r="H118" s="97" t="n">
        <v>4.134765625</v>
      </c>
    </row>
    <row r="121" customFormat="false" ht="12.8" hidden="false" customHeight="false" outlineLevel="0" collapsed="false">
      <c r="A121" s="56" t="s">
        <v>4020</v>
      </c>
      <c r="B121" s="57" t="s">
        <v>4019</v>
      </c>
      <c r="C121" s="129"/>
      <c r="D121" s="129"/>
      <c r="E121" s="129"/>
      <c r="F121" s="129"/>
      <c r="G121" s="129"/>
      <c r="H121" s="130"/>
    </row>
    <row r="122" customFormat="false" ht="12.8" hidden="false" customHeight="false" outlineLevel="0" collapsed="false">
      <c r="A122" s="63" t="s">
        <v>23</v>
      </c>
      <c r="B122" s="64" t="s">
        <v>29</v>
      </c>
      <c r="C122" s="65" t="s">
        <v>1794</v>
      </c>
      <c r="D122" s="65" t="s">
        <v>1793</v>
      </c>
      <c r="E122" s="65" t="s">
        <v>639</v>
      </c>
      <c r="F122" s="65" t="s">
        <v>1441</v>
      </c>
      <c r="G122" s="65" t="s">
        <v>1062</v>
      </c>
      <c r="H122" s="131" t="s">
        <v>4030</v>
      </c>
    </row>
    <row r="123" customFormat="false" ht="12.8" hidden="false" customHeight="false" outlineLevel="0" collapsed="false">
      <c r="A123" s="66" t="n">
        <v>0.65</v>
      </c>
      <c r="B123" s="84" t="n">
        <v>4.609375</v>
      </c>
      <c r="C123" s="85"/>
      <c r="D123" s="85"/>
      <c r="E123" s="85" t="n">
        <v>3.6875</v>
      </c>
      <c r="F123" s="85" t="n">
        <v>3.703125</v>
      </c>
      <c r="G123" s="86" t="n">
        <v>3.75</v>
      </c>
      <c r="H123" s="88" t="n">
        <v>3.9375</v>
      </c>
    </row>
    <row r="124" customFormat="false" ht="12.8" hidden="false" customHeight="false" outlineLevel="0" collapsed="false">
      <c r="A124" s="60" t="n">
        <v>0.8</v>
      </c>
      <c r="B124" s="89" t="n">
        <v>4.9375</v>
      </c>
      <c r="C124" s="90"/>
      <c r="D124" s="90"/>
      <c r="E124" s="90" t="n">
        <v>4.125</v>
      </c>
      <c r="F124" s="90" t="n">
        <v>4.21875</v>
      </c>
      <c r="G124" s="91" t="n">
        <v>4.046875</v>
      </c>
      <c r="H124" s="82" t="n">
        <v>4.33203125</v>
      </c>
    </row>
    <row r="125" customFormat="false" ht="12.8" hidden="false" customHeight="false" outlineLevel="0" collapsed="false">
      <c r="A125" s="92" t="s">
        <v>4030</v>
      </c>
      <c r="B125" s="93" t="n">
        <v>4.7734375</v>
      </c>
      <c r="C125" s="94"/>
      <c r="D125" s="94"/>
      <c r="E125" s="94" t="n">
        <v>3.90625</v>
      </c>
      <c r="F125" s="94" t="n">
        <v>3.9609375</v>
      </c>
      <c r="G125" s="95" t="n">
        <v>3.8984375</v>
      </c>
      <c r="H125" s="97" t="n">
        <v>4.134765625</v>
      </c>
    </row>
    <row r="128" customFormat="false" ht="12.8" hidden="false" customHeight="false" outlineLevel="0" collapsed="false">
      <c r="A128" s="56" t="s">
        <v>4020</v>
      </c>
      <c r="B128" s="57" t="s">
        <v>4019</v>
      </c>
      <c r="C128" s="129"/>
      <c r="D128" s="129"/>
      <c r="E128" s="129"/>
      <c r="F128" s="129"/>
      <c r="G128" s="129"/>
      <c r="H128" s="130"/>
    </row>
    <row r="129" customFormat="false" ht="12.8" hidden="false" customHeight="false" outlineLevel="0" collapsed="false">
      <c r="A129" s="63" t="s">
        <v>24</v>
      </c>
      <c r="B129" s="64" t="s">
        <v>29</v>
      </c>
      <c r="C129" s="65" t="s">
        <v>1794</v>
      </c>
      <c r="D129" s="65" t="s">
        <v>1793</v>
      </c>
      <c r="E129" s="65" t="s">
        <v>639</v>
      </c>
      <c r="F129" s="65" t="s">
        <v>1441</v>
      </c>
      <c r="G129" s="65" t="s">
        <v>1062</v>
      </c>
      <c r="H129" s="131" t="s">
        <v>4030</v>
      </c>
    </row>
    <row r="130" customFormat="false" ht="12.8" hidden="false" customHeight="false" outlineLevel="0" collapsed="false">
      <c r="A130" s="66" t="n">
        <v>1</v>
      </c>
      <c r="B130" s="84" t="n">
        <v>4.84375</v>
      </c>
      <c r="C130" s="85"/>
      <c r="D130" s="85"/>
      <c r="E130" s="85" t="n">
        <v>3.921875</v>
      </c>
      <c r="F130" s="85" t="n">
        <v>3.9375</v>
      </c>
      <c r="G130" s="86" t="n">
        <v>3.890625</v>
      </c>
      <c r="H130" s="88" t="n">
        <v>4.1484375</v>
      </c>
    </row>
    <row r="131" customFormat="false" ht="12.8" hidden="false" customHeight="false" outlineLevel="0" collapsed="false">
      <c r="A131" s="60" t="n">
        <v>100</v>
      </c>
      <c r="B131" s="89" t="n">
        <v>4.703125</v>
      </c>
      <c r="C131" s="90"/>
      <c r="D131" s="90"/>
      <c r="E131" s="90" t="n">
        <v>3.890625</v>
      </c>
      <c r="F131" s="90" t="n">
        <v>3.984375</v>
      </c>
      <c r="G131" s="91" t="n">
        <v>3.90625</v>
      </c>
      <c r="H131" s="82" t="n">
        <v>4.12109375</v>
      </c>
    </row>
    <row r="132" customFormat="false" ht="12.8" hidden="false" customHeight="false" outlineLevel="0" collapsed="false">
      <c r="A132" s="92" t="s">
        <v>4030</v>
      </c>
      <c r="B132" s="93" t="n">
        <v>4.7734375</v>
      </c>
      <c r="C132" s="94"/>
      <c r="D132" s="94"/>
      <c r="E132" s="94" t="n">
        <v>3.90625</v>
      </c>
      <c r="F132" s="94" t="n">
        <v>3.9609375</v>
      </c>
      <c r="G132" s="95" t="n">
        <v>3.8984375</v>
      </c>
      <c r="H132" s="97" t="n">
        <v>4.134765625</v>
      </c>
    </row>
    <row r="135" customFormat="false" ht="12.8" hidden="false" customHeight="false" outlineLevel="0" collapsed="false">
      <c r="A135" s="56" t="s">
        <v>4020</v>
      </c>
      <c r="B135" s="57" t="s">
        <v>4019</v>
      </c>
      <c r="C135" s="129"/>
      <c r="D135" s="129"/>
      <c r="E135" s="129"/>
      <c r="F135" s="129"/>
      <c r="G135" s="129"/>
      <c r="H135" s="130"/>
    </row>
    <row r="136" customFormat="false" ht="12.8" hidden="false" customHeight="false" outlineLevel="0" collapsed="false">
      <c r="A136" s="63" t="s">
        <v>25</v>
      </c>
      <c r="B136" s="64" t="s">
        <v>29</v>
      </c>
      <c r="C136" s="65" t="s">
        <v>1794</v>
      </c>
      <c r="D136" s="65" t="s">
        <v>1793</v>
      </c>
      <c r="E136" s="65" t="s">
        <v>639</v>
      </c>
      <c r="F136" s="65" t="s">
        <v>1441</v>
      </c>
      <c r="G136" s="65" t="s">
        <v>1062</v>
      </c>
      <c r="H136" s="131" t="s">
        <v>4030</v>
      </c>
    </row>
    <row r="137" customFormat="false" ht="12.8" hidden="false" customHeight="false" outlineLevel="0" collapsed="false">
      <c r="A137" s="66" t="s">
        <v>114</v>
      </c>
      <c r="B137" s="84" t="n">
        <v>4.96875</v>
      </c>
      <c r="C137" s="85"/>
      <c r="D137" s="85"/>
      <c r="E137" s="85" t="n">
        <v>4.03125</v>
      </c>
      <c r="F137" s="85" t="n">
        <v>4.125</v>
      </c>
      <c r="G137" s="86" t="n">
        <v>3.984375</v>
      </c>
      <c r="H137" s="88" t="n">
        <v>4.27734375</v>
      </c>
    </row>
    <row r="138" customFormat="false" ht="12.8" hidden="false" customHeight="false" outlineLevel="0" collapsed="false">
      <c r="A138" s="60" t="s">
        <v>35</v>
      </c>
      <c r="B138" s="89" t="n">
        <v>4.578125</v>
      </c>
      <c r="C138" s="90"/>
      <c r="D138" s="90"/>
      <c r="E138" s="90" t="n">
        <v>3.78125</v>
      </c>
      <c r="F138" s="90" t="n">
        <v>3.796875</v>
      </c>
      <c r="G138" s="91" t="n">
        <v>3.8125</v>
      </c>
      <c r="H138" s="82" t="n">
        <v>3.9921875</v>
      </c>
    </row>
    <row r="139" customFormat="false" ht="12.8" hidden="false" customHeight="false" outlineLevel="0" collapsed="false">
      <c r="A139" s="92" t="s">
        <v>4030</v>
      </c>
      <c r="B139" s="93" t="n">
        <v>4.7734375</v>
      </c>
      <c r="C139" s="94"/>
      <c r="D139" s="94"/>
      <c r="E139" s="94" t="n">
        <v>3.90625</v>
      </c>
      <c r="F139" s="94" t="n">
        <v>3.9609375</v>
      </c>
      <c r="G139" s="95" t="n">
        <v>3.8984375</v>
      </c>
      <c r="H139" s="97" t="n">
        <v>4.134765625</v>
      </c>
    </row>
    <row r="142" customFormat="false" ht="12.8" hidden="false" customHeight="false" outlineLevel="0" collapsed="false">
      <c r="A142" s="56" t="s">
        <v>4020</v>
      </c>
      <c r="B142" s="57" t="s">
        <v>4019</v>
      </c>
      <c r="C142" s="129"/>
      <c r="D142" s="129"/>
      <c r="E142" s="129"/>
      <c r="F142" s="129"/>
      <c r="G142" s="129"/>
      <c r="H142" s="130"/>
    </row>
    <row r="143" customFormat="false" ht="12.8" hidden="false" customHeight="false" outlineLevel="0" collapsed="false">
      <c r="A143" s="63" t="s">
        <v>26</v>
      </c>
      <c r="B143" s="64" t="s">
        <v>29</v>
      </c>
      <c r="C143" s="65" t="s">
        <v>1794</v>
      </c>
      <c r="D143" s="65" t="s">
        <v>1793</v>
      </c>
      <c r="E143" s="65" t="s">
        <v>639</v>
      </c>
      <c r="F143" s="65" t="s">
        <v>1441</v>
      </c>
      <c r="G143" s="65" t="s">
        <v>1062</v>
      </c>
      <c r="H143" s="131" t="s">
        <v>4030</v>
      </c>
    </row>
    <row r="144" customFormat="false" ht="12.8" hidden="false" customHeight="false" outlineLevel="0" collapsed="false">
      <c r="A144" s="66" t="n">
        <v>10</v>
      </c>
      <c r="B144" s="84" t="n">
        <v>4.71875</v>
      </c>
      <c r="C144" s="85"/>
      <c r="D144" s="85"/>
      <c r="E144" s="85" t="n">
        <v>3.703125</v>
      </c>
      <c r="F144" s="85" t="n">
        <v>3.875</v>
      </c>
      <c r="G144" s="86" t="n">
        <v>3.796875</v>
      </c>
      <c r="H144" s="88" t="n">
        <v>4.0234375</v>
      </c>
    </row>
    <row r="145" customFormat="false" ht="12.8" hidden="false" customHeight="false" outlineLevel="0" collapsed="false">
      <c r="A145" s="60" t="n">
        <v>100</v>
      </c>
      <c r="B145" s="89" t="n">
        <v>4.828125</v>
      </c>
      <c r="C145" s="90"/>
      <c r="D145" s="90"/>
      <c r="E145" s="90" t="n">
        <v>4.109375</v>
      </c>
      <c r="F145" s="90" t="n">
        <v>4.046875</v>
      </c>
      <c r="G145" s="91" t="n">
        <v>4</v>
      </c>
      <c r="H145" s="82" t="n">
        <v>4.24609375</v>
      </c>
    </row>
    <row r="146" customFormat="false" ht="12.8" hidden="false" customHeight="false" outlineLevel="0" collapsed="false">
      <c r="A146" s="92" t="s">
        <v>4030</v>
      </c>
      <c r="B146" s="93" t="n">
        <v>4.7734375</v>
      </c>
      <c r="C146" s="94"/>
      <c r="D146" s="94"/>
      <c r="E146" s="94" t="n">
        <v>3.90625</v>
      </c>
      <c r="F146" s="94" t="n">
        <v>3.9609375</v>
      </c>
      <c r="G146" s="95" t="n">
        <v>3.8984375</v>
      </c>
      <c r="H146" s="97" t="n">
        <v>4.134765625</v>
      </c>
    </row>
    <row r="149" customFormat="false" ht="12.8" hidden="false" customHeight="false" outlineLevel="0" collapsed="false">
      <c r="A149" s="56" t="s">
        <v>4020</v>
      </c>
      <c r="B149" s="57" t="s">
        <v>4019</v>
      </c>
      <c r="C149" s="129"/>
      <c r="D149" s="129"/>
      <c r="E149" s="129"/>
      <c r="F149" s="129"/>
      <c r="G149" s="129"/>
      <c r="H149" s="130"/>
    </row>
    <row r="150" customFormat="false" ht="12.8" hidden="false" customHeight="false" outlineLevel="0" collapsed="false">
      <c r="A150" s="63" t="s">
        <v>27</v>
      </c>
      <c r="B150" s="64" t="s">
        <v>29</v>
      </c>
      <c r="C150" s="65" t="s">
        <v>1794</v>
      </c>
      <c r="D150" s="65" t="s">
        <v>1793</v>
      </c>
      <c r="E150" s="65" t="s">
        <v>639</v>
      </c>
      <c r="F150" s="65" t="s">
        <v>1441</v>
      </c>
      <c r="G150" s="65" t="s">
        <v>1062</v>
      </c>
      <c r="H150" s="131" t="s">
        <v>4030</v>
      </c>
    </row>
    <row r="151" customFormat="false" ht="12.8" hidden="false" customHeight="false" outlineLevel="0" collapsed="false">
      <c r="A151" s="66" t="n">
        <v>0.01</v>
      </c>
      <c r="B151" s="84" t="n">
        <v>4.078125</v>
      </c>
      <c r="C151" s="85"/>
      <c r="D151" s="85"/>
      <c r="E151" s="85" t="n">
        <v>2.453125</v>
      </c>
      <c r="F151" s="85" t="n">
        <v>2.390625</v>
      </c>
      <c r="G151" s="86" t="n">
        <v>2.421875</v>
      </c>
      <c r="H151" s="88" t="n">
        <v>2.8359375</v>
      </c>
    </row>
    <row r="152" customFormat="false" ht="12.8" hidden="false" customHeight="false" outlineLevel="0" collapsed="false">
      <c r="A152" s="60" t="n">
        <v>0.1</v>
      </c>
      <c r="B152" s="89" t="n">
        <v>5.46875</v>
      </c>
      <c r="C152" s="90"/>
      <c r="D152" s="90"/>
      <c r="E152" s="90" t="n">
        <v>5.359375</v>
      </c>
      <c r="F152" s="90" t="n">
        <v>5.53125</v>
      </c>
      <c r="G152" s="91" t="n">
        <v>5.375</v>
      </c>
      <c r="H152" s="82" t="n">
        <v>5.43359375</v>
      </c>
    </row>
    <row r="153" customFormat="false" ht="12.8" hidden="false" customHeight="false" outlineLevel="0" collapsed="false">
      <c r="A153" s="92" t="s">
        <v>4030</v>
      </c>
      <c r="B153" s="93" t="n">
        <v>4.7734375</v>
      </c>
      <c r="C153" s="94"/>
      <c r="D153" s="94"/>
      <c r="E153" s="94" t="n">
        <v>3.90625</v>
      </c>
      <c r="F153" s="94" t="n">
        <v>3.9609375</v>
      </c>
      <c r="G153" s="95" t="n">
        <v>3.8984375</v>
      </c>
      <c r="H153" s="97" t="n">
        <v>4.134765625</v>
      </c>
    </row>
    <row r="155" customFormat="false" ht="12.8" hidden="false" customHeight="false" outlineLevel="0" collapsed="false">
      <c r="A155" s="56" t="s">
        <v>4021</v>
      </c>
      <c r="B155" s="57" t="s">
        <v>4019</v>
      </c>
      <c r="C155" s="129"/>
      <c r="D155" s="129"/>
      <c r="E155" s="129"/>
      <c r="F155" s="129"/>
      <c r="G155" s="129"/>
      <c r="H155" s="130"/>
    </row>
    <row r="156" customFormat="false" ht="12.8" hidden="false" customHeight="false" outlineLevel="0" collapsed="false">
      <c r="A156" s="63" t="s">
        <v>21</v>
      </c>
      <c r="B156" s="64" t="s">
        <v>29</v>
      </c>
      <c r="C156" s="65" t="s">
        <v>1794</v>
      </c>
      <c r="D156" s="65" t="s">
        <v>1793</v>
      </c>
      <c r="E156" s="65" t="s">
        <v>639</v>
      </c>
      <c r="F156" s="65" t="s">
        <v>1441</v>
      </c>
      <c r="G156" s="65" t="s">
        <v>1062</v>
      </c>
      <c r="H156" s="131" t="s">
        <v>4030</v>
      </c>
    </row>
    <row r="157" customFormat="false" ht="12.8" hidden="false" customHeight="false" outlineLevel="0" collapsed="false">
      <c r="A157" s="66" t="n">
        <v>10</v>
      </c>
      <c r="B157" s="84" t="n">
        <v>7.15625</v>
      </c>
      <c r="C157" s="85"/>
      <c r="D157" s="85"/>
      <c r="E157" s="85" t="n">
        <v>6.984375</v>
      </c>
      <c r="F157" s="85" t="n">
        <v>7.15625</v>
      </c>
      <c r="G157" s="86" t="n">
        <v>7.09375</v>
      </c>
      <c r="H157" s="88" t="n">
        <v>7.09765625</v>
      </c>
    </row>
    <row r="158" customFormat="false" ht="12.8" hidden="false" customHeight="false" outlineLevel="0" collapsed="false">
      <c r="A158" s="60" t="n">
        <v>20</v>
      </c>
      <c r="B158" s="89" t="n">
        <v>7.890625</v>
      </c>
      <c r="C158" s="90"/>
      <c r="D158" s="90"/>
      <c r="E158" s="90" t="n">
        <v>7.4375</v>
      </c>
      <c r="F158" s="90" t="n">
        <v>7.546875</v>
      </c>
      <c r="G158" s="91" t="n">
        <v>7.515625</v>
      </c>
      <c r="H158" s="82" t="n">
        <v>7.59765625</v>
      </c>
    </row>
    <row r="159" customFormat="false" ht="12.8" hidden="false" customHeight="false" outlineLevel="0" collapsed="false">
      <c r="A159" s="92" t="s">
        <v>4030</v>
      </c>
      <c r="B159" s="93" t="n">
        <v>7.5234375</v>
      </c>
      <c r="C159" s="94"/>
      <c r="D159" s="94"/>
      <c r="E159" s="94" t="n">
        <v>7.2109375</v>
      </c>
      <c r="F159" s="94" t="n">
        <v>7.3515625</v>
      </c>
      <c r="G159" s="95" t="n">
        <v>7.3046875</v>
      </c>
      <c r="H159" s="97" t="n">
        <v>7.34765625</v>
      </c>
    </row>
    <row r="161" customFormat="false" ht="12.8" hidden="false" customHeight="false" outlineLevel="0" collapsed="false">
      <c r="A161" s="56" t="s">
        <v>4021</v>
      </c>
      <c r="B161" s="57" t="s">
        <v>4019</v>
      </c>
      <c r="C161" s="129"/>
      <c r="D161" s="129"/>
      <c r="E161" s="129"/>
      <c r="F161" s="129"/>
      <c r="G161" s="129"/>
      <c r="H161" s="130"/>
    </row>
    <row r="162" customFormat="false" ht="12.8" hidden="false" customHeight="false" outlineLevel="0" collapsed="false">
      <c r="A162" s="63" t="s">
        <v>22</v>
      </c>
      <c r="B162" s="64" t="s">
        <v>29</v>
      </c>
      <c r="C162" s="65" t="s">
        <v>1794</v>
      </c>
      <c r="D162" s="65" t="s">
        <v>1793</v>
      </c>
      <c r="E162" s="65" t="s">
        <v>639</v>
      </c>
      <c r="F162" s="65" t="s">
        <v>1441</v>
      </c>
      <c r="G162" s="65" t="s">
        <v>1062</v>
      </c>
      <c r="H162" s="131" t="s">
        <v>4030</v>
      </c>
    </row>
    <row r="163" customFormat="false" ht="12.8" hidden="false" customHeight="false" outlineLevel="0" collapsed="false">
      <c r="A163" s="66" t="n">
        <v>5</v>
      </c>
      <c r="B163" s="84" t="n">
        <v>5.5625</v>
      </c>
      <c r="C163" s="85"/>
      <c r="D163" s="85"/>
      <c r="E163" s="85" t="n">
        <v>5.234375</v>
      </c>
      <c r="F163" s="85" t="n">
        <v>5.296875</v>
      </c>
      <c r="G163" s="86" t="n">
        <v>5.25</v>
      </c>
      <c r="H163" s="88" t="n">
        <v>5.3359375</v>
      </c>
    </row>
    <row r="164" customFormat="false" ht="12.8" hidden="false" customHeight="false" outlineLevel="0" collapsed="false">
      <c r="A164" s="60" t="n">
        <v>10</v>
      </c>
      <c r="B164" s="89" t="n">
        <v>9.484375</v>
      </c>
      <c r="C164" s="90"/>
      <c r="D164" s="90"/>
      <c r="E164" s="90" t="n">
        <v>9.1875</v>
      </c>
      <c r="F164" s="90" t="n">
        <v>9.40625</v>
      </c>
      <c r="G164" s="91" t="n">
        <v>9.359375</v>
      </c>
      <c r="H164" s="82" t="n">
        <v>9.359375</v>
      </c>
    </row>
    <row r="165" customFormat="false" ht="12.8" hidden="false" customHeight="false" outlineLevel="0" collapsed="false">
      <c r="A165" s="92" t="s">
        <v>4030</v>
      </c>
      <c r="B165" s="93" t="n">
        <v>7.5234375</v>
      </c>
      <c r="C165" s="94"/>
      <c r="D165" s="94"/>
      <c r="E165" s="94" t="n">
        <v>7.2109375</v>
      </c>
      <c r="F165" s="94" t="n">
        <v>7.3515625</v>
      </c>
      <c r="G165" s="95" t="n">
        <v>7.3046875</v>
      </c>
      <c r="H165" s="97" t="n">
        <v>7.34765625</v>
      </c>
    </row>
    <row r="167" customFormat="false" ht="12.8" hidden="false" customHeight="false" outlineLevel="0" collapsed="false">
      <c r="A167" s="56" t="s">
        <v>4021</v>
      </c>
      <c r="B167" s="57" t="s">
        <v>4019</v>
      </c>
      <c r="C167" s="129"/>
      <c r="D167" s="129"/>
      <c r="E167" s="129"/>
      <c r="F167" s="129"/>
      <c r="G167" s="129"/>
      <c r="H167" s="130"/>
    </row>
    <row r="168" customFormat="false" ht="12.8" hidden="false" customHeight="false" outlineLevel="0" collapsed="false">
      <c r="A168" s="63" t="s">
        <v>23</v>
      </c>
      <c r="B168" s="64" t="s">
        <v>29</v>
      </c>
      <c r="C168" s="65" t="s">
        <v>1794</v>
      </c>
      <c r="D168" s="65" t="s">
        <v>1793</v>
      </c>
      <c r="E168" s="65" t="s">
        <v>639</v>
      </c>
      <c r="F168" s="65" t="s">
        <v>1441</v>
      </c>
      <c r="G168" s="65" t="s">
        <v>1062</v>
      </c>
      <c r="H168" s="131" t="s">
        <v>4030</v>
      </c>
    </row>
    <row r="169" customFormat="false" ht="12.8" hidden="false" customHeight="false" outlineLevel="0" collapsed="false">
      <c r="A169" s="66" t="n">
        <v>0.65</v>
      </c>
      <c r="B169" s="84" t="n">
        <v>6.9375</v>
      </c>
      <c r="C169" s="85"/>
      <c r="D169" s="85"/>
      <c r="E169" s="85" t="n">
        <v>6.671875</v>
      </c>
      <c r="F169" s="85" t="n">
        <v>6.71875</v>
      </c>
      <c r="G169" s="86" t="n">
        <v>6.75</v>
      </c>
      <c r="H169" s="88" t="n">
        <v>6.76953125</v>
      </c>
    </row>
    <row r="170" customFormat="false" ht="12.8" hidden="false" customHeight="false" outlineLevel="0" collapsed="false">
      <c r="A170" s="60" t="n">
        <v>0.8</v>
      </c>
      <c r="B170" s="89" t="n">
        <v>8.109375</v>
      </c>
      <c r="C170" s="90"/>
      <c r="D170" s="90"/>
      <c r="E170" s="90" t="n">
        <v>7.75</v>
      </c>
      <c r="F170" s="90" t="n">
        <v>7.984375</v>
      </c>
      <c r="G170" s="91" t="n">
        <v>7.859375</v>
      </c>
      <c r="H170" s="82" t="n">
        <v>7.92578125</v>
      </c>
    </row>
    <row r="171" customFormat="false" ht="12.8" hidden="false" customHeight="false" outlineLevel="0" collapsed="false">
      <c r="A171" s="92" t="s">
        <v>4030</v>
      </c>
      <c r="B171" s="93" t="n">
        <v>7.5234375</v>
      </c>
      <c r="C171" s="94"/>
      <c r="D171" s="94"/>
      <c r="E171" s="94" t="n">
        <v>7.2109375</v>
      </c>
      <c r="F171" s="94" t="n">
        <v>7.3515625</v>
      </c>
      <c r="G171" s="95" t="n">
        <v>7.3046875</v>
      </c>
      <c r="H171" s="97" t="n">
        <v>7.34765625</v>
      </c>
    </row>
    <row r="173" customFormat="false" ht="12.8" hidden="false" customHeight="false" outlineLevel="0" collapsed="false">
      <c r="A173" s="56" t="s">
        <v>4021</v>
      </c>
      <c r="B173" s="57" t="s">
        <v>4019</v>
      </c>
      <c r="C173" s="129"/>
      <c r="D173" s="129"/>
      <c r="E173" s="129"/>
      <c r="F173" s="129"/>
      <c r="G173" s="129"/>
      <c r="H173" s="130"/>
    </row>
    <row r="174" customFormat="false" ht="12.8" hidden="false" customHeight="false" outlineLevel="0" collapsed="false">
      <c r="A174" s="63" t="s">
        <v>24</v>
      </c>
      <c r="B174" s="64" t="s">
        <v>29</v>
      </c>
      <c r="C174" s="65" t="s">
        <v>1794</v>
      </c>
      <c r="D174" s="65" t="s">
        <v>1793</v>
      </c>
      <c r="E174" s="65" t="s">
        <v>639</v>
      </c>
      <c r="F174" s="65" t="s">
        <v>1441</v>
      </c>
      <c r="G174" s="65" t="s">
        <v>1062</v>
      </c>
      <c r="H174" s="131" t="s">
        <v>4030</v>
      </c>
    </row>
    <row r="175" customFormat="false" ht="12.8" hidden="false" customHeight="false" outlineLevel="0" collapsed="false">
      <c r="A175" s="66" t="n">
        <v>1</v>
      </c>
      <c r="B175" s="84" t="n">
        <v>7.484375</v>
      </c>
      <c r="C175" s="85"/>
      <c r="D175" s="85"/>
      <c r="E175" s="85" t="n">
        <v>7.234375</v>
      </c>
      <c r="F175" s="85" t="n">
        <v>7.25</v>
      </c>
      <c r="G175" s="86" t="n">
        <v>7.28125</v>
      </c>
      <c r="H175" s="88" t="n">
        <v>7.3125</v>
      </c>
    </row>
    <row r="176" customFormat="false" ht="12.8" hidden="false" customHeight="false" outlineLevel="0" collapsed="false">
      <c r="A176" s="60" t="n">
        <v>100</v>
      </c>
      <c r="B176" s="89" t="n">
        <v>7.5625</v>
      </c>
      <c r="C176" s="90"/>
      <c r="D176" s="90"/>
      <c r="E176" s="90" t="n">
        <v>7.1875</v>
      </c>
      <c r="F176" s="90" t="n">
        <v>7.453125</v>
      </c>
      <c r="G176" s="91" t="n">
        <v>7.328125</v>
      </c>
      <c r="H176" s="82" t="n">
        <v>7.3828125</v>
      </c>
    </row>
    <row r="177" customFormat="false" ht="12.8" hidden="false" customHeight="false" outlineLevel="0" collapsed="false">
      <c r="A177" s="92" t="s">
        <v>4030</v>
      </c>
      <c r="B177" s="93" t="n">
        <v>7.5234375</v>
      </c>
      <c r="C177" s="94"/>
      <c r="D177" s="94"/>
      <c r="E177" s="94" t="n">
        <v>7.2109375</v>
      </c>
      <c r="F177" s="94" t="n">
        <v>7.3515625</v>
      </c>
      <c r="G177" s="95" t="n">
        <v>7.3046875</v>
      </c>
      <c r="H177" s="97" t="n">
        <v>7.34765625</v>
      </c>
    </row>
    <row r="179" customFormat="false" ht="12.8" hidden="false" customHeight="false" outlineLevel="0" collapsed="false">
      <c r="A179" s="56" t="s">
        <v>4021</v>
      </c>
      <c r="B179" s="57" t="s">
        <v>4019</v>
      </c>
      <c r="C179" s="129"/>
      <c r="D179" s="129"/>
      <c r="E179" s="129"/>
      <c r="F179" s="129"/>
      <c r="G179" s="129"/>
      <c r="H179" s="130"/>
    </row>
    <row r="180" customFormat="false" ht="12.8" hidden="false" customHeight="false" outlineLevel="0" collapsed="false">
      <c r="A180" s="63" t="s">
        <v>25</v>
      </c>
      <c r="B180" s="64" t="s">
        <v>29</v>
      </c>
      <c r="C180" s="65" t="s">
        <v>1794</v>
      </c>
      <c r="D180" s="65" t="s">
        <v>1793</v>
      </c>
      <c r="E180" s="65" t="s">
        <v>639</v>
      </c>
      <c r="F180" s="65" t="s">
        <v>1441</v>
      </c>
      <c r="G180" s="65" t="s">
        <v>1062</v>
      </c>
      <c r="H180" s="131" t="s">
        <v>4030</v>
      </c>
    </row>
    <row r="181" customFormat="false" ht="12.8" hidden="false" customHeight="false" outlineLevel="0" collapsed="false">
      <c r="A181" s="66" t="s">
        <v>114</v>
      </c>
      <c r="B181" s="84" t="n">
        <v>7.453125</v>
      </c>
      <c r="C181" s="85"/>
      <c r="D181" s="85"/>
      <c r="E181" s="85" t="n">
        <v>7.171875</v>
      </c>
      <c r="F181" s="85" t="n">
        <v>7.296875</v>
      </c>
      <c r="G181" s="86" t="n">
        <v>7.234375</v>
      </c>
      <c r="H181" s="88" t="n">
        <v>7.2890625</v>
      </c>
    </row>
    <row r="182" customFormat="false" ht="12.8" hidden="false" customHeight="false" outlineLevel="0" collapsed="false">
      <c r="A182" s="60" t="s">
        <v>35</v>
      </c>
      <c r="B182" s="89" t="n">
        <v>7.59375</v>
      </c>
      <c r="C182" s="90"/>
      <c r="D182" s="90"/>
      <c r="E182" s="90" t="n">
        <v>7.25</v>
      </c>
      <c r="F182" s="90" t="n">
        <v>7.40625</v>
      </c>
      <c r="G182" s="91" t="n">
        <v>7.375</v>
      </c>
      <c r="H182" s="82" t="n">
        <v>7.40625</v>
      </c>
    </row>
    <row r="183" customFormat="false" ht="12.8" hidden="false" customHeight="false" outlineLevel="0" collapsed="false">
      <c r="A183" s="92" t="s">
        <v>4030</v>
      </c>
      <c r="B183" s="93" t="n">
        <v>7.5234375</v>
      </c>
      <c r="C183" s="94"/>
      <c r="D183" s="94"/>
      <c r="E183" s="94" t="n">
        <v>7.2109375</v>
      </c>
      <c r="F183" s="94" t="n">
        <v>7.3515625</v>
      </c>
      <c r="G183" s="95" t="n">
        <v>7.3046875</v>
      </c>
      <c r="H183" s="97" t="n">
        <v>7.34765625</v>
      </c>
    </row>
    <row r="185" customFormat="false" ht="12.8" hidden="false" customHeight="false" outlineLevel="0" collapsed="false">
      <c r="A185" s="56" t="s">
        <v>4021</v>
      </c>
      <c r="B185" s="57" t="s">
        <v>4019</v>
      </c>
      <c r="C185" s="129"/>
      <c r="D185" s="129"/>
      <c r="E185" s="129"/>
      <c r="F185" s="129"/>
      <c r="G185" s="129"/>
      <c r="H185" s="130"/>
    </row>
    <row r="186" customFormat="false" ht="12.8" hidden="false" customHeight="false" outlineLevel="0" collapsed="false">
      <c r="A186" s="63" t="s">
        <v>26</v>
      </c>
      <c r="B186" s="64" t="s">
        <v>29</v>
      </c>
      <c r="C186" s="65" t="s">
        <v>1794</v>
      </c>
      <c r="D186" s="65" t="s">
        <v>1793</v>
      </c>
      <c r="E186" s="65" t="s">
        <v>639</v>
      </c>
      <c r="F186" s="65" t="s">
        <v>1441</v>
      </c>
      <c r="G186" s="65" t="s">
        <v>1062</v>
      </c>
      <c r="H186" s="131" t="s">
        <v>4030</v>
      </c>
    </row>
    <row r="187" customFormat="false" ht="12.8" hidden="false" customHeight="false" outlineLevel="0" collapsed="false">
      <c r="A187" s="66" t="n">
        <v>10</v>
      </c>
      <c r="B187" s="84" t="n">
        <v>8.171875</v>
      </c>
      <c r="C187" s="85"/>
      <c r="D187" s="85"/>
      <c r="E187" s="85" t="n">
        <v>7.703125</v>
      </c>
      <c r="F187" s="85" t="n">
        <v>7.953125</v>
      </c>
      <c r="G187" s="86" t="n">
        <v>7.921875</v>
      </c>
      <c r="H187" s="88" t="n">
        <v>7.9375</v>
      </c>
    </row>
    <row r="188" customFormat="false" ht="12.8" hidden="false" customHeight="false" outlineLevel="0" collapsed="false">
      <c r="A188" s="60" t="n">
        <v>100</v>
      </c>
      <c r="B188" s="89" t="n">
        <v>6.875</v>
      </c>
      <c r="C188" s="90"/>
      <c r="D188" s="90"/>
      <c r="E188" s="90" t="n">
        <v>6.71875</v>
      </c>
      <c r="F188" s="90" t="n">
        <v>6.75</v>
      </c>
      <c r="G188" s="91" t="n">
        <v>6.6875</v>
      </c>
      <c r="H188" s="82" t="n">
        <v>6.7578125</v>
      </c>
    </row>
    <row r="189" customFormat="false" ht="12.8" hidden="false" customHeight="false" outlineLevel="0" collapsed="false">
      <c r="A189" s="92" t="s">
        <v>4030</v>
      </c>
      <c r="B189" s="93" t="n">
        <v>7.5234375</v>
      </c>
      <c r="C189" s="94"/>
      <c r="D189" s="94"/>
      <c r="E189" s="94" t="n">
        <v>7.2109375</v>
      </c>
      <c r="F189" s="94" t="n">
        <v>7.3515625</v>
      </c>
      <c r="G189" s="95" t="n">
        <v>7.3046875</v>
      </c>
      <c r="H189" s="97" t="n">
        <v>7.34765625</v>
      </c>
    </row>
    <row r="191" customFormat="false" ht="12.8" hidden="false" customHeight="false" outlineLevel="0" collapsed="false">
      <c r="A191" s="56" t="s">
        <v>4021</v>
      </c>
      <c r="B191" s="57" t="s">
        <v>4019</v>
      </c>
      <c r="C191" s="129"/>
      <c r="D191" s="129"/>
      <c r="E191" s="129"/>
      <c r="F191" s="129"/>
      <c r="G191" s="129"/>
      <c r="H191" s="130"/>
    </row>
    <row r="192" customFormat="false" ht="12.8" hidden="false" customHeight="false" outlineLevel="0" collapsed="false">
      <c r="A192" s="63" t="s">
        <v>27</v>
      </c>
      <c r="B192" s="64" t="s">
        <v>29</v>
      </c>
      <c r="C192" s="65" t="s">
        <v>1794</v>
      </c>
      <c r="D192" s="65" t="s">
        <v>1793</v>
      </c>
      <c r="E192" s="65" t="s">
        <v>639</v>
      </c>
      <c r="F192" s="65" t="s">
        <v>1441</v>
      </c>
      <c r="G192" s="65" t="s">
        <v>1062</v>
      </c>
      <c r="H192" s="131" t="s">
        <v>4030</v>
      </c>
    </row>
    <row r="193" customFormat="false" ht="12.8" hidden="false" customHeight="false" outlineLevel="0" collapsed="false">
      <c r="A193" s="66" t="n">
        <v>0.01</v>
      </c>
      <c r="B193" s="84" t="n">
        <v>7.390625</v>
      </c>
      <c r="C193" s="85"/>
      <c r="D193" s="85"/>
      <c r="E193" s="85" t="n">
        <v>6.953125</v>
      </c>
      <c r="F193" s="85" t="n">
        <v>6.984375</v>
      </c>
      <c r="G193" s="86" t="n">
        <v>7</v>
      </c>
      <c r="H193" s="88" t="n">
        <v>7.08203125</v>
      </c>
    </row>
    <row r="194" customFormat="false" ht="12.8" hidden="false" customHeight="false" outlineLevel="0" collapsed="false">
      <c r="A194" s="60" t="n">
        <v>0.1</v>
      </c>
      <c r="B194" s="89" t="n">
        <v>7.65625</v>
      </c>
      <c r="C194" s="90"/>
      <c r="D194" s="90"/>
      <c r="E194" s="90" t="n">
        <v>7.46875</v>
      </c>
      <c r="F194" s="90" t="n">
        <v>7.71875</v>
      </c>
      <c r="G194" s="91" t="n">
        <v>7.609375</v>
      </c>
      <c r="H194" s="82" t="n">
        <v>7.61328125</v>
      </c>
    </row>
    <row r="195" customFormat="false" ht="12.8" hidden="false" customHeight="false" outlineLevel="0" collapsed="false">
      <c r="A195" s="92" t="s">
        <v>4030</v>
      </c>
      <c r="B195" s="93" t="n">
        <v>7.5234375</v>
      </c>
      <c r="C195" s="94"/>
      <c r="D195" s="94"/>
      <c r="E195" s="94" t="n">
        <v>7.2109375</v>
      </c>
      <c r="F195" s="94" t="n">
        <v>7.3515625</v>
      </c>
      <c r="G195" s="95" t="n">
        <v>7.3046875</v>
      </c>
      <c r="H195" s="97" t="n">
        <v>7.34765625</v>
      </c>
    </row>
    <row r="198" customFormat="false" ht="12.8" hidden="false" customHeight="false" outlineLevel="0" collapsed="false">
      <c r="A198" s="56" t="s">
        <v>4033</v>
      </c>
      <c r="B198" s="57" t="s">
        <v>4019</v>
      </c>
      <c r="C198" s="129"/>
      <c r="D198" s="129"/>
      <c r="E198" s="129"/>
      <c r="F198" s="129"/>
      <c r="G198" s="129"/>
      <c r="H198" s="130"/>
    </row>
    <row r="199" customFormat="false" ht="12.8" hidden="false" customHeight="false" outlineLevel="0" collapsed="false">
      <c r="A199" s="63" t="s">
        <v>21</v>
      </c>
      <c r="B199" s="64" t="s">
        <v>29</v>
      </c>
      <c r="C199" s="65" t="s">
        <v>1794</v>
      </c>
      <c r="D199" s="65" t="s">
        <v>1793</v>
      </c>
      <c r="E199" s="65" t="s">
        <v>639</v>
      </c>
      <c r="F199" s="65" t="s">
        <v>1441</v>
      </c>
      <c r="G199" s="65" t="s">
        <v>1062</v>
      </c>
      <c r="H199" s="131" t="s">
        <v>4030</v>
      </c>
    </row>
    <row r="200" customFormat="false" ht="12.8" hidden="false" customHeight="false" outlineLevel="0" collapsed="false">
      <c r="A200" s="66" t="n">
        <v>10</v>
      </c>
      <c r="B200" s="84" t="n">
        <v>3.02083333333333</v>
      </c>
      <c r="C200" s="85" t="e">
        <f aca="false"/>
        <v>#N/A</v>
      </c>
      <c r="D200" s="85" t="e">
        <f aca="false"/>
        <v>#N/A</v>
      </c>
      <c r="E200" s="85" t="n">
        <v>3.796875</v>
      </c>
      <c r="F200" s="85" t="n">
        <v>3.64322916666667</v>
      </c>
      <c r="G200" s="86" t="n">
        <v>3.7578125</v>
      </c>
      <c r="H200" s="88" t="e">
        <f aca="false"/>
        <v>#N/A</v>
      </c>
    </row>
    <row r="201" customFormat="false" ht="12.8" hidden="false" customHeight="false" outlineLevel="0" collapsed="false">
      <c r="A201" s="60" t="n">
        <v>20</v>
      </c>
      <c r="B201" s="89" t="n">
        <v>3.53769841269841</v>
      </c>
      <c r="C201" s="90" t="e">
        <f aca="false"/>
        <v>#N/A</v>
      </c>
      <c r="D201" s="90" t="e">
        <f aca="false"/>
        <v>#N/A</v>
      </c>
      <c r="E201" s="90" t="n">
        <v>6.92869543650794</v>
      </c>
      <c r="F201" s="90" t="n">
        <v>7.1984126984127</v>
      </c>
      <c r="G201" s="91" t="n">
        <v>6.94593253968254</v>
      </c>
      <c r="H201" s="82" t="e">
        <f aca="false"/>
        <v>#N/A</v>
      </c>
    </row>
    <row r="202" customFormat="false" ht="12.8" hidden="false" customHeight="false" outlineLevel="0" collapsed="false">
      <c r="A202" s="92" t="s">
        <v>4030</v>
      </c>
      <c r="B202" s="93" t="n">
        <v>3.27926587301587</v>
      </c>
      <c r="C202" s="94" t="e">
        <f aca="false"/>
        <v>#N/A</v>
      </c>
      <c r="D202" s="94" t="e">
        <f aca="false"/>
        <v>#N/A</v>
      </c>
      <c r="E202" s="94" t="n">
        <v>5.36278521825397</v>
      </c>
      <c r="F202" s="94" t="n">
        <v>5.42082093253968</v>
      </c>
      <c r="G202" s="95" t="n">
        <v>5.35187251984127</v>
      </c>
      <c r="H202" s="97" t="e">
        <f aca="false"/>
        <v>#N/A</v>
      </c>
    </row>
    <row r="204" customFormat="false" ht="12.8" hidden="false" customHeight="false" outlineLevel="0" collapsed="false">
      <c r="A204" s="56" t="s">
        <v>4033</v>
      </c>
      <c r="B204" s="57" t="s">
        <v>4019</v>
      </c>
      <c r="C204" s="129"/>
      <c r="D204" s="129"/>
      <c r="E204" s="129"/>
      <c r="F204" s="129"/>
      <c r="G204" s="129"/>
      <c r="H204" s="130"/>
    </row>
    <row r="205" customFormat="false" ht="12.8" hidden="false" customHeight="false" outlineLevel="0" collapsed="false">
      <c r="A205" s="63" t="s">
        <v>22</v>
      </c>
      <c r="B205" s="64" t="s">
        <v>29</v>
      </c>
      <c r="C205" s="65" t="s">
        <v>1794</v>
      </c>
      <c r="D205" s="65" t="s">
        <v>1793</v>
      </c>
      <c r="E205" s="65" t="s">
        <v>639</v>
      </c>
      <c r="F205" s="65" t="s">
        <v>1441</v>
      </c>
      <c r="G205" s="65" t="s">
        <v>1062</v>
      </c>
      <c r="H205" s="131" t="s">
        <v>4030</v>
      </c>
    </row>
    <row r="206" customFormat="false" ht="12.8" hidden="false" customHeight="false" outlineLevel="0" collapsed="false">
      <c r="A206" s="66" t="n">
        <v>5</v>
      </c>
      <c r="B206" s="84" t="n">
        <v>3.48028273809524</v>
      </c>
      <c r="C206" s="85" t="e">
        <f aca="false"/>
        <v>#N/A</v>
      </c>
      <c r="D206" s="85" t="e">
        <f aca="false"/>
        <v>#N/A</v>
      </c>
      <c r="E206" s="85" t="n">
        <v>6.50297619047619</v>
      </c>
      <c r="F206" s="85" t="n">
        <v>6.52901785714286</v>
      </c>
      <c r="G206" s="86" t="n">
        <v>6.34449404761905</v>
      </c>
      <c r="H206" s="88" t="e">
        <f aca="false"/>
        <v>#N/A</v>
      </c>
    </row>
    <row r="207" customFormat="false" ht="12.8" hidden="false" customHeight="false" outlineLevel="0" collapsed="false">
      <c r="A207" s="60" t="n">
        <v>10</v>
      </c>
      <c r="B207" s="89" t="n">
        <v>3.07824900793651</v>
      </c>
      <c r="C207" s="90" t="e">
        <f aca="false"/>
        <v>#N/A</v>
      </c>
      <c r="D207" s="90" t="e">
        <f aca="false"/>
        <v>#N/A</v>
      </c>
      <c r="E207" s="90" t="n">
        <v>4.22259424603175</v>
      </c>
      <c r="F207" s="90" t="n">
        <v>4.31262400793651</v>
      </c>
      <c r="G207" s="91" t="n">
        <v>4.35925099206349</v>
      </c>
      <c r="H207" s="82" t="e">
        <f aca="false"/>
        <v>#N/A</v>
      </c>
    </row>
    <row r="208" customFormat="false" ht="12.8" hidden="false" customHeight="false" outlineLevel="0" collapsed="false">
      <c r="A208" s="92" t="s">
        <v>4030</v>
      </c>
      <c r="B208" s="93" t="n">
        <v>3.27926587301587</v>
      </c>
      <c r="C208" s="94" t="e">
        <f aca="false"/>
        <v>#N/A</v>
      </c>
      <c r="D208" s="94" t="e">
        <f aca="false"/>
        <v>#N/A</v>
      </c>
      <c r="E208" s="94" t="n">
        <v>5.36278521825397</v>
      </c>
      <c r="F208" s="94" t="n">
        <v>5.42082093253968</v>
      </c>
      <c r="G208" s="95" t="n">
        <v>5.35187251984127</v>
      </c>
      <c r="H208" s="97" t="e">
        <f aca="false"/>
        <v>#N/A</v>
      </c>
    </row>
    <row r="210" customFormat="false" ht="12.8" hidden="false" customHeight="false" outlineLevel="0" collapsed="false">
      <c r="A210" s="56" t="s">
        <v>4033</v>
      </c>
      <c r="B210" s="57" t="s">
        <v>4019</v>
      </c>
      <c r="C210" s="129"/>
      <c r="D210" s="129"/>
      <c r="E210" s="129"/>
      <c r="F210" s="129"/>
      <c r="G210" s="129"/>
      <c r="H210" s="130"/>
    </row>
    <row r="211" customFormat="false" ht="12.8" hidden="false" customHeight="false" outlineLevel="0" collapsed="false">
      <c r="A211" s="63" t="s">
        <v>23</v>
      </c>
      <c r="B211" s="64" t="s">
        <v>29</v>
      </c>
      <c r="C211" s="65" t="s">
        <v>1794</v>
      </c>
      <c r="D211" s="65" t="s">
        <v>1793</v>
      </c>
      <c r="E211" s="65" t="s">
        <v>639</v>
      </c>
      <c r="F211" s="65" t="s">
        <v>1441</v>
      </c>
      <c r="G211" s="65" t="s">
        <v>1062</v>
      </c>
      <c r="H211" s="131" t="s">
        <v>4030</v>
      </c>
    </row>
    <row r="212" customFormat="false" ht="12.8" hidden="false" customHeight="false" outlineLevel="0" collapsed="false">
      <c r="A212" s="66" t="n">
        <v>0.65</v>
      </c>
      <c r="B212" s="84" t="n">
        <v>3.3984375</v>
      </c>
      <c r="C212" s="85" t="e">
        <f aca="false"/>
        <v>#N/A</v>
      </c>
      <c r="D212" s="85" t="e">
        <f aca="false"/>
        <v>#N/A</v>
      </c>
      <c r="E212" s="85" t="n">
        <v>5.53013392857143</v>
      </c>
      <c r="F212" s="85" t="n">
        <v>5.58010912698413</v>
      </c>
      <c r="G212" s="86" t="n">
        <v>5.39335317460317</v>
      </c>
      <c r="H212" s="88" t="e">
        <f aca="false"/>
        <v>#N/A</v>
      </c>
    </row>
    <row r="213" customFormat="false" ht="12.8" hidden="false" customHeight="false" outlineLevel="0" collapsed="false">
      <c r="A213" s="60" t="n">
        <v>0.8</v>
      </c>
      <c r="B213" s="89" t="n">
        <v>3.16009424603175</v>
      </c>
      <c r="C213" s="90" t="e">
        <f aca="false"/>
        <v>#N/A</v>
      </c>
      <c r="D213" s="90" t="e">
        <f aca="false"/>
        <v>#N/A</v>
      </c>
      <c r="E213" s="90" t="n">
        <v>5.19543650793651</v>
      </c>
      <c r="F213" s="90" t="n">
        <v>5.26153273809524</v>
      </c>
      <c r="G213" s="91" t="n">
        <v>5.31039186507936</v>
      </c>
      <c r="H213" s="82" t="e">
        <f aca="false"/>
        <v>#N/A</v>
      </c>
    </row>
    <row r="214" customFormat="false" ht="12.8" hidden="false" customHeight="false" outlineLevel="0" collapsed="false">
      <c r="A214" s="92" t="s">
        <v>4030</v>
      </c>
      <c r="B214" s="93" t="n">
        <v>3.27926587301587</v>
      </c>
      <c r="C214" s="94" t="e">
        <f aca="false"/>
        <v>#N/A</v>
      </c>
      <c r="D214" s="94" t="e">
        <f aca="false"/>
        <v>#N/A</v>
      </c>
      <c r="E214" s="94" t="n">
        <v>5.36278521825397</v>
      </c>
      <c r="F214" s="94" t="n">
        <v>5.42082093253968</v>
      </c>
      <c r="G214" s="95" t="n">
        <v>5.35187251984127</v>
      </c>
      <c r="H214" s="97" t="e">
        <f aca="false"/>
        <v>#N/A</v>
      </c>
    </row>
    <row r="216" customFormat="false" ht="12.8" hidden="false" customHeight="false" outlineLevel="0" collapsed="false">
      <c r="A216" s="56" t="s">
        <v>4033</v>
      </c>
      <c r="B216" s="57" t="s">
        <v>4019</v>
      </c>
      <c r="C216" s="129"/>
      <c r="D216" s="129"/>
      <c r="E216" s="129"/>
      <c r="F216" s="129"/>
      <c r="G216" s="129"/>
      <c r="H216" s="130"/>
    </row>
    <row r="217" customFormat="false" ht="12.8" hidden="false" customHeight="false" outlineLevel="0" collapsed="false">
      <c r="A217" s="63" t="s">
        <v>24</v>
      </c>
      <c r="B217" s="64" t="s">
        <v>29</v>
      </c>
      <c r="C217" s="65" t="s">
        <v>1794</v>
      </c>
      <c r="D217" s="65" t="s">
        <v>1793</v>
      </c>
      <c r="E217" s="65" t="s">
        <v>639</v>
      </c>
      <c r="F217" s="65" t="s">
        <v>1441</v>
      </c>
      <c r="G217" s="65" t="s">
        <v>1062</v>
      </c>
      <c r="H217" s="131" t="s">
        <v>4030</v>
      </c>
    </row>
    <row r="218" customFormat="false" ht="12.8" hidden="false" customHeight="false" outlineLevel="0" collapsed="false">
      <c r="A218" s="66" t="n">
        <v>1</v>
      </c>
      <c r="B218" s="84" t="n">
        <v>3.21515376984127</v>
      </c>
      <c r="C218" s="85" t="e">
        <f aca="false"/>
        <v>#N/A</v>
      </c>
      <c r="D218" s="85" t="e">
        <f aca="false"/>
        <v>#N/A</v>
      </c>
      <c r="E218" s="85" t="n">
        <v>5.42720734126984</v>
      </c>
      <c r="F218" s="85" t="n">
        <v>5.48772321428571</v>
      </c>
      <c r="G218" s="86" t="n">
        <v>5.50235615079365</v>
      </c>
      <c r="H218" s="88" t="e">
        <f aca="false"/>
        <v>#N/A</v>
      </c>
    </row>
    <row r="219" customFormat="false" ht="12.8" hidden="false" customHeight="false" outlineLevel="0" collapsed="false">
      <c r="A219" s="60" t="n">
        <v>100</v>
      </c>
      <c r="B219" s="89" t="n">
        <v>3.34337797619048</v>
      </c>
      <c r="C219" s="90" t="e">
        <f aca="false"/>
        <v>#N/A</v>
      </c>
      <c r="D219" s="90" t="e">
        <f aca="false"/>
        <v>#N/A</v>
      </c>
      <c r="E219" s="90" t="n">
        <v>5.29836309523809</v>
      </c>
      <c r="F219" s="90" t="n">
        <v>5.35391865079365</v>
      </c>
      <c r="G219" s="91" t="n">
        <v>5.20138888888889</v>
      </c>
      <c r="H219" s="82" t="e">
        <f aca="false"/>
        <v>#N/A</v>
      </c>
    </row>
    <row r="220" customFormat="false" ht="12.8" hidden="false" customHeight="false" outlineLevel="0" collapsed="false">
      <c r="A220" s="92" t="s">
        <v>4030</v>
      </c>
      <c r="B220" s="93" t="n">
        <v>3.27926587301587</v>
      </c>
      <c r="C220" s="94" t="e">
        <f aca="false"/>
        <v>#N/A</v>
      </c>
      <c r="D220" s="94" t="e">
        <f aca="false"/>
        <v>#N/A</v>
      </c>
      <c r="E220" s="94" t="n">
        <v>5.36278521825397</v>
      </c>
      <c r="F220" s="94" t="n">
        <v>5.42082093253968</v>
      </c>
      <c r="G220" s="95" t="n">
        <v>5.35187251984127</v>
      </c>
      <c r="H220" s="97" t="e">
        <f aca="false"/>
        <v>#N/A</v>
      </c>
    </row>
    <row r="222" customFormat="false" ht="12.8" hidden="false" customHeight="false" outlineLevel="0" collapsed="false">
      <c r="A222" s="56" t="s">
        <v>4033</v>
      </c>
      <c r="B222" s="57" t="s">
        <v>4019</v>
      </c>
      <c r="C222" s="129"/>
      <c r="D222" s="129"/>
      <c r="E222" s="129"/>
      <c r="F222" s="129"/>
      <c r="G222" s="129"/>
      <c r="H222" s="130"/>
    </row>
    <row r="223" customFormat="false" ht="12.8" hidden="false" customHeight="false" outlineLevel="0" collapsed="false">
      <c r="A223" s="63" t="s">
        <v>25</v>
      </c>
      <c r="B223" s="64" t="s">
        <v>29</v>
      </c>
      <c r="C223" s="65" t="s">
        <v>1794</v>
      </c>
      <c r="D223" s="65" t="s">
        <v>1793</v>
      </c>
      <c r="E223" s="65" t="s">
        <v>639</v>
      </c>
      <c r="F223" s="65" t="s">
        <v>1441</v>
      </c>
      <c r="G223" s="65" t="s">
        <v>1062</v>
      </c>
      <c r="H223" s="131" t="s">
        <v>4030</v>
      </c>
    </row>
    <row r="224" customFormat="false" ht="12.8" hidden="false" customHeight="false" outlineLevel="0" collapsed="false">
      <c r="A224" s="66" t="s">
        <v>114</v>
      </c>
      <c r="B224" s="84" t="n">
        <v>3.13802083333333</v>
      </c>
      <c r="C224" s="85" t="e">
        <f aca="false"/>
        <v>#N/A</v>
      </c>
      <c r="D224" s="85" t="e">
        <f aca="false"/>
        <v>#N/A</v>
      </c>
      <c r="E224" s="85" t="n">
        <v>5.04613095238095</v>
      </c>
      <c r="F224" s="85" t="n">
        <v>5.17001488095238</v>
      </c>
      <c r="G224" s="86" t="n">
        <v>5.02356150793651</v>
      </c>
      <c r="H224" s="88" t="e">
        <f aca="false"/>
        <v>#N/A</v>
      </c>
    </row>
    <row r="225" customFormat="false" ht="12.8" hidden="false" customHeight="false" outlineLevel="0" collapsed="false">
      <c r="A225" s="60" t="s">
        <v>35</v>
      </c>
      <c r="B225" s="89" t="n">
        <v>3.42051091269841</v>
      </c>
      <c r="C225" s="90" t="e">
        <f aca="false"/>
        <v>#N/A</v>
      </c>
      <c r="D225" s="90" t="e">
        <f aca="false"/>
        <v>#N/A</v>
      </c>
      <c r="E225" s="90" t="n">
        <v>5.67943948412698</v>
      </c>
      <c r="F225" s="90" t="n">
        <v>5.67162698412698</v>
      </c>
      <c r="G225" s="91" t="n">
        <v>5.68018353174603</v>
      </c>
      <c r="H225" s="82" t="e">
        <f aca="false"/>
        <v>#N/A</v>
      </c>
    </row>
    <row r="226" customFormat="false" ht="12.8" hidden="false" customHeight="false" outlineLevel="0" collapsed="false">
      <c r="A226" s="92" t="s">
        <v>4030</v>
      </c>
      <c r="B226" s="93" t="n">
        <v>3.27926587301587</v>
      </c>
      <c r="C226" s="94" t="e">
        <f aca="false"/>
        <v>#N/A</v>
      </c>
      <c r="D226" s="94" t="e">
        <f aca="false"/>
        <v>#N/A</v>
      </c>
      <c r="E226" s="94" t="n">
        <v>5.36278521825397</v>
      </c>
      <c r="F226" s="94" t="n">
        <v>5.42082093253968</v>
      </c>
      <c r="G226" s="95" t="n">
        <v>5.35187251984127</v>
      </c>
      <c r="H226" s="97" t="e">
        <f aca="false"/>
        <v>#N/A</v>
      </c>
    </row>
    <row r="228" customFormat="false" ht="12.8" hidden="false" customHeight="false" outlineLevel="0" collapsed="false">
      <c r="A228" s="56" t="s">
        <v>4033</v>
      </c>
      <c r="B228" s="57" t="s">
        <v>4019</v>
      </c>
      <c r="C228" s="129"/>
      <c r="D228" s="129"/>
      <c r="E228" s="129"/>
      <c r="F228" s="129"/>
      <c r="G228" s="129"/>
      <c r="H228" s="130"/>
    </row>
    <row r="229" customFormat="false" ht="12.8" hidden="false" customHeight="false" outlineLevel="0" collapsed="false">
      <c r="A229" s="63" t="s">
        <v>26</v>
      </c>
      <c r="B229" s="64" t="s">
        <v>29</v>
      </c>
      <c r="C229" s="65" t="s">
        <v>1794</v>
      </c>
      <c r="D229" s="65" t="s">
        <v>1793</v>
      </c>
      <c r="E229" s="65" t="s">
        <v>639</v>
      </c>
      <c r="F229" s="65" t="s">
        <v>1441</v>
      </c>
      <c r="G229" s="65" t="s">
        <v>1062</v>
      </c>
      <c r="H229" s="131" t="s">
        <v>4030</v>
      </c>
    </row>
    <row r="230" customFormat="false" ht="12.8" hidden="false" customHeight="false" outlineLevel="0" collapsed="false">
      <c r="A230" s="66" t="n">
        <v>10</v>
      </c>
      <c r="B230" s="84" t="n">
        <v>3.38578869047619</v>
      </c>
      <c r="C230" s="85" t="e">
        <f aca="false"/>
        <v>#N/A</v>
      </c>
      <c r="D230" s="85" t="e">
        <f aca="false"/>
        <v>#N/A</v>
      </c>
      <c r="E230" s="85" t="n">
        <v>6.32700892857143</v>
      </c>
      <c r="F230" s="85" t="n">
        <v>6.1577380952381</v>
      </c>
      <c r="G230" s="86" t="n">
        <v>6.08680555555555</v>
      </c>
      <c r="H230" s="88" t="e">
        <f aca="false"/>
        <v>#N/A</v>
      </c>
    </row>
    <row r="231" customFormat="false" ht="12.8" hidden="false" customHeight="false" outlineLevel="0" collapsed="false">
      <c r="A231" s="60" t="n">
        <v>100</v>
      </c>
      <c r="B231" s="89" t="n">
        <v>3.17274305555556</v>
      </c>
      <c r="C231" s="90" t="e">
        <f aca="false"/>
        <v>#N/A</v>
      </c>
      <c r="D231" s="90" t="e">
        <f aca="false"/>
        <v>#N/A</v>
      </c>
      <c r="E231" s="90" t="n">
        <v>4.39856150793651</v>
      </c>
      <c r="F231" s="90" t="n">
        <v>4.68390376984127</v>
      </c>
      <c r="G231" s="91" t="n">
        <v>4.61693948412698</v>
      </c>
      <c r="H231" s="82" t="e">
        <f aca="false"/>
        <v>#N/A</v>
      </c>
    </row>
    <row r="232" customFormat="false" ht="12.8" hidden="false" customHeight="false" outlineLevel="0" collapsed="false">
      <c r="A232" s="92" t="s">
        <v>4030</v>
      </c>
      <c r="B232" s="93" t="n">
        <v>3.27926587301587</v>
      </c>
      <c r="C232" s="94" t="e">
        <f aca="false"/>
        <v>#N/A</v>
      </c>
      <c r="D232" s="94" t="e">
        <f aca="false"/>
        <v>#N/A</v>
      </c>
      <c r="E232" s="94" t="n">
        <v>5.36278521825397</v>
      </c>
      <c r="F232" s="94" t="n">
        <v>5.42082093253968</v>
      </c>
      <c r="G232" s="95" t="n">
        <v>5.35187251984127</v>
      </c>
      <c r="H232" s="97" t="e">
        <f aca="false"/>
        <v>#N/A</v>
      </c>
    </row>
    <row r="234" customFormat="false" ht="12.8" hidden="false" customHeight="false" outlineLevel="0" collapsed="false">
      <c r="A234" s="56" t="s">
        <v>4033</v>
      </c>
      <c r="B234" s="57" t="s">
        <v>4019</v>
      </c>
      <c r="C234" s="129"/>
      <c r="D234" s="129"/>
      <c r="E234" s="129"/>
      <c r="F234" s="129"/>
      <c r="G234" s="129"/>
      <c r="H234" s="130"/>
    </row>
    <row r="235" customFormat="false" ht="12.8" hidden="false" customHeight="false" outlineLevel="0" collapsed="false">
      <c r="A235" s="63" t="s">
        <v>27</v>
      </c>
      <c r="B235" s="64" t="s">
        <v>29</v>
      </c>
      <c r="C235" s="65" t="s">
        <v>1794</v>
      </c>
      <c r="D235" s="65" t="s">
        <v>1793</v>
      </c>
      <c r="E235" s="65" t="s">
        <v>639</v>
      </c>
      <c r="F235" s="65" t="s">
        <v>1441</v>
      </c>
      <c r="G235" s="65" t="s">
        <v>1062</v>
      </c>
      <c r="H235" s="131" t="s">
        <v>4030</v>
      </c>
    </row>
    <row r="236" customFormat="false" ht="12.8" hidden="false" customHeight="false" outlineLevel="0" collapsed="false">
      <c r="A236" s="66" t="n">
        <v>0.01</v>
      </c>
      <c r="B236" s="84" t="n">
        <v>3.79613095238095</v>
      </c>
      <c r="C236" s="85" t="e">
        <f aca="false"/>
        <v>#N/A</v>
      </c>
      <c r="D236" s="85" t="e">
        <f aca="false"/>
        <v>#N/A</v>
      </c>
      <c r="E236" s="85" t="n">
        <v>7.875</v>
      </c>
      <c r="F236" s="85" t="n">
        <v>8.05729166666667</v>
      </c>
      <c r="G236" s="86" t="n">
        <v>7.87239583333333</v>
      </c>
      <c r="H236" s="88" t="e">
        <f aca="false"/>
        <v>#N/A</v>
      </c>
    </row>
    <row r="237" customFormat="false" ht="12.8" hidden="false" customHeight="false" outlineLevel="0" collapsed="false">
      <c r="A237" s="60" t="n">
        <v>0.1</v>
      </c>
      <c r="B237" s="89" t="n">
        <v>2.76240079365079</v>
      </c>
      <c r="C237" s="90" t="e">
        <f aca="false"/>
        <v>#N/A</v>
      </c>
      <c r="D237" s="90" t="e">
        <f aca="false"/>
        <v>#N/A</v>
      </c>
      <c r="E237" s="90" t="n">
        <v>2.85057043650794</v>
      </c>
      <c r="F237" s="90" t="n">
        <v>2.7843501984127</v>
      </c>
      <c r="G237" s="91" t="n">
        <v>2.83134920634921</v>
      </c>
      <c r="H237" s="82" t="e">
        <f aca="false"/>
        <v>#N/A</v>
      </c>
    </row>
    <row r="238" customFormat="false" ht="12.8" hidden="false" customHeight="false" outlineLevel="0" collapsed="false">
      <c r="A238" s="92" t="s">
        <v>4030</v>
      </c>
      <c r="B238" s="93" t="n">
        <v>3.27926587301587</v>
      </c>
      <c r="C238" s="94" t="e">
        <f aca="false"/>
        <v>#N/A</v>
      </c>
      <c r="D238" s="94" t="e">
        <f aca="false"/>
        <v>#N/A</v>
      </c>
      <c r="E238" s="94" t="n">
        <v>5.36278521825397</v>
      </c>
      <c r="F238" s="94" t="n">
        <v>5.42082093253968</v>
      </c>
      <c r="G238" s="95" t="n">
        <v>5.35187251984127</v>
      </c>
      <c r="H238" s="97" t="e">
        <f aca="false"/>
        <v>#N/A</v>
      </c>
    </row>
    <row r="240" customFormat="false" ht="12.8" hidden="false" customHeight="false" outlineLevel="0" collapsed="false">
      <c r="A240" s="56" t="s">
        <v>4024</v>
      </c>
      <c r="B240" s="57" t="s">
        <v>4019</v>
      </c>
      <c r="C240" s="129"/>
      <c r="D240" s="129"/>
      <c r="E240" s="129"/>
      <c r="F240" s="129"/>
      <c r="G240" s="129"/>
      <c r="H240" s="130"/>
    </row>
    <row r="241" customFormat="false" ht="12.8" hidden="false" customHeight="false" outlineLevel="0" collapsed="false">
      <c r="A241" s="63" t="s">
        <v>21</v>
      </c>
      <c r="B241" s="64" t="s">
        <v>29</v>
      </c>
      <c r="C241" s="65" t="s">
        <v>1794</v>
      </c>
      <c r="D241" s="65" t="s">
        <v>1793</v>
      </c>
      <c r="E241" s="65" t="s">
        <v>639</v>
      </c>
      <c r="F241" s="65" t="s">
        <v>1441</v>
      </c>
      <c r="G241" s="65" t="s">
        <v>1062</v>
      </c>
      <c r="H241" s="131" t="s">
        <v>4030</v>
      </c>
    </row>
    <row r="242" customFormat="false" ht="12.8" hidden="false" customHeight="false" outlineLevel="0" collapsed="false">
      <c r="A242" s="66" t="n">
        <v>10</v>
      </c>
      <c r="B242" s="84" t="n">
        <v>30.020027281746</v>
      </c>
      <c r="C242" s="85"/>
      <c r="D242" s="85"/>
      <c r="E242" s="85" t="n">
        <v>38.2472830988456</v>
      </c>
      <c r="F242" s="85" t="n">
        <v>37.0521453373016</v>
      </c>
      <c r="G242" s="86" t="n">
        <v>37.4974578373016</v>
      </c>
      <c r="H242" s="88" t="n">
        <v>35.7042283887987</v>
      </c>
    </row>
    <row r="243" customFormat="false" ht="12.8" hidden="false" customHeight="false" outlineLevel="0" collapsed="false">
      <c r="A243" s="60" t="n">
        <v>20</v>
      </c>
      <c r="B243" s="89" t="n">
        <v>18.2987210272367</v>
      </c>
      <c r="C243" s="90"/>
      <c r="D243" s="90"/>
      <c r="E243" s="90" t="n">
        <v>37.5754391008297</v>
      </c>
      <c r="F243" s="90" t="n">
        <v>40.0169786810412</v>
      </c>
      <c r="G243" s="91" t="n">
        <v>38.4744318181818</v>
      </c>
      <c r="H243" s="82" t="n">
        <v>33.5913926568224</v>
      </c>
    </row>
    <row r="244" customFormat="false" ht="12.8" hidden="false" customHeight="false" outlineLevel="0" collapsed="false">
      <c r="A244" s="92" t="s">
        <v>4030</v>
      </c>
      <c r="B244" s="93" t="n">
        <v>24.1593741544913</v>
      </c>
      <c r="C244" s="94"/>
      <c r="D244" s="94"/>
      <c r="E244" s="94" t="n">
        <v>37.9113610998377</v>
      </c>
      <c r="F244" s="94" t="n">
        <v>38.5345620091714</v>
      </c>
      <c r="G244" s="95" t="n">
        <v>37.9859448277417</v>
      </c>
      <c r="H244" s="97" t="n">
        <v>34.6478105228105</v>
      </c>
    </row>
    <row r="246" customFormat="false" ht="12.8" hidden="false" customHeight="false" outlineLevel="0" collapsed="false">
      <c r="A246" s="56" t="s">
        <v>4024</v>
      </c>
      <c r="B246" s="57" t="s">
        <v>4019</v>
      </c>
      <c r="C246" s="129"/>
      <c r="D246" s="129"/>
      <c r="E246" s="129"/>
      <c r="F246" s="129"/>
      <c r="G246" s="129"/>
      <c r="H246" s="130"/>
    </row>
    <row r="247" customFormat="false" ht="12.8" hidden="false" customHeight="false" outlineLevel="0" collapsed="false">
      <c r="A247" s="63" t="s">
        <v>22</v>
      </c>
      <c r="B247" s="64" t="s">
        <v>29</v>
      </c>
      <c r="C247" s="65" t="s">
        <v>1794</v>
      </c>
      <c r="D247" s="65" t="s">
        <v>1793</v>
      </c>
      <c r="E247" s="65" t="s">
        <v>639</v>
      </c>
      <c r="F247" s="65" t="s">
        <v>1441</v>
      </c>
      <c r="G247" s="65" t="s">
        <v>1062</v>
      </c>
      <c r="H247" s="131" t="s">
        <v>4030</v>
      </c>
    </row>
    <row r="248" customFormat="false" ht="12.8" hidden="false" customHeight="false" outlineLevel="0" collapsed="false">
      <c r="A248" s="66" t="n">
        <v>5</v>
      </c>
      <c r="B248" s="84" t="n">
        <v>25.5434337797619</v>
      </c>
      <c r="C248" s="85"/>
      <c r="D248" s="85"/>
      <c r="E248" s="85" t="n">
        <v>44.3232886904762</v>
      </c>
      <c r="F248" s="85" t="n">
        <v>44.6489955357143</v>
      </c>
      <c r="G248" s="86" t="n">
        <v>43.6246279761905</v>
      </c>
      <c r="H248" s="88" t="n">
        <v>39.5350864955357</v>
      </c>
    </row>
    <row r="249" customFormat="false" ht="12.8" hidden="false" customHeight="false" outlineLevel="0" collapsed="false">
      <c r="A249" s="60" t="n">
        <v>10</v>
      </c>
      <c r="B249" s="89" t="n">
        <v>22.7753145292208</v>
      </c>
      <c r="C249" s="90"/>
      <c r="D249" s="90"/>
      <c r="E249" s="90" t="n">
        <v>31.4994335091991</v>
      </c>
      <c r="F249" s="90" t="n">
        <v>32.4201284826285</v>
      </c>
      <c r="G249" s="91" t="n">
        <v>32.3472616792929</v>
      </c>
      <c r="H249" s="82" t="n">
        <v>29.7605345500853</v>
      </c>
    </row>
    <row r="250" customFormat="false" ht="12.8" hidden="false" customHeight="false" outlineLevel="0" collapsed="false">
      <c r="A250" s="92" t="s">
        <v>4030</v>
      </c>
      <c r="B250" s="93" t="n">
        <v>24.1593741544913</v>
      </c>
      <c r="C250" s="94"/>
      <c r="D250" s="94"/>
      <c r="E250" s="94" t="n">
        <v>37.9113610998377</v>
      </c>
      <c r="F250" s="94" t="n">
        <v>38.5345620091714</v>
      </c>
      <c r="G250" s="95" t="n">
        <v>37.9859448277417</v>
      </c>
      <c r="H250" s="97" t="n">
        <v>34.6478105228105</v>
      </c>
    </row>
    <row r="252" customFormat="false" ht="12.8" hidden="false" customHeight="false" outlineLevel="0" collapsed="false">
      <c r="A252" s="56" t="s">
        <v>4024</v>
      </c>
      <c r="B252" s="57" t="s">
        <v>4019</v>
      </c>
      <c r="C252" s="129"/>
      <c r="D252" s="129"/>
      <c r="E252" s="129"/>
      <c r="F252" s="129"/>
      <c r="G252" s="129"/>
      <c r="H252" s="130"/>
    </row>
    <row r="253" customFormat="false" ht="12.8" hidden="false" customHeight="false" outlineLevel="0" collapsed="false">
      <c r="A253" s="63" t="s">
        <v>23</v>
      </c>
      <c r="B253" s="64" t="s">
        <v>29</v>
      </c>
      <c r="C253" s="65" t="s">
        <v>1794</v>
      </c>
      <c r="D253" s="65" t="s">
        <v>1793</v>
      </c>
      <c r="E253" s="65" t="s">
        <v>639</v>
      </c>
      <c r="F253" s="65" t="s">
        <v>1441</v>
      </c>
      <c r="G253" s="65" t="s">
        <v>1062</v>
      </c>
      <c r="H253" s="131" t="s">
        <v>4030</v>
      </c>
    </row>
    <row r="254" customFormat="false" ht="12.8" hidden="false" customHeight="false" outlineLevel="0" collapsed="false">
      <c r="A254" s="66" t="n">
        <v>0.65</v>
      </c>
      <c r="B254" s="84" t="n">
        <v>24.7959505772006</v>
      </c>
      <c r="C254" s="85"/>
      <c r="D254" s="85"/>
      <c r="E254" s="85" t="n">
        <v>39.3310701884921</v>
      </c>
      <c r="F254" s="85" t="n">
        <v>39.1336185515873</v>
      </c>
      <c r="G254" s="86" t="n">
        <v>38.6245321518759</v>
      </c>
      <c r="H254" s="88" t="n">
        <v>35.471292867289</v>
      </c>
    </row>
    <row r="255" customFormat="false" ht="12.8" hidden="false" customHeight="false" outlineLevel="0" collapsed="false">
      <c r="A255" s="60" t="n">
        <v>0.8</v>
      </c>
      <c r="B255" s="89" t="n">
        <v>23.5227977317821</v>
      </c>
      <c r="C255" s="90"/>
      <c r="D255" s="90"/>
      <c r="E255" s="90" t="n">
        <v>36.4916520111833</v>
      </c>
      <c r="F255" s="90" t="n">
        <v>37.9355054667555</v>
      </c>
      <c r="G255" s="91" t="n">
        <v>37.3473575036075</v>
      </c>
      <c r="H255" s="82" t="n">
        <v>33.8243281783321</v>
      </c>
    </row>
    <row r="256" customFormat="false" ht="12.8" hidden="false" customHeight="false" outlineLevel="0" collapsed="false">
      <c r="A256" s="92" t="s">
        <v>4030</v>
      </c>
      <c r="B256" s="93" t="n">
        <v>24.1593741544913</v>
      </c>
      <c r="C256" s="94"/>
      <c r="D256" s="94"/>
      <c r="E256" s="94" t="n">
        <v>37.9113610998377</v>
      </c>
      <c r="F256" s="94" t="n">
        <v>38.5345620091714</v>
      </c>
      <c r="G256" s="95" t="n">
        <v>37.9859448277417</v>
      </c>
      <c r="H256" s="97" t="n">
        <v>34.6478105228105</v>
      </c>
    </row>
    <row r="258" customFormat="false" ht="12.8" hidden="false" customHeight="false" outlineLevel="0" collapsed="false">
      <c r="A258" s="56" t="s">
        <v>4024</v>
      </c>
      <c r="B258" s="57" t="s">
        <v>4019</v>
      </c>
      <c r="C258" s="129"/>
      <c r="D258" s="129"/>
      <c r="E258" s="129"/>
      <c r="F258" s="129"/>
      <c r="G258" s="129"/>
      <c r="H258" s="130"/>
    </row>
    <row r="259" customFormat="false" ht="12.8" hidden="false" customHeight="false" outlineLevel="0" collapsed="false">
      <c r="A259" s="63" t="s">
        <v>24</v>
      </c>
      <c r="B259" s="64" t="s">
        <v>29</v>
      </c>
      <c r="C259" s="65" t="s">
        <v>1794</v>
      </c>
      <c r="D259" s="65" t="s">
        <v>1793</v>
      </c>
      <c r="E259" s="65" t="s">
        <v>639</v>
      </c>
      <c r="F259" s="65" t="s">
        <v>1441</v>
      </c>
      <c r="G259" s="65" t="s">
        <v>1062</v>
      </c>
      <c r="H259" s="131" t="s">
        <v>4030</v>
      </c>
    </row>
    <row r="260" customFormat="false" ht="12.8" hidden="false" customHeight="false" outlineLevel="0" collapsed="false">
      <c r="A260" s="66" t="n">
        <v>1</v>
      </c>
      <c r="B260" s="84" t="n">
        <v>23.1232131583694</v>
      </c>
      <c r="C260" s="85"/>
      <c r="D260" s="85"/>
      <c r="E260" s="85" t="n">
        <v>37.9235885642136</v>
      </c>
      <c r="F260" s="85" t="n">
        <v>39.1673205266955</v>
      </c>
      <c r="G260" s="86" t="n">
        <v>38.0693570752164</v>
      </c>
      <c r="H260" s="88" t="n">
        <v>34.5708698311237</v>
      </c>
    </row>
    <row r="261" customFormat="false" ht="12.8" hidden="false" customHeight="false" outlineLevel="0" collapsed="false">
      <c r="A261" s="60" t="n">
        <v>100</v>
      </c>
      <c r="B261" s="89" t="n">
        <v>25.1955351506133</v>
      </c>
      <c r="C261" s="90"/>
      <c r="D261" s="90"/>
      <c r="E261" s="90" t="n">
        <v>37.8991336354618</v>
      </c>
      <c r="F261" s="90" t="n">
        <v>37.9018034916472</v>
      </c>
      <c r="G261" s="91" t="n">
        <v>37.9025325802669</v>
      </c>
      <c r="H261" s="82" t="n">
        <v>34.7247512144973</v>
      </c>
    </row>
    <row r="262" customFormat="false" ht="12.8" hidden="false" customHeight="false" outlineLevel="0" collapsed="false">
      <c r="A262" s="92" t="s">
        <v>4030</v>
      </c>
      <c r="B262" s="93" t="n">
        <v>24.1593741544913</v>
      </c>
      <c r="C262" s="94"/>
      <c r="D262" s="94"/>
      <c r="E262" s="94" t="n">
        <v>37.9113610998377</v>
      </c>
      <c r="F262" s="94" t="n">
        <v>38.5345620091714</v>
      </c>
      <c r="G262" s="95" t="n">
        <v>37.9859448277417</v>
      </c>
      <c r="H262" s="97" t="n">
        <v>34.6478105228105</v>
      </c>
    </row>
    <row r="264" customFormat="false" ht="12.8" hidden="false" customHeight="false" outlineLevel="0" collapsed="false">
      <c r="A264" s="56" t="s">
        <v>4024</v>
      </c>
      <c r="B264" s="57" t="s">
        <v>4019</v>
      </c>
      <c r="C264" s="129"/>
      <c r="D264" s="129"/>
      <c r="E264" s="129"/>
      <c r="F264" s="129"/>
      <c r="G264" s="129"/>
      <c r="H264" s="130"/>
    </row>
    <row r="265" customFormat="false" ht="12.8" hidden="false" customHeight="false" outlineLevel="0" collapsed="false">
      <c r="A265" s="63" t="s">
        <v>25</v>
      </c>
      <c r="B265" s="64" t="s">
        <v>29</v>
      </c>
      <c r="C265" s="65" t="s">
        <v>1794</v>
      </c>
      <c r="D265" s="65" t="s">
        <v>1793</v>
      </c>
      <c r="E265" s="65" t="s">
        <v>639</v>
      </c>
      <c r="F265" s="65" t="s">
        <v>1441</v>
      </c>
      <c r="G265" s="65" t="s">
        <v>1062</v>
      </c>
      <c r="H265" s="131" t="s">
        <v>4030</v>
      </c>
    </row>
    <row r="266" customFormat="false" ht="12.8" hidden="false" customHeight="false" outlineLevel="0" collapsed="false">
      <c r="A266" s="66" t="s">
        <v>114</v>
      </c>
      <c r="B266" s="84" t="n">
        <v>22.6829173430736</v>
      </c>
      <c r="C266" s="85"/>
      <c r="D266" s="85"/>
      <c r="E266" s="85" t="n">
        <v>35.4408059388528</v>
      </c>
      <c r="F266" s="85" t="n">
        <v>36.1268440760628</v>
      </c>
      <c r="G266" s="86" t="n">
        <v>35.8743940521284</v>
      </c>
      <c r="H266" s="88" t="n">
        <v>32.5312403525294</v>
      </c>
    </row>
    <row r="267" customFormat="false" ht="12.8" hidden="false" customHeight="false" outlineLevel="0" collapsed="false">
      <c r="A267" s="60" t="s">
        <v>35</v>
      </c>
      <c r="B267" s="89" t="n">
        <v>25.6358309659091</v>
      </c>
      <c r="C267" s="90"/>
      <c r="D267" s="90"/>
      <c r="E267" s="90" t="n">
        <v>40.3819162608225</v>
      </c>
      <c r="F267" s="90" t="n">
        <v>40.94227994228</v>
      </c>
      <c r="G267" s="91" t="n">
        <v>40.097495603355</v>
      </c>
      <c r="H267" s="82" t="n">
        <v>36.7643806930916</v>
      </c>
    </row>
    <row r="268" customFormat="false" ht="12.8" hidden="false" customHeight="false" outlineLevel="0" collapsed="false">
      <c r="A268" s="92" t="s">
        <v>4030</v>
      </c>
      <c r="B268" s="93" t="n">
        <v>24.1593741544913</v>
      </c>
      <c r="C268" s="94"/>
      <c r="D268" s="94"/>
      <c r="E268" s="94" t="n">
        <v>37.9113610998377</v>
      </c>
      <c r="F268" s="94" t="n">
        <v>38.5345620091714</v>
      </c>
      <c r="G268" s="95" t="n">
        <v>37.9859448277417</v>
      </c>
      <c r="H268" s="97" t="n">
        <v>34.6478105228105</v>
      </c>
    </row>
    <row r="270" customFormat="false" ht="12.8" hidden="false" customHeight="false" outlineLevel="0" collapsed="false">
      <c r="A270" s="56" t="s">
        <v>4024</v>
      </c>
      <c r="B270" s="57" t="s">
        <v>4019</v>
      </c>
      <c r="C270" s="129"/>
      <c r="D270" s="129"/>
      <c r="E270" s="129"/>
      <c r="F270" s="129"/>
      <c r="G270" s="129"/>
      <c r="H270" s="130"/>
    </row>
    <row r="271" customFormat="false" ht="12.8" hidden="false" customHeight="false" outlineLevel="0" collapsed="false">
      <c r="A271" s="63" t="s">
        <v>26</v>
      </c>
      <c r="B271" s="64" t="s">
        <v>29</v>
      </c>
      <c r="C271" s="65" t="s">
        <v>1794</v>
      </c>
      <c r="D271" s="65" t="s">
        <v>1793</v>
      </c>
      <c r="E271" s="65" t="s">
        <v>639</v>
      </c>
      <c r="F271" s="65" t="s">
        <v>1441</v>
      </c>
      <c r="G271" s="65" t="s">
        <v>1062</v>
      </c>
      <c r="H271" s="131" t="s">
        <v>4030</v>
      </c>
    </row>
    <row r="272" customFormat="false" ht="12.8" hidden="false" customHeight="false" outlineLevel="0" collapsed="false">
      <c r="A272" s="66" t="n">
        <v>10</v>
      </c>
      <c r="B272" s="84" t="n">
        <v>25.9935994994589</v>
      </c>
      <c r="C272" s="85"/>
      <c r="D272" s="85"/>
      <c r="E272" s="85" t="n">
        <v>44.9204714556277</v>
      </c>
      <c r="F272" s="85" t="n">
        <v>43.9190913253413</v>
      </c>
      <c r="G272" s="86" t="n">
        <v>44.1341765873016</v>
      </c>
      <c r="H272" s="88" t="n">
        <v>39.7418347169324</v>
      </c>
    </row>
    <row r="273" customFormat="false" ht="12.8" hidden="false" customHeight="false" outlineLevel="0" collapsed="false">
      <c r="A273" s="60" t="n">
        <v>100</v>
      </c>
      <c r="B273" s="89" t="n">
        <v>22.3251488095238</v>
      </c>
      <c r="C273" s="90"/>
      <c r="D273" s="90"/>
      <c r="E273" s="90" t="n">
        <v>30.9022507440476</v>
      </c>
      <c r="F273" s="90" t="n">
        <v>33.1500326930014</v>
      </c>
      <c r="G273" s="91" t="n">
        <v>31.8377130681818</v>
      </c>
      <c r="H273" s="82" t="n">
        <v>29.5537863286887</v>
      </c>
    </row>
    <row r="274" customFormat="false" ht="12.8" hidden="false" customHeight="false" outlineLevel="0" collapsed="false">
      <c r="A274" s="92" t="s">
        <v>4030</v>
      </c>
      <c r="B274" s="93" t="n">
        <v>24.1593741544913</v>
      </c>
      <c r="C274" s="94"/>
      <c r="D274" s="94"/>
      <c r="E274" s="94" t="n">
        <v>37.9113610998377</v>
      </c>
      <c r="F274" s="94" t="n">
        <v>38.5345620091714</v>
      </c>
      <c r="G274" s="95" t="n">
        <v>37.9859448277417</v>
      </c>
      <c r="H274" s="97" t="n">
        <v>34.6478105228105</v>
      </c>
    </row>
    <row r="276" customFormat="false" ht="12.8" hidden="false" customHeight="false" outlineLevel="0" collapsed="false">
      <c r="A276" s="56" t="s">
        <v>4024</v>
      </c>
      <c r="B276" s="57" t="s">
        <v>4019</v>
      </c>
      <c r="C276" s="129"/>
      <c r="D276" s="129"/>
      <c r="E276" s="129"/>
      <c r="F276" s="129"/>
      <c r="G276" s="129"/>
      <c r="H276" s="130"/>
    </row>
    <row r="277" customFormat="false" ht="12.8" hidden="false" customHeight="false" outlineLevel="0" collapsed="false">
      <c r="A277" s="63" t="s">
        <v>27</v>
      </c>
      <c r="B277" s="64" t="s">
        <v>29</v>
      </c>
      <c r="C277" s="65" t="s">
        <v>1794</v>
      </c>
      <c r="D277" s="65" t="s">
        <v>1793</v>
      </c>
      <c r="E277" s="65" t="s">
        <v>639</v>
      </c>
      <c r="F277" s="65" t="s">
        <v>1441</v>
      </c>
      <c r="G277" s="65" t="s">
        <v>1062</v>
      </c>
      <c r="H277" s="131" t="s">
        <v>4030</v>
      </c>
    </row>
    <row r="278" customFormat="false" ht="12.8" hidden="false" customHeight="false" outlineLevel="0" collapsed="false">
      <c r="A278" s="66" t="n">
        <v>0.01</v>
      </c>
      <c r="B278" s="84" t="n">
        <v>29.0623027146465</v>
      </c>
      <c r="C278" s="85"/>
      <c r="D278" s="85"/>
      <c r="E278" s="85" t="n">
        <v>56.2140405167749</v>
      </c>
      <c r="F278" s="85" t="n">
        <v>57.8794755591631</v>
      </c>
      <c r="G278" s="86" t="n">
        <v>56.4275962752525</v>
      </c>
      <c r="H278" s="88" t="n">
        <v>49.8958537664592</v>
      </c>
    </row>
    <row r="279" customFormat="false" ht="12.8" hidden="false" customHeight="false" outlineLevel="0" collapsed="false">
      <c r="A279" s="60" t="n">
        <v>0.1</v>
      </c>
      <c r="B279" s="89" t="n">
        <v>19.2564455943362</v>
      </c>
      <c r="C279" s="90"/>
      <c r="D279" s="90"/>
      <c r="E279" s="90" t="n">
        <v>19.6086816829004</v>
      </c>
      <c r="F279" s="90" t="n">
        <v>19.1896484591797</v>
      </c>
      <c r="G279" s="91" t="n">
        <v>19.5442933802309</v>
      </c>
      <c r="H279" s="82" t="n">
        <v>19.3997672791618</v>
      </c>
    </row>
    <row r="280" customFormat="false" ht="12.8" hidden="false" customHeight="false" outlineLevel="0" collapsed="false">
      <c r="A280" s="92" t="s">
        <v>4030</v>
      </c>
      <c r="B280" s="93" t="n">
        <v>24.1593741544913</v>
      </c>
      <c r="C280" s="94"/>
      <c r="D280" s="94"/>
      <c r="E280" s="94" t="n">
        <v>37.9113610998377</v>
      </c>
      <c r="F280" s="94" t="n">
        <v>38.5345620091714</v>
      </c>
      <c r="G280" s="95" t="n">
        <v>37.9859448277417</v>
      </c>
      <c r="H280" s="97" t="n">
        <v>34.6478105228105</v>
      </c>
    </row>
    <row r="282" customFormat="false" ht="12.8" hidden="false" customHeight="false" outlineLevel="0" collapsed="false">
      <c r="A282" s="56" t="s">
        <v>4031</v>
      </c>
      <c r="B282" s="57" t="s">
        <v>4019</v>
      </c>
      <c r="C282" s="129"/>
      <c r="D282" s="129"/>
      <c r="E282" s="129"/>
      <c r="F282" s="129"/>
      <c r="G282" s="129"/>
      <c r="H282" s="130"/>
    </row>
    <row r="283" customFormat="false" ht="12.8" hidden="false" customHeight="false" outlineLevel="0" collapsed="false">
      <c r="A283" s="63" t="s">
        <v>21</v>
      </c>
      <c r="B283" s="64" t="s">
        <v>29</v>
      </c>
      <c r="C283" s="65" t="s">
        <v>1794</v>
      </c>
      <c r="D283" s="65" t="s">
        <v>1793</v>
      </c>
      <c r="E283" s="65" t="s">
        <v>639</v>
      </c>
      <c r="F283" s="65" t="s">
        <v>1441</v>
      </c>
      <c r="G283" s="65" t="s">
        <v>1062</v>
      </c>
      <c r="H283" s="131" t="s">
        <v>4030</v>
      </c>
    </row>
    <row r="284" customFormat="false" ht="12.8" hidden="false" customHeight="false" outlineLevel="0" collapsed="false">
      <c r="A284" s="66" t="n">
        <v>10</v>
      </c>
      <c r="B284" s="84" t="n">
        <v>461494.531879223</v>
      </c>
      <c r="C284" s="85" t="n">
        <v>740155.527288422</v>
      </c>
      <c r="D284" s="85" t="n">
        <v>623823.703127972</v>
      </c>
      <c r="E284" s="85" t="n">
        <v>458551.09752074</v>
      </c>
      <c r="F284" s="85" t="n">
        <v>465476.08291935</v>
      </c>
      <c r="G284" s="86" t="n">
        <v>460314.115216056</v>
      </c>
      <c r="H284" s="88" t="n">
        <v>534969.176325293</v>
      </c>
    </row>
    <row r="285" customFormat="false" ht="12.8" hidden="false" customHeight="false" outlineLevel="0" collapsed="false">
      <c r="A285" s="60" t="n">
        <v>20</v>
      </c>
      <c r="B285" s="89" t="n">
        <v>524580.940588993</v>
      </c>
      <c r="C285" s="90" t="n">
        <v>1244120.544738</v>
      </c>
      <c r="D285" s="90" t="n">
        <v>832826.712719928</v>
      </c>
      <c r="E285" s="90" t="n">
        <v>509520.14687675</v>
      </c>
      <c r="F285" s="90" t="n">
        <v>522532.235630718</v>
      </c>
      <c r="G285" s="91" t="n">
        <v>512098.654251154</v>
      </c>
      <c r="H285" s="82" t="n">
        <v>690946.539134257</v>
      </c>
    </row>
    <row r="286" customFormat="false" ht="12.8" hidden="false" customHeight="false" outlineLevel="0" collapsed="false">
      <c r="A286" s="92" t="s">
        <v>4030</v>
      </c>
      <c r="B286" s="93" t="n">
        <v>493037.736234108</v>
      </c>
      <c r="C286" s="94" t="n">
        <v>992138.036013211</v>
      </c>
      <c r="D286" s="94" t="n">
        <v>728325.20792395</v>
      </c>
      <c r="E286" s="94" t="n">
        <v>484035.622198745</v>
      </c>
      <c r="F286" s="94" t="n">
        <v>494004.159275034</v>
      </c>
      <c r="G286" s="95" t="n">
        <v>486206.384733605</v>
      </c>
      <c r="H286" s="97" t="n">
        <v>612957.857729776</v>
      </c>
    </row>
    <row r="288" customFormat="false" ht="12.8" hidden="false" customHeight="false" outlineLevel="0" collapsed="false">
      <c r="A288" s="56" t="s">
        <v>4031</v>
      </c>
      <c r="B288" s="57" t="s">
        <v>4019</v>
      </c>
      <c r="C288" s="129"/>
      <c r="D288" s="129"/>
      <c r="E288" s="129"/>
      <c r="F288" s="129"/>
      <c r="G288" s="129"/>
      <c r="H288" s="130"/>
    </row>
    <row r="289" customFormat="false" ht="12.8" hidden="false" customHeight="false" outlineLevel="0" collapsed="false">
      <c r="A289" s="63" t="s">
        <v>22</v>
      </c>
      <c r="B289" s="64" t="s">
        <v>29</v>
      </c>
      <c r="C289" s="65" t="s">
        <v>1794</v>
      </c>
      <c r="D289" s="65" t="s">
        <v>1793</v>
      </c>
      <c r="E289" s="65" t="s">
        <v>639</v>
      </c>
      <c r="F289" s="65" t="s">
        <v>1441</v>
      </c>
      <c r="G289" s="65" t="s">
        <v>1062</v>
      </c>
      <c r="H289" s="131" t="s">
        <v>4030</v>
      </c>
    </row>
    <row r="290" customFormat="false" ht="12.8" hidden="false" customHeight="false" outlineLevel="0" collapsed="false">
      <c r="A290" s="66" t="n">
        <v>5</v>
      </c>
      <c r="B290" s="84" t="n">
        <v>368403.440424089</v>
      </c>
      <c r="C290" s="85" t="n">
        <v>916201.411420375</v>
      </c>
      <c r="D290" s="85" t="n">
        <v>519952.893505041</v>
      </c>
      <c r="E290" s="85" t="n">
        <v>356981.509107812</v>
      </c>
      <c r="F290" s="85" t="n">
        <v>364505.663706504</v>
      </c>
      <c r="G290" s="86" t="n">
        <v>356948.617589034</v>
      </c>
      <c r="H290" s="88" t="n">
        <v>480498.922625476</v>
      </c>
    </row>
    <row r="291" customFormat="false" ht="12.8" hidden="false" customHeight="false" outlineLevel="0" collapsed="false">
      <c r="A291" s="60" t="n">
        <v>10</v>
      </c>
      <c r="B291" s="89" t="n">
        <v>617672.032044126</v>
      </c>
      <c r="C291" s="90" t="n">
        <v>1068074.66060605</v>
      </c>
      <c r="D291" s="90" t="n">
        <v>936697.52234286</v>
      </c>
      <c r="E291" s="90" t="n">
        <v>611089.735289677</v>
      </c>
      <c r="F291" s="90" t="n">
        <v>623502.654843564</v>
      </c>
      <c r="G291" s="91" t="n">
        <v>615464.151878177</v>
      </c>
      <c r="H291" s="82" t="n">
        <v>745416.792834075</v>
      </c>
    </row>
    <row r="292" customFormat="false" ht="12.8" hidden="false" customHeight="false" outlineLevel="0" collapsed="false">
      <c r="A292" s="92" t="s">
        <v>4030</v>
      </c>
      <c r="B292" s="93" t="n">
        <v>493037.736234108</v>
      </c>
      <c r="C292" s="94" t="n">
        <v>992138.036013211</v>
      </c>
      <c r="D292" s="94" t="n">
        <v>728325.20792395</v>
      </c>
      <c r="E292" s="94" t="n">
        <v>484035.622198745</v>
      </c>
      <c r="F292" s="94" t="n">
        <v>494004.159275034</v>
      </c>
      <c r="G292" s="95" t="n">
        <v>486206.384733605</v>
      </c>
      <c r="H292" s="97" t="n">
        <v>612957.857729776</v>
      </c>
    </row>
    <row r="294" customFormat="false" ht="12.8" hidden="false" customHeight="false" outlineLevel="0" collapsed="false">
      <c r="A294" s="56" t="s">
        <v>4031</v>
      </c>
      <c r="B294" s="57" t="s">
        <v>4019</v>
      </c>
      <c r="C294" s="129"/>
      <c r="D294" s="129"/>
      <c r="E294" s="129"/>
      <c r="F294" s="129"/>
      <c r="G294" s="129"/>
      <c r="H294" s="130"/>
    </row>
    <row r="295" customFormat="false" ht="12.8" hidden="false" customHeight="false" outlineLevel="0" collapsed="false">
      <c r="A295" s="63" t="s">
        <v>23</v>
      </c>
      <c r="B295" s="64" t="s">
        <v>29</v>
      </c>
      <c r="C295" s="65" t="s">
        <v>1794</v>
      </c>
      <c r="D295" s="65" t="s">
        <v>1793</v>
      </c>
      <c r="E295" s="65" t="s">
        <v>639</v>
      </c>
      <c r="F295" s="65" t="s">
        <v>1441</v>
      </c>
      <c r="G295" s="65" t="s">
        <v>1062</v>
      </c>
      <c r="H295" s="131" t="s">
        <v>4030</v>
      </c>
    </row>
    <row r="296" customFormat="false" ht="12.8" hidden="false" customHeight="false" outlineLevel="0" collapsed="false">
      <c r="A296" s="66" t="n">
        <v>0.65</v>
      </c>
      <c r="B296" s="84" t="n">
        <v>455899.966706215</v>
      </c>
      <c r="C296" s="85" t="n">
        <v>973743.246278828</v>
      </c>
      <c r="D296" s="85" t="n">
        <v>652017.359706244</v>
      </c>
      <c r="E296" s="85" t="n">
        <v>447185.582172736</v>
      </c>
      <c r="F296" s="85" t="n">
        <v>453366.229924227</v>
      </c>
      <c r="G296" s="86" t="n">
        <v>446990.618383613</v>
      </c>
      <c r="H296" s="88" t="n">
        <v>571533.833861977</v>
      </c>
    </row>
    <row r="297" customFormat="false" ht="12.8" hidden="false" customHeight="false" outlineLevel="0" collapsed="false">
      <c r="A297" s="60" t="n">
        <v>0.8</v>
      </c>
      <c r="B297" s="89" t="n">
        <v>530175.505762001</v>
      </c>
      <c r="C297" s="90" t="n">
        <v>1010532.82574759</v>
      </c>
      <c r="D297" s="90" t="n">
        <v>804633.056141656</v>
      </c>
      <c r="E297" s="90" t="n">
        <v>520885.662224754</v>
      </c>
      <c r="F297" s="90" t="n">
        <v>534642.088625841</v>
      </c>
      <c r="G297" s="91" t="n">
        <v>525422.151083597</v>
      </c>
      <c r="H297" s="82" t="n">
        <v>654381.881597573</v>
      </c>
    </row>
    <row r="298" customFormat="false" ht="12.8" hidden="false" customHeight="false" outlineLevel="0" collapsed="false">
      <c r="A298" s="92" t="s">
        <v>4030</v>
      </c>
      <c r="B298" s="93" t="n">
        <v>493037.736234108</v>
      </c>
      <c r="C298" s="94" t="n">
        <v>992138.036013211</v>
      </c>
      <c r="D298" s="94" t="n">
        <v>728325.20792395</v>
      </c>
      <c r="E298" s="94" t="n">
        <v>484035.622198745</v>
      </c>
      <c r="F298" s="94" t="n">
        <v>494004.159275034</v>
      </c>
      <c r="G298" s="95" t="n">
        <v>486206.384733605</v>
      </c>
      <c r="H298" s="97" t="n">
        <v>612957.857729776</v>
      </c>
    </row>
    <row r="300" customFormat="false" ht="12.8" hidden="false" customHeight="false" outlineLevel="0" collapsed="false">
      <c r="A300" s="56" t="s">
        <v>4031</v>
      </c>
      <c r="B300" s="57" t="s">
        <v>4019</v>
      </c>
      <c r="C300" s="129"/>
      <c r="D300" s="129"/>
      <c r="E300" s="129"/>
      <c r="F300" s="129"/>
      <c r="G300" s="129"/>
      <c r="H300" s="130"/>
    </row>
    <row r="301" customFormat="false" ht="12.8" hidden="false" customHeight="false" outlineLevel="0" collapsed="false">
      <c r="A301" s="63" t="s">
        <v>24</v>
      </c>
      <c r="B301" s="64" t="s">
        <v>29</v>
      </c>
      <c r="C301" s="65" t="s">
        <v>1794</v>
      </c>
      <c r="D301" s="65" t="s">
        <v>1793</v>
      </c>
      <c r="E301" s="65" t="s">
        <v>639</v>
      </c>
      <c r="F301" s="65" t="s">
        <v>1441</v>
      </c>
      <c r="G301" s="65" t="s">
        <v>1062</v>
      </c>
      <c r="H301" s="131" t="s">
        <v>4030</v>
      </c>
    </row>
    <row r="302" customFormat="false" ht="12.8" hidden="false" customHeight="false" outlineLevel="0" collapsed="false">
      <c r="A302" s="66" t="n">
        <v>1</v>
      </c>
      <c r="B302" s="84" t="n">
        <v>489288.464830347</v>
      </c>
      <c r="C302" s="85" t="n">
        <v>993733.787400656</v>
      </c>
      <c r="D302" s="85" t="n">
        <v>718821.941035019</v>
      </c>
      <c r="E302" s="85" t="n">
        <v>481838.97773201</v>
      </c>
      <c r="F302" s="85" t="n">
        <v>487465.95871375</v>
      </c>
      <c r="G302" s="86" t="n">
        <v>483321.258068676</v>
      </c>
      <c r="H302" s="88" t="n">
        <v>609078.397963409</v>
      </c>
    </row>
    <row r="303" customFormat="false" ht="12.8" hidden="false" customHeight="false" outlineLevel="0" collapsed="false">
      <c r="A303" s="60" t="n">
        <v>100</v>
      </c>
      <c r="B303" s="89" t="n">
        <v>496787.007637869</v>
      </c>
      <c r="C303" s="90" t="n">
        <v>990542.284625766</v>
      </c>
      <c r="D303" s="90" t="n">
        <v>737828.474812881</v>
      </c>
      <c r="E303" s="90" t="n">
        <v>486232.26666548</v>
      </c>
      <c r="F303" s="90" t="n">
        <v>500542.359836318</v>
      </c>
      <c r="G303" s="91" t="n">
        <v>489091.511398534</v>
      </c>
      <c r="H303" s="82" t="n">
        <v>616837.317496141</v>
      </c>
    </row>
    <row r="304" customFormat="false" ht="12.8" hidden="false" customHeight="false" outlineLevel="0" collapsed="false">
      <c r="A304" s="92" t="s">
        <v>4030</v>
      </c>
      <c r="B304" s="93" t="n">
        <v>493037.736234108</v>
      </c>
      <c r="C304" s="94" t="n">
        <v>992138.036013211</v>
      </c>
      <c r="D304" s="94" t="n">
        <v>728325.20792395</v>
      </c>
      <c r="E304" s="94" t="n">
        <v>484035.622198745</v>
      </c>
      <c r="F304" s="94" t="n">
        <v>494004.159275034</v>
      </c>
      <c r="G304" s="95" t="n">
        <v>486206.384733605</v>
      </c>
      <c r="H304" s="97" t="n">
        <v>612957.857729776</v>
      </c>
    </row>
    <row r="306" customFormat="false" ht="12.8" hidden="false" customHeight="false" outlineLevel="0" collapsed="false">
      <c r="A306" s="56" t="s">
        <v>4031</v>
      </c>
      <c r="B306" s="57" t="s">
        <v>4019</v>
      </c>
      <c r="C306" s="129"/>
      <c r="D306" s="129"/>
      <c r="E306" s="129"/>
      <c r="F306" s="129"/>
      <c r="G306" s="129"/>
      <c r="H306" s="130"/>
    </row>
    <row r="307" customFormat="false" ht="12.8" hidden="false" customHeight="false" outlineLevel="0" collapsed="false">
      <c r="A307" s="63" t="s">
        <v>25</v>
      </c>
      <c r="B307" s="64" t="s">
        <v>29</v>
      </c>
      <c r="C307" s="65" t="s">
        <v>1794</v>
      </c>
      <c r="D307" s="65" t="s">
        <v>1793</v>
      </c>
      <c r="E307" s="65" t="s">
        <v>639</v>
      </c>
      <c r="F307" s="65" t="s">
        <v>1441</v>
      </c>
      <c r="G307" s="65" t="s">
        <v>1062</v>
      </c>
      <c r="H307" s="131" t="s">
        <v>4030</v>
      </c>
    </row>
    <row r="308" customFormat="false" ht="12.8" hidden="false" customHeight="false" outlineLevel="0" collapsed="false">
      <c r="A308" s="66" t="s">
        <v>114</v>
      </c>
      <c r="B308" s="84" t="n">
        <v>483034.042502415</v>
      </c>
      <c r="C308" s="85" t="n">
        <v>988168.651005281</v>
      </c>
      <c r="D308" s="85" t="n">
        <v>715226.925501614</v>
      </c>
      <c r="E308" s="85" t="n">
        <v>472872.327308316</v>
      </c>
      <c r="F308" s="85" t="n">
        <v>481304.847486012</v>
      </c>
      <c r="G308" s="86" t="n">
        <v>475738.344917217</v>
      </c>
      <c r="H308" s="88" t="n">
        <v>602724.189786809</v>
      </c>
    </row>
    <row r="309" customFormat="false" ht="12.8" hidden="false" customHeight="false" outlineLevel="0" collapsed="false">
      <c r="A309" s="60" t="s">
        <v>35</v>
      </c>
      <c r="B309" s="89" t="n">
        <v>503041.429965801</v>
      </c>
      <c r="C309" s="90" t="n">
        <v>996107.421021141</v>
      </c>
      <c r="D309" s="90" t="n">
        <v>741423.490346286</v>
      </c>
      <c r="E309" s="90" t="n">
        <v>495198.917089173</v>
      </c>
      <c r="F309" s="90" t="n">
        <v>506703.471064056</v>
      </c>
      <c r="G309" s="91" t="n">
        <v>496674.424549994</v>
      </c>
      <c r="H309" s="82" t="n">
        <v>623191.525672741</v>
      </c>
    </row>
    <row r="310" customFormat="false" ht="12.8" hidden="false" customHeight="false" outlineLevel="0" collapsed="false">
      <c r="A310" s="92" t="s">
        <v>4030</v>
      </c>
      <c r="B310" s="93" t="n">
        <v>493037.736234108</v>
      </c>
      <c r="C310" s="94" t="n">
        <v>992138.036013211</v>
      </c>
      <c r="D310" s="94" t="n">
        <v>728325.20792395</v>
      </c>
      <c r="E310" s="94" t="n">
        <v>484035.622198745</v>
      </c>
      <c r="F310" s="94" t="n">
        <v>494004.159275034</v>
      </c>
      <c r="G310" s="95" t="n">
        <v>486206.384733605</v>
      </c>
      <c r="H310" s="97" t="n">
        <v>612957.857729776</v>
      </c>
    </row>
    <row r="312" customFormat="false" ht="12.8" hidden="false" customHeight="false" outlineLevel="0" collapsed="false">
      <c r="A312" s="56" t="s">
        <v>4031</v>
      </c>
      <c r="B312" s="57" t="s">
        <v>4019</v>
      </c>
      <c r="C312" s="129"/>
      <c r="D312" s="129"/>
      <c r="E312" s="129"/>
      <c r="F312" s="129"/>
      <c r="G312" s="129"/>
      <c r="H312" s="130"/>
    </row>
    <row r="313" customFormat="false" ht="12.8" hidden="false" customHeight="false" outlineLevel="0" collapsed="false">
      <c r="A313" s="63" t="s">
        <v>26</v>
      </c>
      <c r="B313" s="64" t="s">
        <v>29</v>
      </c>
      <c r="C313" s="65" t="s">
        <v>1794</v>
      </c>
      <c r="D313" s="65" t="s">
        <v>1793</v>
      </c>
      <c r="E313" s="65" t="s">
        <v>639</v>
      </c>
      <c r="F313" s="65" t="s">
        <v>1441</v>
      </c>
      <c r="G313" s="65" t="s">
        <v>1062</v>
      </c>
      <c r="H313" s="131" t="s">
        <v>4030</v>
      </c>
    </row>
    <row r="314" customFormat="false" ht="12.8" hidden="false" customHeight="false" outlineLevel="0" collapsed="false">
      <c r="A314" s="66" t="n">
        <v>10</v>
      </c>
      <c r="B314" s="84" t="n">
        <v>123985.622739484</v>
      </c>
      <c r="C314" s="85" t="n">
        <v>204422.400484078</v>
      </c>
      <c r="D314" s="85" t="n">
        <v>168270.2300814</v>
      </c>
      <c r="E314" s="85" t="n">
        <v>120703.915529084</v>
      </c>
      <c r="F314" s="85" t="n">
        <v>124460.780380081</v>
      </c>
      <c r="G314" s="86" t="n">
        <v>122839.548493353</v>
      </c>
      <c r="H314" s="88" t="n">
        <v>144113.749617913</v>
      </c>
    </row>
    <row r="315" customFormat="false" ht="12.8" hidden="false" customHeight="false" outlineLevel="0" collapsed="false">
      <c r="A315" s="60" t="n">
        <v>100</v>
      </c>
      <c r="B315" s="89" t="n">
        <v>862089.849728732</v>
      </c>
      <c r="C315" s="90" t="n">
        <v>1779853.67154234</v>
      </c>
      <c r="D315" s="90" t="n">
        <v>1288380.1857665</v>
      </c>
      <c r="E315" s="90" t="n">
        <v>847367.328868405</v>
      </c>
      <c r="F315" s="90" t="n">
        <v>863547.538169987</v>
      </c>
      <c r="G315" s="91" t="n">
        <v>849573.220973857</v>
      </c>
      <c r="H315" s="82" t="n">
        <v>1081801.96584164</v>
      </c>
    </row>
    <row r="316" customFormat="false" ht="12.8" hidden="false" customHeight="false" outlineLevel="0" collapsed="false">
      <c r="A316" s="92" t="s">
        <v>4030</v>
      </c>
      <c r="B316" s="93" t="n">
        <v>493037.736234108</v>
      </c>
      <c r="C316" s="94" t="n">
        <v>992138.036013211</v>
      </c>
      <c r="D316" s="94" t="n">
        <v>728325.20792395</v>
      </c>
      <c r="E316" s="94" t="n">
        <v>484035.622198745</v>
      </c>
      <c r="F316" s="94" t="n">
        <v>494004.159275034</v>
      </c>
      <c r="G316" s="95" t="n">
        <v>486206.384733605</v>
      </c>
      <c r="H316" s="97" t="n">
        <v>612957.857729776</v>
      </c>
    </row>
    <row r="318" customFormat="false" ht="12.8" hidden="false" customHeight="false" outlineLevel="0" collapsed="false">
      <c r="A318" s="56" t="s">
        <v>4031</v>
      </c>
      <c r="B318" s="57" t="s">
        <v>4019</v>
      </c>
      <c r="C318" s="129"/>
      <c r="D318" s="129"/>
      <c r="E318" s="129"/>
      <c r="F318" s="129"/>
      <c r="G318" s="129"/>
      <c r="H318" s="130"/>
    </row>
    <row r="319" customFormat="false" ht="12.8" hidden="false" customHeight="false" outlineLevel="0" collapsed="false">
      <c r="A319" s="63" t="s">
        <v>27</v>
      </c>
      <c r="B319" s="64" t="s">
        <v>29</v>
      </c>
      <c r="C319" s="65" t="s">
        <v>1794</v>
      </c>
      <c r="D319" s="65" t="s">
        <v>1793</v>
      </c>
      <c r="E319" s="65" t="s">
        <v>639</v>
      </c>
      <c r="F319" s="65" t="s">
        <v>1441</v>
      </c>
      <c r="G319" s="65" t="s">
        <v>1062</v>
      </c>
      <c r="H319" s="131" t="s">
        <v>4030</v>
      </c>
    </row>
    <row r="320" customFormat="false" ht="12.8" hidden="false" customHeight="false" outlineLevel="0" collapsed="false">
      <c r="A320" s="66" t="n">
        <v>0.01</v>
      </c>
      <c r="B320" s="84" t="n">
        <v>441107.37223149</v>
      </c>
      <c r="C320" s="85" t="n">
        <v>950203.907840156</v>
      </c>
      <c r="D320" s="85" t="n">
        <v>481873.873346353</v>
      </c>
      <c r="E320" s="85" t="n">
        <v>429751.646268346</v>
      </c>
      <c r="F320" s="85" t="n">
        <v>436381.875537878</v>
      </c>
      <c r="G320" s="86" t="n">
        <v>431041.843673889</v>
      </c>
      <c r="H320" s="88" t="n">
        <v>528393.419816352</v>
      </c>
    </row>
    <row r="321" customFormat="false" ht="12.8" hidden="false" customHeight="false" outlineLevel="0" collapsed="false">
      <c r="A321" s="60" t="n">
        <v>0.1</v>
      </c>
      <c r="B321" s="89" t="n">
        <v>544968.100236725</v>
      </c>
      <c r="C321" s="90" t="n">
        <v>1034072.16418627</v>
      </c>
      <c r="D321" s="90" t="n">
        <v>974776.542501547</v>
      </c>
      <c r="E321" s="90" t="n">
        <v>538319.598129143</v>
      </c>
      <c r="F321" s="90" t="n">
        <v>551626.44301219</v>
      </c>
      <c r="G321" s="91" t="n">
        <v>541370.925793322</v>
      </c>
      <c r="H321" s="82" t="n">
        <v>697522.295643199</v>
      </c>
    </row>
    <row r="322" customFormat="false" ht="12.8" hidden="false" customHeight="false" outlineLevel="0" collapsed="false">
      <c r="A322" s="92" t="s">
        <v>4030</v>
      </c>
      <c r="B322" s="93" t="n">
        <v>493037.736234108</v>
      </c>
      <c r="C322" s="94" t="n">
        <v>992138.036013211</v>
      </c>
      <c r="D322" s="94" t="n">
        <v>728325.20792395</v>
      </c>
      <c r="E322" s="94" t="n">
        <v>484035.622198745</v>
      </c>
      <c r="F322" s="94" t="n">
        <v>494004.159275034</v>
      </c>
      <c r="G322" s="95" t="n">
        <v>486206.384733605</v>
      </c>
      <c r="H322" s="97" t="n">
        <v>612957.857729776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18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23" activeCellId="0" sqref="E23"/>
    </sheetView>
  </sheetViews>
  <sheetFormatPr defaultRowHeight="12.8" zeroHeight="false" outlineLevelRow="0" outlineLevelCol="0"/>
  <cols>
    <col collapsed="false" customWidth="true" hidden="false" outlineLevel="0" max="1" min="1" style="0" width="16.43"/>
    <col collapsed="false" customWidth="false" hidden="false" outlineLevel="0" max="1025" min="2" style="0" width="11.52"/>
  </cols>
  <sheetData>
    <row r="2" customFormat="false" ht="12.8" hidden="false" customHeight="false" outlineLevel="0" collapsed="false">
      <c r="A2" s="132"/>
      <c r="B2" s="132"/>
      <c r="C2" s="2" t="s">
        <v>1441</v>
      </c>
      <c r="D2" s="2"/>
      <c r="E2" s="2" t="s">
        <v>29</v>
      </c>
      <c r="F2" s="2"/>
      <c r="G2" s="2" t="s">
        <v>1062</v>
      </c>
      <c r="H2" s="2"/>
      <c r="I2" s="2" t="s">
        <v>639</v>
      </c>
      <c r="J2" s="2"/>
    </row>
    <row r="3" customFormat="false" ht="12.8" hidden="false" customHeight="false" outlineLevel="0" collapsed="false">
      <c r="A3" s="132"/>
      <c r="B3" s="132"/>
      <c r="C3" s="133" t="s">
        <v>1793</v>
      </c>
      <c r="D3" s="133" t="s">
        <v>1794</v>
      </c>
      <c r="E3" s="133" t="s">
        <v>1793</v>
      </c>
      <c r="F3" s="133" t="s">
        <v>1794</v>
      </c>
      <c r="G3" s="133" t="s">
        <v>1793</v>
      </c>
      <c r="H3" s="133" t="s">
        <v>1794</v>
      </c>
      <c r="I3" s="133" t="s">
        <v>1793</v>
      </c>
      <c r="J3" s="133" t="s">
        <v>1794</v>
      </c>
    </row>
    <row r="4" customFormat="false" ht="12.8" hidden="false" customHeight="false" outlineLevel="0" collapsed="false">
      <c r="A4" s="4" t="s">
        <v>21</v>
      </c>
      <c r="B4" s="5" t="n">
        <v>10</v>
      </c>
      <c r="C4" s="134" t="n">
        <v>-0.253833926820409</v>
      </c>
      <c r="D4" s="134" t="n">
        <v>-0.371110441308689</v>
      </c>
      <c r="E4" s="134" t="n">
        <v>-0.260216420816971</v>
      </c>
      <c r="F4" s="134" t="n">
        <v>-0.376489785099735</v>
      </c>
      <c r="G4" s="134" t="n">
        <v>-0.262108648792996</v>
      </c>
      <c r="H4" s="134" t="n">
        <v>-0.378084607565617</v>
      </c>
      <c r="I4" s="134" t="n">
        <v>-0.264934796126732</v>
      </c>
      <c r="J4" s="134" t="n">
        <v>-0.380466563290214</v>
      </c>
    </row>
    <row r="5" customFormat="false" ht="12.8" hidden="false" customHeight="false" outlineLevel="0" collapsed="false">
      <c r="A5" s="4"/>
      <c r="B5" s="5" t="n">
        <v>20</v>
      </c>
      <c r="C5" s="134" t="n">
        <v>-0.372579880484164</v>
      </c>
      <c r="D5" s="134" t="n">
        <v>-0.579998708452517</v>
      </c>
      <c r="E5" s="134" t="n">
        <v>-0.370119939025773</v>
      </c>
      <c r="F5" s="134" t="n">
        <v>-0.578351999082641</v>
      </c>
      <c r="G5" s="134" t="n">
        <v>-0.385107794418972</v>
      </c>
      <c r="H5" s="134" t="n">
        <v>-0.588385019106812</v>
      </c>
      <c r="I5" s="134" t="n">
        <v>-0.388203885520545</v>
      </c>
      <c r="J5" s="134" t="n">
        <v>-0.590457573398525</v>
      </c>
    </row>
    <row r="6" customFormat="false" ht="12.8" hidden="false" customHeight="false" outlineLevel="0" collapsed="false">
      <c r="A6" s="4" t="s">
        <v>22</v>
      </c>
      <c r="B6" s="5" t="n">
        <v>5</v>
      </c>
      <c r="C6" s="134" t="n">
        <v>-0.298964063360924</v>
      </c>
      <c r="D6" s="134" t="n">
        <v>-0.602155531346087</v>
      </c>
      <c r="E6" s="134" t="n">
        <v>-0.291467659809229</v>
      </c>
      <c r="F6" s="134" t="n">
        <v>-0.59790125202606</v>
      </c>
      <c r="G6" s="134" t="n">
        <v>-0.313498160991437</v>
      </c>
      <c r="H6" s="134" t="n">
        <v>-0.610403768058313</v>
      </c>
      <c r="I6" s="134" t="n">
        <v>-0.313434902340145</v>
      </c>
      <c r="J6" s="134" t="n">
        <v>-0.610367868180438</v>
      </c>
    </row>
    <row r="7" customFormat="false" ht="12.8" hidden="false" customHeight="false" outlineLevel="0" collapsed="false">
      <c r="A7" s="4"/>
      <c r="B7" s="5" t="n">
        <v>10</v>
      </c>
      <c r="C7" s="134" t="n">
        <v>-0.334360730148976</v>
      </c>
      <c r="D7" s="134" t="n">
        <v>-0.416236825158106</v>
      </c>
      <c r="E7" s="134" t="n">
        <v>-0.340585389294923</v>
      </c>
      <c r="F7" s="134" t="n">
        <v>-0.421695828179608</v>
      </c>
      <c r="G7" s="134" t="n">
        <v>-0.342942479084621</v>
      </c>
      <c r="H7" s="134" t="n">
        <v>-0.423762987197028</v>
      </c>
      <c r="I7" s="134" t="n">
        <v>-0.347612520890175</v>
      </c>
      <c r="J7" s="134" t="n">
        <v>-0.427858596567648</v>
      </c>
    </row>
    <row r="8" customFormat="false" ht="12.8" hidden="false" customHeight="false" outlineLevel="0" collapsed="false">
      <c r="A8" s="4" t="s">
        <v>23</v>
      </c>
      <c r="B8" s="5" t="n">
        <v>0.65</v>
      </c>
      <c r="C8" s="134" t="n">
        <v>-0.30467153492894</v>
      </c>
      <c r="D8" s="134" t="n">
        <v>-0.534408858128904</v>
      </c>
      <c r="E8" s="134" t="n">
        <v>-0.300785539035933</v>
      </c>
      <c r="F8" s="134" t="n">
        <v>-0.531806799740648</v>
      </c>
      <c r="G8" s="134" t="n">
        <v>-0.314449819886701</v>
      </c>
      <c r="H8" s="134" t="n">
        <v>-0.540956386509695</v>
      </c>
      <c r="I8" s="134" t="n">
        <v>-0.314150803631657</v>
      </c>
      <c r="J8" s="134" t="n">
        <v>-0.540756165568633</v>
      </c>
    </row>
    <row r="9" customFormat="false" ht="12.8" hidden="false" customHeight="false" outlineLevel="0" collapsed="false">
      <c r="A9" s="4"/>
      <c r="B9" s="5" t="n">
        <v>0.8</v>
      </c>
      <c r="C9" s="134" t="n">
        <v>-0.3355454582123</v>
      </c>
      <c r="D9" s="134" t="n">
        <v>-0.470930508140286</v>
      </c>
      <c r="E9" s="134" t="n">
        <v>-0.341096538707623</v>
      </c>
      <c r="F9" s="134" t="n">
        <v>-0.475350535624832</v>
      </c>
      <c r="G9" s="134" t="n">
        <v>-0.347004019940369</v>
      </c>
      <c r="H9" s="134" t="n">
        <v>-0.480054345889369</v>
      </c>
      <c r="I9" s="134" t="n">
        <v>-0.352641979783327</v>
      </c>
      <c r="J9" s="134" t="n">
        <v>-0.48454355073582</v>
      </c>
    </row>
    <row r="10" customFormat="false" ht="12.8" hidden="false" customHeight="false" outlineLevel="0" collapsed="false">
      <c r="A10" s="4" t="s">
        <v>24</v>
      </c>
      <c r="B10" s="5" t="n">
        <v>1</v>
      </c>
      <c r="C10" s="134" t="n">
        <v>-0.321854369091939</v>
      </c>
      <c r="D10" s="134" t="n">
        <v>-0.509460214703144</v>
      </c>
      <c r="E10" s="134" t="n">
        <v>-0.319318962181609</v>
      </c>
      <c r="F10" s="134" t="n">
        <v>-0.507626216363041</v>
      </c>
      <c r="G10" s="134" t="n">
        <v>-0.327620331993831</v>
      </c>
      <c r="H10" s="134" t="n">
        <v>-0.513631050693248</v>
      </c>
      <c r="I10" s="134" t="n">
        <v>-0.329682428671809</v>
      </c>
      <c r="J10" s="134" t="n">
        <v>-0.515122677883005</v>
      </c>
    </row>
    <row r="11" customFormat="false" ht="12.8" hidden="false" customHeight="false" outlineLevel="0" collapsed="false">
      <c r="A11" s="4"/>
      <c r="B11" s="5" t="n">
        <v>100</v>
      </c>
      <c r="C11" s="134" t="n">
        <v>-0.32160064713786</v>
      </c>
      <c r="D11" s="134" t="n">
        <v>-0.494678452797775</v>
      </c>
      <c r="E11" s="134" t="n">
        <v>-0.326690383203416</v>
      </c>
      <c r="F11" s="134" t="n">
        <v>-0.498469661165895</v>
      </c>
      <c r="G11" s="134" t="n">
        <v>-0.337120308995161</v>
      </c>
      <c r="H11" s="134" t="n">
        <v>-0.506238634140372</v>
      </c>
      <c r="I11" s="134" t="n">
        <v>-0.340995525025255</v>
      </c>
      <c r="J11" s="134" t="n">
        <v>-0.509125178993058</v>
      </c>
    </row>
    <row r="12" customFormat="false" ht="12.8" hidden="false" customHeight="false" outlineLevel="0" collapsed="false">
      <c r="A12" s="4" t="s">
        <v>25</v>
      </c>
      <c r="B12" s="5" t="s">
        <v>114</v>
      </c>
      <c r="C12" s="134" t="n">
        <v>-0.327059943739596</v>
      </c>
      <c r="D12" s="134" t="n">
        <v>-0.512932486781105</v>
      </c>
      <c r="E12" s="134" t="n">
        <v>-0.324642256492726</v>
      </c>
      <c r="F12" s="134" t="n">
        <v>-0.511182588102733</v>
      </c>
      <c r="G12" s="134" t="n">
        <v>-0.334842791910323</v>
      </c>
      <c r="H12" s="134" t="n">
        <v>-0.51856563711747</v>
      </c>
      <c r="I12" s="134" t="n">
        <v>-0.338849936365756</v>
      </c>
      <c r="J12" s="134" t="n">
        <v>-0.521465969571838</v>
      </c>
    </row>
    <row r="13" customFormat="false" ht="12.8" hidden="false" customHeight="false" outlineLevel="0" collapsed="false">
      <c r="A13" s="4"/>
      <c r="B13" s="5" t="s">
        <v>35</v>
      </c>
      <c r="C13" s="134" t="n">
        <v>-0.316580230244125</v>
      </c>
      <c r="D13" s="134" t="n">
        <v>-0.491316437995595</v>
      </c>
      <c r="E13" s="134" t="n">
        <v>-0.321519433204291</v>
      </c>
      <c r="F13" s="134" t="n">
        <v>-0.494992789582757</v>
      </c>
      <c r="G13" s="134" t="n">
        <v>-0.330106975275333</v>
      </c>
      <c r="H13" s="134" t="n">
        <v>-0.501384675920959</v>
      </c>
      <c r="I13" s="134" t="n">
        <v>-0.332097076047742</v>
      </c>
      <c r="J13" s="134" t="n">
        <v>-0.502865949355614</v>
      </c>
    </row>
    <row r="14" customFormat="false" ht="12.8" hidden="false" customHeight="false" outlineLevel="0" collapsed="false">
      <c r="A14" s="4" t="s">
        <v>26</v>
      </c>
      <c r="B14" s="5" t="n">
        <v>10</v>
      </c>
      <c r="C14" s="134" t="n">
        <v>-0.260351754913071</v>
      </c>
      <c r="D14" s="134" t="n">
        <v>-0.391158796270103</v>
      </c>
      <c r="E14" s="134" t="n">
        <v>-0.263175532121717</v>
      </c>
      <c r="F14" s="134" t="n">
        <v>-0.39348318752797</v>
      </c>
      <c r="G14" s="134" t="n">
        <v>-0.269986447193126</v>
      </c>
      <c r="H14" s="134" t="n">
        <v>-0.399089589974164</v>
      </c>
      <c r="I14" s="134" t="n">
        <v>-0.282678133436354</v>
      </c>
      <c r="J14" s="134" t="n">
        <v>-0.409536747229004</v>
      </c>
    </row>
    <row r="15" customFormat="false" ht="12.8" hidden="false" customHeight="false" outlineLevel="0" collapsed="false">
      <c r="A15" s="4"/>
      <c r="B15" s="5" t="n">
        <v>100</v>
      </c>
      <c r="C15" s="134" t="n">
        <v>-0.32974168051472</v>
      </c>
      <c r="D15" s="134" t="n">
        <v>-0.51482104850694</v>
      </c>
      <c r="E15" s="134" t="n">
        <v>-0.330873092234148</v>
      </c>
      <c r="F15" s="134" t="n">
        <v>-0.515640041924524</v>
      </c>
      <c r="G15" s="134" t="n">
        <v>-0.340588104070835</v>
      </c>
      <c r="H15" s="134" t="n">
        <v>-0.522672433943598</v>
      </c>
      <c r="I15" s="134" t="n">
        <v>-0.342300247838507</v>
      </c>
      <c r="J15" s="134" t="n">
        <v>-0.523911801056031</v>
      </c>
    </row>
    <row r="16" customFormat="false" ht="12.8" hidden="false" customHeight="false" outlineLevel="0" collapsed="false">
      <c r="A16" s="4" t="s">
        <v>27</v>
      </c>
      <c r="B16" s="5" t="n">
        <v>0.01</v>
      </c>
      <c r="C16" s="134" t="n">
        <v>-0.0944064418611412</v>
      </c>
      <c r="D16" s="134" t="n">
        <v>-0.540749230836371</v>
      </c>
      <c r="E16" s="134" t="n">
        <v>-0.0845999407101313</v>
      </c>
      <c r="F16" s="134" t="n">
        <v>-0.535776091224313</v>
      </c>
      <c r="G16" s="134" t="n">
        <v>-0.105488245958353</v>
      </c>
      <c r="H16" s="134" t="n">
        <v>-0.54636911075891</v>
      </c>
      <c r="I16" s="134" t="n">
        <v>-0.108165704681281</v>
      </c>
      <c r="J16" s="134" t="n">
        <v>-0.547726921850716</v>
      </c>
    </row>
    <row r="17" customFormat="false" ht="12.8" hidden="false" customHeight="false" outlineLevel="0" collapsed="false">
      <c r="A17" s="4"/>
      <c r="B17" s="5" t="n">
        <v>0.1</v>
      </c>
      <c r="C17" s="134" t="n">
        <v>-0.434099592100807</v>
      </c>
      <c r="D17" s="134" t="n">
        <v>-0.466549374292192</v>
      </c>
      <c r="E17" s="134" t="n">
        <v>-0.440930227108065</v>
      </c>
      <c r="F17" s="134" t="n">
        <v>-0.472988327980405</v>
      </c>
      <c r="G17" s="134" t="n">
        <v>-0.444620482552838</v>
      </c>
      <c r="H17" s="134" t="n">
        <v>-0.476466977312615</v>
      </c>
      <c r="I17" s="134" t="n">
        <v>-0.447750766808908</v>
      </c>
      <c r="J17" s="134" t="n">
        <v>-0.479417765245853</v>
      </c>
    </row>
    <row r="18" customFormat="false" ht="12.8" hidden="false" customHeight="false" outlineLevel="0" collapsed="false">
      <c r="A18" s="2" t="s">
        <v>4013</v>
      </c>
      <c r="B18" s="2"/>
      <c r="C18" s="135" t="n">
        <f aca="false">AVERAGE(C4:C17)</f>
        <v>-0.307546446682784</v>
      </c>
      <c r="D18" s="135" t="n">
        <f aca="false">AVERAGE(D4:D17)</f>
        <v>-0.492607636765558</v>
      </c>
      <c r="E18" s="135" t="n">
        <f aca="false">AVERAGE(E4:E17)</f>
        <v>-0.308287236710468</v>
      </c>
      <c r="F18" s="135" t="n">
        <f aca="false">AVERAGE(F4:F17)</f>
        <v>-0.493696793116083</v>
      </c>
      <c r="G18" s="135" t="n">
        <f aca="false">AVERAGE(G4:G17)</f>
        <v>-0.31824890079035</v>
      </c>
      <c r="H18" s="135" t="n">
        <f aca="false">AVERAGE(H4:H17)</f>
        <v>-0.500433230299155</v>
      </c>
      <c r="I18" s="135" t="n">
        <f aca="false">AVERAGE(I4:I17)</f>
        <v>-0.321678479083442</v>
      </c>
      <c r="J18" s="135" t="n">
        <f aca="false">AVERAGE(J4:J17)</f>
        <v>-0.503115952066171</v>
      </c>
    </row>
  </sheetData>
  <mergeCells count="12">
    <mergeCell ref="C2:D2"/>
    <mergeCell ref="E2:F2"/>
    <mergeCell ref="G2:H2"/>
    <mergeCell ref="I2:J2"/>
    <mergeCell ref="A4:A5"/>
    <mergeCell ref="A6:A7"/>
    <mergeCell ref="A8:A9"/>
    <mergeCell ref="A10:A11"/>
    <mergeCell ref="A12:A13"/>
    <mergeCell ref="A14:A15"/>
    <mergeCell ref="A16:A17"/>
    <mergeCell ref="A18:B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27" activeCellId="0" sqref="E27"/>
    </sheetView>
  </sheetViews>
  <sheetFormatPr defaultRowHeight="12.8" zeroHeight="false" outlineLevelRow="0" outlineLevelCol="0"/>
  <cols>
    <col collapsed="false" customWidth="true" hidden="false" outlineLevel="0" max="2" min="1" style="0" width="17.27"/>
    <col collapsed="false" customWidth="true" hidden="false" outlineLevel="0" max="3" min="3" style="0" width="14.35"/>
    <col collapsed="false" customWidth="true" hidden="false" outlineLevel="0" max="4" min="4" style="0" width="22.82"/>
    <col collapsed="false" customWidth="true" hidden="false" outlineLevel="0" max="5" min="5" style="0" width="19.77"/>
    <col collapsed="false" customWidth="true" hidden="false" outlineLevel="0" max="6" min="6" style="0" width="27"/>
    <col collapsed="false" customWidth="true" hidden="false" outlineLevel="0" max="7" min="7" style="0" width="21.58"/>
    <col collapsed="false" customWidth="true" hidden="false" outlineLevel="0" max="8" min="8" style="0" width="18.52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C1" s="136"/>
      <c r="D1" s="136"/>
      <c r="E1" s="136"/>
      <c r="F1" s="136"/>
      <c r="G1" s="136"/>
      <c r="H1" s="136"/>
      <c r="I1" s="9"/>
    </row>
    <row r="2" customFormat="false" ht="12.8" hidden="false" customHeight="false" outlineLevel="0" collapsed="false">
      <c r="C2" s="12" t="s">
        <v>4034</v>
      </c>
      <c r="D2" s="12" t="s">
        <v>4035</v>
      </c>
      <c r="E2" s="12" t="s">
        <v>4036</v>
      </c>
      <c r="F2" s="12" t="s">
        <v>4037</v>
      </c>
      <c r="G2" s="12" t="s">
        <v>4038</v>
      </c>
      <c r="H2" s="12" t="s">
        <v>4039</v>
      </c>
      <c r="I2" s="9"/>
    </row>
    <row r="3" customFormat="false" ht="12.8" hidden="false" customHeight="false" outlineLevel="0" collapsed="false">
      <c r="A3" s="4" t="s">
        <v>21</v>
      </c>
      <c r="B3" s="5" t="n">
        <v>10</v>
      </c>
      <c r="C3" s="137" t="n">
        <v>-315.439548477212</v>
      </c>
      <c r="D3" s="137" t="n">
        <v>-40.2116971098043</v>
      </c>
      <c r="E3" s="137" t="n">
        <v>-25.5847903822363</v>
      </c>
      <c r="F3" s="137" t="n">
        <v>-106.181514408725</v>
      </c>
      <c r="G3" s="137" t="n">
        <v>40.6524058437407</v>
      </c>
      <c r="H3" s="137" t="n">
        <v>30.6694969053397</v>
      </c>
    </row>
    <row r="4" customFormat="false" ht="12.8" hidden="false" customHeight="false" outlineLevel="0" collapsed="false">
      <c r="A4" s="4"/>
      <c r="B4" s="5" t="n">
        <v>20</v>
      </c>
      <c r="C4" s="137" t="n">
        <v>-697.343148918217</v>
      </c>
      <c r="D4" s="137" t="n">
        <v>-97.6533581134541</v>
      </c>
      <c r="E4" s="137" t="n">
        <v>-204.240227862235</v>
      </c>
      <c r="F4" s="137" t="n">
        <v>-47.5485109582948</v>
      </c>
      <c r="G4" s="137" t="n">
        <v>66.0027254514776</v>
      </c>
      <c r="H4" s="137" t="n">
        <v>68.4149325589164</v>
      </c>
    </row>
    <row r="5" customFormat="false" ht="12.8" hidden="false" customHeight="false" outlineLevel="0" collapsed="false">
      <c r="A5" s="4" t="s">
        <v>22</v>
      </c>
      <c r="B5" s="5" t="n">
        <v>5</v>
      </c>
      <c r="C5" s="137" t="n">
        <v>-736.301583836292</v>
      </c>
      <c r="D5" s="137" t="n">
        <v>-119.130803163755</v>
      </c>
      <c r="E5" s="137" t="n">
        <v>-255.992200903091</v>
      </c>
      <c r="F5" s="137" t="n">
        <v>-65.506065893855</v>
      </c>
      <c r="G5" s="137" t="n">
        <v>46.1984069813817</v>
      </c>
      <c r="H5" s="137" t="n">
        <v>22.5994401337508</v>
      </c>
    </row>
    <row r="6" customFormat="false" ht="12.8" hidden="false" customHeight="false" outlineLevel="0" collapsed="false">
      <c r="A6" s="4"/>
      <c r="B6" s="5" t="n">
        <v>10</v>
      </c>
      <c r="C6" s="137" t="n">
        <v>-276.481113559137</v>
      </c>
      <c r="D6" s="137" t="n">
        <v>-18.7342520595034</v>
      </c>
      <c r="E6" s="137" t="n">
        <v>26.1671826586201</v>
      </c>
      <c r="F6" s="137" t="n">
        <v>-88.2239594731645</v>
      </c>
      <c r="G6" s="137" t="n">
        <v>60.4567243138366</v>
      </c>
      <c r="H6" s="137" t="n">
        <v>76.4849893305054</v>
      </c>
    </row>
    <row r="7" customFormat="false" ht="12.8" hidden="false" customHeight="false" outlineLevel="0" collapsed="false">
      <c r="A7" s="4" t="s">
        <v>23</v>
      </c>
      <c r="B7" s="5" t="n">
        <v>0.65</v>
      </c>
      <c r="C7" s="137" t="n">
        <v>-584.329322858771</v>
      </c>
      <c r="D7" s="137" t="n">
        <v>-63.6268680097587</v>
      </c>
      <c r="E7" s="137" t="n">
        <v>-112.819901901239</v>
      </c>
      <c r="F7" s="137" t="n">
        <v>-92.9696096214111</v>
      </c>
      <c r="G7" s="137" t="n">
        <v>62.6078818027749</v>
      </c>
      <c r="H7" s="137" t="n">
        <v>75.3254455128656</v>
      </c>
    </row>
    <row r="8" customFormat="false" ht="12.8" hidden="false" customHeight="false" outlineLevel="0" collapsed="false">
      <c r="A8" s="4"/>
      <c r="B8" s="5" t="n">
        <v>0.8</v>
      </c>
      <c r="C8" s="137" t="n">
        <v>-428.453374536658</v>
      </c>
      <c r="D8" s="137" t="n">
        <v>-74.2381872134997</v>
      </c>
      <c r="E8" s="137" t="n">
        <v>-117.005116343233</v>
      </c>
      <c r="F8" s="137" t="n">
        <v>-60.7604157456085</v>
      </c>
      <c r="G8" s="137" t="n">
        <v>44.0472494924434</v>
      </c>
      <c r="H8" s="137" t="n">
        <v>23.7589839513905</v>
      </c>
    </row>
    <row r="9" customFormat="false" ht="12.8" hidden="false" customHeight="false" outlineLevel="0" collapsed="false">
      <c r="A9" s="4" t="s">
        <v>24</v>
      </c>
      <c r="B9" s="5" t="n">
        <v>1</v>
      </c>
      <c r="C9" s="137" t="n">
        <v>-551.41444116619</v>
      </c>
      <c r="D9" s="137" t="n">
        <v>-77.203208976728</v>
      </c>
      <c r="E9" s="137" t="n">
        <v>-98.4322316566922</v>
      </c>
      <c r="F9" s="137" t="n">
        <v>-86.5698715163529</v>
      </c>
      <c r="G9" s="137" t="n">
        <v>63.1412946717858</v>
      </c>
      <c r="H9" s="137" t="n">
        <v>73.1536382297499</v>
      </c>
    </row>
    <row r="10" customFormat="false" ht="12.8" hidden="false" customHeight="false" outlineLevel="0" collapsed="false">
      <c r="A10" s="4"/>
      <c r="B10" s="5" t="n">
        <v>100</v>
      </c>
      <c r="C10" s="137" t="n">
        <v>-461.368256229239</v>
      </c>
      <c r="D10" s="137" t="n">
        <v>-60.6618462465304</v>
      </c>
      <c r="E10" s="137" t="n">
        <v>-131.392786587779</v>
      </c>
      <c r="F10" s="137" t="n">
        <v>-67.1601538506666</v>
      </c>
      <c r="G10" s="137" t="n">
        <v>43.5138366234325</v>
      </c>
      <c r="H10" s="137" t="n">
        <v>25.9307912345062</v>
      </c>
    </row>
    <row r="11" customFormat="false" ht="12.8" hidden="false" customHeight="false" outlineLevel="0" collapsed="false">
      <c r="A11" s="4" t="s">
        <v>25</v>
      </c>
      <c r="B11" s="5" t="s">
        <v>114</v>
      </c>
      <c r="C11" s="137" t="n">
        <v>-417.866617592776</v>
      </c>
      <c r="D11" s="137" t="n">
        <v>-54.7843416187293</v>
      </c>
      <c r="E11" s="137" t="n">
        <v>-55.3665371906026</v>
      </c>
      <c r="F11" s="137" t="n">
        <v>-70.6341444243483</v>
      </c>
      <c r="G11" s="137" t="n">
        <v>65.6849833555903</v>
      </c>
      <c r="H11" s="137" t="n">
        <v>74.3020186487651</v>
      </c>
    </row>
    <row r="12" customFormat="false" ht="12.8" hidden="false" customHeight="false" outlineLevel="0" collapsed="false">
      <c r="A12" s="4"/>
      <c r="B12" s="5" t="s">
        <v>35</v>
      </c>
      <c r="C12" s="137" t="n">
        <v>-594.916079802653</v>
      </c>
      <c r="D12" s="137" t="n">
        <v>-83.0807136045291</v>
      </c>
      <c r="E12" s="137" t="n">
        <v>-174.458481053869</v>
      </c>
      <c r="F12" s="137" t="n">
        <v>-83.0958809426713</v>
      </c>
      <c r="G12" s="137" t="n">
        <v>40.970147939628</v>
      </c>
      <c r="H12" s="137" t="n">
        <v>24.7824108154911</v>
      </c>
    </row>
    <row r="13" customFormat="false" ht="12.8" hidden="false" customHeight="false" outlineLevel="0" collapsed="false">
      <c r="A13" s="4" t="s">
        <v>26</v>
      </c>
      <c r="B13" s="5" t="n">
        <v>10</v>
      </c>
      <c r="C13" s="137" t="n">
        <v>-591.04169455902</v>
      </c>
      <c r="D13" s="137" t="n">
        <v>-85.8746219734138</v>
      </c>
      <c r="E13" s="137" t="n">
        <v>-204.488931030342</v>
      </c>
      <c r="F13" s="137" t="n">
        <v>-66.2533375074963</v>
      </c>
      <c r="G13" s="137" t="n">
        <v>41.5051044894211</v>
      </c>
      <c r="H13" s="137" t="n">
        <v>22.0976974324594</v>
      </c>
    </row>
    <row r="14" customFormat="false" ht="12.8" hidden="false" customHeight="false" outlineLevel="0" collapsed="false">
      <c r="A14" s="4"/>
      <c r="B14" s="5" t="n">
        <v>100</v>
      </c>
      <c r="C14" s="137" t="n">
        <v>-421.741002836409</v>
      </c>
      <c r="D14" s="137" t="n">
        <v>-51.9904332498446</v>
      </c>
      <c r="E14" s="137" t="n">
        <v>-25.3360872141296</v>
      </c>
      <c r="F14" s="137" t="n">
        <v>-87.4766878595232</v>
      </c>
      <c r="G14" s="137" t="n">
        <v>65.1500268057972</v>
      </c>
      <c r="H14" s="137" t="n">
        <v>76.9867320317968</v>
      </c>
    </row>
    <row r="15" customFormat="false" ht="12.8" hidden="false" customHeight="false" outlineLevel="0" collapsed="false">
      <c r="A15" s="4" t="s">
        <v>27</v>
      </c>
      <c r="B15" s="5" t="n">
        <v>0.01</v>
      </c>
      <c r="C15" s="137" t="n">
        <v>-675.472945420593</v>
      </c>
      <c r="D15" s="137" t="n">
        <v>-157.680704820603</v>
      </c>
      <c r="E15" s="137" t="n">
        <v>-267.484280041189</v>
      </c>
      <c r="F15" s="137" t="n">
        <v>-86.8756940377782</v>
      </c>
      <c r="G15" s="137" t="n">
        <v>55.2759931383256</v>
      </c>
      <c r="H15" s="137" t="n">
        <v>62.8439877360973</v>
      </c>
    </row>
    <row r="16" customFormat="false" ht="12.8" hidden="false" customHeight="false" outlineLevel="0" collapsed="false">
      <c r="A16" s="4"/>
      <c r="B16" s="5" t="n">
        <v>0.1</v>
      </c>
      <c r="C16" s="137" t="n">
        <v>-337.309751974836</v>
      </c>
      <c r="D16" s="137" t="n">
        <v>19.8156495973445</v>
      </c>
      <c r="E16" s="137" t="n">
        <v>37.6592617967178</v>
      </c>
      <c r="F16" s="137" t="n">
        <v>-66.8543313292413</v>
      </c>
      <c r="G16" s="137" t="n">
        <v>51.3791381568927</v>
      </c>
      <c r="H16" s="137" t="n">
        <v>36.2404417281589</v>
      </c>
    </row>
    <row r="19" customFormat="false" ht="12.8" hidden="false" customHeight="false" outlineLevel="0" collapsed="false">
      <c r="A19" s="0" t="s">
        <v>4040</v>
      </c>
      <c r="B19" s="0" t="s">
        <v>4034</v>
      </c>
    </row>
    <row r="20" customFormat="false" ht="12.8" hidden="false" customHeight="false" outlineLevel="0" collapsed="false">
      <c r="A20" s="0" t="s">
        <v>4041</v>
      </c>
      <c r="B20" s="1" t="s">
        <v>4042</v>
      </c>
    </row>
  </sheetData>
  <mergeCells count="7">
    <mergeCell ref="A3:A4"/>
    <mergeCell ref="A5:A6"/>
    <mergeCell ref="A7:A8"/>
    <mergeCell ref="A9:A10"/>
    <mergeCell ref="A11:A12"/>
    <mergeCell ref="A13:A14"/>
    <mergeCell ref="A15:A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7" activeCellId="0" sqref="D27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8.1"/>
    <col collapsed="false" customWidth="true" hidden="false" outlineLevel="0" max="4" min="4" style="0" width="8.94"/>
    <col collapsed="false" customWidth="true" hidden="false" outlineLevel="0" max="5" min="5" style="0" width="14.88"/>
    <col collapsed="false" customWidth="true" hidden="false" outlineLevel="0" max="6" min="6" style="0" width="11.85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138"/>
      <c r="B1" s="15"/>
      <c r="C1" s="11" t="s">
        <v>29</v>
      </c>
      <c r="D1" s="11" t="s">
        <v>639</v>
      </c>
      <c r="E1" s="11" t="s">
        <v>1441</v>
      </c>
      <c r="F1" s="11" t="s">
        <v>1062</v>
      </c>
    </row>
    <row r="2" customFormat="false" ht="12.8" hidden="false" customHeight="false" outlineLevel="0" collapsed="false">
      <c r="A2" s="4" t="s">
        <v>21</v>
      </c>
      <c r="B2" s="15" t="n">
        <v>10</v>
      </c>
      <c r="C2" s="7" t="n">
        <v>3279.97726565227</v>
      </c>
      <c r="D2" s="7" t="n">
        <v>12863.5728441216</v>
      </c>
      <c r="E2" s="7" t="n">
        <v>4875.50489741354</v>
      </c>
      <c r="F2" s="7" t="n">
        <v>7230.0276861079</v>
      </c>
    </row>
    <row r="3" customFormat="false" ht="12.8" hidden="false" customHeight="false" outlineLevel="0" collapsed="false">
      <c r="A3" s="4"/>
      <c r="B3" s="15" t="n">
        <v>20</v>
      </c>
      <c r="C3" s="7" t="n">
        <v>6932.52307812497</v>
      </c>
      <c r="D3" s="7" t="n">
        <v>60215.123154357</v>
      </c>
      <c r="E3" s="7" t="n">
        <v>16162.9900071954</v>
      </c>
      <c r="F3" s="7" t="n">
        <v>30289.0832692981</v>
      </c>
    </row>
    <row r="4" customFormat="false" ht="12.8" hidden="false" customHeight="false" outlineLevel="0" collapsed="false">
      <c r="A4" s="4" t="s">
        <v>22</v>
      </c>
      <c r="B4" s="15" t="n">
        <v>5</v>
      </c>
      <c r="C4" s="7" t="n">
        <v>3787.26792189479</v>
      </c>
      <c r="D4" s="7" t="n">
        <v>14004.0605071671</v>
      </c>
      <c r="E4" s="7" t="n">
        <v>4843.86149213595</v>
      </c>
      <c r="F4" s="7" t="n">
        <v>3150.21599850804</v>
      </c>
    </row>
    <row r="5" customFormat="false" ht="12.8" hidden="false" customHeight="false" outlineLevel="0" collapsed="false">
      <c r="A5" s="4"/>
      <c r="B5" s="15" t="n">
        <v>10</v>
      </c>
      <c r="C5" s="7" t="n">
        <v>6425.23242188245</v>
      </c>
      <c r="D5" s="7" t="n">
        <v>59074.6354913115</v>
      </c>
      <c r="E5" s="7" t="n">
        <v>16194.633412473</v>
      </c>
      <c r="F5" s="7" t="n">
        <v>34368.8949568979</v>
      </c>
    </row>
    <row r="6" customFormat="false" ht="12.8" hidden="false" customHeight="false" outlineLevel="0" collapsed="false">
      <c r="A6" s="4" t="s">
        <v>23</v>
      </c>
      <c r="B6" s="15" t="n">
        <v>0.65</v>
      </c>
      <c r="C6" s="7" t="n">
        <v>4239.03345313668</v>
      </c>
      <c r="D6" s="7" t="n">
        <v>38118.5013390407</v>
      </c>
      <c r="E6" s="7" t="n">
        <v>8895.09745468342</v>
      </c>
      <c r="F6" s="7" t="n">
        <v>16887.1699161865</v>
      </c>
    </row>
    <row r="7" customFormat="false" ht="12.8" hidden="false" customHeight="false" outlineLevel="0" collapsed="false">
      <c r="A7" s="4"/>
      <c r="B7" s="15" t="n">
        <v>0.8</v>
      </c>
      <c r="C7" s="7" t="n">
        <v>5973.46689064056</v>
      </c>
      <c r="D7" s="7" t="n">
        <v>34960.1946594379</v>
      </c>
      <c r="E7" s="7" t="n">
        <v>12143.3974499256</v>
      </c>
      <c r="F7" s="7" t="n">
        <v>20631.9410392195</v>
      </c>
    </row>
    <row r="8" customFormat="false" ht="12.8" hidden="false" customHeight="false" outlineLevel="0" collapsed="false">
      <c r="A8" s="4" t="s">
        <v>24</v>
      </c>
      <c r="B8" s="15" t="n">
        <v>1</v>
      </c>
      <c r="C8" s="7" t="n">
        <v>4642.54753124714</v>
      </c>
      <c r="D8" s="7" t="n">
        <v>35345.4155796878</v>
      </c>
      <c r="E8" s="7" t="n">
        <v>9910.37808499632</v>
      </c>
      <c r="F8" s="7" t="n">
        <v>16040.7759978771</v>
      </c>
    </row>
    <row r="9" customFormat="false" ht="12.8" hidden="false" customHeight="false" outlineLevel="0" collapsed="false">
      <c r="A9" s="4"/>
      <c r="B9" s="15" t="n">
        <v>100</v>
      </c>
      <c r="C9" s="7" t="n">
        <v>5569.9528125301</v>
      </c>
      <c r="D9" s="7" t="n">
        <v>37733.2804187908</v>
      </c>
      <c r="E9" s="7" t="n">
        <v>11128.1168196127</v>
      </c>
      <c r="F9" s="7" t="n">
        <v>21478.3349575289</v>
      </c>
    </row>
    <row r="10" customFormat="false" ht="12.8" hidden="false" customHeight="false" outlineLevel="0" collapsed="false">
      <c r="A10" s="4" t="s">
        <v>25</v>
      </c>
      <c r="B10" s="15" t="s">
        <v>114</v>
      </c>
      <c r="C10" s="7" t="n">
        <v>4405.59401563183</v>
      </c>
      <c r="D10" s="7" t="n">
        <v>25670.941386301</v>
      </c>
      <c r="E10" s="7" t="n">
        <v>7891.14168393616</v>
      </c>
      <c r="F10" s="7" t="n">
        <v>10270.4623430632</v>
      </c>
    </row>
    <row r="11" customFormat="false" ht="12.8" hidden="false" customHeight="false" outlineLevel="0" collapsed="false">
      <c r="A11" s="4"/>
      <c r="B11" s="15" t="s">
        <v>35</v>
      </c>
      <c r="C11" s="7" t="n">
        <v>5806.90632814542</v>
      </c>
      <c r="D11" s="7" t="n">
        <v>47407.7546121776</v>
      </c>
      <c r="E11" s="7" t="n">
        <v>13147.3532206728</v>
      </c>
      <c r="F11" s="7" t="n">
        <v>27248.6486123428</v>
      </c>
    </row>
    <row r="12" customFormat="false" ht="12.8" hidden="false" customHeight="false" outlineLevel="0" collapsed="false">
      <c r="A12" s="4" t="s">
        <v>26</v>
      </c>
      <c r="B12" s="15" t="n">
        <v>10</v>
      </c>
      <c r="C12" s="7" t="n">
        <v>6069.27471875772</v>
      </c>
      <c r="D12" s="7" t="n">
        <v>48915.9827610664</v>
      </c>
      <c r="E12" s="7" t="n">
        <v>14431.5729266905</v>
      </c>
      <c r="F12" s="7" t="n">
        <v>30502.0400554799</v>
      </c>
    </row>
    <row r="13" customFormat="false" ht="12.8" hidden="false" customHeight="false" outlineLevel="0" collapsed="false">
      <c r="A13" s="4"/>
      <c r="B13" s="15" t="n">
        <v>100</v>
      </c>
      <c r="C13" s="7" t="n">
        <v>4143.22562501952</v>
      </c>
      <c r="D13" s="7" t="n">
        <v>24162.7132374122</v>
      </c>
      <c r="E13" s="7" t="n">
        <v>6606.92197791851</v>
      </c>
      <c r="F13" s="7" t="n">
        <v>7017.07089992612</v>
      </c>
    </row>
    <row r="14" customFormat="false" ht="12.8" hidden="false" customHeight="false" outlineLevel="0" collapsed="false">
      <c r="A14" s="4" t="s">
        <v>27</v>
      </c>
      <c r="B14" s="15" t="n">
        <v>0.01</v>
      </c>
      <c r="C14" s="7" t="n">
        <v>5825.07698439434</v>
      </c>
      <c r="D14" s="7" t="n">
        <v>55045.0148931853</v>
      </c>
      <c r="E14" s="7" t="n">
        <v>17632.611598232</v>
      </c>
      <c r="F14" s="7" t="n">
        <v>34041.3336042985</v>
      </c>
    </row>
    <row r="15" customFormat="false" ht="12.8" hidden="false" customHeight="false" outlineLevel="0" collapsed="false">
      <c r="A15" s="4"/>
      <c r="B15" s="15" t="n">
        <v>0.1</v>
      </c>
      <c r="C15" s="7" t="n">
        <v>4387.4233593829</v>
      </c>
      <c r="D15" s="7" t="n">
        <v>18033.6811052933</v>
      </c>
      <c r="E15" s="7" t="n">
        <v>3405.88330637693</v>
      </c>
      <c r="F15" s="7" t="n">
        <v>3477.77735110745</v>
      </c>
    </row>
    <row r="16" customFormat="false" ht="12.8" hidden="false" customHeight="false" outlineLevel="0" collapsed="false">
      <c r="A16" s="138"/>
      <c r="B16" s="139" t="s">
        <v>4013</v>
      </c>
      <c r="C16" s="140" t="n">
        <f aca="false">AVERAGE(C2:C15)</f>
        <v>5106.25017188862</v>
      </c>
      <c r="D16" s="140" t="n">
        <f aca="false">AVERAGE(D2:D15)</f>
        <v>36539.3479992393</v>
      </c>
      <c r="E16" s="140" t="n">
        <f aca="false">AVERAGE(E2:E15)</f>
        <v>10519.2474523045</v>
      </c>
      <c r="F16" s="140" t="n">
        <f aca="false">AVERAGE(F2:F15)</f>
        <v>18759.555477703</v>
      </c>
    </row>
  </sheetData>
  <mergeCells count="7">
    <mergeCell ref="A2:A3"/>
    <mergeCell ref="A4:A5"/>
    <mergeCell ref="A6:A7"/>
    <mergeCell ref="A8:A9"/>
    <mergeCell ref="A10:A11"/>
    <mergeCell ref="A12:A13"/>
    <mergeCell ref="A14:A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2019-10-08T11:37:37Z</dcterms:modified>
  <cp:revision>35</cp:revision>
  <dc:subject/>
  <dc:title/>
</cp:coreProperties>
</file>