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ll_results_with_meta" sheetId="1" state="visible" r:id="rId2"/>
    <sheet name="Pivot Table_all_results_with_meta (copy)_2" sheetId="2" state="visible" r:id="rId3"/>
    <sheet name="total_cost_benchmark_perfactor" sheetId="3" state="visible" r:id="rId4"/>
    <sheet name="tablo1_totalcost_benchmark" sheetId="4" state="visible" r:id="rId5"/>
    <sheet name="tablo2_avg_stats_per_factor" sheetId="5" state="visible" r:id="rId6"/>
    <sheet name="tablo3_runtime_benchmark" sheetId="6" state="visible" r:id="rId7"/>
    <sheet name="runtime_benchmark_perfactor" sheetId="7" state="visible" r:id="rId8"/>
    <sheet name="average_skills_per_cluster" sheetId="8" state="visible" r:id="rId9"/>
    <sheet name="all_results_with_meta (copy)" sheetId="9" state="visible" r:id="rId10"/>
    <sheet name="totalcost_mincount_perfactor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<sst xmlns="http://schemas.openxmlformats.org/spreadsheetml/2006/main" count="7869" uniqueCount="1831">
  <si>
    <t xml:space="preserve">algorithm_type</t>
  </si>
  <si>
    <t xml:space="preserve">case_id</t>
  </si>
  <si>
    <t xml:space="preserve">running_time</t>
  </si>
  <si>
    <t xml:space="preserve">total_cost</t>
  </si>
  <si>
    <t xml:space="preserve">holding_cost</t>
  </si>
  <si>
    <t xml:space="preserve">penalty_cost</t>
  </si>
  <si>
    <t xml:space="preserve">machine_cost</t>
  </si>
  <si>
    <t xml:space="preserve">skill_cost</t>
  </si>
  <si>
    <t xml:space="preserve">best_cluster</t>
  </si>
  <si>
    <t xml:space="preserve">bestS</t>
  </si>
  <si>
    <t xml:space="preserve">bestEBO</t>
  </si>
  <si>
    <t xml:space="preserve">bestServerAssignment</t>
  </si>
  <si>
    <t xml:space="preserve">GAP</t>
  </si>
  <si>
    <t xml:space="preserve">GAPoolingPercentGAP</t>
  </si>
  <si>
    <t xml:space="preserve">num_clusters</t>
  </si>
  <si>
    <t xml:space="preserve">num_used_servers</t>
  </si>
  <si>
    <t xml:space="preserve">avg_num_servers_per_cluster</t>
  </si>
  <si>
    <t xml:space="preserve">avg_num_skills_per_server</t>
  </si>
  <si>
    <t xml:space="preserve">avg_cross_training_perf</t>
  </si>
  <si>
    <t xml:space="preserve">total_stock</t>
  </si>
  <si>
    <t xml:space="preserve">Case  ID</t>
  </si>
  <si>
    <t xml:space="preserve">n_sku</t>
  </si>
  <si>
    <t xml:space="preserve">initial_servers</t>
  </si>
  <si>
    <t xml:space="preserve">util_rate</t>
  </si>
  <si>
    <t xml:space="preserve">cost_hmin</t>
  </si>
  <si>
    <t xml:space="preserve">work_load_relation</t>
  </si>
  <si>
    <t xml:space="preserve">cost_f</t>
  </si>
  <si>
    <t xml:space="preserve">cost_ci</t>
  </si>
  <si>
    <t xml:space="preserve">skills_per_cluster</t>
  </si>
  <si>
    <t xml:space="preserve">CIE_SA</t>
  </si>
  <si>
    <t xml:space="preserve">Case: 0001</t>
  </si>
  <si>
    <t xml:space="preserve">[[5], [1, 2, 9], [3, 4, 6, 7, 8, 10]]</t>
  </si>
  <si>
    <t xml:space="preserve">[[32], [18, 3, 2], [3, 11, 7, 2, 6, 4]]</t>
  </si>
  <si>
    <t xml:space="preserve">[[0.37940812078510394], [0.19528019763046842, 0.019126448465183497, 0.03844994047933661], [0.05799237191411136, 0.0004293528101896908, 0.033940106761182656, 0.007161668236272297, 0.0026489674209385344, 0.038996358024794515]]</t>
  </si>
  <si>
    <t xml:space="preserve">[1, 2, 1]</t>
  </si>
  <si>
    <t xml:space="preserve">IND</t>
  </si>
  <si>
    <t xml:space="preserve">Case: 0002</t>
  </si>
  <si>
    <t xml:space="preserve">[[4, 6, 13, 16], [14, 17, 19], [10, 11], [1, 8, 12, 15, 20], [2, 3, 5, 7, 9, 18]]</t>
  </si>
  <si>
    <t xml:space="preserve">[[6, 1, 3, 2], [6, 15, 6], [4, 2], [1, 1, 3, 1, 0], [1, 1, 3, 2, 3, 2]]</t>
  </si>
  <si>
    <t xml:space="preserve">[[0.0037131526337674417, 0.0026002512516880845, 0.012892274448832699, 0.03816968257644422], [0.008173536651938098, 0.06852668867359522, 0.0005029765535207645], [0.03038683424583109, 0.007881981694917325], [0.010756471540931865, 0.00639773930078931, 0.0009430739085707269, 0.0035391790758673, 0.032564258691926605], [0.01206003078835744, 0.04430094449492935, 0.01664901022268053, 0.0005540629218987263, 0.016556138311056155, 0.0235130177567031]]</t>
  </si>
  <si>
    <t xml:space="preserve">[1, 1, 1, 1, 2]</t>
  </si>
  <si>
    <t xml:space="preserve">Case: 0003</t>
  </si>
  <si>
    <t xml:space="preserve">[[1, 2, 3, 4, 6, 10], [5, 7, 8, 9]]</t>
  </si>
  <si>
    <t xml:space="preserve">[[5, 4, 8, 3, 4, 1], [28, 7, 5, 4]]</t>
  </si>
  <si>
    <t xml:space="preserve">[[0.001153684141460576, 0.00013242492467557053, 0.016089007871056042, 0.04374479233963283, 0.04036338369666884, 0.0053493638435121605], [0.10498400348019254, 0.06726118815634119, 0.008737093690664761, 0.048746531817728415]]</t>
  </si>
  <si>
    <t xml:space="preserve">[3, 6]</t>
  </si>
  <si>
    <t xml:space="preserve">Case: 0004</t>
  </si>
  <si>
    <t xml:space="preserve">[[1, 7, 12, 14, 16, 19], [5, 8, 9, 15, 17], [3, 10], [6, 11, 13, 18], [2, 4, 20]]</t>
  </si>
  <si>
    <t xml:space="preserve">[[3, 4, 12, 3, 4, 7], [3, 6, 2, 6, 8], [11, 9], [45, 45, 6, 5], [3, 5, 10]]</t>
  </si>
  <si>
    <t xml:space="preserve">[[0.013394458022038258, 0.01967309374003259, 0.0003283745474605794, 0.047732902960963594, 0.039722860403678006, 0.04390063279697648], [0.03963630805122275, 0.0023250514334136004, 0.03538806209995918, 0.007140336076249816, 0.021108179523750673], [0.08305670339830241, 0.013243796642016187], [0.071325610007981, 0.048573071178946416, 0.09041415533043648, 0.07525045453158802], [0.047430417830789516, 0.05073621924189385, 0.10246536856229761]]</t>
  </si>
  <si>
    <t xml:space="preserve">[1, 1, 2, 3, 1]</t>
  </si>
  <si>
    <t xml:space="preserve">Case: 0005</t>
  </si>
  <si>
    <t xml:space="preserve">[[3, 8, 9], [1, 2, 6, 10], [7], [4, 5]]</t>
  </si>
  <si>
    <t xml:space="preserve">[[9, 1, 0], [3, 2, 3, 2], [24], [6, 6]]</t>
  </si>
  <si>
    <t xml:space="preserve">[[0.006132543741116256, 0.029173122335795314, 0.04239193408144864], [0.019744126211828944, 0.006423599868963201, 0.0730845274903817, 0.01936140276752623], [0.004543021175296415], [0.05196161876362007, 0.024991558385889703]]</t>
  </si>
  <si>
    <t xml:space="preserve">[1, 2, 1, 2]</t>
  </si>
  <si>
    <t xml:space="preserve">Case: 0006</t>
  </si>
  <si>
    <t xml:space="preserve">[[6, 8], [3, 10, 13, 16, 19, 20], [1, 2, 5, 11, 12, 17], [4, 14], [7, 9, 15, 18]]</t>
  </si>
  <si>
    <t xml:space="preserve">[[5, 15], [15, 24, 20, 19, 2, 6], [5, 7, 2, 2, 17, 15], [6, 15], [2, 13, 15, 12]]</t>
  </si>
  <si>
    <t xml:space="preserve">[[0.07140962244526775, 0.06302753726207316], [0.0038263428485651183, 0.01568975789904436, 0.0039474369925765135, 0.12061997959574908, 0.02711833412444024, 0.03401061396897113], [0.008191343835741917, 0.03175384110987165, 0.018848405804675086, 0.04049288232538116, 0.1893023528270087, 0.054546200530368606], [0.10096339760986142, 0.13016927054436173], [0.03507102477233564, 0.023380574166161853, 0.04198458538044594, 0.0481447692243099]]</t>
  </si>
  <si>
    <t xml:space="preserve">[1, 1, 1, 1, 1]</t>
  </si>
  <si>
    <t xml:space="preserve">Case: 0007</t>
  </si>
  <si>
    <t xml:space="preserve">[[1, 3, 5, 6, 9, 10], [4, 8], [2, 7]]</t>
  </si>
  <si>
    <t xml:space="preserve">[[4, 1, 3, 4, 4, 8], [82, 114], [10, 18]]</t>
  </si>
  <si>
    <t xml:space="preserve">[[0.013185379440395207, 0.01760248328776377, 0.03210368154376415, 0.037022165530128284, 0.06014794156365014, 0.020824271905137942], [0.08483465550397486, 0.001435917610321478], [0.08793623497813689, 0.06818037953477661]]</t>
  </si>
  <si>
    <t xml:space="preserve">[3, 5, 1]</t>
  </si>
  <si>
    <t xml:space="preserve">Case: 0008</t>
  </si>
  <si>
    <t xml:space="preserve">[[3, 12], [2, 4, 16, 17], [10, 14], [5, 8], [1, 9, 11, 19], [6, 7, 20], [13, 15, 18]]</t>
  </si>
  <si>
    <t xml:space="preserve">[[4, 14], [3, 3, 2, 4], [8, 3], [17, 5], [1, 14, 23, 5], [4, 3, 3], [7, 11, 10]]</t>
  </si>
  <si>
    <t xml:space="preserve">[[0.00528871027360215, 0.04668325945420576], [0.03268340584875994, 0.020318720096086446, 0.04839895194067536, 0.007208084046268177], [0.012732777518564426, 0.013386990373177227], [0.014907723975370995, 0.05050764169940608], [0.000634268789848442, 0.011854386801163271, 0.008617949304233739, 0.018814257071893496], [0.07941193151646658, 0.06332149810355366, 0.0757020128451024], [0.026293689482700507, 0.0013154564039672637, 0.009974822085597697]]</t>
  </si>
  <si>
    <t xml:space="preserve">[2, 1, 1, 2, 2, 2, 1]</t>
  </si>
  <si>
    <t xml:space="preserve">Case: 0009</t>
  </si>
  <si>
    <t xml:space="preserve">[[2, 3, 10], [1, 4, 5, 6, 7, 8, 9]]</t>
  </si>
  <si>
    <t xml:space="preserve">[[625, 1185, 444], [3, 2, 2, 3, 1, 5, 2]]</t>
  </si>
  <si>
    <t xml:space="preserve">[[0.7647892858714829, 1.5287078423007474, 3.1227650111945744], [0.006582297508178255, 0.03792499535859714, 0.0009514546098718633, 0.008493523506140207, 0.004654507413242697, 0.01720471330227424, 0.028648533085541703]]</t>
  </si>
  <si>
    <t xml:space="preserve">[3, 2]</t>
  </si>
  <si>
    <t xml:space="preserve">Case: 0010</t>
  </si>
  <si>
    <t xml:space="preserve">[[3, 4], [9, 12, 13, 17, 20], [2, 5, 7, 10, 18, 19], [1, 11], [6, 8, 14, 15, 16]]</t>
  </si>
  <si>
    <t xml:space="preserve">[[5, 6], [5, 6, 2, 1, 2], [3, 1, 13, 3, 3, 2], [6, 6], [3, 4, 5, 5, 6]]</t>
  </si>
  <si>
    <t xml:space="preserve">[[0.04093477771944287, 0.018718347588979813], [0.050851688267020495, 0.05145078673275281, 0.01969232240288392, 0.02171916776239196, 0.02466958676757286], [0.02104185040882793, 0.008183395243017194, 0.01645257217751484, 0.03350394065848204, 0.018340287805780255, 0.015338241597290688], [0.015220846296078578, 0.02204825852547629], [0.027906892477250558, 0.02039801775322054, 0.029796672553913564, 0.01801754588128736, 0.0431392160623085]]</t>
  </si>
  <si>
    <t xml:space="preserve">Case: 0011</t>
  </si>
  <si>
    <t xml:space="preserve">[[5, 10], [2], [1, 7], [8, 9], [3, 4], [6]]</t>
  </si>
  <si>
    <t xml:space="preserve">[[12, 8], [13], [4, 26], [11, 16], [40, 16], [12]]</t>
  </si>
  <si>
    <t xml:space="preserve">[[0.09458009332406404, 0.02399779033233494], [0.09992893618112757], [0.034171162727317995, 0.048091606570457524], [0.07359711242704944, 0.14328499533679995], [0.022537169167908197, 0.14400210167587035], [0.03543281274746326]]</t>
  </si>
  <si>
    <t xml:space="preserve">[1, 2, 1, 1, 2, 1]</t>
  </si>
  <si>
    <t xml:space="preserve">Case: 0012</t>
  </si>
  <si>
    <t xml:space="preserve">[[1, 4, 19], [2, 3, 5, 6, 9, 10, 20], [7, 8, 11, 12, 15, 16, 17, 18], [13, 14]]</t>
  </si>
  <si>
    <t xml:space="preserve">[[2, 2, 3], [62, 42, 115, 10, 37, 22, 53], [11, 5, 8, 6, 14, 2, 4, 3], [9, 3]]</t>
  </si>
  <si>
    <t xml:space="preserve">[[0.0006264504421889956, 0.040281702728178555, 0.009554935874771828], [0.16446093915999563, 0.40023669796300565, 0.43841978971732115, 0.07571399058520736, 0.3565309944004273, 0.08728878909760981, 0.23926721098600104], [0.05649795475404407, 0.010471367980484892, 0.051280572036804736, 0.03107368545774611, 0.11754303273655482, 0.0018035076918362718, 0.020734932814386525, 0.01452453712608971], [0.05737637518878916, 0.012920397388968633]]</t>
  </si>
  <si>
    <t xml:space="preserve">[1, 4, 3, 2]</t>
  </si>
  <si>
    <t xml:space="preserve">Case: 0013</t>
  </si>
  <si>
    <t xml:space="preserve">[[1, 4, 9], [5, 6], [2, 3, 7, 8, 10]]</t>
  </si>
  <si>
    <t xml:space="preserve">[[15, 110, 12], [10, 11], [2, 3, 2, 3, 3]]</t>
  </si>
  <si>
    <t xml:space="preserve">[[0.062018375277208146, 0.6715998939531088, 0.012949740987668327], [0.07828384519384797, 0.006904644203178187], [0.004925749172056027, 0.022905699228201282, 0.014000099194513994, 0.026003331185553993, 0.03347612003699663]]</t>
  </si>
  <si>
    <t xml:space="preserve">[2, 2, 1]</t>
  </si>
  <si>
    <t xml:space="preserve">Case: 0014</t>
  </si>
  <si>
    <t xml:space="preserve">[[9, 10, 17], [4, 5, 16], [1, 12, 20], [2, 7], [8], [6, 14, 18], [3, 11, 13, 15, 19]]</t>
  </si>
  <si>
    <t xml:space="preserve">[[2, 2, 1], [3, 3, 3], [3, 7, 1], [3, 5], [5], [2, 2, 2], [1, 1, 2, 2, 1]]</t>
  </si>
  <si>
    <t xml:space="preserve">[[0.02843499501858004, 0.023807350960940867, 0.016289115216924076], [0.025127149657025442, 0.01315449921656025, 0.033517468720760536], [0.008991712641884772, 0.01071001424248425, 0.0018047514351511556], [0.006515551713184092, 0.01775493405742954], [0.037279657811420154], [0.01364258382781928, 0.010715660523746165, 0.018828118203261707], [0.0054836611542605235, 0.003048120640542883, 0.0014335999980621174, 0.0058494889642437785, 0.014249663115430952]]</t>
  </si>
  <si>
    <t xml:space="preserve">[1, 2, 1, 1, 1, 1, 1]</t>
  </si>
  <si>
    <t xml:space="preserve">Case: 0015</t>
  </si>
  <si>
    <t xml:space="preserve">[[1, 3, 6], [4, 7], [5], [2, 8], [9, 10]]</t>
  </si>
  <si>
    <t xml:space="preserve">[[2, 0, 2], [5, 4], [30], [6, 12], [41, 19]]</t>
  </si>
  <si>
    <t xml:space="preserve">[[0.01940980941395929, 0.009554737461278643, 0.0052220604899812], [0.019234468713616008, 0.02098253267264867], [0.01948086855855551], [0.01797571271600479, 0.05316745301446917], [0.21858461786869435, 0.14683985461985244]]</t>
  </si>
  <si>
    <t xml:space="preserve">[1, 2, 2, 4, 3]</t>
  </si>
  <si>
    <t xml:space="preserve">Case: 0016</t>
  </si>
  <si>
    <t xml:space="preserve">[[3, 7], [1, 5, 10, 14, 16, 18, 19], [11, 15, 20], [4, 8, 13], [2, 6, 9, 12, 17]]</t>
  </si>
  <si>
    <t xml:space="preserve">[[35, 16], [2, 5, 4, 2, 2, 2, 1], [9, 8, 23], [3, 3, 11], [13, 4, 3, 5, 8]]</t>
  </si>
  <si>
    <t xml:space="preserve">[[0.033387801061811634, 0.014908770208453914], [0.0037809655684539678, 0.05996626571123615, 0.014113506860914298, 0.0067630198072912585, 0.02512448408510305, 0.03491332509064669, 0.00725474736442959], [0.0657844472431294, 0.04395961854770668, 0.10496542827275203], [0.01008754211063978, 0.04957845094289158, 0.01559088402304469], [0.023918202306474252, 0.034796806717826326, 0.018478895264273095, 0.018809563604434792, 0.029177273278451175]]</t>
  </si>
  <si>
    <t xml:space="preserve">[1, 1, 3, 1, 4]</t>
  </si>
  <si>
    <t xml:space="preserve">Case: 0017</t>
  </si>
  <si>
    <t xml:space="preserve">[[2, 5, 9, 10], [1, 6, 7, 8], [3, 4]]</t>
  </si>
  <si>
    <t xml:space="preserve">[[1, 2, 4, 2], [7, 49, 4, 18], [50, 17]]</t>
  </si>
  <si>
    <t xml:space="preserve">[[0.01663474806364963, 0.00911126395436121, 0.0120007700823417, 0.02870518710764583], [0.019718599660589795, 0.04812574199939461, 0.011489533895056322, 0.05050858753398777], [0.09653441717549373, 0.025210743331150913]]</t>
  </si>
  <si>
    <t xml:space="preserve">HPB</t>
  </si>
  <si>
    <t xml:space="preserve">Case: 0018</t>
  </si>
  <si>
    <t xml:space="preserve">[[7, 8, 11], [1, 6, 9, 19, 20], [3, 4, 10, 15], [2, 13, 17, 18], [12, 16], [5, 14]]</t>
  </si>
  <si>
    <t xml:space="preserve">[[2, 1, 2], [0, 0, 1, 2, 1], [6, 2, 3, 3], [3, 3, 3, 3], [3, 4], [11, 8]]</t>
  </si>
  <si>
    <t xml:space="preserve">[[0.010377664203698098, 0.027751449986806807, 0.006707204152340963], [0.042693649566116224, 0.054119113358345586, 0.021807740289442438, 0.01869321876369245, 0.025386056075985576], [0.019843313416551014, 0.005804854114859198, 0.02808687101965497, 0.009806568585513802], [0.01921302752671963, 0.009579040572527757, 0.010098771096383071, 0.0245853144799589], [0.010526626284631432, 0.008860447973247183], [0.02405251237813871, 0.011859072310072862]]</t>
  </si>
  <si>
    <t xml:space="preserve">[1, 1, 1, 1, 1, 1]</t>
  </si>
  <si>
    <t xml:space="preserve">Case: 0019</t>
  </si>
  <si>
    <t xml:space="preserve">[[6, 8, 9], [5], [10], [1, 4], [2, 3, 7]]</t>
  </si>
  <si>
    <t xml:space="preserve">[[5, 11, 9], [17], [5], [7, 9], [1, 1, 1]]</t>
  </si>
  <si>
    <t xml:space="preserve">[[0.013337477586991397, 0.013279668402544331, 0.029024427702425793], [0.01690753333317746], [0.020576348527152233], [0.008083559350529785, 0.030397384896695957], [0.002575972830080878, 0.01855785254949012, 0.013074316792964401]]</t>
  </si>
  <si>
    <t xml:space="preserve">[3, 3, 1, 2, 1]</t>
  </si>
  <si>
    <t xml:space="preserve">Case: 0020</t>
  </si>
  <si>
    <t xml:space="preserve">[[2], [8, 18], [4, 11, 13, 14], [1, 6, 17], [9, 10, 12, 15, 19, 20], [5, 7], [3, 16]]</t>
  </si>
  <si>
    <t xml:space="preserve">[[12], [15, 21], [4, 2, 19, 7], [6, 7, 9], [5, 2, 2, 4, 2, 4], [16, 13], [53, 11]]</t>
  </si>
  <si>
    <t xml:space="preserve">[[0.02270415297079384], [0.047931952049824415, 0.043541611329993866], [0.02142945561678576, 0.018529728596120114, 0.04638694003580862, 0.07635280674555733], [0.05528591311941948, 0.02016685207825003, 0.02772495365015269], [0.044506188814066996, 0.01775970209762503, 0.03240966040748164, 0.0242639278719027, 0.006931004606550464, 0.03048495615356874], [0.05895194709072064, 0.025317139753652275], [0.05387493014207063, 0.04379275332157195]]</t>
  </si>
  <si>
    <t xml:space="preserve">[1, 1, 1, 1, 1, 1, 2]</t>
  </si>
  <si>
    <t xml:space="preserve">Case: 0021</t>
  </si>
  <si>
    <t xml:space="preserve">[[1, 2, 7, 8], [5, 6], [3, 4, 9, 10]]</t>
  </si>
  <si>
    <t xml:space="preserve">[[6, 2, 6, 2], [11, 14], [0, 14, 9, 5]]</t>
  </si>
  <si>
    <t xml:space="preserve">[[0.050506456659638446, 0.03706988479838095, 0.025633543159881443, 0.0457303260156624], [0.03127770190876336, 0.02179123672293852], [0.057131712988203354, 0.021330722227690262, 0.03823220471913234, 0.09367993901833307]]</t>
  </si>
  <si>
    <t xml:space="preserve">[1, 2, 2]</t>
  </si>
  <si>
    <t xml:space="preserve">Case: 0022</t>
  </si>
  <si>
    <t xml:space="preserve">[[3, 4, 10, 14], [5, 9, 11, 18], [6, 8, 13, 15, 16], [2, 12, 19, 20], [7, 17], [1]]</t>
  </si>
  <si>
    <t xml:space="preserve">[[5, 4, 1, 2], [6, 4, 2, 1], [1, 1, 1, 1, 5], [4, 1, 5, 2], [10, 6], [48]]</t>
  </si>
  <si>
    <t xml:space="preserve">[[0.06657567861969556, 0.01766451856190663, 0.003049800015747359, 0.030938777585944426], [0.02266690976140779, 0.01655715899666195, 0.014987791139431089, 0.016668102434031835], [0.025176808907791826, 0.02657614971365422, 0.040892085270141015, 0.023544881049813247, 0.024244030976544866], [0.010890830974004048, 0.015609242179548146, 0.02921167058055579, 0.04065225276224083], [0.09540909880175188, 0.011096208585752443], [0.030048411835422985]]</t>
  </si>
  <si>
    <t xml:space="preserve">Case: 0023</t>
  </si>
  <si>
    <t xml:space="preserve">[[2, 5], [1], [4, 8, 9], [7], [10], [3, 6]]</t>
  </si>
  <si>
    <t xml:space="preserve">[[4, 91], [19], [10, 1, 7], [69], [73], [21, 12]]</t>
  </si>
  <si>
    <t xml:space="preserve">[[0.05929747199270703, 0.25543791090616486], [0.06501306279586186], [0.07777096663717042, 0.08117042919048661, 0.09372737262459484], [0.34426906974358934], [0.2933925467204552], [0.12700595245123975, 0.3268987753739298]]</t>
  </si>
  <si>
    <t xml:space="preserve">[3, 2, 1, 1, 1, 1]</t>
  </si>
  <si>
    <t xml:space="preserve">Case: 0024</t>
  </si>
  <si>
    <t xml:space="preserve">[[2, 10, 14, 16, 20], [1, 3, 4, 7, 8, 11, 17], [12, 18], [6, 9, 13, 15], [5, 19]]</t>
  </si>
  <si>
    <t xml:space="preserve">[[0, 1, 2, 1, 1], [5, 9, 5, 6, 4, 4, 2], [3, 4], [7, 5, 4, 9], [18, 13]]</t>
  </si>
  <si>
    <t xml:space="preserve">[[0.05318724836985778, 0.018032748287289284, 0.01355516594239555, 0.04620993072875694, 0.013967901828469083], [0.011316374188978096, 0.021787250211645064, 0.018570235703697292, 0.01644810458607867, 0.00885492709698992, 0.01598868965365085, 0.0030457250184248463], [0.01901551735692737, 0.011870345916637002], [0.006673372832889213, 0.007220015995931658, 0.021271786589947616, 0.015842849657838238], [0.009367940727791431, 0.04461648190415194]]</t>
  </si>
  <si>
    <t xml:space="preserve">[1, 4, 1, 3, 2]</t>
  </si>
  <si>
    <t xml:space="preserve">Case: 0025</t>
  </si>
  <si>
    <t xml:space="preserve">[[5], [10], [6, 7], [3, 4, 8], [2, 9], [1]]</t>
  </si>
  <si>
    <t xml:space="preserve">[[7], [6], [8, 3], [0, 4, 3], [4, 3], [5]]</t>
  </si>
  <si>
    <t xml:space="preserve">[[0.028875408392363713], [0.011405310907555333], [0.022368622411786835, 0.014322284629885286], [0.07435464922812604, 0.025125365432476808, 0.018206099780936177], [0.021197362574367044, 0.01882694526529276], [0.02283417178649804]]</t>
  </si>
  <si>
    <t xml:space="preserve">Case: 0026</t>
  </si>
  <si>
    <t xml:space="preserve">[[1, 4, 7, 8, 11, 16, 17, 19, 20], [6, 9, 14], [10, 13], [3, 5, 15, 18], [2, 12]]</t>
  </si>
  <si>
    <t xml:space="preserve">[[2, 2, 1, 3, 2, 1, 1, 1, 1], [10, 6, 5], [17, 5], [7, 4, 5, 3], [3, 5]]</t>
  </si>
  <si>
    <t xml:space="preserve">[[0.01650668305357844, 0.013688799631063415, 0.015413037084035271, 0.011211097184418959, 0.0065455299893044435, 0.013647865641501368, 0.010219942671914827, 0.0018300030916770405, 0.015351402658340358], [0.014504232298922547, 0.012811167463789873, 0.009814554884752823], [0.05038261783019836, 0.01639999025236183], [0.016753310310473175, 0.01524848944915156, 0.00998884935426244, 0.021483580557408663], [0.009816839843626286, 0.008855733333140362]]</t>
  </si>
  <si>
    <t xml:space="preserve">Case: 0027</t>
  </si>
  <si>
    <t xml:space="preserve">[[1, 3, 9, 10], [5, 6], [2, 4, 7, 8]]</t>
  </si>
  <si>
    <t xml:space="preserve">[[4, 10, 8, 10], [17, 12], [9, 62, 60, 107]]</t>
  </si>
  <si>
    <t xml:space="preserve">[[0.0360272616179153, 0.04123421654256654, 0.08502286409059466, 0.04715147745965197], [0.047727121096115224, 0.05530865552029258], [0.023557575554003923, 0.05183691275508151, 0.17850916812367026, 0.1981233896900581]]</t>
  </si>
  <si>
    <t xml:space="preserve">[1, 1, 5]</t>
  </si>
  <si>
    <t xml:space="preserve">Case: 0028</t>
  </si>
  <si>
    <t xml:space="preserve">[[2, 9], [4, 11, 20], [7, 19], [13], [1, 12, 14], [6, 8, 15], [3, 5, 16], [10, 17, 18]]</t>
  </si>
  <si>
    <t xml:space="preserve">[[8, 10], [13, 2, 4], [3, 6], [4], [12, 4, 5], [2, 4, 1], [1, 0, 0], [1, 3, 4]]</t>
  </si>
  <si>
    <t xml:space="preserve">[[0.01297966922031433, 0.015681626383306006], [0.026614713567728755, 0.016200842055266458, 0.013002805132482058], [0.02064472256781545, 0.01039550508089358], [0.011404647191958488], [0.02727222045066237, 0.006412377655244506, 0.01786977771312763], [0.01973335896301653, 0.010340846458542378, 0.012755246982039262], [0.007448711365037264, 0.007976483242654972, 0.031293660249936614], [0.00617457723661545, 0.012778262916312604, 0.018434893069322587]]</t>
  </si>
  <si>
    <t xml:space="preserve">[2, 2, 1, 1, 2, 1, 1, 1]</t>
  </si>
  <si>
    <t xml:space="preserve">Case: 0029</t>
  </si>
  <si>
    <t xml:space="preserve">[[3, 9], [8], [1, 4, 6], [2, 5, 7, 10]]</t>
  </si>
  <si>
    <t xml:space="preserve">[[103, 9], [15], [5, 35, 2], [4, 2, 4, 4]]</t>
  </si>
  <si>
    <t xml:space="preserve">[[0.1976820267961946, 0.02259027114262141], [0.036417629954813555], [0.026506362583045867, 0.15801123177436677, 0.019683702485146955], [0.03974629932898603, 0.017775287885151446, 0.022628494312657472, 0.01888291966079051]]</t>
  </si>
  <si>
    <t xml:space="preserve">[2, 1, 1, 1]</t>
  </si>
  <si>
    <t xml:space="preserve">Case: 0030</t>
  </si>
  <si>
    <t xml:space="preserve">[[2, 5, 6, 12, 20], [1, 3, 7, 8, 9, 13, 15], [11, 14, 16], [4, 10, 19], [17, 18]]</t>
  </si>
  <si>
    <t xml:space="preserve">[[2, 1, 3, 6, 3], [1, 1, 2, 0, 0, 1, 1], [2, 1, 3], [7, 3, 8], [2, 7]]</t>
  </si>
  <si>
    <t xml:space="preserve">[[0.003417437436102622, 0.01764885053838855, 0.010195888186974601, 0.012960266490342862, 0.008705549377145266], [0.0028567150948746473, 0.0016143261484759491, 0.0037366178085164532, 0.022142846170129345, 0.008352540803665664, 0.01610142904784463, 0.004912436328799493], [0.00570722568658561, 0.010198682732052699, 0.015289719470354981], [0.01868081274192923, 0.01499547438811489, 0.015857098384960543], [0.006500415114111603, 0.009905565103008553]]</t>
  </si>
  <si>
    <t xml:space="preserve">[2, 1, 1, 2, 1]</t>
  </si>
  <si>
    <t xml:space="preserve">Case: 0031</t>
  </si>
  <si>
    <t xml:space="preserve">[[4, 7, 8, 10], [3, 5, 6, 9], [2], [1]]</t>
  </si>
  <si>
    <t xml:space="preserve">[[2, 3, 3, 2], [6, 7, 38, 11], [20], [28]]</t>
  </si>
  <si>
    <t xml:space="preserve">[[0.009319341753363538, 0.010553066151481072, 0.015650138397192072, 0.040864186302279226], [0.049689303591283616, 0.03397008014799517, 0.030333230582179075, 0.021167456564794317], [0.0333047688710656], [0.033663454530228364]]</t>
  </si>
  <si>
    <t xml:space="preserve">[2, 5, 2, 2]</t>
  </si>
  <si>
    <t xml:space="preserve">Case: 0032</t>
  </si>
  <si>
    <t xml:space="preserve">[[3, 7, 10], [1, 2, 5, 6, 9, 16], [8, 15], [4, 17], [11, 12, 19], [14, 18], [20], [13]]</t>
  </si>
  <si>
    <t xml:space="preserve">[[17, 4, 2], [3, 2, 2, 3, 2, 1], [16, 16], [21, 14], [2, 7, 7], [5, 10], [124], [11]]</t>
  </si>
  <si>
    <t xml:space="preserve">[[0.05188844120797374, 0.026789188880707443, 0.017199838160112533], [0.026439964973432123, 0.03255206409702111, 0.015200930880800366, 0.01965039999997492, 0.00819861944670706, 0.014553911030686668], [0.044909144007236425, 0.04960502344233044], [0.035252821728637015, 0.0355792961000699], [0.0068571479645557825, 0.01851103638018823, 0.03971609555153684], [0.03769431517604807, 0.02952297917864802], [0.14178329003317514], [0.03395749344602156]]</t>
  </si>
  <si>
    <t xml:space="preserve">[1, 1, 1, 2, 1, 1, 2, 1]</t>
  </si>
  <si>
    <t xml:space="preserve">Case: 0033</t>
  </si>
  <si>
    <t xml:space="preserve">[[1, 14, 15], [5, 6, 7, 11, 17], [3, 8, 9, 13, 20], [4, 10, 12, 16, 18], [2, 19]]</t>
  </si>
  <si>
    <t xml:space="preserve">[[3, 1, 3], [1, 4, 12, 8, 7], [9, 3, 7, 9, 7], [2, 1, 1, 1, 1], [1, 12]]</t>
  </si>
  <si>
    <t xml:space="preserve">[[0.010210151760193404, 0.018707314197913806, 0.009927273900014584], [0.01979748254892596, 0.010561058630008615, 0.016111381111822674, 0.013556053976140639, 0.005760960004528626], [0.008586010933756444, 0.01523381072766034, 0.013183945803595023, 0.008523910310172156, 0.015550550431375721], [0.010926992902483782, 0.01506646696223197, 0.03295705119443903, 0.007112346981273187, 0.021430810301630705], [0.022960501505140143, 0.024065212222234778]]</t>
  </si>
  <si>
    <t xml:space="preserve">[1, 4, 4, 1, 1]</t>
  </si>
  <si>
    <t xml:space="preserve">Case: 0034</t>
  </si>
  <si>
    <t xml:space="preserve">[[5, 9], [3, 4, 8], [1, 6], [2, 7, 10]]</t>
  </si>
  <si>
    <t xml:space="preserve">[[15, 72], [8, 10, 6], [17, 47], [18, 8, 10]]</t>
  </si>
  <si>
    <t xml:space="preserve">[[0.030897005006383246, 0.14952668587205498], [0.031565361294175004, 0.16826798786992628, 0.0510929699735953], [0.056300054581070375, 0.1661609421743586], [0.03699104362233937, 0.11148866676736327, 0.03637064217632079]]</t>
  </si>
  <si>
    <t xml:space="preserve">[4, 1, 2, 2]</t>
  </si>
  <si>
    <t xml:space="preserve">Case: 0035</t>
  </si>
  <si>
    <t xml:space="preserve">[[3, 9, 18], [4], [7, 8], [10], [1, 12, 13, 17, 20], [2, 5, 6, 11, 14, 15, 16, 19]]</t>
  </si>
  <si>
    <t xml:space="preserve">[[7, 0, 5], [92], [6, 11], [11], [1, 3, 3, 2, 3], [1, 2, 1, 0, 1, 1, 1, 1]]</t>
  </si>
  <si>
    <t xml:space="preserve">[[0.0245062775414429, 0.014889963022794049, 0.014264410873423979], [0.12108753680115654], [0.02068315532008416, 0.023738552439307187], [0.023557543835632782], [0.008901674112222098, 0.01537388205185563, 0.013535555521619926, 0.0051197954906722866, 0.009052300194592721], [0.012769324649376801, 0.014761114325672405, 0.013276394325573544, 0.010687968881385011, 0.019740194549900544, 0.0028732632685973714, 0.0027530134000628903, 0.02566209391664957]]</t>
  </si>
  <si>
    <t xml:space="preserve">Case: 0036</t>
  </si>
  <si>
    <t xml:space="preserve">[[1, 3, 4, 5, 8, 9, 10], [2, 6, 7]]</t>
  </si>
  <si>
    <t xml:space="preserve">[[3, 8, 7, 1, 2, 11, 15], [3, 4, 2]]</t>
  </si>
  <si>
    <t xml:space="preserve">[[0.027665362874585323, 0.015364661922971427, 0.02687575297089111, 0.004309527174688339, 0.03213663996086208, 0.01654122818881329, 0.051924958386133147], [0.05575732801025712, 0.023573709934094793, 0.029659216188323692]]</t>
  </si>
  <si>
    <t xml:space="preserve">[4, 1]</t>
  </si>
  <si>
    <t xml:space="preserve">Case: 0037</t>
  </si>
  <si>
    <t xml:space="preserve">[[3, 9, 11], [8, 13], [4, 10, 12, 14, 15, 16, 18], [5, 7, 17], [6, 20], [1, 2, 19]]</t>
  </si>
  <si>
    <t xml:space="preserve">[[24, 19, 16], [5, 16], [2, 2, 2, 1, 2, 1, 2], [3, 35, 15], [11, 33], [5, 1, 10]]</t>
  </si>
  <si>
    <t xml:space="preserve">[[0.02919931477971971, 0.03594223254977316, 0.0279705824284382], [0.04055067795458692, 0.023306917054393125], [0.022784852506058786, 0.013030567696328307, 0.03970600552639271, 0.010861739542646225, 0.01651970949497477, 0.014556234248807249, 0.013101448934443703], [0.013236432971218404, 0.05097210107550413, 0.01923010339802601], [0.03280231970024244, 0.05082425054651607], [0.020396694258721308, 0.01619316044451275, 0.022374854032902965]]</t>
  </si>
  <si>
    <t xml:space="preserve">[2, 1, 1, 2, 1, 1]</t>
  </si>
  <si>
    <t xml:space="preserve">Case: 0038</t>
  </si>
  <si>
    <t xml:space="preserve">[[4, 7], [1], [9, 10], [2, 3, 5], [6, 8]]</t>
  </si>
  <si>
    <t xml:space="preserve">[[5, 2], [42], [5, 19], [4, 4, 5], [3, 3]]</t>
  </si>
  <si>
    <t xml:space="preserve">[[0.019302707442329592, 0.03940220304458173], [0.0373090974004402], [0.022177959284206194, 0.027737096477192903], [0.011859909519081755, 0.015328827236154252, 0.014985865683559009], [0.014742857870716405, 0.052314191537550604]]</t>
  </si>
  <si>
    <t xml:space="preserve">[1, 3, 2, 2, 1]</t>
  </si>
  <si>
    <t xml:space="preserve">Case: 0039</t>
  </si>
  <si>
    <t xml:space="preserve">[[10, 14], [2, 3, 13, 15], [1, 7, 9, 12, 16, 19], [5, 6, 8, 17, 18, 20], [4, 11]]</t>
  </si>
  <si>
    <t xml:space="preserve">[[4, 9], [2, 2, 1, 1], [1, 0, 1, 1, 1, 1], [4, 2, 0, 1, 1, 1], [10, 7]]</t>
  </si>
  <si>
    <t xml:space="preserve">[[0.01545136313795691, 0.013021445022671583], [0.01712383138318365, 0.0046387472688325165, 0.007608181000327328, 0.021620240188202695], [0.003230717392421615, 0.035254623197296435, 0.016611632082361872, 0.013839408086133789, 0.009634363115759803, 0.016750490699423932], [0.012643177078110364, 0.021239717553115645, 0.028362726098588215, 0.018018714495506055, 0.006988685220903674, 0.008427475482491507], [0.020467044321503293, 0.010556110490023769]]</t>
  </si>
  <si>
    <t xml:space="preserve">Case: 0040</t>
  </si>
  <si>
    <t xml:space="preserve">[[2], [5, 8], [1, 3, 4, 6, 7, 9, 10]]</t>
  </si>
  <si>
    <t xml:space="preserve">[[46], [5, 64], [3, 4, 3, 5, 5, 4, 10]]</t>
  </si>
  <si>
    <t xml:space="preserve">[[0.04692451957827923], [0.015480569255789101, 0.21018994896027426], [0.01566556827526499, 0.04002680111282083, 0.040223589396607765, 0.013094507005544813, 0.02238752478629867, 0.025399278908982845, 0.06179343122774862]]</t>
  </si>
  <si>
    <t xml:space="preserve">[2, 1, 1]</t>
  </si>
  <si>
    <t xml:space="preserve">Case: 0041</t>
  </si>
  <si>
    <t xml:space="preserve">[[3, 15], [1, 6], [2, 12, 16], [4, 5, 7, 11, 20], [14, 19], [9, 17], [8, 10, 13, 18]]</t>
  </si>
  <si>
    <t xml:space="preserve">[[4, 50], [23, 5], [1, 5, 8], [2, 2, 4, 1, 5], [13, 2], [9, 30], [14, 0, 2, 2]]</t>
  </si>
  <si>
    <t xml:space="preserve">[[0.03457223204466293, 0.16316650311884137], [0.024077762283199942, 0.023847400543703236], [0.04643556254060208, 0.040484522352028394, 0.03371535776882339], [0.059639569744879314, 0.022698012487329274, 0.02378245103132289, 0.03527259214322984, 0.042224525559021425], [0.046153471971604555, 0.04336414494878201], [0.021388133309152804, 0.030467208787701264], [0.050107087045255995, 0.010721059369339658, 0.03297690989172622, 0.03323708652178164]]</t>
  </si>
  <si>
    <t xml:space="preserve">[1, 2, 1, 1, 1, 3, 1]</t>
  </si>
  <si>
    <t xml:space="preserve">Case: 0042</t>
  </si>
  <si>
    <t xml:space="preserve">[[3, 6, 7, 8], [1, 2, 9, 10], [5], [4]]</t>
  </si>
  <si>
    <t xml:space="preserve">[[3, 3, 1, 2], [3, 12, 2, 10], [32], [40]]</t>
  </si>
  <si>
    <t xml:space="preserve">[[0.01440651823346966, 0.03268397947214291, 0.0342431622181701, 0.029685085886985558], [0.02590315650647389, 0.0200338329988538, 0.016542665840463544, 0.026483320346396763], [0.02288602244443157], [0.015303555940353798]]</t>
  </si>
  <si>
    <t xml:space="preserve">[1, 3, 3, 3]</t>
  </si>
  <si>
    <t xml:space="preserve">Case: 0043</t>
  </si>
  <si>
    <t xml:space="preserve">[[6, 12, 18], [4, 5, 7, 8, 10, 11, 17], [1, 2, 19], [14], [16, 20], [9, 15], [3, 13]]</t>
  </si>
  <si>
    <t xml:space="preserve">[[6, 3, 1], [1, 0, 1, 1, 2, 1, 1], [9, 5, 2], [2], [6, 4], [6, 7], [8, 20]]</t>
  </si>
  <si>
    <t xml:space="preserve">[[0.009313105143185658, 0.02108448828661668, 0.00842904940763238], [0.009346325603057017, 0.03715609954410759, 0.009900112730918412, 0.02282342761255559, 0.017857639510312943, 0.017337253328420465, 0.016535894602681844], [0.012612019305531835, 0.009243572817517545, 0.024129848362537218], [0.006965201604549739], [0.00738706603179581, 0.014413026097294192], [0.007051448340819056, 0.011413287726425799], [0.01288469545671777, 0.011623158162853107]]</t>
  </si>
  <si>
    <t xml:space="preserve">[1, 1, 1, 1, 1, 1, 1]</t>
  </si>
  <si>
    <t xml:space="preserve">Case: 0044</t>
  </si>
  <si>
    <t xml:space="preserve">[[1, 8], [3, 5, 10], [2, 6, 7, 9], [4]]</t>
  </si>
  <si>
    <t xml:space="preserve">[[51, 21], [4, 4, 17], [1, 4, 8, 4], [14]]</t>
  </si>
  <si>
    <t xml:space="preserve">[[0.10803356732325589, 0.02289944690936596], [0.042350895301552394, 0.014406460743582974, 0.05284497619224829], [0.04296567050686575, 0.017851909365638453, 0.05169756627831293, 0.028009601656690676], [0.04439125814032762]]</t>
  </si>
  <si>
    <t xml:space="preserve">Case: 0045</t>
  </si>
  <si>
    <t xml:space="preserve">[[3, 13], [4, 5, 7, 9, 18, 19, 20], [6, 12, 17], [11], [1, 14, 16], [2, 10], [8, 15]]</t>
  </si>
  <si>
    <t xml:space="preserve">[[68, 10], [1, 1, 2, 0, 1, 2, 2], [4, 4, 5], [9], [3, 5, 8], [6, 12], [3, 18]]</t>
  </si>
  <si>
    <t xml:space="preserve">[[0.025309814010053125, 0.029991976969747692], [0.00999669557133179, 0.013288712637317278, 0.02048627879179593, 0.027988669118350313, 0.01842482658764097, 0.020156237393205646, 0.011119016043655325], [0.016949351376050137, 0.02527463915259168, 0.022033935667738945], [0.012824261511242618], [0.00889477640080079, 0.010077964479133129, 0.011765909454589558], [0.031389948977073256, 0.01931767189686523], [0.021563933480537832, 0.03695720003842175]]</t>
  </si>
  <si>
    <t xml:space="preserve">[2, 1, 1, 1, 2, 1, 1]</t>
  </si>
  <si>
    <t xml:space="preserve">Case: 0046</t>
  </si>
  <si>
    <t xml:space="preserve">[[1, 2, 4, 5, 7, 9], [8, 10], [3, 6]]</t>
  </si>
  <si>
    <t xml:space="preserve">[[4, 1, 2, 1, 1, 1], [12, 30], [8, 89]]</t>
  </si>
  <si>
    <t xml:space="preserve">[[0.03823836100864124, 0.01495689568671592, 0.027124619696866907, 0.005068495146711736, 0.021303633426908504, 0.04225132382439455], [0.019105513302298916, 0.03349599118519063], [0.00774182084653407, 0.06354817821317411]]</t>
  </si>
  <si>
    <t xml:space="preserve">[1, 3, 4]</t>
  </si>
  <si>
    <t xml:space="preserve">Case: 0047</t>
  </si>
  <si>
    <t xml:space="preserve">[[5, 9, 13], [4, 8, 16, 17], [1, 2, 3, 11, 12, 14, 15, 18], [19, 20], [6, 7, 10]]</t>
  </si>
  <si>
    <t xml:space="preserve">[[32, 24, 2], [1, 2, 3, 6], [8, 8, 4, 1, 4, 1, 5, 24], [13, 11], [1, 4, 2]]</t>
  </si>
  <si>
    <t xml:space="preserve">[[0.03795084933696395, 0.16877588560715762, 0.01861131476911046], [0.005705472797986003, 0.012414994405206088, 0.0241370336477671, 0.020070207880109416], [0.03673136163179173, 0.079739671833004, 0.009519817281627277, 0.01175643634181122, 0.03196387679689065, 0.03219241998494538, 0.0742875693753425, 0.12107390040602968], [0.08873031811676478, 0.017378666581064652], [0.017674814342476513, 0.010349111874652085, 0.0261126371017015]]</t>
  </si>
  <si>
    <t xml:space="preserve">Case: 0048</t>
  </si>
  <si>
    <t xml:space="preserve">[[2, 7], [1, 4, 9], [3, 10], [6, 8], [5]]</t>
  </si>
  <si>
    <t xml:space="preserve">[[0, 1], [2, 3, 4], [16, 7], [0, 10], [6]]</t>
  </si>
  <si>
    <t xml:space="preserve">[[0.024178819036605077, 0.002652843879357039], [0.01857532213551761, 0.008931167438314586, 0.015826635701466158], [0.012542263970447038, 0.004480319300119443], [0.016234170042753942, 0.01132063752841967], [0.01388175794478724]]</t>
  </si>
  <si>
    <t xml:space="preserve">[1, 1, 2, 1, 1]</t>
  </si>
  <si>
    <t xml:space="preserve">Case: 0049</t>
  </si>
  <si>
    <t xml:space="preserve">[[11], [10, 18], [1, 6, 8], [5, 13], [2, 4, 7, 9, 14, 19, 20], [3, 15, 16], [12, 17]]</t>
  </si>
  <si>
    <t xml:space="preserve">[[6], [3, 7], [8, 4, 6], [8, 4], [4, 1, 2, 4, 1, 3, 3], [4, 25, 8], [3, 2]]</t>
  </si>
  <si>
    <t xml:space="preserve">[[0.04955596282916917], [0.03963054295218744, 0.028597972160996687], [0.06471882197845275, 0.051533997229334445, 0.02290856464358166], [0.03432823419024641, 0.047137823641881814], [0.006142285890309427, 0.00899817525248006, 0.005675880119657741, 0.0024071200146931035, 0.016852702780174464, 0.019063941299909532, 0.003399561794463568], [0.024556336912307537, 0.028250893238324637, 0.049270379116914655], [0.027649068027419902, 0.036869407334109865]]</t>
  </si>
  <si>
    <t xml:space="preserve">[1, 1, 3, 1, 1, 3, 1]</t>
  </si>
  <si>
    <t xml:space="preserve">Case: 0050</t>
  </si>
  <si>
    <t xml:space="preserve">[[7], [4, 6, 10], [1, 2, 3, 5, 9], [8]]</t>
  </si>
  <si>
    <t xml:space="preserve">[[15], [8, 12, 15], [6, 8, 11, 7, 7], [131]]</t>
  </si>
  <si>
    <t xml:space="preserve">[[0.0283251116641849], [0.005733806857511964, 0.06181933547187919, 0.0222577177138317], [0.023454569341620157, 0.070256412595149, 0.0886089058229284, 0.06047365510960281, 0.042218712862186994], [0.6875708011451434]]</t>
  </si>
  <si>
    <t xml:space="preserve">[1, 1, 4, 4]</t>
  </si>
  <si>
    <t xml:space="preserve">Case: 0051</t>
  </si>
  <si>
    <t xml:space="preserve">[[3, 10, 13], [8, 16, 17], [2, 5, 14, 20], [1, 4, 7, 11, 15, 18], [6, 9, 12, 19]]</t>
  </si>
  <si>
    <t xml:space="preserve">[[2, 10, 2], [2, 4, 4], [3, 3, 6, 1], [3, 1, 3, 1, 5, 3], [6, 6, 2, 3]]</t>
  </si>
  <si>
    <t xml:space="preserve">[[0.025409374593741683, 0.022912282740194377, 0.01402106515767356], [0.02640574134636881, 0.011972090815690064, 0.028311999750223873], [0.02278113447278029, 0.03654713689180199, 0.08833548692709763, 0.007256198857475467], [0.01903202925605553, 0.03336905321868112, 0.02193258405354074, 0.014302494109725332, 0.007075553214962775, 0.05650575381569003], [0.019267569006985664, 0.0088518670414337, 0.04662072170774135, 0.008126761956224356]]</t>
  </si>
  <si>
    <t xml:space="preserve">Case: 0052</t>
  </si>
  <si>
    <t xml:space="preserve">[[2, 4, 9, 10], [7], [1, 3, 5, 6, 8]]</t>
  </si>
  <si>
    <t xml:space="preserve">[[2, 4, 10, 3], [11], [4, 2, 1, 2, 2]]</t>
  </si>
  <si>
    <t xml:space="preserve">[[0.004323603072459101, 0.03846288919702658, 0.031379436271227565, 0.01627827610199326], [0.0796561240269845], [0.02803611967360614, 0.04175198019761597, 0.001738214737359849, 0.030556305546295768, 0.009456474497978354]]</t>
  </si>
  <si>
    <t xml:space="preserve">[3, 2, 1]</t>
  </si>
  <si>
    <t xml:space="preserve">Case: 0053</t>
  </si>
  <si>
    <t xml:space="preserve">[[2, 17, 18, 20], [1, 3, 14], [5, 8, 11, 19], [16], [13, 15], [4, 6, 7, 10], [9, 12]]</t>
  </si>
  <si>
    <t xml:space="preserve">[[6, 9, 4, 4], [8, 8, 4], [15, 12, 2, 8], [59], [16, 21], [7, 1, 19, 11], [5, 12]]</t>
  </si>
  <si>
    <t xml:space="preserve">[[0.08318618137286116, 0.04319903203285249, 0.03094706585441504, 0.02229898151126724], [0.036551363100731, 0.009535195345627093, 0.03131457135168358], [0.1087019879473824, 0.07058650480544827, 0.023150616051886723, 0.06680984357736824], [0.05822004179617784], [0.040299205326024455, 0.19488519496549414], [0.06234482055570632, 0.023957255123779924, 0.039188008292874936, 0.08098515890265043], [0.0663332805198241, 0.04405070971364217]]</t>
  </si>
  <si>
    <t xml:space="preserve">Case: 0054</t>
  </si>
  <si>
    <t xml:space="preserve">[[3, 8, 9, 10], [6], [1, 2, 4, 5, 7]]</t>
  </si>
  <si>
    <t xml:space="preserve">[[1, 2, 3, 1], [20], [4, 14, 14, 8, 4]]</t>
  </si>
  <si>
    <t xml:space="preserve">[[0.002691259077152345, 0.013828694286538656, 0.00852062216368571, 0.019546750048383587], [0.17141908336492873], [0.026272438279760873, 0.028632891050753524, 0.16376588399432218, 0.030455037944586743, 0.01170806658580158]]</t>
  </si>
  <si>
    <t xml:space="preserve">[1, 3, 5]</t>
  </si>
  <si>
    <t xml:space="preserve">Case: 0055</t>
  </si>
  <si>
    <t xml:space="preserve">[[3, 16], [4, 6, 7, 9, 10, 11, 13, 15, 17, 18, 19, 20], [2, 5, 12], [1, 8, 14]]</t>
  </si>
  <si>
    <t xml:space="preserve">[[2, 2], [10, 8, 4, 2, 2, 8, 7, 3, 1, 4, 5, 2], [1, 1, 1], [2, 2, 3]]</t>
  </si>
  <si>
    <t xml:space="preserve">[[0.019861582368468612, 0.011702720849173955], [0.13266686457550256, 0.1070799855648553, 0.036976032748889685, 0.022849526938203933, 0.02810441993604244, 0.045310721085590686, 0.0805735541459797, 0.038415029869836276, 0.014834658892483605, 0.053213782903466074, 0.10451094138566236, 0.020712022497406467], [0.002258033471236036, 0.02113542197960779, 0.018038341927847434], [0.02781444388896749, 0.004163569953577259, 0.012022179982270172]]</t>
  </si>
  <si>
    <t xml:space="preserve">[1, 4, 1, 1]</t>
  </si>
  <si>
    <t xml:space="preserve">Case: 0056</t>
  </si>
  <si>
    <t xml:space="preserve">[[3, 4, 7, 8, 9], [5, 10], [1, 2, 6]]</t>
  </si>
  <si>
    <t xml:space="preserve">[[3, 3, 6, 3, 6], [8, 4], [49, 8, 68]]</t>
  </si>
  <si>
    <t xml:space="preserve">[[0.01354115687938933, 0.005208559501816174, 0.04763205700827418, 0.010850315875494301, 0.03993988121006269], [0.03119516786907003, 0.023563135460046212], [0.2412775062653963, 0.036667045546888696, 0.04390419965794894]]</t>
  </si>
  <si>
    <t xml:space="preserve">[1, 1, 2]</t>
  </si>
  <si>
    <t xml:space="preserve">Case: 0057</t>
  </si>
  <si>
    <t xml:space="preserve">[[1, 3, 8, 19], [2, 4, 6, 13], [5, 7, 12, 14, 17, 20], [9, 16, 18], [10, 11, 15]]</t>
  </si>
  <si>
    <t xml:space="preserve">[[2, 4, 4, 6], [7, 6, 8, 8], [5, 4, 2, 3, 1, 3], [17, 13, 15], [3, 14, 12]]</t>
  </si>
  <si>
    <t xml:space="preserve">[[0.007026256298640209, 0.058168601707731304, 0.025447203742049198, 0.05782441160759413], [0.06440923987609551, 0.02236376510719111, 0.033719629791106334, 0.03225373998871513], [0.050426196058574554, 0.06510393724185, 0.013778989648905454, 0.007455543758531106, 0.0023381820014599947, 0.003709996982582988], [0.004876437306579244, 0.022471979802533175, 0.009169572082717818], [0.0007205525144386118, 0.00924652990715395, 0.007272035381552543]]</t>
  </si>
  <si>
    <t xml:space="preserve">[2, 4, 1, 2, 1]</t>
  </si>
  <si>
    <t xml:space="preserve">Case: 0058</t>
  </si>
  <si>
    <t xml:space="preserve">[[3, 4, 9], [7], [1, 6], [2, 5, 8, 10]]</t>
  </si>
  <si>
    <t xml:space="preserve">[[24, 4, 2], [11], [18, 8], [4, 4, 5, 8]]</t>
  </si>
  <si>
    <t xml:space="preserve">[[0.05638574035429469, 0.05981705532211588, 0.03286135053595182], [0.0318662806181603], [0.04657923423943605, 0.08532323803570661], [0.025300069604720206, 0.04828963935175835, 0.06610793578125031, 0.01133421930689351]]</t>
  </si>
  <si>
    <t xml:space="preserve">[5, 1, 2, 2]</t>
  </si>
  <si>
    <t xml:space="preserve">Case: 0059</t>
  </si>
  <si>
    <t xml:space="preserve">[[3, 5, 6, 7, 13, 14], [2, 16], [4, 10, 11, 18], [9, 15], [12, 19, 20], [1, 8, 17]]</t>
  </si>
  <si>
    <t xml:space="preserve">[[1, 1, 2, 1, 1, 1], [3, 8], [1, 4, 4, 1], [4, 6], [10, 1, 4], [3, 3, 5]]</t>
  </si>
  <si>
    <t xml:space="preserve">[[0.015524520204329657, 0.008960365585268661, 0.007841254420553861, 0.0009357352024905029, 0.014402369039579083, 0.01700705433599497], [0.0019450240312465616, 0.009241626808443263], [0.009376739888677373, 0.0011742150893076864, 0.013073195546899015, 0.01353323614922866], [0.04946067944526976, 0.015641339446885866], [0.0013370227710010852, 0.007637919149098362, 0.0094453711988899], [0.006665549510587151, 0.026428872001662176, 0.02492593814460051]]</t>
  </si>
  <si>
    <t xml:space="preserve">[1, 1, 1, 1, 1, 2]</t>
  </si>
  <si>
    <t xml:space="preserve">Case: 0060</t>
  </si>
  <si>
    <t xml:space="preserve">[[3, 5, 6, 7, 8], [1, 10], [2, 4, 9]]</t>
  </si>
  <si>
    <t xml:space="preserve">[[2, 2, 4, 6, 3], [6, 26], [7, 8, 7]]</t>
  </si>
  <si>
    <t xml:space="preserve">[[0.02698903673266964, 0.013567613134879976, 0.0007692208348761991, 0.02205710720558278, 0.025132938778946196], [0.0545685811826103, 0.05812151346930038], [0.06698660780978206, 0.072967356583713, 0.022446487103452414]]</t>
  </si>
  <si>
    <t xml:space="preserve">Case: 0061</t>
  </si>
  <si>
    <t xml:space="preserve">[[5, 9, 12, 17], [1, 2, 13], [3], [15], [4, 6, 8, 11, 14, 16], [7, 18], [10, 19, 20]]</t>
  </si>
  <si>
    <t xml:space="preserve">[[1, 2, 2, 1], [5, 1, 3], [6], [9], [5, 7, 34, 5, 26, 8], [6, 3], [2, 5, 1]]</t>
  </si>
  <si>
    <t xml:space="preserve">[[0.009525215082494596, 0.01943796694927949, 0.007008421499929762, 0.0018831197531662125], [0.008174219324374772, 0.02122457563151996, 0.0015944040748535734], [0.025095130465581247], [0.004688490966947418], [0.02536030634057699, 0.07144556979671081, 0.16405294695436345, 0.019551193625983405, 0.18940414230403263, 0.043989142285227815], [0.04519184852905896, 0.015291507768530135], [0.015214160279314432, 0.01035855619816331, 0.003620746171821914]]</t>
  </si>
  <si>
    <t xml:space="preserve">[1, 1, 1, 1, 4, 2, 1]</t>
  </si>
  <si>
    <t xml:space="preserve">Case: 0062</t>
  </si>
  <si>
    <t xml:space="preserve">[[2, 6, 9], [3, 5, 10], [4], [1, 7, 8]]</t>
  </si>
  <si>
    <t xml:space="preserve">[[10, 3, 4], [6, 6, 12], [39], [13, 8, 6]]</t>
  </si>
  <si>
    <t xml:space="preserve">[[0.052699814543407504, 0.05729895292134984, 0.03322006033237841], [0.0029705818070358894, 0.03950027017306794, 0.022075077512050616], [0.05652032583446672], [0.09599531007890234, 0.04175655777438425, 0.08489901768540727]]</t>
  </si>
  <si>
    <t xml:space="preserve">[2, 1, 3, 2]</t>
  </si>
  <si>
    <t xml:space="preserve">Case: 0063</t>
  </si>
  <si>
    <t xml:space="preserve">[[4, 16], [1, 2, 6, 7, 19], [3, 8, 14], [5, 9, 10, 11, 12, 15, 20], [13, 17, 18]]</t>
  </si>
  <si>
    <t xml:space="preserve">[[3, 36], [5, 2, 4, 4, 5], [2, 4, 2], [6, 2, 2, 3, 1, 2, 5], [4, 3, 2]]</t>
  </si>
  <si>
    <t xml:space="preserve">[[0.006973470017344245, 0.039135797489324], [0.04882438753883177, 0.023806741864808592, 0.011618496121471889, 0.009444967818305637, 0.005056320391966934], [0.019206047948440986, 0.017277029560474295, 0.040087156748276946], [0.020303947256319642, 0.01128457778593478, 0.025038903407822694, 0.014931824600998837, 0.03050502535740399, 0.003452775588362891, 0.026404969047099568], [0.012091884935087394, 0.03358467271413668, 0.01775810787326062]]</t>
  </si>
  <si>
    <t xml:space="preserve">Case: 0064</t>
  </si>
  <si>
    <t xml:space="preserve">[[6, 7], [1, 2, 3, 5, 9, 10], [4, 8]]</t>
  </si>
  <si>
    <t xml:space="preserve">[[11, 61], [4, 33, 22, 46, 25, 9], [2, 3]]</t>
  </si>
  <si>
    <t xml:space="preserve">[[0.009311185458362885, 0.06689166749455808], [0.032172282510734555, 0.19588234309025693, 0.0835317572622657, 0.05031839250272326, 0.08371905934431294, 0.0522662159489883], [0.015448158299367338, 0.024848168593236526]]</t>
  </si>
  <si>
    <t xml:space="preserve">[2, 3, 1]</t>
  </si>
  <si>
    <t xml:space="preserve">Case: 0065</t>
  </si>
  <si>
    <t xml:space="preserve">[[2, 8, 10], [9], [3, 5], [1, 4, 6, 7]]</t>
  </si>
  <si>
    <t xml:space="preserve">[[3, 2, 2], [3], [7, 4], [7, 1, 6, 2]]</t>
  </si>
  <si>
    <t xml:space="preserve">[[0.027510348942694024, 0.02303233321403487, 0.01148463403389907], [0.018491803139548662], [0.013570566262424744, 0.029699866066756328], [0.013595473910754805, 0.0018136005962586118, 0.00885872495246294, 0.026345199096553466]]</t>
  </si>
  <si>
    <t xml:space="preserve">[2, 1, 2, 1]</t>
  </si>
  <si>
    <t xml:space="preserve">Case: 0066</t>
  </si>
  <si>
    <t xml:space="preserve">[[1, 3, 5, 7, 10, 13, 15], [2, 19, 20], [9, 16, 18], [6, 11], [4, 12, 17], [8], [14]]</t>
  </si>
  <si>
    <t xml:space="preserve">[[1, 1, 1, 2, 3, 1, 2], [2, 2, 8], [3, 5, 4], [8, 11], [7, 2, 5], [18], [35]]</t>
  </si>
  <si>
    <t xml:space="preserve">[[0.04059990523696621, 0.007422604838691407, 0.02110552383745422, 0.014159539516907163, 0.018701528477595295, 0.004452717021205719, 0.0074719420737481435], [0.015620565944874928, 0.008579926058670898, 0.02465489439842537], [0.00289271309762504, 0.011197434189498513, 0.037761211877364365], [0.0542819617487719, 0.03912796642587648], [0.01480800362567914, 0.03641167505417725, 0.0019986002816350336], [0.0528714995703685], [0.039651418036573995]]</t>
  </si>
  <si>
    <t xml:space="preserve">[1, 1, 1, 2, 1, 1, 2]</t>
  </si>
  <si>
    <t xml:space="preserve">Case: 0067</t>
  </si>
  <si>
    <t xml:space="preserve">[[3, 5, 6, 9, 10], [1, 2, 4, 7, 8]]</t>
  </si>
  <si>
    <t xml:space="preserve">[[22, 17, 37, 17, 82], [3, 1, 3, 3, 1]]</t>
  </si>
  <si>
    <t xml:space="preserve">[[0.06626296587613591, 0.06623498363796576, 0.2035680335363497, 0.13021882674323312, 0.07088626686758659], [0.013843000376947152, 0.012316706250680367, 0.0459635541675982, 0.005275716145446107, 0.018019451047702393]]</t>
  </si>
  <si>
    <t xml:space="preserve">[4, 2]</t>
  </si>
  <si>
    <t xml:space="preserve">Case: 0068</t>
  </si>
  <si>
    <t xml:space="preserve">[[8, 11, 15, 20], [1, 4, 10], [6, 9, 12, 14, 18], [2, 3, 5, 7, 13, 16, 17, 19]]</t>
  </si>
  <si>
    <t xml:space="preserve">[[3, 2, 13, 8], [1, 14, 21], [2, 1, 1, 2, 5], [3, 4, 2, 11, 3, 4, 11, 3]]</t>
  </si>
  <si>
    <t xml:space="preserve">[[0.0753611549441106, 0.003959023761756768, 0.18860401717531583, 0.05802255364768869], [0.008930903866988053, 0.0008151806410391722, 0.010248756739315277], [0.036340175977605804, 0.013774705194005029, 0.009951548558671247, 0.011315392386053096, 0.0029434983716308256], [0.029515550725491783, 0.06064458524646819, 0.009071606252312903, 0.049355765090525396, 0.039484527161527505, 0.02275609727868103, 0.11753086682660147, 0.06802738471650593]]</t>
  </si>
  <si>
    <t xml:space="preserve">[6, 1, 1, 4]</t>
  </si>
  <si>
    <t xml:space="preserve">Case: 0069</t>
  </si>
  <si>
    <t xml:space="preserve">[[6, 8, 9, 14, 15, 17, 18, 19, 20], [7, 10], [13], [12, 16], [3, 4, 11], [1, 2, 5]]</t>
  </si>
  <si>
    <t xml:space="preserve">[[0, 2, 1, 1, 1, 2, 1, 1, 0], [4, 2], [11], [3, 5], [3, 3, 3], [6, 2, 3]]</t>
  </si>
  <si>
    <t xml:space="preserve">[[0.0018789432545560025, 0.01302411380370302, 0.002379318249134709, 0.0051788360624730545, 0.015464693042301044, 0.0051690756947306345, 0.01415935630803858, 0.0029243207310342204, 0.0021906844693042934], [0.014441502163002998, 0.016941731881637473], [0.01801128349865492], [0.01099814950688646, 0.011142395299682492], [0.0397293405433918, 0.023242347935935787, 0.007724334165753347], [0.005886929396874246, 0.009995346876690226, 0.015396838295182612]]</t>
  </si>
  <si>
    <t xml:space="preserve">Case: 0070</t>
  </si>
  <si>
    <t xml:space="preserve">[[1, 7], [2, 4], [3, 5, 6, 9], [8, 10]]</t>
  </si>
  <si>
    <t xml:space="preserve">[[71, 52], [4, 6], [5, 5, 4, 12], [4, 10]]</t>
  </si>
  <si>
    <t xml:space="preserve">[[0.38234909557088537, 0.5408236116095342], [0.005968841028806007, 0.025435633357322386], [0.0246900373193746, 0.03960362119711125, 0.035953836854043825, 0.033716761720258975], [0.021482727017926362, 0.040585995563591826]]</t>
  </si>
  <si>
    <t xml:space="preserve">[3, 1, 4, 1]</t>
  </si>
  <si>
    <t xml:space="preserve">Case: 0071</t>
  </si>
  <si>
    <t xml:space="preserve">[[1, 4, 6, 12], [3, 7, 8, 17, 19], [5, 9, 11, 16], [2, 10, 13, 14, 15, 18, 20]]</t>
  </si>
  <si>
    <t xml:space="preserve">[[5, 4, 2, 1], [1, 1, 4, 2, 1], [1, 3, 1, 2], [18, 5, 21, 9, 7, 19, 18]]</t>
  </si>
  <si>
    <t xml:space="preserve">[[0.01146840623972448, 0.0030831347438533634, 0.03177051612258082, 0.0020911950027220046], [0.003949386528105288, 0.0009202941167349895, 0.008247401609922992, 0.0042479317378991506, 0.021591319871290603], [0.03209867452069055, 0.0077331830576092145, 0.0005799335096409598, 0.03121907480776984], [0.21909089909307625, 0.08985738373868603, 0.06952265459835291, 0.09897281681495698, 0.027784960068511663, 0.21746065349750204, 0.16218793126647055]]</t>
  </si>
  <si>
    <t xml:space="preserve">[2, 1, 1, 3]</t>
  </si>
  <si>
    <t xml:space="preserve">Case: 0072</t>
  </si>
  <si>
    <t xml:space="preserve">[[1, 9, 10], [2, 3, 4, 5, 6, 7, 8]]</t>
  </si>
  <si>
    <t xml:space="preserve">[[7, 5, 4], [4, 27, 6, 8, 53, 4, 17]]</t>
  </si>
  <si>
    <t xml:space="preserve">[[0.07040499512656812, 0.00595291392818121, 0.03258355306801221], [0.004412887268061337, 0.023481330779259638, 0.036857853693419054, 0.04483975188428652, 0.15086824737054355, 0.0074993781139133875, 0.15205825535195727]]</t>
  </si>
  <si>
    <t xml:space="preserve">[2, 8]</t>
  </si>
  <si>
    <t xml:space="preserve">Case: 0073</t>
  </si>
  <si>
    <t xml:space="preserve">[[2, 4, 5], [1, 7, 10], [3, 6, 8, 9]]</t>
  </si>
  <si>
    <t xml:space="preserve">[[10, 5, 6], [7, 5, 8], [1, 1, 2, 1]]</t>
  </si>
  <si>
    <t xml:space="preserve">[[0.008627511612018145, 0.0131401990638744, 0.012721514291495881], [0.007798023463704143, 0.01661963715795567, 0.010046341513579329], [0.01707363915264923, 0.009776946727066003, 0.020373990808486946, 0.0034540031599976226]]</t>
  </si>
  <si>
    <t xml:space="preserve">Case: 0074</t>
  </si>
  <si>
    <t xml:space="preserve">[[1, 2, 7, 8, 9, 10, 12, 14, 15], [3, 4, 5, 13, 16, 20], [11, 18, 19], [6, 17]]</t>
  </si>
  <si>
    <t xml:space="preserve">[[2, 2, 2, 2, 1, 1, 1, 1, 3], [2, 11, 5, 8, 12, 2], [1, 11, 4], [8, 2]]</t>
  </si>
  <si>
    <t xml:space="preserve">[[0.012702343613989225, 0.011688846516854624, 0.01744379716713229, 0.02361241514963389, 0.022385270107501295, 0.033160722961428815, 0.03002579907911997, 0.01806027739758957, 0.012301588138264628], [0.016132815072804733, 0.012339276297982595, 0.01599815167467557, 0.009474714256648739, 0.011698103792612838, 0.03167814820835398], [0.0052106624041071544, 0.028115171479759362, 0.014074369301286586], [0.017003712634949764, 0.03198001712267106]]</t>
  </si>
  <si>
    <t xml:space="preserve">[2, 4, 2, 1]</t>
  </si>
  <si>
    <t xml:space="preserve">Case: 0075</t>
  </si>
  <si>
    <t xml:space="preserve">[[9, 10], [1, 2, 7, 8], [3, 6], [4, 5]]</t>
  </si>
  <si>
    <t xml:space="preserve">[[3, 8], [1, 0, 2, 1], [8, 8], [15, 12]]</t>
  </si>
  <si>
    <t xml:space="preserve">[[0.026187794516027187, 0.028793282892658645], [0.017808876491149605, 0.03150692746772283, 0.012337130760238475, 0.014086351075042695], [0.020634643829771173, 0.013732748272919752], [0.01409236820894191, 0.02725757331609028]]</t>
  </si>
  <si>
    <t xml:space="preserve">[1, 1, 2, 2]</t>
  </si>
  <si>
    <t xml:space="preserve">Case: 0076</t>
  </si>
  <si>
    <t xml:space="preserve">[[1, 8, 9, 19, 20], [5, 12, 16], [10, 11, 15], [4, 14], [6], [13], [2, 17, 18], [3, 7]]</t>
  </si>
  <si>
    <t xml:space="preserve">[[0, 1, 4, 0, 2], [1, 1, 9], [4, 7, 5], [22, 8], [4], [29], [4, 10, 9], [6, 12]]</t>
  </si>
  <si>
    <t xml:space="preserve">[[0.054147222963028166, 0.012961895398032974, 0.01677084623033582, 0.05732176697135827, 0.03530951351198283], [0.006176089815862864, 0.013884756786980134, 0.029815432745102847], [0.0376479226023205, 0.04654883215110829, 0.04154176920523772], [0.012733166505616369, 0.03553040249539667], [0.028669616542553907], [0.05162323066826008], [0.04010211409141247, 0.019847256744329692, 0.048622010744454026], [0.014166427075786404, 0.02961740567474506]]</t>
  </si>
  <si>
    <t xml:space="preserve">[1, 1, 1, 2, 1, 1, 2, 2]</t>
  </si>
  <si>
    <t xml:space="preserve">Case: 0077</t>
  </si>
  <si>
    <t xml:space="preserve">[[3, 7, 8, 20], [2, 9, 11, 12, 15], [1, 13], [6, 17], [14, 16], [4, 5, 10, 18, 19]]</t>
  </si>
  <si>
    <t xml:space="preserve">[[1, 1, 3, 1], [0, 0, 1, 2, 2], [5, 6], [8, 1], [4, 5], [1, 2, 5, 2, 2]]</t>
  </si>
  <si>
    <t xml:space="preserve">[[0.017402248497156263, 0.018307341955335676, 0.015336388521531283, 0.020823586849747357], [0.04144603454657933, 0.023580899430451448, 0.01004538662120462, 0.01019627205546635, 0.009384644983680029], [0.015589252297299475, 0.021610053514687207], [0.027263176228100667, 0.02291958854158378], [0.015479836328869668, 0.012292295573807356], [0.015202147569788181, 0.011107242876412227, 0.0102231153567785, 0.009714103591670539, 0.006519485764224613]]</t>
  </si>
  <si>
    <t xml:space="preserve">Case: 0078</t>
  </si>
  <si>
    <t xml:space="preserve">[[1, 2, 5, 6, 10], [3, 4, 7, 8, 9]]</t>
  </si>
  <si>
    <t xml:space="preserve">[[2, 2, 3, 1, 5], [17, 4, 5, 6, 15]]</t>
  </si>
  <si>
    <t xml:space="preserve">[[0.025909887890818536, 0.04037348389254495, 0.01560232843353657, 0.029429924088829863, 0.019428511191030798], [0.03020561552267563, 0.03298121775945392, 0.032865894012226435, 0.018369567372251316, 0.027590260030027146]]</t>
  </si>
  <si>
    <t xml:space="preserve">[2, 6]</t>
  </si>
  <si>
    <t xml:space="preserve">Case: 0079</t>
  </si>
  <si>
    <t xml:space="preserve">[[9, 12, 17], [19, 20], [8], [13], [2, 4, 11, 15, 16], [5, 7, 14], [1, 6, 18], [3, 10]]</t>
  </si>
  <si>
    <t xml:space="preserve">[[1, 1, 5], [3, 7], [11], [2], [1, 1, 1, 1, 1], [2, 3, 7], [3, 2, 5], [7, 3]]</t>
  </si>
  <si>
    <t xml:space="preserve">[[0.021778264521298236, 0.025424947492187298, 0.010852524463997116], [0.0067420147871377276, 0.013630011787927847], [0.015032072350705713], [0.0037636373268972317], [0.020641507762114635, 0.004832104723223898, 0.006069247793828992, 0.003317458148000806, 0.011941004700933474], [0.02007222164585242, 0.02154967703638956, 0.014665370490588586], [0.015421055704649779, 0.005824852402457109, 0.019859023026486938], [0.014422563357445742, 0.01541040109895939]]</t>
  </si>
  <si>
    <t xml:space="preserve">[1, 1, 1, 1, 1, 1, 1, 1]</t>
  </si>
  <si>
    <t xml:space="preserve">Case: 0080</t>
  </si>
  <si>
    <t xml:space="preserve">[[2, 6, 10], [4, 7], [3], [1, 5, 9], [8]]</t>
  </si>
  <si>
    <t xml:space="preserve">[[3, 2, 2], [13, 11], [16], [10, 2, 7], [17]]</t>
  </si>
  <si>
    <t xml:space="preserve">[[0.021286357763690738, 0.046156061059987055, 0.03446462374111678], [0.02267924374504955, 0.022992894142256685], [0.045414072413718205], [0.037488764448860644, 0.022454588354678676, 0.0215274112619477], [0.03324158072173493]]</t>
  </si>
  <si>
    <t xml:space="preserve">[2, 3, 1, 3, 2]</t>
  </si>
  <si>
    <t xml:space="preserve">Case: 0081</t>
  </si>
  <si>
    <t xml:space="preserve">[[1, 3, 5, 9], [2, 7], [4, 6, 8, 10]]</t>
  </si>
  <si>
    <t xml:space="preserve">[[3, 7, 6, 6], [64, 3], [1, 9, 5, 6]]</t>
  </si>
  <si>
    <t xml:space="preserve">[[0.020996628888964988, 0.06185308192291575, 0.028639893221304395, 0.027246514281552007], [0.07898729780020033, 0.02544458417660954], [0.017167563495652505, 0.024172554693206772, 0.019582214779905276, 0.04362309738450541]]</t>
  </si>
  <si>
    <t xml:space="preserve">Case: 0082</t>
  </si>
  <si>
    <t xml:space="preserve">[[13], [2, 12, 17], [10, 11], [3, 6, 14, 16], [1, 7, 15, 19, 20], [4, 5, 8, 9, 18]]</t>
  </si>
  <si>
    <t xml:space="preserve">[[11], [42, 10, 5], [11, 8], [4, 7, 8, 4], [11, 9, 14, 7, 23], [3, 6, 5, 2, 3]]</t>
  </si>
  <si>
    <t xml:space="preserve">[[0.11824590345576025], [0.2695955313078167, 0.005511778789776378, 0.0035646934938207897], [0.01299801399787054, 0.02728118065806373], [0.019782443173982103, 0.02981552253609151, 0.05457896389259997, 0.025168694456868857], [0.01863862032599238, 0.006372768129665484, 0.035555504734408154, 0.039920916397174905, 0.03830597117514727], [0.015179790000329514, 0.0728748622623612, 0.03924337746581036, 0.016619981583557077, 0.050675232542375215]]</t>
  </si>
  <si>
    <t xml:space="preserve">Case: 0083</t>
  </si>
  <si>
    <t xml:space="preserve">[[3, 5, 8], [2, 7], [1], [9, 10], [4, 6]]</t>
  </si>
  <si>
    <t xml:space="preserve">[[10, 12, 5], [8, 29], [32], [12, 16], [36, 4]]</t>
  </si>
  <si>
    <t xml:space="preserve">[[0.06855711448223377, 0.08848333307683533, 0.02816185154133855], [0.05352541673910955, 0.009157363460714388], [0.2644840414233782], [0.06687204418396372, 0.09913100102955123], [0.09974916857915805, 0.022425228110159345]]</t>
  </si>
  <si>
    <t xml:space="preserve">Case: 0084</t>
  </si>
  <si>
    <t xml:space="preserve">[[1, 7, 10, 14], [15], [6, 8, 17, 19], [2], [11], [5, 13, 20], [12, 18], [3], [4, 9, 16]]</t>
  </si>
  <si>
    <t xml:space="preserve">[[5, 15, 3, 8], [7], [3, 13, 3, 6], [30], [87], [6, 11, 5], [11, 71], [26], [4, 4, 3]]</t>
  </si>
  <si>
    <t xml:space="preserve">[[0.00843103108211054, 0.14637963814866434, 0.003394663247111257, 0.017500281050459678], [0.002867436235665057], [0.007276413163578511, 0.08380797545936954, 0.04054187087270584, 0.013543419063056793], [0.14677255991367075], [0.016854894125563187], [0.01566070373210986, 0.09440456507224322, 0.033235513425444826], [0.06851690375399558, 0.0746007778416763], [0.0488107513863747], [0.020732637975032213, 0.03424019195955259, 0.020696409516433246]]</t>
  </si>
  <si>
    <t xml:space="preserve">[1, 1, 1, 1, 1, 1, 2, 1, 1]</t>
  </si>
  <si>
    <t xml:space="preserve">Case: 0085</t>
  </si>
  <si>
    <t xml:space="preserve">[[7, 13], [2, 8, 10], [12, 15, 16, 17], [1, 3, 4, 5, 6, 9, 11, 14, 18], [19, 20]]</t>
  </si>
  <si>
    <t xml:space="preserve">[[6, 3], [2, 4, 3], [1, 2, 11, 1], [2, 1, 1, 1, 1, 3, 2, 2, 1], [11, 13]]</t>
  </si>
  <si>
    <t xml:space="preserve">[[0.043002085716912344, 0.026099207452402483], [0.015227444295582903, 0.003024588188638006, 0.021088540924924175], [0.00588842194537768, 0.016645739596459475, 0.027007099681485524, 0.01024022975614412], [0.02542515030937553, 0.009837135960859375, 0.0053656662969964455, 0.008346122737079048, 0.004793252184795601, 0.0039268155719705804, 0.002820806419577295, 0.01178628615781167, 0.00013471857778537774], [0.029135892158310434, 0.052638790313990755]]</t>
  </si>
  <si>
    <t xml:space="preserve">Case: 0086</t>
  </si>
  <si>
    <t xml:space="preserve">[[3, 5], [6, 7, 10], [1, 2, 4, 8, 9]]</t>
  </si>
  <si>
    <t xml:space="preserve">[[17, 5], [30, 9, 18], [4, 7, 4, 8, 5]]</t>
  </si>
  <si>
    <t xml:space="preserve">[[0.04350382863389504, 0.016803944091678534], [0.021860701313825805, 0.01951732867260455, 0.11228495336946187], [0.0025945405722480803, 0.048540473792977545, 0.030799973945174947, 0.02764608143422746, 0.05615544922911477]]</t>
  </si>
  <si>
    <t xml:space="preserve">[1, 5, 2]</t>
  </si>
  <si>
    <t xml:space="preserve">Case: 0087</t>
  </si>
  <si>
    <t xml:space="preserve">[[7, 11, 13, 14], [2, 4, 10, 20], [5, 9, 12, 15, 16, 19], [1, 3], [17], [6, 8, 18]]</t>
  </si>
  <si>
    <t xml:space="preserve">[[7, 1, 2, 3], [2, 5, 5, 5], [2, 3, 7, 2, 10, 7], [19, 8], [17], [4, 2, 7]]</t>
  </si>
  <si>
    <t xml:space="preserve">[[0.033002646085638396, 0.005219230281072939, 0.01709606018181358, 0.006869721607565561], [0.00798580381555037, 0.02605082192915843, 0.04016858174167154, 0.017444137243508323], [0.004329917360069724, 0.046063303440047505, 0.007184080481210133, 0.00906916558289265, 0.046762781736769676, 0.01734338980430926], [0.04076093314949698, 0.02787438528245332], [0.11360245894039574], [0.05230623902967899, 0.006948205004044467, 0.026593989095464364]]</t>
  </si>
  <si>
    <t xml:space="preserve">Case: 0088</t>
  </si>
  <si>
    <t xml:space="preserve">[[1, 7], [6, 8], [3, 10], [2, 4, 5, 9]]</t>
  </si>
  <si>
    <t xml:space="preserve">[[25, 9], [5, 35], [43, 43], [7, 3, 10, 2]]</t>
  </si>
  <si>
    <t xml:space="preserve">[[0.03355445455077481, 0.0836211004961432], [0.01927143393328328, 0.15057964170307284], [0.4137565565548682, 0.15069521995177856], [0.07255241164920521, 0.022414466729926936, 0.053985302743913624, 0.024537462588406687]]</t>
  </si>
  <si>
    <t xml:space="preserve">[1, 4, 3, 1]</t>
  </si>
  <si>
    <t xml:space="preserve">Case: 0089</t>
  </si>
  <si>
    <t xml:space="preserve">[[2, 7], [1], [3, 5], [4, 6, 8, 10], [9]]</t>
  </si>
  <si>
    <t xml:space="preserve">[[3, 21], [3], [27, 13], [2, 9, 4, 2], [33]]</t>
  </si>
  <si>
    <t xml:space="preserve">[[0.00772330255509628, 0.03662643800724836], [0.006006397792350804], [0.0562748580208826, 0.0236556761030972], [0.048874206958930556, 0.06214600511369358, 0.007351290010457235, 0.00772572916034908], [0.015609024898068254]]</t>
  </si>
  <si>
    <t xml:space="preserve">Case: 0090</t>
  </si>
  <si>
    <t xml:space="preserve">[[5, 8, 15], [1, 9, 18], [2, 14, 16, 19], [7], [3, 10], [6, 11, 12, 17], [20], [4, 13]]</t>
  </si>
  <si>
    <t xml:space="preserve">[[7, 3, 12], [5, 6, 9], [5, 1, 3, 2], [3], [21, 33], [4, 3, 3, 5], [20], [1, 21]]</t>
  </si>
  <si>
    <t xml:space="preserve">[[0.04657124834868169, 0.027767075241800547, 0.05115953069451343], [0.020283154893262826, 0.04506933193198498, 0.0393034146880535], [0.018066748025364766, 0.011758521256407119, 0.020922644408954867, 0.012890103638083376], [0.01032820326807512], [0.02318754003440308, 0.03392126458203037], [0.02296312604366593, 0.018817391024713057, 0.06430106545132555, 0.020988922262952913], [0.039415379897769755], [0.011184106288979465, 0.05021624515316421]]</t>
  </si>
  <si>
    <t xml:space="preserve">[1, 1, 1, 1, 2, 1, 1, 1]</t>
  </si>
  <si>
    <t xml:space="preserve">Case: 0091</t>
  </si>
  <si>
    <t xml:space="preserve">[[8, 9], [1, 2, 6, 7], [3, 4, 5, 10]]</t>
  </si>
  <si>
    <t xml:space="preserve">[[12, 16], [1, 11, 1, 4], [8, 3, 11, 8]]</t>
  </si>
  <si>
    <t xml:space="preserve">[[0.025277692298861554, 0.012010053757802078], [0.015521915668532456, 0.07804436909098438, 0.01262722532938262, 0.01901345818707487], [0.015063633951795071, 0.018227606663858996, 0.039166599937465844, 0.019214532811220954]]</t>
  </si>
  <si>
    <t xml:space="preserve">[2, 1, 2]</t>
  </si>
  <si>
    <t xml:space="preserve">Case: 0092</t>
  </si>
  <si>
    <t xml:space="preserve">[[6, 13], [15, 16], [5, 9, 11], [3, 4], [2, 7, 10, 12, 14, 18, 20], [17], [1, 8, 19]]</t>
  </si>
  <si>
    <t xml:space="preserve">[[36, 10], [6, 15], [9, 22, 24], [2, 28], [1, 5, 0, 4, 2, 1, 2], [20], [6, 23, 4]]</t>
  </si>
  <si>
    <t xml:space="preserve">[[0.03882542193675642, 0.02606013040087619], [0.02668795005217202, 0.02411533014292609], [0.04440894604539477, 0.029774459843798284, 0.015150075060731133], [0.011560705628066104, 0.16167317623565153], [0.02045839911188976, 0.01660589156406224, 0.013239746400999897, 0.030663668187537046, 0.054154427719814026, 0.01833791325496683, 0.014703559253911105], [0.026902753936404716], [0.03364212307112033, 0.04647108765028436, 0.027028220552768985]]</t>
  </si>
  <si>
    <t xml:space="preserve">[2, 1, 3, 1, 1, 1, 1]</t>
  </si>
  <si>
    <t xml:space="preserve">Case: 0093</t>
  </si>
  <si>
    <t xml:space="preserve">[[2, 6, 7, 10, 11, 12, 13], [17], [1, 9, 15], [3, 4, 8], [5, 14, 16, 18, 19, 20]]</t>
  </si>
  <si>
    <t xml:space="preserve">[[1, 1, 1, 1, 2, 2, 2], [12], [50, 16, 4], [2, 10, 3], [2, 1, 1, 2, 2, 2]]</t>
  </si>
  <si>
    <t xml:space="preserve">[[0.01470205492706056, 0.006982843954435465, 0.012233295480449536, 0.004621694477715432, 0.014798623345636619, 0.014513390167386495, 0.005134580723220632], [0.021776679959376596], [0.08238362760770347, 0.030791319000724415, 0.039577894119433424], [0.02218514073966614, 0.018818834614309804, 0.005791519135162902], [0.007164927256097502, 0.0036540816029722394, 0.01790590793848943, 0.010025860735152546, 0.014869180884247853, 0.00721775132144485]]</t>
  </si>
  <si>
    <t xml:space="preserve">Case: 0094</t>
  </si>
  <si>
    <t xml:space="preserve">[[3], [1, 2, 6, 8, 9, 10], [4], [5, 7]]</t>
  </si>
  <si>
    <t xml:space="preserve">[[30], [5, 4, 1, 6, 2, 1], [21], [19, 27]]</t>
  </si>
  <si>
    <t xml:space="preserve">[[0.03042575893853744], [0.0348651605312439, 0.03634137172349739, 0.008362641359752733, 0.08744213053601334, 0.00515992805028095, 0.0031037408365205544], [0.04593491929539578], [0.027231900777636615, 0.04300955816598168]]</t>
  </si>
  <si>
    <t xml:space="preserve">[3, 1, 1, 3]</t>
  </si>
  <si>
    <t xml:space="preserve">Case: 0095</t>
  </si>
  <si>
    <t xml:space="preserve">[[18], [6, 13, 15, 16], [4, 17], [2, 5], [14, 20], [1, 3, 7, 8, 9, 10, 11, 12, 19]]</t>
  </si>
  <si>
    <t xml:space="preserve">[[5], [3, 8, 1, 1], [17, 7], [10, 19], [9, 17], [1, 1, 1, 1, 1, 1, 1, 1, 0]]</t>
  </si>
  <si>
    <t xml:space="preserve">[[0.015394281686095187], [0.007079248137413368, 0.018831313906121923, 0.024940031217329274, 0.024613933357377334], [0.01838403792795733, 0.02579071338794894], [0.017060313966460076, 0.035456051085267684], [0.017903909987385558, 0.021063469646336146], [0.00534211586410996, 0.0034019166172587745, 0.023288866383814007, 0.004426243398829022, 0.007682232424162821, 0.010104222949188701, 0.01658875739431925, 0.005529088698206004, 0.03149592955903203]]</t>
  </si>
  <si>
    <t xml:space="preserve">Case: 0096</t>
  </si>
  <si>
    <t xml:space="preserve">[[2, 5, 7, 9, 10], [4, 6], [8], [1, 3]]</t>
  </si>
  <si>
    <t xml:space="preserve">[[18, 31, 10, 7, 7], [29, 23], [48], [25, 14]]</t>
  </si>
  <si>
    <t xml:space="preserve">[[0.055727702148762534, 0.14258825490626845, 0.1491955268616957, 0.019318946761741035, 0.0845058017310749], [0.049956401331731556, 0.037238863935900195], [0.06509949821815351], [0.042894667393376995, 0.06755457701176551]]</t>
  </si>
  <si>
    <t xml:space="preserve">[2, 3, 2, 2]</t>
  </si>
  <si>
    <t xml:space="preserve">Case: 0097</t>
  </si>
  <si>
    <t xml:space="preserve">[[1, 6, 11, 13, 14, 16], [2, 12, 19], [4, 5, 9, 10, 15], [3, 8, 17], [7, 18, 20]]</t>
  </si>
  <si>
    <t xml:space="preserve">[[2, 1, 1, 2, 2, 2], [2, 2, 4], [328, 152, 27, 102, 190], [5, 1, 2], [2, 2, 2]]</t>
  </si>
  <si>
    <t xml:space="preserve">[[0.0035821699439933267, 0.012396305607713536, 0.03100075768379367, 0.005231652374849773, 0.005496686923074802, 0.005530940460400203], [0.0089655558497257, 0.01651018700476796, 0.004631018907544919], [0.45113774277357166, 2.2878823968826234, 0.33773835513026906, 1.2205967408013467, 1.0768052522990312], [0.026964086101152994, 0.003715147125197095, 0.005308222878809735], [0.0192066765049593, 0.048368652369907374, 0.007088317378459319]]</t>
  </si>
  <si>
    <t xml:space="preserve">[1, 1, 3, 1, 1]</t>
  </si>
  <si>
    <t xml:space="preserve">Case: 0098</t>
  </si>
  <si>
    <t xml:space="preserve">[[1, 3, 4], [6, 9, 10], [2, 5, 7, 8]]</t>
  </si>
  <si>
    <t xml:space="preserve">[[3, 4, 4], [4, 51, 10], [6, 4, 6, 3]]</t>
  </si>
  <si>
    <t xml:space="preserve">[[0.019049486543434427, 0.02522804288497349, 0.007638132148649443], [0.024002994104582846, 0.0033133213830227925, 0.0935339484168609], [0.029905334843893863, 0.003732162216791954, 0.07515837398587305, 0.039509973888940564]]</t>
  </si>
  <si>
    <t xml:space="preserve">[1, 5, 4]</t>
  </si>
  <si>
    <t xml:space="preserve">Case: 0099</t>
  </si>
  <si>
    <t xml:space="preserve">[[1, 2, 4, 5, 6], [3, 7, 8, 9, 10]]</t>
  </si>
  <si>
    <t xml:space="preserve">[[17, 25, 2, 12, 16], [1, 11, 6, 2, 3]]</t>
  </si>
  <si>
    <t xml:space="preserve">[[0.08832643276015983, 0.3370133617229859, 0.018127649559446117, 0.3740942650089379, 0.22134043013734292], [0.03621274607985063, 0.017036088417564765, 0.036130722415242955, 0.01789001812806104, 0.014784382695889067]]</t>
  </si>
  <si>
    <t xml:space="preserve">Case: 0100</t>
  </si>
  <si>
    <t xml:space="preserve">[[12], [8, 11], [1, 2, 5, 10, 13, 19, 20], [3, 4, 9, 16], [6, 7, 14, 15, 17, 18]]</t>
  </si>
  <si>
    <t xml:space="preserve">[[15], [3, 9], [8, 13, 12, 4, 5, 3, 1], [1, 2, 2, 3], [6, 11, 6, 9, 11, 16]]</t>
  </si>
  <si>
    <t xml:space="preserve">[[0.019932911812829177], [0.006080584338215727, 0.02125079612179779], [0.0451738723051314, 0.11630878155734072, 0.11142153681200638, 0.007434429106429965, 0.03857124549986887, 0.046436567310587026, 0.018219344829448657], [0.007759845887744413, 0.016030293841516285, 0.008733267139059713, 0.018991171438191585], [0.07024758215823503, 0.10403531756666357, 0.016369698867747657, 0.061083602851215904, 0.06787201364586043, 0.0719402185861411]]</t>
  </si>
  <si>
    <t xml:space="preserve">[1, 1, 4, 1, 5]</t>
  </si>
  <si>
    <t xml:space="preserve">Case: 0101</t>
  </si>
  <si>
    <t xml:space="preserve">[[1, 2, 13, 14, 15, 17], [3, 8, 9], [10, 12, 19], [5, 6, 7, 16, 18, 20], [4, 11]]</t>
  </si>
  <si>
    <t xml:space="preserve">[[3, 2, 2, 4, 2, 2], [6, 2, 3], [5, 15, 0], [3, 3, 3, 3, 0, 2], [2, 29]]</t>
  </si>
  <si>
    <t xml:space="preserve">[[0.01661463613892801, 0.009510206458566789, 0.00847954031292053, 0.007242922079197977, 0.013467851624786694, 0.015111155066613898], [0.013305094604483616, 0.009402678073441905, 0.0200854188842287], [0.010454623049915882, 0.026360893348456673, 0.03710220023204163], [0.00790496581719267, 0.013959109557831372, 0.028009388800555993, 0.019279192670474128, 0.036938193062564635, 0.01430735445227726], [0.007703033706129507, 0.04029755209870973]]</t>
  </si>
  <si>
    <t xml:space="preserve">Case: 0102</t>
  </si>
  <si>
    <t xml:space="preserve">[[2, 5, 7, 8, 10], [1, 3, 4, 6, 9]]</t>
  </si>
  <si>
    <t xml:space="preserve">[[3, 26, 17, 10, 1], [1, 2, 6, 3, 1]]</t>
  </si>
  <si>
    <t xml:space="preserve">[[0.009675188579602813, 0.018688857370405744, 0.009350904161201625, 0.023256021245437776, 0.01739118665011102], [0.014958298080454594, 0.016364328960676768, 0.026170393811252784, 0.05912229656755113, 0.03187990596033454]]</t>
  </si>
  <si>
    <t xml:space="preserve">[6, 2]</t>
  </si>
  <si>
    <t xml:space="preserve">Case: 0103</t>
  </si>
  <si>
    <t xml:space="preserve">[[6, 8, 10], [3, 4, 5], [1, 2, 7, 9]]</t>
  </si>
  <si>
    <t xml:space="preserve">[[2, 1, 0], [3, 1, 5], [14, 9, 9, 5]]</t>
  </si>
  <si>
    <t xml:space="preserve">[[0.00507210196411861, 0.02289974188256752, 0.04263177564823999], [0.027066525422461823, 0.016840536185951906, 0.02073815003637545], [0.021312108933303688, 0.02475048088176051, 0.02954136182741088, 0.012132707323182706]]</t>
  </si>
  <si>
    <t xml:space="preserve">[1, 1, 3]</t>
  </si>
  <si>
    <t xml:space="preserve">Case: 0104</t>
  </si>
  <si>
    <t xml:space="preserve">[[1, 5, 14, 15], [6, 9, 12], [2, 4, 8, 10, 17, 18], [3, 7, 11, 13, 16, 19, 20]]</t>
  </si>
  <si>
    <t xml:space="preserve">[[4, 5, 2, 6], [4, 5, 4], [1, 1, 0, 3, 1, 1], [5, 6, 7, 2, 5, 5, 4]]</t>
  </si>
  <si>
    <t xml:space="preserve">[[0.011477468431588122, 0.013362511370574013, 0.01898004360156648, 0.014680532649676923], [0.00890694916358701, 0.034154730450410176, 0.023327748648183558], [0.005473061229033123, 0.01366218256359454, 0.02885377712928361, 0.0065584497713640265, 0.010051772457704987, 0.014396983700774338], [0.013610112684312097, 0.012998153625927161, 0.019331232443180187, 0.011301492681626753, 0.006143379174101367, 0.017743562659531597, 0.012919209310029664]]</t>
  </si>
  <si>
    <t xml:space="preserve">[2, 1, 1, 5]</t>
  </si>
  <si>
    <t xml:space="preserve">Case: 0105</t>
  </si>
  <si>
    <t xml:space="preserve">[[8, 15], [1, 5, 13, 18], [2, 4, 7, 9, 11, 12, 17], [3, 14, 16], [6, 10, 19, 20]]</t>
  </si>
  <si>
    <t xml:space="preserve">[[2, 5], [4, 5, 2, 5], [3, 4, 2, 2, 2, 1, 1], [2, 2, 15], [7, 5, 2, 8]]</t>
  </si>
  <si>
    <t xml:space="preserve">[[0.019010185897574715, 0.07847680962963606], [0.0717769880948471, 0.03396660543799532, 0.009528867678196879, 0.004752347799588137], [0.009549863016988446, 0.024052551480104038, 0.06006866521663401, 0.01006871058647231, 0.009561764003370386, 0.02918431284216137, 0.016255559193540076], [0.015083887789027278, 0.05638976128424353, 0.04150904464247196], [0.023727267566465832, 0.05082182231895756, 0.025558245647933395, 0.007043895198061622]]</t>
  </si>
  <si>
    <t xml:space="preserve">Case: 0106</t>
  </si>
  <si>
    <t xml:space="preserve">[[3, 4, 10], [1, 2, 5, 7, 8], [6, 9]]</t>
  </si>
  <si>
    <t xml:space="preserve">[[4, 16, 12], [5, 1, 3, 3, 3], [10, 22]]</t>
  </si>
  <si>
    <t xml:space="preserve">[[0.018357643270514524, 0.005077394680388439, 0.106372296624745], [0.043560876779327996, 0.04043279400280569, 0.0018457937135687023, 0.011645627658805146, 0.019706398981626568], [0.051836917150597024, 0.09831392798564771]]</t>
  </si>
  <si>
    <t xml:space="preserve">[3, 2, 3]</t>
  </si>
  <si>
    <t xml:space="preserve">Case: 0107</t>
  </si>
  <si>
    <t xml:space="preserve">[[3, 4, 5, 9], [1, 2, 6, 7, 8, 10]]</t>
  </si>
  <si>
    <t xml:space="preserve">[[6, 8, 9, 6], [10, 4, 6, 4, 3, 3]]</t>
  </si>
  <si>
    <t xml:space="preserve">[[0.031565894966140304, 0.06999546129352582, 0.10564925006740106, 0.018166118999539613], [0.041790438916465195, 0.01616089637553509, 0.011541593485559597, 0.022166627177812946, 0.034354093239056666, 0.03304726322678601]]</t>
  </si>
  <si>
    <t xml:space="preserve">[3, 1]</t>
  </si>
  <si>
    <t xml:space="preserve">Case: 0108</t>
  </si>
  <si>
    <t xml:space="preserve">[[3], [11, 16], [15, 17], [4, 14, 18], [12, 13], [2, 6, 10, 19], [1, 5, 7, 8, 9, 20]]</t>
  </si>
  <si>
    <t xml:space="preserve">[[12], [5, 11], [46, 7], [5, 15, 18], [19, 11], [11, 6, 7, 10], [5, 8, 2, 2, 12, 8]]</t>
  </si>
  <si>
    <t xml:space="preserve">[[0.036510105299331595], [0.016452406639506, 0.06934452509352912], [0.05480161141191338, 0.03727788582185304], [0.028737564257574844, 0.03751981194680473, 0.09837655994812347], [0.05545231207215139, 0.05343437861901729], [0.082365107947155, 0.012586941962744333, 0.043840390106314825, 0.059114623821450406], [0.008714737888208864, 0.033781735841106, 0.010020229762781734, 0.014527881132660143, 0.08046771095179231, 0.05747521607172891]]</t>
  </si>
  <si>
    <t xml:space="preserve">[1, 1, 1, 1, 1, 2, 1]</t>
  </si>
  <si>
    <t xml:space="preserve">Case: 0109</t>
  </si>
  <si>
    <t xml:space="preserve">[[4, 8, 10, 11, 14, 18, 19], [1, 9, 15, 17], [2, 3, 5, 12, 13, 20], [6, 7, 16]]</t>
  </si>
  <si>
    <t xml:space="preserve">[[2, 6, 1, 2, 7, 3, 2], [3, 13, 4, 4], [8, 7, 4, 6, 2, 4], [3, 62, 2]]</t>
  </si>
  <si>
    <t xml:space="preserve">[[0.008400828617286978, 0.023101423404697743, 0.01412079084110371, 0.015165412639129322, 0.02902948192817443, 0.01138624007705502, 0.023731251760112697], [0.05336632794659732, 0.028704965947418483, 0.019387417567598965, 0.01972890217912717], [0.03606099694844362, 0.047944359886800514, 0.02342257130367994, 0.025977225854707298, 0.06248577350041241, 0.01723498349859797], [0.012552092572136405, 0.05899196709968557, 0.038774953323637604]]</t>
  </si>
  <si>
    <t xml:space="preserve">[1, 1, 1, 2]</t>
  </si>
  <si>
    <t xml:space="preserve">Case: 0110</t>
  </si>
  <si>
    <t xml:space="preserve">[[5], [1, 2], [10], [6, 7, 9], [3, 4, 8]]</t>
  </si>
  <si>
    <t xml:space="preserve">[[47], [11, 5], [20], [6, 10, 49], [6, 3, 1]]</t>
  </si>
  <si>
    <t xml:space="preserve">[[0.025401951872010047], [0.022077990758316977, 0.029219113639171176], [0.021898828581725965], [0.012179056562629166, 0.025959257875061183, 0.03868115262856008], [0.05858066444048895, 0.0067508433106155865, 0.009038148799916056]]</t>
  </si>
  <si>
    <t xml:space="preserve">[3, 1, 2, 3, 1]</t>
  </si>
  <si>
    <t xml:space="preserve">Case: 0111</t>
  </si>
  <si>
    <t xml:space="preserve">[[2, 4, 7, 10], [5, 9], [1, 3, 6, 8]]</t>
  </si>
  <si>
    <t xml:space="preserve">[[9, 15, 11, 7], [13, 14], [8, 1, 2, 7]]</t>
  </si>
  <si>
    <t xml:space="preserve">[[0.02695552671989761, 0.014196375977476097, 0.010797741093475512, 0.05115842097225224], [0.034061530767136944, 0.02536072399602569], [0.08253736936615515, 0.02943107632624803, 0.04234007950679951, 0.010807413608252811]]</t>
  </si>
  <si>
    <t xml:space="preserve">[3, 1, 1]</t>
  </si>
  <si>
    <t xml:space="preserve">Case: 0112</t>
  </si>
  <si>
    <t xml:space="preserve">[[2, 8], [4, 7, 10, 12, 16], [9, 19], [3, 5, 6, 11], [13, 14, 17], [1, 15, 18, 20]]</t>
  </si>
  <si>
    <t xml:space="preserve">[[4, 78], [29, 34, 10, 3, 2], [7, 26], [6, 1, 10, 6], [18, 14, 4], [6, 29, 4, 10]]</t>
  </si>
  <si>
    <t xml:space="preserve">[[0.052612835053214, 0.23150742574762448], [0.05263554349182923, 0.08593569106963386, 0.061987534793012104, 0.017769523371282, 0.027389667105060578], [0.05932470595548444, 0.076143513192518], [0.033152317975676, 0.040319484982671176, 0.03641944035516632, 0.081868143035171], [0.0472650145310063, 0.12693517395155293, 0.036031613996498665], [0.08458801374294238, 0.05207283926195172, 0.024741905370537776, 0.04959278810578609]]</t>
  </si>
  <si>
    <t xml:space="preserve">[1, 3, 1, 1, 1, 2]</t>
  </si>
  <si>
    <t xml:space="preserve">Case: 0113</t>
  </si>
  <si>
    <t xml:space="preserve">[[9, 16], [1, 4, 5, 13], [6, 7, 8, 11, 14, 17, 20], [2, 3, 19], [10, 12, 15, 18]]</t>
  </si>
  <si>
    <t xml:space="preserve">[[4, 6], [2, 3, 2, 1], [2, 3, 1, 1, 1, 0, 2], [2, 2, 4], [4, 2, 3, 1]]</t>
  </si>
  <si>
    <t xml:space="preserve">[[0.013890775149191223, 0.028363658992493594], [0.015492979507024301, 0.003218195555287274, 0.01823094231879161, 0.02921540967638193], [0.001456070854497338, 0.0019518745256197122, 0.013708928811862916, 0.0034752253472466327, 0.01065797221556801, 0.015922089966510067, 0.005494347772795013], [0.02129176509697734, 0.018348211849790054, 0.009178115876673339], [0.03200015231612109, 0.01669644357009388, 0.026814146803573503, 0.02485682984707636]]</t>
  </si>
  <si>
    <t xml:space="preserve">Case: 0114</t>
  </si>
  <si>
    <t xml:space="preserve">[[8, 10], [6], [5, 9], [2, 4], [1, 3], [7]]</t>
  </si>
  <si>
    <t xml:space="preserve">[[7, 14], [6], [6, 2], [3, 3], [8, 9], [5]]</t>
  </si>
  <si>
    <t xml:space="preserve">[[0.02337690341359242, 0.008200512465517104], [0.022642664932690383], [0.002854563724923937, 0.0071840677127026605], [0.024117229105015847, 0.03731966820814505], [0.04183766019773577, 0.06426799671869896], [0.01789640785387107]]</t>
  </si>
  <si>
    <t xml:space="preserve">[3, 1, 1, 1, 3, 1]</t>
  </si>
  <si>
    <t xml:space="preserve">Case: 0115</t>
  </si>
  <si>
    <t xml:space="preserve">[[2, 3, 9], [1, 6, 7, 10], [4, 5], [8]]</t>
  </si>
  <si>
    <t xml:space="preserve">[[1, 2, 3], [4, 5, 4, 2], [20, 92], [10]]</t>
  </si>
  <si>
    <t xml:space="preserve">[[0.003528467568959045, 0.03792369070097211, 0.025015772538933632], [0.001890238541721247, 0.005092754542787384, 0.0048384188742125805, 0.018625136601872046], [0.060729448247190336, 0.8321468093933522], [0.02617548552889785]]</t>
  </si>
  <si>
    <t xml:space="preserve">Case: 0116</t>
  </si>
  <si>
    <t xml:space="preserve">[[1, 3, 18], [9, 10, 14], [6, 15, 19], [2, 13, 20], [5, 11, 17], [4, 7, 8, 12, 16]]</t>
  </si>
  <si>
    <t xml:space="preserve">[[3, 4, 8], [5, 5, 4], [1, 2, 4], [1, 4, 3], [4, 3, 2], [2, 4, 2, 1, 3]]</t>
  </si>
  <si>
    <t xml:space="preserve">[[0.02189868514874709, 0.027366651369762122, 0.022417049068500575], [0.03257981692438279, 0.04512967936232978, 0.0364690377623554], [0.015364860073756611, 0.0012868282990421247, 0.026547425967601134], [0.02286020674655, 0.026730963701921948, 0.018577527543016996], [0.010220283384031328, 0.00331104118641525, 0.018740666655802263], [0.04012570496339042, 0.020554239402155387, 0.01317190866868415, 0.03452046222834176, 0.002455397140253473]]</t>
  </si>
  <si>
    <t xml:space="preserve">[3, 3, 1, 1, 1, 1]</t>
  </si>
  <si>
    <t xml:space="preserve">Case: 0117</t>
  </si>
  <si>
    <t xml:space="preserve">[[6, 8, 14, 15, 19, 20], [11, 13, 18], [2, 9, 17], [3, 5, 10, 16], [7], [1], [4, 12]]</t>
  </si>
  <si>
    <t xml:space="preserve">[[1, 1, 0, 0, 1, 1], [8, 6, 6], [7, 6, 1], [2, 2, 3, 2], [11], [19], [6, 1]]</t>
  </si>
  <si>
    <t xml:space="preserve">[[0.009928085511002419, 0.0036068030359334667, 0.019258520406026967, 0.00873422288779799, 0.019354309256113665, 0.008267429801476838], [0.008559159650608066, 0.010923222662740711, 0.01238238228043012], [0.005665374451756696, 0.020421543063269598, 0.013438485898646848], [0.021993944086162773, 0.009818295048601667, 0.00457589983770592, 0.019145601600050025], [0.008812181651462362], [0.009751417343644476], [0.009211131098950776, 0.004607846106922807]]</t>
  </si>
  <si>
    <t xml:space="preserve">Case: 0118</t>
  </si>
  <si>
    <t xml:space="preserve">[[3], [2, 6], [1, 8], [4, 9, 10], [5, 7]]</t>
  </si>
  <si>
    <t xml:space="preserve">[[41], [7, 34], [4, 3], [4, 3, 5], [2, 4]]</t>
  </si>
  <si>
    <t xml:space="preserve">[[0.023069722128372407], [0.008710843090234302, 0.018877493156725458], [0.01857550831699291, 0.010374406581392409], [0.018355694606725276, 0.023852281123878476, 0.011147501163347076], [0.018295534682802334, 0.027078999935592957]]</t>
  </si>
  <si>
    <t xml:space="preserve">[3, 4, 1, 2, 1]</t>
  </si>
  <si>
    <t xml:space="preserve">Case: 0119</t>
  </si>
  <si>
    <t xml:space="preserve">[[6, 10], [3], [1, 4, 8, 9], [2, 5, 7]]</t>
  </si>
  <si>
    <t xml:space="preserve">[[11, 6], [5], [2, 1, 3, 3], [9, 7, 7]]</t>
  </si>
  <si>
    <t xml:space="preserve">[[0.027738404796628188, 0.024837460643753237], [0.012841465753027788], [0.02980281171958737, 0.0025578095295308244, 0.013297191670665823, 0.010344850944415814], [0.02319985007988001, 0.025150178273654053, 0.01697029477231843]]</t>
  </si>
  <si>
    <t xml:space="preserve">[2, 1, 1, 2]</t>
  </si>
  <si>
    <t xml:space="preserve">Case: 0120</t>
  </si>
  <si>
    <t xml:space="preserve">[[14, 19], [8], [6, 9, 18, 20], [10], [2, 3], [5, 13, 15], [16, 17], [1, 4, 7, 11, 12]]</t>
  </si>
  <si>
    <t xml:space="preserve">[[3, 3], [22], [3, 1, 2, 1], [8], [16, 4], [10, 2, 4], [7, 7], [1, 1, 5, 1, 2]]</t>
  </si>
  <si>
    <t xml:space="preserve">[[0.02682328221521681, 0.01712142310546813], [0.029570582565130062], [0.012819990096267855, 0.023239717825842006, 0.020582071345055637, 0.01976792366676929], [0.028235255997749117], [0.04671203227443722, 0.00890091261644821], [0.028178374760541757, 0.025213210716506663, 0.009102681233582502], [0.025494768760456955, 0.014562989377210348], [0.008846052511109719, 0.01088977358700562, 0.021730698268517937, 0.03401761960499405, 0.010437895220064745]]</t>
  </si>
  <si>
    <t xml:space="preserve">[1, 2, 1, 1, 2, 2, 2, 1]</t>
  </si>
  <si>
    <t xml:space="preserve">Case: 0121</t>
  </si>
  <si>
    <t xml:space="preserve">[[6], [2, 5, 15], [13], [10, 12, 20], [1, 3, 4, 7, 8, 9, 11, 17, 18, 19], [14, 16]]</t>
  </si>
  <si>
    <t xml:space="preserve">[[9], [4, 5, 6], [25], [3, 5, 1], [1, 1, 0, 1, 2, 1, 2, 4, 2, 1], [6, 6]]</t>
  </si>
  <si>
    <t xml:space="preserve">[[0.06380076724522421], [0.007747646091776475, 0.008158472017150621, 0.0008217205479607834], [0.27297934088228964], [0.01223588864743912, 0.06390441921087105, 0.001596864917842462], [0.012144168561591166, 0.011394196637922066, 0.009789600618433812, 0.021582693005643874, 0.013146213237623713, 0.001728066327428283, 0.0040071101440364056, 0.008283928845822037, 0.004200781160233158, 0.0023245446235453365], [0.009153437274636408, 0.007860450993863087]]</t>
  </si>
  <si>
    <t xml:space="preserve">Case: 0122</t>
  </si>
  <si>
    <t xml:space="preserve">[[4, 6], [2, 3, 10], [8], [5, 7], [1, 9]]</t>
  </si>
  <si>
    <t xml:space="preserve">[[13, 12], [51, 12, 7], [27], [19, 23], [14, 17]]</t>
  </si>
  <si>
    <t xml:space="preserve">[[0.029113998313209967, 0.09359322061119627], [0.2330310320097305, 0.07950723764076874, 0.060125056969699615], [0.039436261077564795], [0.13579919192282064, 0.18363951179332874], [0.08250190423117262, 0.06220512265441917]]</t>
  </si>
  <si>
    <t xml:space="preserve">[1, 3, 1, 2, 2]</t>
  </si>
  <si>
    <t xml:space="preserve">Case: 0123</t>
  </si>
  <si>
    <t xml:space="preserve">[[1, 2, 5], [6, 10], [3, 7, 8], [4, 9]]</t>
  </si>
  <si>
    <t xml:space="preserve">[[9, 9, 11], [16, 24], [5, 6, 7], [9, 4]]</t>
  </si>
  <si>
    <t xml:space="preserve">[[0.08285372547510925, 0.03593166554169292, 0.055948211320272306], [0.05685058087823579, 0.04440092276068216], [0.04447928458063774, 0.10881776877885158, 0.029114436139069444], [0.08495266482918618, 0.02413135176419328]]</t>
  </si>
  <si>
    <t xml:space="preserve">[1, 2, 1, 1]</t>
  </si>
  <si>
    <t xml:space="preserve">Case: 0124</t>
  </si>
  <si>
    <t xml:space="preserve">[[3, 4, 6, 15], [12], [5, 7, 8, 17, 18], [9, 14], [2, 20], [1, 10, 13, 16], [11, 19]]</t>
  </si>
  <si>
    <t xml:space="preserve">[[4, 6, 3, 9], [6], [3, 8, 7, 2, 4], [12, 19], [28, 20], [2, 3, 7, 5], [17, 15]]</t>
  </si>
  <si>
    <t xml:space="preserve">[[0.01795620741829949, 0.017170997009082763, 0.02517152265208495, 0.008006531646082289], [0.05761800319432479], [0.007084152640447544, 0.05491732758875099, 0.020424570463903634, 0.006850085680190578, 0.01786635104941612], [0.08026452006496876, 0.12640719653443577], [0.13942603235132464, 0.07353649336785206], [0.0064448324648805864, 0.00801416440299469, 0.008195928098470277, 0.019378210530488556], [0.1130046698685372, 0.1477201237261846]]</t>
  </si>
  <si>
    <t xml:space="preserve">[1, 1, 1, 3, 1, 1, 2]</t>
  </si>
  <si>
    <t xml:space="preserve">Case: 0125</t>
  </si>
  <si>
    <t xml:space="preserve">[[1, 2, 3, 13, 20], [5, 8, 10, 12, 15, 18, 19], [4, 6, 7], [9], [11, 14, 16, 17]]</t>
  </si>
  <si>
    <t xml:space="preserve">[[3, 1, 3, 1, 1], [3, 2, 3, 13, 4, 1, 1], [20, 1, 2], [62], [2, 4, 9, 6]]</t>
  </si>
  <si>
    <t xml:space="preserve">[[0.02279589451875599, 0.014413872536924348, 0.010043032358557967, 0.015857596765538925, 0.038792421686807646], [0.006668591279506077, 0.012116904599563001, 0.005795911640124152, 0.040754676922774326, 0.0260000457048545, 0.017773622210889163, 0.010570605344332821], [0.05314222921265034, 0.013667621196967182, 0.011784450375686314], [0.023509517310087904], [0.0106454744628125, 0.02712486929198983, 0.02953271225014253, 0.018447658598889683]]</t>
  </si>
  <si>
    <t xml:space="preserve">Case: 0126</t>
  </si>
  <si>
    <t xml:space="preserve">[[3, 7], [1, 2, 5, 8, 9, 10], [4, 6]]</t>
  </si>
  <si>
    <t xml:space="preserve">[[42, 12], [12, 7, 2, 12, 2, 2], [20, 9]]</t>
  </si>
  <si>
    <t xml:space="preserve">[[0.03360426564290977, 0.006232230009793276], [0.04853446678433334, 0.06761395118479456, 0.015117400783022776, 0.10143722492486934, 0.012801441287640148, 0.016102540516951543], [0.02448180558738627, 0.0075368157444204165]]</t>
  </si>
  <si>
    <t xml:space="preserve">[4, 1, 3]</t>
  </si>
  <si>
    <t xml:space="preserve">Case: 0127</t>
  </si>
  <si>
    <t xml:space="preserve">[[3, 5, 10], [1, 2, 6], [4, 7, 8, 9]]</t>
  </si>
  <si>
    <t xml:space="preserve">[[4, 14, 8], [18, 6, 5], [12, 4, 8, 3]]</t>
  </si>
  <si>
    <t xml:space="preserve">[[0.030374890243194702, 0.03274295177697928, 0.018671576290733207], [0.03067366937365095, 0.019593922266243298, 0.0237445300231657], [0.031161205176390993, 0.01162805044981988, 0.07238083661394762, 0.037970519728651245]]</t>
  </si>
  <si>
    <t xml:space="preserve">Case: 0128</t>
  </si>
  <si>
    <t xml:space="preserve">[[10, 17, 19], [4, 5, 11, 20], [12, 14], [7], [1, 6, 15], [2, 13, 18], [3, 8, 9, 16]]</t>
  </si>
  <si>
    <t xml:space="preserve">[[9, 3, 5], [7, 6, 2, 2], [31, 13], [17], [4, 17, 2], [21, 14, 4], [2, 2, 16, 9]]</t>
  </si>
  <si>
    <t xml:space="preserve">[[0.04181225361211547, 0.03504824256569189, 0.06189307378116098], [0.02238076132073204, 0.06508642081792193, 0.01580744090656021, 0.012307355747460192], [0.09884797427421901, 0.024293349653106158], [0.047755786529299786], [0.038107876014258774, 0.05297426727085577, 0.019410865275722614], [0.07107937231636834, 0.07588925494402898, 0.042070549020389245], [0.03410246302576278, 0.01002607929346011, 0.06785864349787332, 0.039513367609344804]]</t>
  </si>
  <si>
    <t xml:space="preserve">[1, 1, 2, 1, 1, 1, 1]</t>
  </si>
  <si>
    <t xml:space="preserve">MSSA</t>
  </si>
  <si>
    <t xml:space="preserve">[[3, 4, 6, 7, 8, 10], [1, 2, 9], [5]]</t>
  </si>
  <si>
    <t xml:space="preserve">[[3, 11, 7, 2, 6, 4], [18, 3, 2], [32]]</t>
  </si>
  <si>
    <t xml:space="preserve">[[0.05799237191411109, 0.0004293528101896818, 0.03394010676118324, 0.007161668236272276, 0.0026489674209385747, 0.038996358024795216], [0.1952801976304687, 0.019126448465183507, 0.03844994047933662], [0.37940812078510394]]</t>
  </si>
  <si>
    <t xml:space="preserve">[[1, 2, 3, 4, 5, 6, 7, 8, 9, 10, 11, 12, 13, 14, 15, 16, 18, 19, 20], [17]]</t>
  </si>
  <si>
    <t xml:space="preserve">[[8, 5, 3, 17, 11, 1, 3, 5, 11, 6, 2, 20, 7, 2, 2, 5, 9, 3, 2], [8]]</t>
  </si>
  <si>
    <t xml:space="preserve">[[0.1141508913819958, 0.021172293975796543, 0.06726629408413409, 0.006830476171323174, 0.09225568756173996, 0.0089487056067503, 0.0043512902078447265, 0.03324497400007586, 0.04756445121896726, 0.064106681586215, 0.031713104951881704, 0.0033407061546537413, 0.03599809393408881, 0.0008772474584770215, 0.04863159975237682, 0.0817706378370696, 0.08621306009844462, 3.728291766758e-05, 0.0150911211257221], [0.036872666168481054]]</t>
  </si>
  <si>
    <t xml:space="preserve">[[1, 2, 3, 4, 5, 6, 7, 8, 9, 10]]</t>
  </si>
  <si>
    <t xml:space="preserve">[[22, 14, 48, 19, 29, 16, 7, 5, 4, 3]]</t>
  </si>
  <si>
    <t xml:space="preserve">[[0.008844606049255637, 0.0009236309541279967, 0.08749692942076459, 0.21033082837466516, 0.0953256625622334, 0.2331886649129108, 0.07115569679285691, 0.008924571585508289, 0.05282121962968753, 0.036391495860945144]]</t>
  </si>
  <si>
    <t xml:space="preserve">[8]</t>
  </si>
  <si>
    <t xml:space="preserve">[[1, 7, 8, 14, 16, 19], [4, 20], [2, 11, 12, 18], [5, 9, 15, 17], [3, 13], [6, 10]]</t>
  </si>
  <si>
    <t xml:space="preserve">[[2, 3, 3, 2, 3, 5], [3, 6], [4, 15, 86, 2], [3, 2, 6, 8], [8, 7], [18, 3]]</t>
  </si>
  <si>
    <t xml:space="preserve">[[0.017106150421233972, 0.016137451556848176, 0.0016320282187290982, 0.043665660301338116, 0.02882626993934058, 0.029916766309644374], [0.03356371492175125, 0.05918163769990349], [0.032272709841500706, 0.013442475603182284, 0.00301594639147811, 0.04204738245257631], [0.03337133185445393, 0.031329021792426526, 0.005592337601028384, 0.01674101690931373], [0.04432437689160046, 0.07461858607951813], [0.027398743932213657, 0.007704986904203599]]</t>
  </si>
  <si>
    <t xml:space="preserve">[1, 1, 1, 1, 3, 2]</t>
  </si>
  <si>
    <t xml:space="preserve">[[7], [4, 5], [1, 2, 6, 10], [3, 8, 9]]</t>
  </si>
  <si>
    <t xml:space="preserve">[[24], [6, 6], [3, 2, 3, 2], [9, 1, 0]]</t>
  </si>
  <si>
    <t xml:space="preserve">[[0.004543021175296415], [0.051961618763620085, 0.024991558385889713], [0.01974412621182891, 0.006423599868963188, 0.07308452749038147, 0.019361402767526237], [0.006132543741116263, 0.029173122335795325, 0.042391934081448666]]</t>
  </si>
  <si>
    <t xml:space="preserve">[1, 2, 2, 1]</t>
  </si>
  <si>
    <t xml:space="preserve">[[1, 4, 6, 7, 8, 9, 18, 20], [2, 3, 5, 10, 11, 12, 13, 14, 15, 16, 17, 19]]</t>
  </si>
  <si>
    <t xml:space="preserve">[[7, 6, 3, 1, 6, 6, 5, 6], [3, 4, 1, 6, 1, 5, 5, 3, 2, 4, 5, 1]]</t>
  </si>
  <si>
    <t xml:space="preserve">[[0.014439105088590504, 0.10760576126554536, 0.017811353458769295, 0.030586573512070458, 0.028364133259633474, 0.005912493582092881, 0.01420005628000217, 0.04408279292015233], [0.015309224108959855, 0.0012734554772258148, 0.008932650633690553, 0.0033000339891002825, 0.020765650981302692, 0.06601095319402833, 0.0013079693693780203, 0.04097145036004684, 0.004308523595332269, 0.04393642373160246, 0.017028138252050733, 0.0032093613717038795]]</t>
  </si>
  <si>
    <t xml:space="preserve">[[2, 7], [1, 3, 5, 6, 9, 10], [4, 8]]</t>
  </si>
  <si>
    <t xml:space="preserve">[[10, 18], [4, 1, 3, 4, 4, 8], [82, 114]]</t>
  </si>
  <si>
    <t xml:space="preserve">[[0.08793623497813695, 0.06818037953477654], [0.013185379440395209, 0.017602483287763787, 0.03210368154376414, 0.03702216553012831, 0.06014794156365012, 0.020824271905137942], [0.08483465550397556, 0.0014359176103215159]]</t>
  </si>
  <si>
    <t xml:space="preserve">[[3, 12], [5, 8], [1, 9, 11, 19], [2, 14, 17], [4, 10, 16], [13, 15, 18], [6, 7, 20]]</t>
  </si>
  <si>
    <t xml:space="preserve">[[4, 14], [17, 5], [1, 14, 23, 5], [3, 3, 5], [3, 6, 2], [7, 11, 10], [4, 3, 3]]</t>
  </si>
  <si>
    <t xml:space="preserve">[[0.00528871027360215, 0.04668325945420579], [0.014907723975371033, 0.0505076416994061], [0.0006342687898484354, 0.011854386801163217, 0.008617949304233272, 0.0188142570718934], [0.06443682071953222, 0.02314590249912108, 0.008064525855914323], [0.008867954827880154, 0.011737688137262642, 0.025121499002214033], [0.0262936894827005, 0.001315456403967263, 0.009974822085597693], [0.07941193151646653, 0.06332149810355364, 0.07570201284510243]]</t>
  </si>
  <si>
    <t xml:space="preserve">[2, 2, 2, 1, 1, 1, 2]</t>
  </si>
  <si>
    <t xml:space="preserve">[[1, 4, 5, 6, 7, 8, 9], [2, 3, 10]]</t>
  </si>
  <si>
    <t xml:space="preserve">[[3, 2, 2, 3, 1, 5, 2], [625, 1185, 444]]</t>
  </si>
  <si>
    <t xml:space="preserve">[[0.006582297508178276, 0.03792499535859726, 0.000951454609871866, 0.00849352350614026, 0.004654507413242697, 0.017204713302274216, 0.02864853308554174], [0.7647892858743192, 1.528707842304312, 3.122765011203039]]</t>
  </si>
  <si>
    <t xml:space="preserve">[2, 3]</t>
  </si>
  <si>
    <t xml:space="preserve">[[4, 5, 6, 13], [2, 8, 10, 12, 14, 15, 16], [1, 3], [7, 9, 18, 19], [11, 17, 20]]</t>
  </si>
  <si>
    <t xml:space="preserve">[[3, 1, 6, 1], [2, 3, 2, 2, 4, 4, 4], [8, 7], [10, 2, 3, 1], [5, 2, 3]]</t>
  </si>
  <si>
    <t xml:space="preserve">[[0.009609040769189328, 0.015589230162422208, 0.055879195854021346, 0.041988841821508104], [0.011233095529319849, 0.016706803022171975, 0.018031532993153028, 0.010568516085285425, 0.01814523909416027, 0.01125138451940658, 0.05549036554989338], [0.019354734878983586, 0.06170506392647555], [0.010193151521188274, 0.017536182016077134, 0.0065543111675825045, 0.038100522418594907], [0.025342930910350843, 0.014140655169546008, 0.03710379355098561]]</t>
  </si>
  <si>
    <t xml:space="preserve">[[2], [5, 10], [8, 9], [1, 7], [3, 4], [6]]</t>
  </si>
  <si>
    <t xml:space="preserve">[[13], [12, 8], [11, 16], [4, 26], [40, 16], [12]]</t>
  </si>
  <si>
    <t xml:space="preserve">[[0.09992893618112757], [0.09458009332406367, 0.023997790332334856], [0.07359711242704946, 0.14328499533679995], [0.0341711627273182, 0.048091606570457815], [0.02253716916790836, 0.14400210167587077], [0.03543281274746326]]</t>
  </si>
  <si>
    <t xml:space="preserve">[2, 1, 1, 1, 2, 1]</t>
  </si>
  <si>
    <t xml:space="preserve">[[13, 14], [1, 2, 3, 4, 5, 6, 7, 8, 9, 10, 11, 12, 15, 16, 17, 18, 19, 20]]</t>
  </si>
  <si>
    <t xml:space="preserve">[[9, 3], [7, 4, 3, 12, 6, 1, 7, 3, 2, 2, 5, 4, 9, 1, 3, 2, 20, 4]]</t>
  </si>
  <si>
    <t xml:space="preserve">[[0.0573763751887891, 0.012920397388968633], [0.007669812838636148, 0.011552091710575292, 0.01785953846389476, 0.15858806542235485, 0.01768074252500008, 0.02392881935692543, 0.038455715214967975, 0.012005817178115028, 0.03036629475893324, 0.009071569895972692, 0.040657657872580355, 0.022103470483836797, 0.07682857711521751, 0.00629360294983734, 0.011518561998290535, 0.012072189285576154, 0.043324805495975206, 0.014928201425366555]]</t>
  </si>
  <si>
    <t xml:space="preserve">[2, 7]</t>
  </si>
  <si>
    <t xml:space="preserve">[[1], [4, 5, 9], [2, 3, 6, 7, 8, 10]]</t>
  </si>
  <si>
    <t xml:space="preserve">[[11], [11, 47, 3], [3, 6, 6, 4, 7, 7]]</t>
  </si>
  <si>
    <t xml:space="preserve">[[0.05007154909759332], [0.08918058716047955, 0.45579372541484914, 0.004431413061016445], [0.012709358628644587, 0.061128043175181, 0.005623689339989173, 0.019450837900999694, 0.03206011935841324, 0.051140887288619534]]</t>
  </si>
  <si>
    <t xml:space="preserve">[1, 3, 1]</t>
  </si>
  <si>
    <t xml:space="preserve">[[9, 14, 18], [2, 7], [10, 11, 12], [8, 17], [1, 3, 13, 15, 19, 20], [4, 5, 6, 16]]</t>
  </si>
  <si>
    <t xml:space="preserve">[[3, 2, 2], [3, 5], [2, 1, 8], [6, 1], [2, 1, 2, 2, 1, 1], [3, 3, 3, 4]]</t>
  </si>
  <si>
    <t xml:space="preserve">[[0.026218342059420197, 0.010840637930360587, 0.0191125698912497], [0.006515551713184092, 0.01775493405742954], [0.013640272804849148, 0.012761884410082665, 0.01846331091171402], [0.044130332311013445, 0.022492618489642638], [0.012260734853038293, 0.011623330124136919, 0.005117538074340608, 0.015852456780482548, 0.029479570924770517, 0.0005471679302677243], [0.03807637433420199, 0.018620583033879, 0.016062407982959066, 0.025572246291432687]]</t>
  </si>
  <si>
    <t xml:space="preserve">[[4, 5, 6], [3, 8], [2, 7], [1, 9, 10]]</t>
  </si>
  <si>
    <t xml:space="preserve">[[3, 3, 2], [2, 5], [3, 5], [4, 2, 2]]</t>
  </si>
  <si>
    <t xml:space="preserve">[[0.019806877771415893, 0.010863869047579957, 0.021986083961196962], [0.02594463024055214, 0.045684883166615176], [0.006515551713184092, 0.01775493405742954], [0.02292570109273526, 0.03258117431447402, 0.02805561623641986]]</t>
  </si>
  <si>
    <t xml:space="preserve">[[1, 5, 10, 14, 16, 18, 19], [4, 7, 11, 15], [2, 6, 9, 12, 17], [3, 8, 13, 20]]</t>
  </si>
  <si>
    <t xml:space="preserve">[[2, 5, 4, 2, 2, 2, 1], [8, 11, 8, 7], [13, 4, 3, 5, 8], [9, 4, 16, 7]]</t>
  </si>
  <si>
    <t xml:space="preserve">[[0.0037809655684539643, 0.05996626571123613, 0.014113506860914332, 0.006763019807291263, 0.0251244840851031, 0.03491332509064687, 0.007254747364429596], [0.036916854554557045, 0.009993528582310458, 0.05004501791812077, 0.03895316966029695], [0.02391820230647425, 0.034796806717826305, 0.018478895264273095, 0.018809563604434792, 0.029177273278451137], [0.0067353795050119035, 0.06215033384743271, 0.015541363217960805, 0.038707980884424356]]</t>
  </si>
  <si>
    <t xml:space="preserve">[1, 3, 4, 2]</t>
  </si>
  <si>
    <t xml:space="preserve">[[4, 6, 7], [1, 2, 3, 5, 8, 9, 10]]</t>
  </si>
  <si>
    <t xml:space="preserve">[[9, 37, 3], [2, 4, 7, 6, 4, 18, 11]]</t>
  </si>
  <si>
    <t xml:space="preserve">[[0.01333706630192764, 0.0392012352751429, 0.01594392311121604], [0.014459344435798289, 0.07490350165748413, 0.012025637007209196, 0.05911830463616187, 0.015663589176465733, 0.07431665511061399, 0.12070896566562431]]</t>
  </si>
  <si>
    <t xml:space="preserve">[2, 2]</t>
  </si>
  <si>
    <t xml:space="preserve">[[2, 6, 8, 13, 18], [3, 11, 15], [9, 14], [5, 7, 10], [1, 17, 19, 20], [4, 12, 16]]</t>
  </si>
  <si>
    <t xml:space="preserve">[[2, 0, 1, 2, 3], [5, 3, 2], [2, 7], [5, 2, 2], [0, 3, 2, 1], [2, 3, 4]]</t>
  </si>
  <si>
    <t xml:space="preserve">[[0.021141469759584676, 0.04307314344901267, 0.016440779835985367, 0.011477919907913683, 0.007483119173552134], [0.008307122485697803, 0.011303526788328572, 0.012384680386290552], [0.013803673990717642, 0.007364521551685483], [0.009331185570282423, 0.0232237172815316, 0.008448471784292396], [0.03903650791006361, 0.007177681616130737, 0.010161076993855198, 0.018716686467461694], [0.025726311130971027, 0.018276123615701394, 0.017217042766623357]]</t>
  </si>
  <si>
    <t xml:space="preserve">[[5], [2, 3, 7], [6, 8, 9], [10], [1, 4]]</t>
  </si>
  <si>
    <t xml:space="preserve">[[17], [1, 1, 1], [5, 11, 9], [5], [7, 9]]</t>
  </si>
  <si>
    <t xml:space="preserve">[[0.01690753333317746], [0.0025759728300808775, 0.01855785254949012, 0.013074316792964401], [0.013337477586991393, 0.01327966840254435, 0.029024427702425876], [0.020576348527152233], [0.008083559350529792, 0.030397384896695967]]</t>
  </si>
  <si>
    <t xml:space="preserve">[3, 1, 3, 1, 2]</t>
  </si>
  <si>
    <t xml:space="preserve">[[1, 6, 9, 10, 12, 14, 15, 17, 19, 20], [2, 3, 7], [5, 11, 16], [4, 8, 13, 18]]</t>
  </si>
  <si>
    <t xml:space="preserve">[[3, 4, 3, 2, 2, 1, 3, 4, 1, 3], [8, 72, 9], [5, 2, 7], [2, 7, 7, 9]]</t>
  </si>
  <si>
    <t xml:space="preserve">[[0.02162491264204019, 0.008830510881557495, 0.05209612364537673, 0.007290910470151291, 0.01291405554463713, 0.017136840856064477, 0.01902977623135358, 0.018397405187023416, 0.02510759360254478, 0.02206518745265691], [0.018265939341098943, 0.0739639505330168, 0.020143823143629516], [0.027587717289544116, 0.010553149497941694, 0.024621853598366248], [0.011969273346070996, 0.014574393414919758, 0.021217335741088483, 0.016002920035154362]]</t>
  </si>
  <si>
    <t xml:space="preserve">[2, 3, 1, 2]</t>
  </si>
  <si>
    <t xml:space="preserve">[[1, 2, 3, 4, 7, 8, 9, 10], [5, 6]]</t>
  </si>
  <si>
    <t xml:space="preserve">[[2, 1, 0, 16, 3, 1, 11, 6], [11, 14]]</t>
  </si>
  <si>
    <t xml:space="preserve">[[0.017677195121508393, 0.014780592310070513, 0.05633143018863782, 0.033621089978996196, 0.0054524111454938564, 0.01771760987115944, 0.040995249210672075, 0.10374303169666933], [0.03127770190876336, 0.021791236722938534]]</t>
  </si>
  <si>
    <t xml:space="preserve">[[6, 8, 13, 15, 16], [5, 9, 11, 18], [7, 17], [3, 4, 10, 14], [2, 12, 19, 20], [1]]</t>
  </si>
  <si>
    <t xml:space="preserve">[[1, 1, 1, 1, 5], [6, 4, 2, 1], [10, 6], [5, 4, 1, 2], [4, 1, 5, 2], [48]]</t>
  </si>
  <si>
    <t xml:space="preserve">[[0.025176808907791823, 0.026576149713654202, 0.04089208527014101, 0.023544881049813247, 0.024244030976544872], [0.02266690976140777, 0.01655715899666197, 0.01498779113943111, 0.016668102434031787], [0.09540909880175188, 0.011096208585752443], [0.06657567861969557, 0.01766451856190656, 0.0030498000157473484, 0.030938777585944367], [0.01089083097400406, 0.015609242179548191, 0.029211670580555803, 0.04065225276224081], [0.030048411835422985]]</t>
  </si>
  <si>
    <t xml:space="preserve">[[7], [10], [2, 5], [3, 6], [4, 8, 9], [1]]</t>
  </si>
  <si>
    <t xml:space="preserve">[[69], [73], [4, 91], [21, 12], [10, 1, 7], [19]]</t>
  </si>
  <si>
    <t xml:space="preserve">[[0.34426906974358934], [0.2933925467204552], [0.05929747199270695, 0.25543791090616297], [0.12700595245123986, 0.3268987753739298], [0.07777096663717081, 0.08117042919048675, 0.09372737262459503], [0.06501306279586186]]</t>
  </si>
  <si>
    <t xml:space="preserve">[1, 1, 3, 1, 1, 2]</t>
  </si>
  <si>
    <t xml:space="preserve">[[5, 19], [1, 2, 3, 4, 7, 8, 9, 10, 11, 12, 13, 14, 15, 16, 17, 18, 20], [6]]</t>
  </si>
  <si>
    <t xml:space="preserve">[[18, 13], [9, 4, 18, 10, 12, 7, 4, 6, 8, 15, 4, 12, 8, 13, 2, 16, 4], [22]]</t>
  </si>
  <si>
    <t xml:space="preserve">[[0.009367940727791473, 0.04461648190415194], [0.024265902588594512, 0.1074468047590634, 0.055792017770964514, 0.03184641394310307, 0.01942426287203465, 0.014700675597123397, 0.01472277094060068, 0.0427782773346428, 0.013069475330275216, 0.06482973429073546, 0.016084440709315185, 0.11071524160735913, 0.01622875748613546, 0.1566291704801957, 0.012902149946231666, 0.0735595948537285, 0.04866172846523678], [0.024553768822426623]]</t>
  </si>
  <si>
    <t xml:space="preserve">[2, 7, 1]</t>
  </si>
  <si>
    <t xml:space="preserve">[[3, 4, 8], [10], [2, 9], [6, 7], [5], [1]]</t>
  </si>
  <si>
    <t xml:space="preserve">[[0, 4, 3], [6], [4, 3], [8, 3], [7], [5]]</t>
  </si>
  <si>
    <t xml:space="preserve">[[0.07435464922812604, 0.025125365432476808, 0.018206099780936177], [0.011405310907555333], [0.021197362574367044, 0.01882694526529276], [0.02236862241178678, 0.01432228462988528], [0.028875408392363713], [0.02283417178649804]]</t>
  </si>
  <si>
    <t xml:space="preserve">[[1, 2, 3, 4, 5, 6, 7, 8, 9, 11, 12, 14, 15, 16, 17, 18, 19, 20], [10, 13]]</t>
  </si>
  <si>
    <t xml:space="preserve">[[5, 2, 7, 5, 4, 7, 3, 8, 4, 4, 3, 3, 4, 2, 2, 3, 1, 2], [17, 5]]</t>
  </si>
  <si>
    <t xml:space="preserve">[[0.06669142102894997, 0.009723595429247188, 0.012167530902946252, 0.03238133773426323, 0.011542246106751869, 0.013493347868794777, 0.009224888523146789, 0.031041871708900985, 0.016033678721792743, 0.016955508644634663, 0.012468044781932025, 0.01827255943287873, 0.017573882416847438, 0.06147604334862878, 0.046697493380005506, 0.01653912923962795, 0.01624168161358797, 0.07433667331699667], [0.05038261783019857, 0.016399990252361902]]</t>
  </si>
  <si>
    <t xml:space="preserve">[[5, 6], [2, 4, 7, 8], [1, 3, 9, 10]]</t>
  </si>
  <si>
    <t xml:space="preserve">[[17, 12], [9, 62, 60, 107], [4, 10, 8, 10]]</t>
  </si>
  <si>
    <t xml:space="preserve">[[0.04772712109611514, 0.05530865552029242], [0.023557575554000183, 0.05183691275504143, 0.17850916812383963, 0.19812338968996843], [0.03602726161791473, 0.041234216542568286, 0.08502286409060042, 0.04715147745965298]]</t>
  </si>
  <si>
    <t xml:space="preserve">[1, 5, 1]</t>
  </si>
  <si>
    <t xml:space="preserve">[[2, 4], [19, 20], [1, 9], [12, 13], [3, 5, 10, 16], [6, 7, 8], [11, 14], [15, 17, 18]]</t>
  </si>
  <si>
    <t xml:space="preserve">[[9, 12], [7, 5], [6, 19], [19, 7], [1, 0, 0, 0], [4, 3, 6], [5, 5], [1, 3, 4]]</t>
  </si>
  <si>
    <t xml:space="preserve">[[0.015657512058173575, 0.0187384159063459], [0.023414200146709904, 0.011406249776301652], [0.01407866898214453, 0.023782334459499472], [0.06037228259139327, 0.019542319269391036], [0.008563105180881858, 0.010034912565724901, 0.024736503386961997, 0.03247062001251888], [0.015593434127175735, 0.019942735865311964, 0.026682355264840904], [0.02132143977317738, 0.018784287575963596], [0.0031163233349578144, 0.018262734843117728, 0.029635814927144913]]</t>
  </si>
  <si>
    <t xml:space="preserve">[2, 1, 2, 1, 1, 1, 1, 1]</t>
  </si>
  <si>
    <t xml:space="preserve">[[1, 4, 6], [3, 9], [8], [2, 5, 7, 10]]</t>
  </si>
  <si>
    <t xml:space="preserve">[[5, 35, 2], [103, 9], [15], [4, 2, 4, 4]]</t>
  </si>
  <si>
    <t xml:space="preserve">[[0.02650636258304598, 0.15801123177436682, 0.019683702485146976], [0.19768202679619606, 0.022590271142621195], [0.036417629954813555], [0.039746299328986046, 0.017775287885151432, 0.02262849431265748, 0.01888291966079049]]</t>
  </si>
  <si>
    <t xml:space="preserve">[[1, 2, 3, 5, 6, 7, 8, 9, 11, 12, 13, 14, 15, 16, 17, 18, 20], [4, 10, 19]]</t>
  </si>
  <si>
    <t xml:space="preserve">[[3, 2, 2, 2, 6, 8, 3, 1, 2, 14, 9, 1, 3, 3, 1, 5, 6], [7, 3, 8]]</t>
  </si>
  <si>
    <t xml:space="preserve">[[0.04277143149696345, 0.02106098152363034, 0.03392608181150459, 0.020828176349995262, 0.013378268950004681, 0.03994819327068696, 0.060130039110541905, 0.02482479318590619, 0.003351910952933885, 0.02260602860555886, 0.10602763845840571, 0.00801336232556614, 0.023964499522268007, 0.007749593971535911, 0.023597573645888482, 0.011788369727035609, 0.017289785708785692], [0.018680812741929224, 0.014995474388114884, 0.015857098384960532]]</t>
  </si>
  <si>
    <t xml:space="preserve">[[2], [1], [3, 4, 7, 8, 10], [5, 6, 9]]</t>
  </si>
  <si>
    <t xml:space="preserve">[[20], [28], [1, 2, 4, 5, 4], [5, 27, 8]]</t>
  </si>
  <si>
    <t xml:space="preserve">[[0.0333047688710656], [0.033663454530228364], [0.032763660930186164, 0.02348959803832827, 0.02464307809541722, 0.020351777739188885, 0.0476131656583848], [0.0270600585980377, 0.019702405756950602, 0.016755874820756533]]</t>
  </si>
  <si>
    <t xml:space="preserve">[2, 2, 2, 4]</t>
  </si>
  <si>
    <t xml:space="preserve">[[14, 18], [8, 15], [3, 7, 10], [13], [1, 2, 5, 6, 9, 16], [11, 12, 19], [4, 17], [20]]</t>
  </si>
  <si>
    <t xml:space="preserve">[[5, 10], [16, 16], [17, 4, 2], [11], [3, 2, 2, 3, 2, 1], [2, 7, 7], [21, 14], [124]]</t>
  </si>
  <si>
    <t xml:space="preserve">[[0.037694315176048085, 0.029522979178648018], [0.04490914400723633, 0.04960502344233036], [0.051888441207973514, 0.026789188880707387, 0.01719983816011254], [0.03395749344602156], [0.026439964973432175, 0.032552064097021126, 0.01520093088080035, 0.019650399999974963, 0.008198619446707049, 0.014553911030686699], [0.006857147964555783, 0.01851103638018823, 0.03971609555153684], [0.035252821728637085, 0.03557929610006997], [0.14178329003317514]]</t>
  </si>
  <si>
    <t xml:space="preserve">[1, 1, 1, 1, 1, 1, 2, 2]</t>
  </si>
  <si>
    <t xml:space="preserve">[[1, 2, 8, 14, 15, 19], [4, 10, 12, 16, 18], [3, 5, 6, 7, 9, 11, 13, 17, 20]]</t>
  </si>
  <si>
    <t xml:space="preserve">[[3, 1, 1, 1, 3, 6], [2, 1, 1, 1, 1], [12, 1, 4, 13, 10, 8, 12, 7, 10]]</t>
  </si>
  <si>
    <t xml:space="preserve">[[0.012740736446190896, 0.007229294351282039, 0.01639201235400662, 0.01974713171057982, 0.011902652927498663, 0.013515180842997696], [0.010926992902483766, 0.01506646696223197, 0.032957051194439084, 0.007112346981273184, 0.021430810301630698], [0.015610744559602437, 0.024375771206459007, 0.013738596503026368, 0.01410752941542676, 0.016020175247573595, 0.017749575129063697, 0.015856168889075803, 0.0066953502194706735, 0.019198960608338655]]</t>
  </si>
  <si>
    <t xml:space="preserve">[2, 1, 7]</t>
  </si>
  <si>
    <t xml:space="preserve">[[3, 4, 8], [2, 7, 10], [5, 9], [1, 6]]</t>
  </si>
  <si>
    <t xml:space="preserve">[[8, 10, 6], [18, 8, 10], [15, 72], [17, 47]]</t>
  </si>
  <si>
    <t xml:space="preserve">[[0.031565361294175004, 0.16826798786992544, 0.05109296997359538], [0.036991043622339535, 0.11148866676736363, 0.036370642176320835], [0.030897005006383604, 0.14952668587205875], [0.05630005458107041, 0.16616094217435856]]</t>
  </si>
  <si>
    <t xml:space="preserve">[1, 2, 4, 2]</t>
  </si>
  <si>
    <t xml:space="preserve">[[2, 5, 6, 11, 12, 13, 14, 15, 16, 17, 19], [3, 18, 20], [4], [1, 7, 8], [9, 10]]</t>
  </si>
  <si>
    <t xml:space="preserve">[[2, 5, 2, 0, 3, 3, 3, 1, 1, 2, 4], [11, 7, 7], [92], [3, 7, 12], [1, 11]]</t>
  </si>
  <si>
    <t xml:space="preserve">[[0.028256662614038808, 0.02175782428757811, 0.022188726539969023, 0.0372086268201032, 0.024402893499692876, 0.021404880678994383, 0.03545167888924722, 0.03991295229497036, 0.03180131243338449, 0.007627441520662562, 0.027559614833186225], [0.03099806004885107, 0.023130183053067174, 0.02377251675368742], [0.12108753680115654], [0.03364314187689013, 0.02123255358144278, 0.0358545248045832], [0.0028156086906006928, 0.02686677502347986]]</t>
  </si>
  <si>
    <t xml:space="preserve">[[2, 5, 5, 4, 1, 5, 3, 1, 7, 8]]</t>
  </si>
  <si>
    <t xml:space="preserve">[[0.017122975333007558, 0.047704016023425284, 0.012187957809664984, 0.021926612411830783, 0.0022027044627566574, 0.03893544081366728, 0.01690828854557747, 0.024825823333169027, 0.010757423395761793, 0.02895687709924488]]</t>
  </si>
  <si>
    <t xml:space="preserve">[5]</t>
  </si>
  <si>
    <t xml:space="preserve">[[9, 11, 20], [1, 4, 10, 12, 15, 16, 18], [2, 8, 14, 19], [3, 5, 6, 13], [7, 17]]</t>
  </si>
  <si>
    <t xml:space="preserve">[[12, 10, 13], [3, 3, 2, 3, 3, 1, 2], [1, 2, 2, 12], [18, 2, 6, 18], [27, 12]]</t>
  </si>
  <si>
    <t xml:space="preserve">[[0.025854946330032016, 0.022545180770500422, 0.021556271994459322], [0.007220214774163985, 0.01205555530335785, 0.025199943433780035, 0.031126725708150702, 0.006906278738502024, 0.023133668986789882, 0.02459398026748237], [0.02077050841647141, 0.007503763555822757, 0.02384789692205845, 0.023699206648122903], [0.022701626081439493, 0.00859149861351617, 0.013115382550385602, 0.023424936358362215], [0.03899562747142699, 0.015159017103960849]]</t>
  </si>
  <si>
    <t xml:space="preserve">[2, 1, 1, 2, 2]</t>
  </si>
  <si>
    <t xml:space="preserve">[[3, 5, 10], [6, 8], [2, 4, 7, 9], [1]]</t>
  </si>
  <si>
    <t xml:space="preserve">[[4, 4, 13], [3, 3], [3, 4, 2, 3], [42]]</t>
  </si>
  <si>
    <t xml:space="preserve">[[0.009035934859895796, 0.01968831204785735, 0.019016801944502594], [0.014742857870716405, 0.05231419153755058], [0.009092932678435629, 0.01445232745410363, 0.016790669454269127, 0.011535252594948031], [0.0373090974004402]]</t>
  </si>
  <si>
    <t xml:space="preserve">[3, 1, 2, 3]</t>
  </si>
  <si>
    <t xml:space="preserve">[[11], [2, 3, 4, 10, 14], [5, 8, 13, 15, 17, 18, 20], [1, 6, 7, 9, 12, 16, 19]]</t>
  </si>
  <si>
    <t xml:space="preserve">[[27], [2, 2, 8, 5, 11], [6, 1, 1, 1, 2, 1, 1], [1, 1, 1, 2, 1, 1, 1]]</t>
  </si>
  <si>
    <t xml:space="preserve">[[0.04062800225106611], [0.008506917525354716, 0.0023389426157867225, 0.015457105479212321, 0.013515368258460702, 0.01590811760244071], [0.018559616315448255, 0.0012845459044793835, 0.0009769277557697608, 0.004205683462539662, 0.007062579250244444, 0.013348213099302881, 0.013210633871015946], [0.005160678655558542, 0.016171584105918735, 0.0059523832012389295, 0.004203864410527017, 0.020057523831091814, 0.01392419102480499, 0.03208380174678476]]</t>
  </si>
  <si>
    <t xml:space="preserve">[[2, 5, 8], [1, 3, 4, 6, 7, 9, 10]]</t>
  </si>
  <si>
    <t xml:space="preserve">[[21, 3, 33], [3, 4, 3, 5, 5, 4, 10]]</t>
  </si>
  <si>
    <t xml:space="preserve">[[0.024483803555714875, 0.0166610396454074, 0.09719355993915334], [0.01566556827526531, 0.040026801112821545, 0.04022358939660833, 0.013094507005544431, 0.02238752478629898, 0.025399278908983147, 0.061793431227749884]]</t>
  </si>
  <si>
    <t xml:space="preserve">[[1, 6], [3, 15], [5, 8, 10, 19], [9, 17], [12, 13, 16], [2, 14], [4, 7, 11, 18, 20]]</t>
  </si>
  <si>
    <t xml:space="preserve">[[23, 5], [4, 50], [2, 8, 0, 1], [9, 30], [7, 4, 11], [1, 15], [2, 4, 1, 1, 5]]</t>
  </si>
  <si>
    <t xml:space="preserve">[[0.024077762283199976, 0.023847400543703226], [0.03457223204466293, 0.16316650311884004], [0.023016591213303638, 0.03428638967416149, 0.00706543930949078, 0.0412171418787562], [0.021388133309152766, 0.0304672087877012], [0.061544911215427905, 0.03874723793417667, 0.05859803113252757], [0.03909838951382126, 0.058764915359183094], [0.0435064717736441, 0.016105687488253407, 0.02780744499234303, 0.03180771138372631, 0.027580593997046918]]</t>
  </si>
  <si>
    <t xml:space="preserve">[2, 1, 1, 3, 1, 1, 1]</t>
  </si>
  <si>
    <t xml:space="preserve">[[0.014406518233469648, 0.032683979472142896, 0.03424316221817002, 0.029685085886985586], [0.02590315650647418, 0.020033832998853637, 0.016542665840463905, 0.02648332034639588], [0.02288602244443157], [0.015303555940353798]]</t>
  </si>
  <si>
    <t xml:space="preserve">[[1, 2, 3, 4, 5, 6, 7, 8, 9, 10, 11, 12, 13, 14, 15, 16, 17, 18, 19, 20]]</t>
  </si>
  <si>
    <t xml:space="preserve">[[17, 7, 3, 2, 1, 6, 2, 5, 10, 11, 4, 3, 7, 2, 11, 4, 4, 1, 3, 3]]</t>
  </si>
  <si>
    <t xml:space="preserve">[[0.04882057909051534, 0.04183199684120594, 0.006938225548279939, 0.07442368048943633, 0.04387832409822381, 0.021322592947009316, 0.09365016981857674, 0.0695381171436002, 0.031447111607242145, 0.17611277355306376, 0.13842099861993537, 0.024745084024205142, 0.007710805861446129, 0.0011666057678224996, 0.055446626877331984, 0.010717601455973783, 0.137829286074241, 0.006245969263311054, 0.028566368411895884, 0.01057499192659726]]</t>
  </si>
  <si>
    <t xml:space="preserve">[6]</t>
  </si>
  <si>
    <t xml:space="preserve">[[0.10803356732325393, 0.02289944690936581], [0.042350895301552414, 0.014406460743582985, 0.052844976192248275], [0.04296567050686567, 0.017851909365638383, 0.05169756627831327, 0.02800960165669068], [0.04439125814032762]]</t>
  </si>
  <si>
    <t xml:space="preserve">[[10, 14, 16], [4, 5, 7, 9, 18, 19, 20], [11, 12], [1, 2], [3, 13], [6, 17], [8, 15]]</t>
  </si>
  <si>
    <t xml:space="preserve">[[7, 7, 13], [1, 1, 2, 0, 1, 2, 2], [13, 3], [3, 3], [68, 10], [3, 4], [3, 18]]</t>
  </si>
  <si>
    <t xml:space="preserve">[[0.01531889279025258, 0.021136395449695766, 0.02140189397695946], [0.00999669557133179, 0.013288712637317278, 0.02048627879179592, 0.027988669118350313, 0.01842482658764094, 0.02015623739320563, 0.011119016043655321], [0.01762572786271025, 0.03641277319006801], [0.020990207442305828, 0.019841445259521542], [0.025309814010053455, 0.029991976969747862], [0.01671766691246339, 0.01833460917645951], [0.02156393348053783, 0.036957200038421824]]</t>
  </si>
  <si>
    <t xml:space="preserve">[[1, 2, 4, 5, 6, 7, 9], [3, 8, 10]]</t>
  </si>
  <si>
    <t xml:space="preserve">[[18, 2, 8, 2, 34, 4, 5], [24, 41, 118]]</t>
  </si>
  <si>
    <t xml:space="preserve">[[0.12187855430814414, 0.03851168020431911, 0.11320308698142072, 0.049012702188894454, 0.021063825666847034, 0.04319243171415123, 0.06921111162554147], [0.026082664353228924, 0.08476494497205211, 0.13759683905073897]]</t>
  </si>
  <si>
    <t xml:space="preserve">[3, 4]</t>
  </si>
  <si>
    <t xml:space="preserve">[[1, 2, 4, 6, 7, 8, 9, 10, 12, 14, 15, 16, 17, 18, 19], [3, 20], [5, 11, 13]]</t>
  </si>
  <si>
    <t xml:space="preserve">[[3, 3, 1, 1, 4, 2, 2, 2, 1, 0, 2, 4, 7, 7, 5], [8, 31], [27, 3, 2]]</t>
  </si>
  <si>
    <t xml:space="preserve">[[0.015033122013999216, 0.02277640673356271, 0.006287541102752409, 0.02250868408942025, 0.009417392987702975, 0.01708984903359716, 0.008812681970314115, 0.031208434429123882, 0.03840646317666544, 0.04802416473520839, 0.02319155512099551, 0.015195484505830388, 0.01759912324070351, 0.04491630388385539, 0.033028578236333914], [0.015299078040539378, 0.03422970271645416], [0.03699829159418974, 0.039182489857409686, 0.013357850820141067]]</t>
  </si>
  <si>
    <t xml:space="preserve">[[3, 10], [5], [6, 8], [1, 4, 9], [2, 7]]</t>
  </si>
  <si>
    <t xml:space="preserve">[[16, 7], [6], [0, 10], [2, 3, 4], [0, 1]]</t>
  </si>
  <si>
    <t xml:space="preserve">[[0.012542263970447037, 0.004480319300119441], [0.01388175794478724], [0.016234170042753942, 0.01132063752841967], [0.01857532213551761, 0.008931167438314588, 0.01582663570146616], [0.024178819036605077, 0.002652843879357039]]</t>
  </si>
  <si>
    <t xml:space="preserve">[2, 1, 1, 1, 1]</t>
  </si>
  <si>
    <t xml:space="preserve">[[10, 12, 17], [1, 3, 6], [5, 13, 18], [11], [15], [2, 4, 7, 9, 14, 19, 20], [8, 16]]</t>
  </si>
  <si>
    <t xml:space="preserve">[[2, 4, 3], [7, 3, 4], [4, 2, 5], [6], [16], [4, 1, 2, 4, 1, 3, 3], [6, 5]]</t>
  </si>
  <si>
    <t xml:space="preserve">[[0.030164464258360255, 0.032612127137604835, 0.029932943507576328], [0.07131952104828428, 0.009400851525023898, 0.03727777465533471], [0.01063621355310694, 0.029840581841750362, 0.010711400778865409], [0.04955596282916917], [0.019222863897924273], [0.006142285890309376, 0.008998175252480051, 0.00567588011965774, 0.0024071200146931074, 0.01685270278017443, 0.019063941299909525, 0.0033995617944635715], [0.03538758557674154, 0.0345867581738646]]</t>
  </si>
  <si>
    <t xml:space="preserve">[1, 3, 2, 1, 2, 1, 2]</t>
  </si>
  <si>
    <t xml:space="preserve">[[2, 4, 5, 6, 10], [1, 3, 9], [8], [7]]</t>
  </si>
  <si>
    <t xml:space="preserve">[[7, 6, 5, 8, 10], [9, 18, 10], [131], [15]]</t>
  </si>
  <si>
    <t xml:space="preserve">[[0.03286959275199502, 0.003143802790595354, 0.04978959128466957, 0.047307315902456244, 0.017796656267332497], [0.041477596391146475, 0.1391738642572938, 0.08706821114188812], [0.6875708011451434], [0.0283251116641849]]</t>
  </si>
  <si>
    <t xml:space="preserve">[2, 3, 4, 1]</t>
  </si>
  <si>
    <t xml:space="preserve">[[1, 4, 6, 7, 10, 11, 13, 15, 16, 18, 19], [2, 3, 5, 8, 9, 12, 14, 17, 20]]</t>
  </si>
  <si>
    <t xml:space="preserve">[[4, 2, 6, 4, 8, 2, 2, 7, 3, 5, 3], [2, 3, 3, 2, 12, 4, 5, 3, 1]]</t>
  </si>
  <si>
    <t xml:space="preserve">[[0.020615604982081665, 0.01711143665825988, 0.015771856917390657, 0.027860603385458198, 0.014064589628838012, 0.005301918143601983, 0.006440823071948227, 0.007201369457801175, 0.002290658022471963, 0.03779344125128238, 0.007106617996019585], [0.03366514092076165, 0.035643545991639554, 0.01667153537284644, 0.030084009042212957, 0.03764682645027544, 0.06788673835732023, 0.05662319187670372, 0.0648133977604626, 0.006290046519250246]]</t>
  </si>
  <si>
    <t xml:space="preserve">[[0.004323603072459102, 0.03846288919702658, 0.03137943627122756, 0.01627827610199327], [0.0796561240269845], [0.028036119673606155, 0.04175198019761601, 0.0017382147373598493, 0.03055630554629577, 0.009456474497978358]]</t>
  </si>
  <si>
    <t xml:space="preserve">[[2, 14, 18, 20], [5, 11, 19], [1, 7, 8, 10, 13, 17], [3, 6, 9], [4, 12], [15], [16]]</t>
  </si>
  <si>
    <t xml:space="preserve">[[6, 8, 3, 4], [14, 2, 7], [8, 9, 2, 5, 5, 4], [9, 1, 7], [5, 15], [18], [59]]</t>
  </si>
  <si>
    <t xml:space="preserve">[[0.05700294629019373, 0.04059598088065137, 0.05170916956567352, 0.015650430008312635], [0.09761416074600045, 0.019280204680090278, 0.0743329007925346], [0.026596218225333878, 0.023107536032270722, 0.009025209937060035, 0.05225885053268359, 0.009894720775866577, 0.026318548516254082], [0.018277948470217086, 0.011917162280589427, 0.07284232517542047], [0.04108884682915415, 0.06503950302561502], [0.19887441899596828], [0.05822004179617784]]</t>
  </si>
  <si>
    <t xml:space="preserve">[1, 1, 1, 1, 2, 1, 1]</t>
  </si>
  <si>
    <t xml:space="preserve">[[0.002691259077152347, 0.01382869428653866, 0.008520622163685706, 0.019546750048383583], [0.17141908336492873], [0.02627243827976177, 0.028632891050755706, 0.16376588399432462, 0.03045503794458848, 0.011708066585802146]]</t>
  </si>
  <si>
    <t xml:space="preserve">[[8, 8, 39, 8, 9, 6, 3, 7, 2, 2, 6, 8, 6, 8, 2, 13, 1, 3, 4, 2]]</t>
  </si>
  <si>
    <t xml:space="preserve">[[0.11567134568192788, 0.02487252652836089, 0.2716508776934724, 0.09353505663118197, 0.1171691460413111, 0.08530963307368924, 0.03172140388154556, 0.025141535058670884, 0.013089121629407598, 0.01670970543508062, 0.037028660582655484, 0.10572890542405904, 0.051671269889926784, 0.12690889670171998, 0.039384421479076656, 0.25860951674341603, 0.013976925986233872, 0.04497522815516887, 0.07592123203364835, 0.012917418756337085]]</t>
  </si>
  <si>
    <t xml:space="preserve">[[3, 4, 7, 9], [5, 8], [6, 10], [2], [1]]</t>
  </si>
  <si>
    <t xml:space="preserve">[[2, 2, 4, 4], [6, 7], [7, 4], [7], [21]]</t>
  </si>
  <si>
    <t xml:space="preserve">[[0.007292152655415853, 0.003931259875895187, 0.01643893497167108, 0.0200725159256695], [0.035574005363936706, 0.04510779870315575], [0.006697828083023624, 0.029827385066751665], [0.034457471121681724], [0.0932421426985925]]</t>
  </si>
  <si>
    <t xml:space="preserve">[[2, 10, 13, 15], [1, 3, 5, 7, 8, 12, 14, 16, 17, 18, 19, 20], [4, 6], [9, 11]]</t>
  </si>
  <si>
    <t xml:space="preserve">[[13, 6, 16, 29], [1, 4, 9, 8, 3, 4, 4, 8, 1, 9, 5, 4], [21, 37], [99, 37]]</t>
  </si>
  <si>
    <t xml:space="preserve">[[0.10552823273303477, 0.000933512802564284, 0.05488680373861829, 0.019940497939902095], [0.023271776360992483, 0.023750511968420603, 0.10538328084847735, 0.09584934270720538, 0.0292713453996012, 0.01217613345107682, 0.02132619575181753, 0.011562837765041346, 0.008026533347659952, 0.004622542503745916, 0.04048231602237176, 0.01478951377149397], [0.10674680178057565, 0.15873120201328958], [0.03349451683197408, 0.02066593470584513]]</t>
  </si>
  <si>
    <t xml:space="preserve">[[1, 6], [5, 8, 9], [2, 10], [3, 4], [7]]</t>
  </si>
  <si>
    <t xml:space="preserve">[[18, 8], [3, 4, 2], [3, 6], [111, 11], [11]]</t>
  </si>
  <si>
    <t xml:space="preserve">[[0.04657923423943605, 0.08532323803570678], [0.05689313125283973, 0.052524917060449226, 0.018855821888266903], [0.02197981490324056, 0.007577213067336731], [0.2292629855834999, 0.1877595442362807], [0.0318662806181603]]</t>
  </si>
  <si>
    <t xml:space="preserve">[2, 2, 1, 5, 1]</t>
  </si>
  <si>
    <t xml:space="preserve">[[4, 10, 11, 18], [3, 5, 6, 7, 13, 14], [12, 19, 20], [9, 15], [2, 16], [1, 8, 17]]</t>
  </si>
  <si>
    <t xml:space="preserve">[[1, 4, 4, 1], [1, 1, 2, 1, 1, 1], [10, 1, 4], [4, 6], [3, 8], [3, 3, 5]]</t>
  </si>
  <si>
    <t xml:space="preserve">[[0.009376739888677387, 0.001174215089307684, 0.013073195546899003, 0.013533236149228653], [0.015524520204329657, 0.008960365585268668, 0.007841254420553865, 0.0009357352024905029, 0.014402369039579083, 0.01700705433599497], [0.001337022771001087, 0.007637919149098367, 0.009445371198889909], [0.049460679445269634, 0.015641339446885817], [0.0019450240312465616, 0.009241626808443263], [0.006665549510587152, 0.026428872001662183, 0.02492593814460052]]</t>
  </si>
  <si>
    <t xml:space="preserve">[[1, 10], [2, 4, 9], [3, 5, 6, 7, 8]]</t>
  </si>
  <si>
    <t xml:space="preserve">[[6, 26], [7, 8, 7], [2, 2, 4, 6, 3]]</t>
  </si>
  <si>
    <t xml:space="preserve">[[0.05456858118261053, 0.058121513469300695], [0.06698660780978195, 0.07296735658371288, 0.02244648710345242], [0.026989036732669655, 0.013567613134879985, 0.0007692208348762044, 0.022057107205582776, 0.02513293877894607]]</t>
  </si>
  <si>
    <t xml:space="preserve">[[1, 2, 5, 6, 8, 9, 10, 11, 12, 14, 16, 17, 19, 20], [3, 4, 7, 13, 18], [15]]</t>
  </si>
  <si>
    <t xml:space="preserve">[[21, 4, 9, 6, 26, 52, 10, 4, 33, 20, 6, 9, 22, 3], [4, 5, 5, 13, 3], [9]]</t>
  </si>
  <si>
    <t xml:space="preserve">[[0.024652421264132817, 0.019737247035780472, 0.08601116337077211, 0.04271922007526498, 0.12157871450584876, 0.4299217019002032, 0.04496421034554116, 0.015882891971182693, 0.052966393544755914, 0.13953132856112832, 0.04121089182022715, 0.04902816080321697, 0.07623149436584788, 0.010856703802087373], [0.005369593849909812, 0.041393747556900305, 0.0665670027551361, 0.011240854620026932, 0.012780540227218992], [0.004688490966947418]]</t>
  </si>
  <si>
    <t xml:space="preserve">[5, 3, 1]</t>
  </si>
  <si>
    <t xml:space="preserve">[[4], [1, 7, 8], [2, 6, 9], [3, 5, 10]]</t>
  </si>
  <si>
    <t xml:space="preserve">[[39], [13, 8, 6], [10, 3, 4], [6, 6, 12]]</t>
  </si>
  <si>
    <t xml:space="preserve">[[0.05652032583446672], [0.09599531007890234, 0.04175655777438417, 0.08489901768540734], [0.05269981454340759, 0.05729895292134996, 0.03322006033237841], [0.002970581807035885, 0.039500270173067994, 0.022075077512050595]]</t>
  </si>
  <si>
    <t xml:space="preserve">[3, 2, 2, 1]</t>
  </si>
  <si>
    <t xml:space="preserve">[[4, 16], [3, 6, 11, 14, 19], [1, 2, 5, 9, 15, 20], [7, 8, 10, 13], [12, 17, 18]]</t>
  </si>
  <si>
    <t xml:space="preserve">[[3, 36], [2, 3, 3, 3, 5], [3, 1, 3, 1, 1, 3], [4, 5, 3, 3], [2, 3, 2]]</t>
  </si>
  <si>
    <t xml:space="preserve">[[0.0069734700173442405, 0.03913579748932398], [0.026743038885675453, 0.02361244705780382, 0.014805551149881992, 0.016746668843554042, 0.0035537220609983956], [0.01924326745535092, 0.022530731446992403, 0.014002411700692373, 0.010727013530616105, 0.004804265987218644, 0.014031294155552071], [0.016716175071542872, 0.026264509349548562, 0.014273643106293811, 0.012145309135365821], [0.01574509254682266, 0.038106009699016535, 0.020288014254651356]]</t>
  </si>
  <si>
    <t xml:space="preserve">[[1, 2, 3, 4, 5, 8, 9, 10], [6, 7]]</t>
  </si>
  <si>
    <t xml:space="preserve">[[2, 7, 4, 5, 9, 8, 5, 2], [11, 61]]</t>
  </si>
  <si>
    <t xml:space="preserve">[[0.007938258818348302, 0.038536998996603025, 0.021173223580174486, 0.06068555664605872, 0.009021977769035733, 0.08123903347949737, 0.017986266953464843, 0.021004735890050967], [0.009311185458362885, 0.06689166749455787]]</t>
  </si>
  <si>
    <t xml:space="preserve">[[3, 5], [4, 7, 10], [6, 8], [1, 2], [9]]</t>
  </si>
  <si>
    <t xml:space="preserve">[[7, 4], [1, 2, 3], [6, 3], [6, 5], [3]]</t>
  </si>
  <si>
    <t xml:space="preserve">[[0.013570566262424744, 0.029699866066756314], [0.0014580182402744034, 0.021980408448623454, 0.01713410984922384], [0.005447817567260852, 0.0399934720931484], [0.005868691956833599, 0.03333185405433666], [0.018491803139548662]]</t>
  </si>
  <si>
    <t xml:space="preserve">[[6, 11, 14], [2, 8, 20], [1, 3, 5, 7, 9, 10, 13, 15], [4, 12, 17], [16, 18, 19]]</t>
  </si>
  <si>
    <t xml:space="preserve">[[5, 7, 15], [1, 11, 4], [2, 1, 1, 2, 1, 3, 1, 2], [7, 2, 5], [5, 4, 2]]</t>
  </si>
  <si>
    <t xml:space="preserve">[[0.05817725325932819, 0.040316131675309216, 0.019890171163750865], [0.013413337497760068, 0.03587293448447505, 0.016833701972573577], [0.015141520775561705, 0.009148683464156199, 0.027434736884785284, 0.01804501309263406, 0.004033967534779802, 0.027190135764904026, 0.005146811721203374, 0.010538622718405114], [0.01480800362567914, 0.03641167505417724, 0.001998600281635033], [0.015720989749223965, 0.04913704117468455, 0.011402115775164876]]</t>
  </si>
  <si>
    <t xml:space="preserve">[4, 2, 1, 1, 1]</t>
  </si>
  <si>
    <t xml:space="preserve">[[4, 1, 4, 5, 4, 5, 5, 2, 3, 9]]</t>
  </si>
  <si>
    <t xml:space="preserve">[[0.027858922607965197, 0.03620487632169208, 0.006146900360359073, 0.07332023752204739, 0.0074383931470128764, 0.01919583591544572, 0.013493348334279275, 0.02564782685634905, 0.012460393218120676, 0.007588271784164996]]</t>
  </si>
  <si>
    <t xml:space="preserve">[[1309, 3, 4, 18, 2, 8, 10, 3, 4, 27, 2, 4, 2, 8, 9, 4, 9, 19, 3, 6]]</t>
  </si>
  <si>
    <t xml:space="preserve">[[3.1383764275243484, 0.021067095325236956, 0.04415251474532511, 0.0008278613736759846, 0.006057745174906637, 0.1081274176382391, 0.054975865569188626, 0.022115513019995786, 0.03234934350158558, 0.012311712265475118, 0.0029924977404274813, 0.011893656585729637, 0.06546284410313241, 0.047750305359493574, 0.1042516915621779, 0.016658172634510877, 0.15309706713369586, 0.02082610289113542, 0.04739405518143344, 0.02723498696668743]]</t>
  </si>
  <si>
    <t xml:space="preserve">[10]</t>
  </si>
  <si>
    <t xml:space="preserve">[[1, 4, 5], [2, 7, 10], [11, 16], [6, 8, 9, 14, 15, 17, 18, 19, 20], [13], [3, 12]]</t>
  </si>
  <si>
    <t xml:space="preserve">[[6, 2, 3], [2, 6, 3], [3, 5], [0, 2, 1, 1, 1, 2, 1, 1, 0], [11], [3, 2]]</t>
  </si>
  <si>
    <t xml:space="preserve">[[0.006418356715082773, 0.008708036075708758, 0.016290624311551188], [0.004610875376464268, 0.01735750157625146, 0.015323418671628166], [0.010698195410766847, 0.010608771314402212], [0.0018789432545560042, 0.01302411380370302, 0.002379318249134709, 0.005178836062473068, 0.015464693042301044, 0.005169075694730641, 0.014159356308038584, 0.002924320731034222, 0.0021906844693042947], [0.01801128349865492], [0.02713827409727118, 0.019071624782386363]]</t>
  </si>
  <si>
    <t xml:space="preserve">[[3, 5, 6, 9], [2, 4], [1, 7], [8, 10]]</t>
  </si>
  <si>
    <t xml:space="preserve">[[5, 5, 4, 12], [4, 6], [71, 52], [4, 10]]</t>
  </si>
  <si>
    <t xml:space="preserve">[[0.024690037319374795, 0.03960362119711078, 0.03595383685404403, 0.03371676172025853], [0.005968841028806007, 0.025435633357322386], [0.38234909557088326, 0.5408236116095321], [0.02148272701792635, 0.04058599556359181]]</t>
  </si>
  <si>
    <t xml:space="preserve">[4, 1, 3, 1]</t>
  </si>
  <si>
    <t xml:space="preserve">[[3, 3, 3, 3, 2, 2, 1, 17, 4, 1, 1, 1, 4, 2, 2, 3, 4, 3, 3, 3]]</t>
  </si>
  <si>
    <t xml:space="preserve">[[0.012821290978521893, 0.0442902252673331, 0.01306701052408558, 0.0021134720941047166, 0.016611376297137385, 0.011828994412977547, 0.022477672001610452, 0.03586287272900975, 0.01819487239833273, 0.03423663156021408, 0.0010386718373977285, 0.0011896804167820358, 0.011174695230395573, 0.017297900695266464, 0.004632575056479484, 0.0391734858081713, 0.027171006319216522, 0.0320392617641533, 0.046970555450742475, 0.04655993454582416]]</t>
  </si>
  <si>
    <t xml:space="preserve">[[18, 3, 11, 3, 5, 21, 3, 7, 14, 9]]</t>
  </si>
  <si>
    <t xml:space="preserve">[[0.1789216401211777, 0.0018345336957142839, 0.013888001537499108, 0.017677896388088046, 0.016968046792213084, 0.06515406285756514, 0.0062545422954484444, 0.07720632109450411, 0.011605032151046552, 0.10905938981142557]]</t>
  </si>
  <si>
    <t xml:space="preserve">[[1, 2, 4, 5, 7, 10], [3, 6, 8, 9]]</t>
  </si>
  <si>
    <t xml:space="preserve">[[23, 126, 60, 73, 19, 30], [1, 1, 2, 1]]</t>
  </si>
  <si>
    <t xml:space="preserve">[[0.033497052265374895, 0.0824977740547766, 0.09861203630794617, 0.11591303138673087, 0.07017059653212608, 0.04852037312319625], [0.01707363915264925, 0.009776946727066005, 0.02037399080848695, 0.0034540031599976217]]</t>
  </si>
  <si>
    <t xml:space="preserve">[[1, 2, 3, 4, 5, 6, 7, 8, 9, 10, 12, 14, 15, 17, 20], [11, 13, 16, 18, 19]]</t>
  </si>
  <si>
    <t xml:space="preserve">[[4, 4, 1, 9, 4, 7, 4, 5, 2, 3, 3, 2, 6, 2, 2], [1, 14, 24, 6, 3]]</t>
  </si>
  <si>
    <t xml:space="preserve">[[0.035147952539455, 0.017267822293851043, 0.03552325467093242, 0.005335621094031387, 0.01343010124090174, 0.020630465014361762, 0.019632284658496545, 0.04019986441560608, 0.02766127264947687, 0.05900485924146194, 0.058888429995119534, 0.055348068563210354, 0.055287321246286235, 0.02519571313620038, 0.013594267324250286], [0.003980983903556786, 0.029560643749917005, 0.03614383782402521, 0.011630791959136995, 0.006417369511556623]]</t>
  </si>
  <si>
    <t xml:space="preserve">[5, 4]</t>
  </si>
  <si>
    <t xml:space="preserve">[[1, 2, 7, 8, 10], [3, 6, 9], [4, 5]]</t>
  </si>
  <si>
    <t xml:space="preserve">[[2, 1, 3, 2, 5], [16, 16, 5], [15, 12]]</t>
  </si>
  <si>
    <t xml:space="preserve">[[0.0218775956766738, 0.02282489141124275, 0.03578220413179901, 0.013970136439656576, 0.013549033140149231], [0.04354407771107724, 0.027329739003740774, 0.017724975509575677], [0.014092368208941917, 0.027257573316090283]]</t>
  </si>
  <si>
    <t xml:space="preserve">[[2, 18], [12, 15, 16], [1, 5, 8, 9, 19, 20], [10, 11, 17], [13], [3, 7], [4, 14], [6]]</t>
  </si>
  <si>
    <t xml:space="preserve">[[4, 10], [1, 2, 17], [0, 0, 1, 4, 0, 2], [2, 3, 12], [29], [6, 12], [22, 8], [4]]</t>
  </si>
  <si>
    <t xml:space="preserve">[[0.049590788693942144, 0.04166908947826745], [0.03699948671230374, 0.025785646193186733, 0.05550667515855382], [0.058133430939290166, 0.0639982485650778, 0.016098885001211254, 0.024490009739034747, 0.06439641205086376, 0.04492090173186978], [0.027156255708524393, 0.02621007454894118, 0.03909037838216449], [0.05162323066826008], [0.014166427075786393, 0.029617405674745072], [0.012733166505616353, 0.03553040249539668], [0.028669616542553907]]</t>
  </si>
  <si>
    <t xml:space="preserve">[1, 1, 1, 2, 1, 2, 2, 1]</t>
  </si>
  <si>
    <t xml:space="preserve">[[4, 2, 3, 1, 2, 3, 3, 10, 2, 4, 6, 12, 5, 3, 12, 4, 1, 2, 1, 3]]</t>
  </si>
  <si>
    <t xml:space="preserve">[[0.01274927023060525, 0.07621355876609803, 0.015763990688074443, 0.009947237765304942, 0.006706735117578126, 0.011375288057500751, 0.018321179190129447, 0.03408420279512307, 0.08099561310115218, 0.014355117767187554, 0.07133180888523603, 0.07743919007072213, 0.014987434810993808, 0.011722006338188942, 0.07807931361117187, 0.007178427525965364, 0.00759239432345519, 0.006058741176998045, 0.02508642974170135, 0.021139850669132123]]</t>
  </si>
  <si>
    <t xml:space="preserve">[[10, 12, 22, 6, 12, 5, 6, 7, 19, 24]]</t>
  </si>
  <si>
    <t xml:space="preserve">[[0.09363271995913545, 0.20119189318953792, 0.03221180765353333, 0.019904572064121925, 0.05175515273092357, 0.05639763934304483, 0.047468878167269996, 0.021059886622436727, 0.032389735937922555, 0.08887864466973885]]</t>
  </si>
  <si>
    <t xml:space="preserve">[[19, 20], [1, 6, 18], [9, 12, 17], [8], [5, 7, 14], [2, 4, 11, 15, 16], [13], [3, 10]]</t>
  </si>
  <si>
    <t xml:space="preserve">[[3, 7], [3, 2, 5], [1, 1, 5], [11], [2, 3, 7], [1, 1, 1, 1, 1], [2], [7, 3]]</t>
  </si>
  <si>
    <t xml:space="preserve">[[0.0067420147871377276, 0.01363001178792785], [0.015421055704649776, 0.005824852402457108, 0.019859023026486934], [0.021778264521298232, 0.0254249474921873, 0.010852524463997116], [0.015032072350705713], [0.02007222164585242, 0.021549677036389544, 0.014665370490588591], [0.02064150776211466, 0.004832104723223897, 0.006069247793828996, 0.003317458148000804, 0.011941004700933474], [0.0037636373268972317], [0.014422563357445746, 0.015410401098959395]]</t>
  </si>
  <si>
    <t xml:space="preserve">[[8], [3], [1, 5, 9], [2, 6, 10], [4, 7]]</t>
  </si>
  <si>
    <t xml:space="preserve">[[17], [16], [10, 2, 7], [3, 2, 2], [13, 11]]</t>
  </si>
  <si>
    <t xml:space="preserve">[[0.03324158072173493], [0.045414072413718205], [0.03748876444886063, 0.022454588354678666, 0.021527411261947682], [0.02128635776369074, 0.046156061059987034, 0.03446462374111677], [0.022679243745049538, 0.022992894142256706]]</t>
  </si>
  <si>
    <t xml:space="preserve">[2, 1, 3, 2, 3]</t>
  </si>
  <si>
    <t xml:space="preserve">[[2, 7], [1, 3, 4, 5, 6, 8, 9, 10]]</t>
  </si>
  <si>
    <t xml:space="preserve">[[64, 3], [2, 5, 1, 4, 5, 3, 4, 3]]</t>
  </si>
  <si>
    <t xml:space="preserve">[[0.07898729780019832, 0.025444584176609227], [0.0204656366389435, 0.02579216959906077, 0.005223503251910543, 0.015311266065168389, 0.021374509719285298, 0.01191852961267599, 0.021023041828154503, 0.04105098011342979]]</t>
  </si>
  <si>
    <t xml:space="preserve">[1, 3]</t>
  </si>
  <si>
    <t xml:space="preserve">[[2, 3, 14, 15, 16], [1, 4, 5, 6, 8, 9, 11, 18, 20], [12, 13, 17], [7, 10, 19]]</t>
  </si>
  <si>
    <t xml:space="preserve">[[14, 2, 5, 15, 3], [4, 3, 5, 2, 4, 2, 4, 3, 6], [13, 5, 6], [9, 18, 7]]</t>
  </si>
  <si>
    <t xml:space="preserve">[[0.0974227437844037, 0.029890052950870997, 0.024689983382370793, 0.04057003699081771, 0.010761895190745427], [0.005833880849657844, 0.010440952091344834, 0.08246633756186567, 0.005451710391399963, 0.05162065888967204, 0.01164651180638488, 0.013619293301064036, 0.03509603090249293, 0.013475033525204943], [0.007142532702373768, 0.06214034556819304, 0.004514417547210529], [0.007084392997595002, 0.01705713865451089, 0.04461472264313897]]</t>
  </si>
  <si>
    <t xml:space="preserve">[[1], [3, 5, 8], [9, 10], [2, 7], [4, 6]]</t>
  </si>
  <si>
    <t xml:space="preserve">[[32], [10, 12, 5], [12, 16], [8, 29], [36, 4]]</t>
  </si>
  <si>
    <t xml:space="preserve">[[0.2644840414233782], [0.06855711448223377, 0.08848333307683533, 0.028161851541338545], [0.06687204418396428, 0.09913100102955236], [0.053525416739109544, 0.009157363460714387], [0.09974916857915808, 0.022425228110159342]]</t>
  </si>
  <si>
    <t xml:space="preserve">[[11], [5, 13], [8, 17], [1, 9, 10, 16], [15], [2], [12, 18], [3], [4, 6, 7, 14, 19, 20]]</t>
  </si>
  <si>
    <t xml:space="preserve">[[87], [6, 10], [12, 3], [6, 5, 3, 4], [7], [30], [11, 71], [26], [3, 2, 8, 5, 2, 1]]</t>
  </si>
  <si>
    <t xml:space="preserve">[[0.016854894125563187], [0.00982819633595696, 0.08454981634007781], [0.07784610961541777, 0.03227508682364797], [0.0086477751435139, 0.06569992403576144, 0.006346483706331934, 0.030985044132137568], [0.002867436235665057], [0.14677255991367075], [0.06851690375399361, 0.07460077784167377], [0.0488107513863747], [0.012554573019380665, 0.0006172192466950881, 0.07616566628338949, 0.007070178469690712, 0.007343100195926129, 0.01901371758529942]]</t>
  </si>
  <si>
    <t xml:space="preserve">[[1, 2, 3, 4, 5, 6, 7, 9, 10, 11, 13, 14, 15], [8, 12, 16, 17, 18], [19, 20]]</t>
  </si>
  <si>
    <t xml:space="preserve">[[5, 2, 2, 2, 3, 2, 6, 6, 2, 4, 4, 4, 1], [7, 1, 17, 2, 2], [11, 13]]</t>
  </si>
  <si>
    <t xml:space="preserve">[[0.04393921730027656, 0.005995557969634057, 0.03531832599883915, 0.011712224669646129, 0.008364136092148016, 0.008701165586856534, 0.07936402431061236, 0.014808698071588166, 0.02601195002380077, 0.009223658784830438, 0.015520288125706893, 0.03622278178108304, 0.018089947444901593], [0.014703997796932456, 0.012448024832433036, 0.03538075260791049, 0.002892146084548885, 0.008301459490498863], [0.029135892158310434, 0.05263879031399067]]</t>
  </si>
  <si>
    <t xml:space="preserve">[[3, 6, 10], [1, 2, 4, 5, 8, 9], [7]]</t>
  </si>
  <si>
    <t xml:space="preserve">[[14, 13, 9], [4, 7, 4, 2, 8, 5], [27]]</t>
  </si>
  <si>
    <t xml:space="preserve">[[0.031726828623822236, 0.007083887796222228, 0.03468175677357496], [0.002836332905367323, 0.05301111395860917, 0.03274107971228747, 0.0026051428643151095, 0.030283676482676023, 0.06083216066318642], [0.08631579403787111]]</t>
  </si>
  <si>
    <t xml:space="preserve">[4, 2, 2]</t>
  </si>
  <si>
    <t xml:space="preserve">[[2, 7, 18], [4, 5, 11, 14, 15], [1, 3], [17], [12, 13], [6, 8, 9, 10, 16, 19, 20]]</t>
  </si>
  <si>
    <t xml:space="preserve">[[1, 3, 5], [5, 1, 1, 2, 2], [19, 8], [17], [15, 3], [2, 1, 1, 2, 3, 2, 2]]</t>
  </si>
  <si>
    <t xml:space="preserve">[[0.019250422612126034, 0.005145523376608434, 0.03482940066918001], [0.033615834350711825, 0.0228056794355379, 0.0018733847033082461, 0.0033796852100074913, 0.006596343484952544], [0.040760933149496525, 0.027874385282453104], [0.11360245894039574], [0.02769931655489899, 0.008845664478491689], [0.02872793104874585, 0.006467123063878426, 0.01485023129669931, 0.020360836201005553, 0.015513097557949367, 0.008666831798900388, 0.006646592861351844]]</t>
  </si>
  <si>
    <t xml:space="preserve">[[2, 4, 5, 9], [3, 10], [6, 8], [1, 7]]</t>
  </si>
  <si>
    <t xml:space="preserve">[[7, 3, 10, 2], [43, 43], [5, 35], [25, 9]]</t>
  </si>
  <si>
    <t xml:space="preserve">[[0.07255241164920574, 0.022414466729927023, 0.053985302743914346, 0.024537462588406497], [0.41375655655486476, 0.15069521995177684], [0.019271433933283004, 0.15057964170306995], [0.033554454550774805, 0.08362110049614323]]</t>
  </si>
  <si>
    <t xml:space="preserve">[1, 3, 4, 1]</t>
  </si>
  <si>
    <t xml:space="preserve">[[2, 7], [9], [3, 4, 6], [1], [5, 8, 10]]</t>
  </si>
  <si>
    <t xml:space="preserve">[[3, 21], [33], [7, 3, 13], [3], [9, 13, 5]]</t>
  </si>
  <si>
    <t xml:space="preserve">[[0.0077233025550962845, 0.03662643800724836], [0.015609024898068254], [0.009084663196424064, 0.06108565554354768, 0.09554504044338294], [0.006006397792350804], [0.017325425966983502, 0.04241999780627681, 0.03528294359211713]]</t>
  </si>
  <si>
    <t xml:space="preserve">[[8, 9, 14, 18], [3, 13], [4, 20], [1, 7], [6, 11, 12, 17, 19], [2, 5, 15], [10, 16]]</t>
  </si>
  <si>
    <t xml:space="preserve">[[5, 4, 3, 5], [40, 26], [1, 24], [33, 3], [6, 5, 5, 8, 1], [21, 8, 14], [23, 4]]</t>
  </si>
  <si>
    <t xml:space="preserve">[[0.028394668601957843, 0.01893793968144616, 0.0708868857046627, 0.026164173198671026], [0.04217455888198264, 0.05689811338214562], [0.054852578725819195, 0.045668877465082316], [0.17875811187174445, 0.019277651399810525], [0.046035247469078173, 0.01831990314650753, 0.11253820255163323, 0.03256481851079415, 0.036991442931955595], [0.07663039914208053, 0.049119613370775014, 0.04955267105655416], [0.02771881732729252, 0.034258986621397904]]</t>
  </si>
  <si>
    <t xml:space="preserve">[[3, 4, 5, 10], [8, 9], [1, 2, 6, 7]]</t>
  </si>
  <si>
    <t xml:space="preserve">[[8, 3, 11, 8], [12, 16], [1, 11, 1, 4]]</t>
  </si>
  <si>
    <t xml:space="preserve">[[0.01506363395179504, 0.018227606663858992, 0.03916659993746585, 0.01921453281122094], [0.025277692298861638, 0.012010053757802132], [0.015521915668532447, 0.07804436909098438, 0.01262722532938262, 0.019013458187074846]]</t>
  </si>
  <si>
    <t xml:space="preserve">[[2, 7, 10, 12, 14, 20], [8, 9, 16, 19], [3, 13], [1, 5, 15, 18], [17], [4, 6, 11]]</t>
  </si>
  <si>
    <t xml:space="preserve">[[1, 4, 0, 3, 2, 2], [12, 11, 11, 2], [2, 100], [3, 4, 3, 2], [20], [4, 27, 78]]</t>
  </si>
  <si>
    <t xml:space="preserve">[[0.013597366149769788, 0.018879300039415656, 0.011431214693131398, 0.03244056223302294, 0.029193107206582775, 0.008074666423629879], [0.028280785211573397, 0.012713110440023118, 0.022086547753894018, 0.029650368500428497], [0.02203209758567974, 0.3130232836313021], [0.016041479592933595, 0.011540471637245453, 0.03343077703938973, 0.02056363104105489], [0.026902753936404716], [0.01676917619260334, 0.030720712091241574, 0.05478512234949052]]</t>
  </si>
  <si>
    <t xml:space="preserve">[1, 3, 1, 1, 1, 3]</t>
  </si>
  <si>
    <t xml:space="preserve">[[1, 9], [3, 4, 14, 16, 19], [2, 5, 6, 7, 10, 11, 12, 13, 18, 20], [8, 15, 17]]</t>
  </si>
  <si>
    <t xml:space="preserve">[[35, 12], [2, 10, 2, 3, 7], [2, 2, 1, 2, 1, 3, 3, 3, 2, 2], [24, 2, 26]]</t>
  </si>
  <si>
    <t xml:space="preserve">[[0.06293813340387523, 0.02075870044289921], [0.02552203233339886, 0.02036693474194974, 0.00878618027946564, 0.019199202610079385, 0.03196567150249938], [0.011570480874487695, 0.006330511275373442, 0.028966906915342462, 0.010255970962514536, 0.0204385932158388, 0.018297798779960756, 0.029656732697685314, 0.007020646210401198, 0.008289203535635321, 0.006124502712818542], [0.09799693338534296, 0.028870115094474628, 0.04037490089778464]]</t>
  </si>
  <si>
    <t xml:space="preserve">[1, 1, 1, 1]</t>
  </si>
  <si>
    <t xml:space="preserve">[[1, 2, 6, 8, 9, 10], [4], [3], [5, 7]]</t>
  </si>
  <si>
    <t xml:space="preserve">[[5, 4, 1, 6, 2, 1], [21], [30], [19, 27]]</t>
  </si>
  <si>
    <t xml:space="preserve">[[0.03486516053124396, 0.03634137172349728, 0.008362641359752745, 0.08744213053601342, 0.005159928050280949, 0.003103740836520555], [0.04593491929539578], [0.03042575893853744], [0.027231900777636635, 0.043009558165981766]]</t>
  </si>
  <si>
    <t xml:space="preserve">[1, 1, 3, 3]</t>
  </si>
  <si>
    <t xml:space="preserve">[[1, 3, 6, 7, 8, 9, 10, 11, 12, 15, 16, 19], [2, 4, 5, 13, 14, 17, 18, 20]]</t>
  </si>
  <si>
    <t xml:space="preserve">[[2, 2, 2, 5, 2, 3, 3, 4, 3, 1, 1, 1], [13, 34, 25, 47, 8, 13, 3, 15]]</t>
  </si>
  <si>
    <t xml:space="preserve">[[0.017856562380998215, 0.006748772278260705, 0.005064488648842185, 0.024528972109254723, 0.050599401158986916, 0.017011937376238524, 0.02688449917300616, 0.024170336775897062, 0.019555206841685227, 0.007806655855490245, 0.007702742925910014, 0.015224414688819932], [0.03039370439334557, 0.05582822624888435, 0.07262000958140621, 0.11880006764030353, 0.0205926425015351, 0.05871047551131694, 0.004908011503027393, 0.02998670654176295]]</t>
  </si>
  <si>
    <t xml:space="preserve">[1, 4]</t>
  </si>
  <si>
    <t xml:space="preserve">[[3, 5], [2, 7, 10], [8], [1, 4, 6, 9]]</t>
  </si>
  <si>
    <t xml:space="preserve">[[5, 25], [11, 6, 4], [48], [30, 24, 19, 20]]</t>
  </si>
  <si>
    <t xml:space="preserve">[[0.017391098821081318, 0.12112294038859962], [0.03368640854348893, 0.08800848517677684, 0.06444726384467714], [0.06509949821815351], [0.043132033442660554, 0.03789351392628722, 0.029716925397317125, 0.07118931958103336]]</t>
  </si>
  <si>
    <t xml:space="preserve">[1, 1, 2, 5]</t>
  </si>
  <si>
    <t xml:space="preserve">[[7, 3, 5, 5, 2, 3, 3, 1, 2, 3, 4, 4, 5, 9, 3, 7, 2, 3, 9, 3]]</t>
  </si>
  <si>
    <t xml:space="preserve">[[0.02047784383554392, 0.03939814305665514, 0.027277196131229316, 0.00698939808223133, 0.05825058510992718, 0.03353730649897111, 0.018604156024690795, 0.003096103307424444, 0.010787424486476845, 0.015337773086451876, 0.07769250775655391, 0.0435474326543862, 0.045838291815588, 0.022066696650623, 0.018997543460100574, 0.02112647607143758, 0.004419502869558529, 0.0542262717076263, 0.021113699399097855, 0.006478695039346529]]</t>
  </si>
  <si>
    <t xml:space="preserve">[[1, 3, 4], [2, 5, 7, 8], [6, 9, 10]]</t>
  </si>
  <si>
    <t xml:space="preserve">[[3, 4, 4], [6, 4, 6, 3], [4, 51, 10]]</t>
  </si>
  <si>
    <t xml:space="preserve">[[0.019049486543434427, 0.025228042884973465, 0.007638132148649443], [0.029905334843893936, 0.00373216221679195, 0.07515837398587341, 0.03950997388894041], [0.024002994104582853, 0.0033133213830227846, 0.093533948416861]]</t>
  </si>
  <si>
    <t xml:space="preserve">[1, 4, 5]</t>
  </si>
  <si>
    <t xml:space="preserve">[[5, 5, 3, 2, 3, 3, 42, 15, 7, 10]]</t>
  </si>
  <si>
    <t xml:space="preserve">[[0.02025519485667902, 0.11030305989489007, 0.048255572229981905, 0.004180437623571759, 0.07214264195495972, 0.06737387331961907, 0.1064508720705263, 0.18516202019335487, 0.040420515002441336, 0.04958321878568191]]</t>
  </si>
  <si>
    <t xml:space="preserve">[[1, 6, 7, 8, 10, 11, 13, 14, 15, 17, 18, 19, 20], [3, 5, 9, 16], [12], [2, 4]]</t>
  </si>
  <si>
    <t xml:space="preserve">[[10, 3, 6, 2, 5, 6, 6, 3, 4, 5, 6, 4, 1], [1, 3, 3, 5], [15], [4, 5]]</t>
  </si>
  <si>
    <t xml:space="preserve">[[0.04059696884887303, 0.026662709256918892, 0.031184731875631366, 0.00492947332175358, 0.005525353346416833, 0.007884903508120933, 0.03605865159868451, 0.009964464721616504, 0.04222431871316768, 0.026611983327876964, 0.03502831466414393, 0.02729706517140241, 0.024546345656934875], [0.014107732201772874, 0.012251259968584617, 0.010937718480326477, 0.024799209503252765], [0.019932911812829177], [0.05604719241018338, 0.02592590308171094]]</t>
  </si>
  <si>
    <t xml:space="preserve">[8, 1, 1, 1]</t>
  </si>
  <si>
    <t xml:space="preserve">[[5, 3, 5, 1, 9, 10, 10, 1, 3, 8, 5, 33, 3, 8, 3, 10, 4, 1, 0, 7]]</t>
  </si>
  <si>
    <t xml:space="preserve">[[0.09481292372459944, 0.03902527718176429, 0.011669098966621605, 0.012683728620832568, 0.057254664890450724, 0.11892053927255808, 0.2662599155049104, 0.020963902865097733, 0.007707496511562534, 0.0383202404739363, 0.008886388140897851, 0.08717926223433844, 0.026176661144119817, 0.03461992387139847, 0.05998056668103596, 0.18585802272970314, 0.03877305818953933, 0.041941377657319374, 0.038379639981059185, 0.05348909933553641]]</t>
  </si>
  <si>
    <t xml:space="preserve">[[0.009675188579602827, 0.018688857370406403, 0.009350904161200865, 0.023256021245437464, 0.017391186650111135], [0.01495829808045459, 0.016364328960676758, 0.026170393811252746, 0.0591222965675513, 0.03187990596033451]]</t>
  </si>
  <si>
    <t xml:space="preserve">[[6, 8, 10], [1, 2, 3, 4, 5, 7], [9]]</t>
  </si>
  <si>
    <t xml:space="preserve">[[2, 1, 0], [6, 4, 3, 1, 5, 4], [16]]</t>
  </si>
  <si>
    <t xml:space="preserve">[[0.005072101964118605, 0.022899741882567517, 0.042631775648239986], [0.009000274445897958, 0.01234202030015772, 0.020338181285821585, 0.013224704483371746, 0.01408533451000588, 0.010535143614686698], [0.031427918565024984]]</t>
  </si>
  <si>
    <t xml:space="preserve">[[3, 6, 7, 11, 12, 13, 15, 16, 19, 20], [1, 2, 4, 5, 8, 9, 10, 14, 17, 18]]</t>
  </si>
  <si>
    <t xml:space="preserve">[[5, 4, 6, 7, 5, 2, 22, 5, 5, 4], [3, 1, 1, 4, 1, 2, 3, 2, 1, 1]]</t>
  </si>
  <si>
    <t xml:space="preserve">[[0.015199116156737667, 0.010869770540074018, 0.014293553898219135, 0.021887301705830104, 0.013355900768082369, 0.012464806655486355, 0.05369746370793181, 0.006693108993783251, 0.019994762117571906, 0.014175047423637581], [0.01008543783001955, 0.012769350484192836, 0.03002854565578256, 0.00704380953057381, 0.0034223407845210725, 0.0053180161213852535, 0.015636869561151436, 0.006289710110141496, 0.027506884982270437, 0.03432169061173299]]</t>
  </si>
  <si>
    <t xml:space="preserve">[[3, 5, 1, 10, 4, 23, 4, 1, 4, 16, 4, 2, 1, 2, 2, 7, 2, 4, 6, 31]]</t>
  </si>
  <si>
    <t xml:space="preserve">[[0.07972369787543121, 0.029850231057372237, 0.022525629452585922, 0.05558678012447927, 0.04232517051079423, 0.1002912670007407, 0.12171050582298808, 0.026090704574416538, 0.018194971582153913, 0.2353839159547739, 0.018562676839593548, 0.038730471173435296, 0.026604711727821945, 0.011009922055210914, 0.019982363800541122, 0.03681214326238883, 0.025816760884500585, 0.008920537557881485, 0.07797744962996718, 0.028916533683524433]]</t>
  </si>
  <si>
    <t xml:space="preserve">[4]</t>
  </si>
  <si>
    <t xml:space="preserve">[[6, 9], [3, 4, 10], [1, 2, 5, 7, 8]]</t>
  </si>
  <si>
    <t xml:space="preserve">[[10, 22], [4, 16, 12], [5, 1, 3, 3, 3]]</t>
  </si>
  <si>
    <t xml:space="preserve">[[0.05183691715059686, 0.09831392798564732], [0.01835764327051454, 0.0050773946803884615, 0.10637229662474511], [0.04356087677932801, 0.04043279400280568, 0.0018457937135687027, 0.011645627658805136, 0.019706398981626568]]</t>
  </si>
  <si>
    <t xml:space="preserve">[3, 3, 2]</t>
  </si>
  <si>
    <t xml:space="preserve">[[27, 10, 3, 5, 5, 15, 10, 7, 4, 6]]</t>
  </si>
  <si>
    <t xml:space="preserve">[[0.1300301265908511, 0.037695695833300916, 0.028256017159918417, 0.04083917935656678, 0.07153610195939894, 0.032792650334607175, 0.03852418517328984, 0.10262657992068841, 0.00810222869322865, 0.09423832177129209]]</t>
  </si>
  <si>
    <t xml:space="preserve">[[1, 2, 5, 6, 7, 8, 9, 10, 12, 13, 15, 18, 19, 20], [14, 16], [3, 4, 11, 17]]</t>
  </si>
  <si>
    <t xml:space="preserve">[[4, 5, 6, 3, 1, 2, 8, 4, 6, 4, 4, 3, 4, 6], [11, 6], [7, 8, 5, 6]]</t>
  </si>
  <si>
    <t xml:space="preserve">[[0.006493420784507099, 0.04618472240805192, 0.02438283202983313, 0.00808994186647846, 0.023451823537825586, 0.006034953462847585, 0.07692365767457952, 0.016592046083751654, 0.011283869754603826, 0.012077387968536548, 0.004558378656279258, 0.01199670826245315, 0.04574378771746126, 0.042093941387048806], [0.03101498864741492, 0.03204830357670577], [0.0152929749873567, 0.04005629597354872, 0.0202387655508177, 0.05220175208415683]]</t>
  </si>
  <si>
    <t xml:space="preserve">[5, 1, 2]</t>
  </si>
  <si>
    <t xml:space="preserve">[[6, 7], [1, 2, 3, 4, 5, 8, 9, 10, 11, 12, 13, 14, 15, 16, 17, 18, 19, 20]]</t>
  </si>
  <si>
    <t xml:space="preserve">[[3, 57], [1, 5, 4, 1, 2, 5, 4, 1, 2, 3, 1, 6, 2, 1, 2, 2, 2, 3]]</t>
  </si>
  <si>
    <t xml:space="preserve">[[0.01071223099459672, 0.05899495534231154], [0.018196899859794266, 0.0166107714561017, 0.028108708742185188, 0.03022625128301116, 0.02422390749904035, 0.026986684267230065, 0.010055241699365633, 0.009532946959073297, 0.009681917960504619, 0.029181622046329903, 0.044921558399864954, 0.03067948401151205, 0.0056250670636117115, 0.002866390099300111, 0.004007132915706648, 0.02480613003713221, 0.015265869928500986, 0.006716144144510873]]</t>
  </si>
  <si>
    <t xml:space="preserve">[[2, 3, 4, 8], [1, 5, 6, 7, 9, 10]]</t>
  </si>
  <si>
    <t xml:space="preserve">[[2, 14, 4, 1], [22, 47, 6, 11, 55, 10]]</t>
  </si>
  <si>
    <t xml:space="preserve">[[0.010508648546680764, 0.1553022186515809, 0.027827840693539566, 0.024482714417343232], [0.058128178173655246, 0.025711479769111322, 0.01839104438578624, 0.02808984363860859, 0.044736824325436214, 0.007990842360468127]]</t>
  </si>
  <si>
    <t xml:space="preserve">[1, 8]</t>
  </si>
  <si>
    <t xml:space="preserve">[[2, 4, 7, 10], [1, 3, 6, 8], [5, 9]]</t>
  </si>
  <si>
    <t xml:space="preserve">[[9, 15, 11, 7], [8, 1, 2, 7], [13, 14]]</t>
  </si>
  <si>
    <t xml:space="preserve">[[0.026955526719896695, 0.014196375977476807, 0.01079774109347574, 0.05115842097225194], [0.08253736936615455, 0.029431076326247942, 0.042340079506799515, 0.010807413608252808], [0.03406153076713716, 0.025360723996025753]]</t>
  </si>
  <si>
    <t xml:space="preserve">[[1, 3, 6, 9, 10, 11, 13, 14, 17, 18, 20], [2, 8, 16, 19], [4, 15], [5, 7, 12]]</t>
  </si>
  <si>
    <t xml:space="preserve">[[2, 5, 8, 2, 4, 4, 13, 10, 3, 2, 4], [2, 18, 3, 29], [30, 40], [3, 25, 2]]</t>
  </si>
  <si>
    <t xml:space="preserve">[[0.04044555960052407, 0.026467053107342577, 0.031645959042056304, 0.02228678536947546, 0.010453810760222698, 0.10341863688101213, 0.0396609954801136, 0.09840648676001347, 0.028810825042462906, 0.013480679492391122, 0.018036515599617206], [0.008817888658496925, 0.0535906699894702, 0.015616997894171505, 0.08187566175997349], [0.054854971921415197, 0.07170631100376865], [0.025150808743720113, 0.05917140057724749, 0.024303891830637345]]</t>
  </si>
  <si>
    <t xml:space="preserve">[3, 2, 3, 1]</t>
  </si>
  <si>
    <t xml:space="preserve">[[5, 12, 13, 15], [2, 3, 18, 19], [1, 4, 6, 7, 8, 11, 14, 17, 20], [9, 10, 16]]</t>
  </si>
  <si>
    <t xml:space="preserve">[[4, 3, 2, 4], [3, 3, 3, 5], [2, 4, 3, 4, 2, 1, 2, 1, 3], [2, 7, 3]]</t>
  </si>
  <si>
    <t xml:space="preserve">[[0.011105131486248247, 0.01174664259651688, 0.01820553514901766, 0.03142783436803459], [0.013696348458071973, 0.012376618982499721, 0.011351244503666019, 0.01368313747327597], [0.02064688843194632, 0.001174330543747666, 0.003988180394702302, 0.008145963969608467, 0.018946872371045097, 0.0131289681526116, 0.005415024220217798, 0.002545473971899576, 0.009990120109575437], [0.020031892101756824, 0.05716225584216584, 0.0129324905304393]]</t>
  </si>
  <si>
    <t xml:space="preserve">[[2, 4], [8, 10], [6], [5, 9], [7], [1, 3]]</t>
  </si>
  <si>
    <t xml:space="preserve">[[3, 3], [7, 14], [6], [6, 2], [5], [8, 9]]</t>
  </si>
  <si>
    <t xml:space="preserve">[[0.02411722910501583, 0.03731966820814508], [0.023376903413592394, 0.008200512465517095], [0.022642664932690383], [0.002854563724923935, 0.0071840677127026605], [0.01789640785387107], [0.041837660197735695, 0.06426799671869893]]</t>
  </si>
  <si>
    <t xml:space="preserve">[[4, 5, 7, 10], [1, 2, 3, 6, 9], [8]]</t>
  </si>
  <si>
    <t xml:space="preserve">[[3, 5, 6, 3], [3, 1, 3, 5, 4], [10]]</t>
  </si>
  <si>
    <t xml:space="preserve">[[0.0034950250914623985, 0.0714446431279574, 0.017305668979858822, 0.033035212622762516], [0.003499854557971662, 0.007563255150638343, 0.04157745711302013, 0.00228677449628715, 0.023197918529033926], [0.02617548552889785]]</t>
  </si>
  <si>
    <t xml:space="preserve">[[9, 10, 14], [5, 11, 17], [2, 13, 20], [1, 3, 18], [4, 7, 8, 12], [6, 15, 16, 19]]</t>
  </si>
  <si>
    <t xml:space="preserve">[[5, 5, 4], [4, 3, 2], [1, 4, 3], [3, 4, 8], [2, 3, 2, 1], [1, 2, 6, 5]]</t>
  </si>
  <si>
    <t xml:space="preserve">[[0.032579816924382776, 0.045129679362329804, 0.03646903776235541], [0.01022028338403132, 0.00331104118641525, 0.018740666655802263], [0.02286020674655, 0.026730963701921948, 0.018577527543016996], [0.021898685148747096, 0.027366651369762157, 0.022417049068500613], [0.02109998423920793, 0.018057792027248457, 0.007184527769641082, 0.01706167949701008], [0.021925568699259306, 0.002267160808931336, 0.009793897620656408, 0.021738154870396296]]</t>
  </si>
  <si>
    <t xml:space="preserve">[3, 1, 1, 3, 1, 1]</t>
  </si>
  <si>
    <t xml:space="preserve">[[3, 5, 9, 16], [2, 11], [6, 8, 14, 15, 19, 20], [4, 12, 17], [7], [10, 13, 18], [1]]</t>
  </si>
  <si>
    <t xml:space="preserve">[[2, 2, 2, 2], [8, 7], [1, 1, 0, 0, 1, 1], [6, 1, 2], [11], [4, 3, 4], [19]]</t>
  </si>
  <si>
    <t xml:space="preserve">[[0.01826125857572674, 0.008179891946336636, 0.017554449139633155, 0.016012726813952993], [0.01174310264162865, 0.01196233766130668], [0.009928085511002422, 0.0036068030359334637, 0.019258520406026953, 0.008734222887797988, 0.01935430925611366, 0.008267429801476829], [0.01424315995026822, 0.005540940492356853, 0.011769434116262932], [0.008812181651462362], [0.019314576689348446, 0.013888647738292778, 0.004888508949275011], [0.009751417343644476]]</t>
  </si>
  <si>
    <t xml:space="preserve">[[2, 6], [5, 7], [4, 9, 10], [1, 8], [3]]</t>
  </si>
  <si>
    <t xml:space="preserve">[[7, 34], [2, 4], [4, 3, 5], [4, 3], [41]]</t>
  </si>
  <si>
    <t xml:space="preserve">[[0.008710843090234306, 0.018877493156725524], [0.018295534682802338, 0.027078999935592974], [0.018355694606725276, 0.02385228112387848, 0.01114750116334707], [0.01857550831699291, 0.010374406581392409], [0.023069722128372407]]</t>
  </si>
  <si>
    <t xml:space="preserve">[4, 1, 2, 1, 3]</t>
  </si>
  <si>
    <t xml:space="preserve">[[3], [2, 5, 7], [1, 4, 8, 9], [6, 10]]</t>
  </si>
  <si>
    <t xml:space="preserve">[[5], [9, 7, 7], [2, 1, 3, 3], [11, 6]]</t>
  </si>
  <si>
    <t xml:space="preserve">[[0.012841465753027788], [0.023199850079880024, 0.02515017827365404, 0.01697029477231843], [0.029802811719587284, 0.0025578095295308197, 0.013297191670665834, 0.010344850944415788], [0.027738404796628122, 0.024837460643753247]]</t>
  </si>
  <si>
    <t xml:space="preserve">[[7, 9, 11, 18, 20], [14, 19], [13, 15], [2, 3], [5, 10], [16, 17], [1, 4, 6, 12], [8]]</t>
  </si>
  <si>
    <t xml:space="preserve">[[4, 1, 1, 2, 1], [3, 3], [3, 5], [16, 4], [11, 5], [7, 7], [1, 1, 3, 2], [22]]</t>
  </si>
  <si>
    <t xml:space="preserve">[[0.012934067361118495, 0.02395601335987931, 0.01437909738721455, 0.020669418752191693, 0.02044738551020772], [0.026823282215216807, 0.01712142310546813], [0.02388363194475266, 0.021017559810174585], [0.046712032274436995, 0.008900912616448193], [0.023482234917192472, 0.02574070521517548], [0.025494768760456966, 0.014562989377210341], [0.00814563661590938, 0.010181110086231791, 0.029970687065320665, 0.009368415154874797], [0.029570582565130062]]</t>
  </si>
  <si>
    <t xml:space="preserve">[1, 1, 1, 2, 2, 2, 1, 2]</t>
  </si>
  <si>
    <t xml:space="preserve">[[2, 6], [1, 3, 8, 9, 12, 18, 19], [5, 10, 15, 16], [13], [4, 7, 11, 14, 17, 20]]</t>
  </si>
  <si>
    <t xml:space="preserve">[[19, 16], [4, 2, 6, 1, 5, 5, 2], [6, 9, 8, 18], [25], [1, 5, 5, 6, 16, 1]]</t>
  </si>
  <si>
    <t xml:space="preserve">[[0.030900860740863154, 0.1387592329979296], [0.012943875243220477, 0.04453109848052256, 0.05822477796914233, 0.034179305850835014, 0.07668404879518835, 0.02365749402616099, 0.010554442937239956], [0.019856385599945396, 0.06648999495596451, 0.001484929461299491, 0.036128848104016315], [0.27297934088228964], [0.002940699717038227, 0.01796677274951729, 0.038895960533564145, 0.013532451355599844, 0.03919459001658347, 0.0026458297022014217]]</t>
  </si>
  <si>
    <t xml:space="preserve">[[8], [2, 9], [3, 5], [4, 6], [7], [1, 10]]</t>
  </si>
  <si>
    <t xml:space="preserve">[[27], [25, 7], [6, 13], [13, 12], [14], [5, 3]]</t>
  </si>
  <si>
    <t xml:space="preserve">[[0.039436261077564795], [0.11199342975363037, 0.03795727122146468], [0.03243163998069201, 0.07840747310267902], [0.029113998313209967, 0.09359322061119628], [0.1120909962769751], [0.02705031718610805, 0.03476119264480815]]</t>
  </si>
  <si>
    <t xml:space="preserve">[1, 4, 2, 1, 1, 1]</t>
  </si>
  <si>
    <t xml:space="preserve">[[4, 9], [3, 7, 8], [1, 2, 5], [6, 10]]</t>
  </si>
  <si>
    <t xml:space="preserve">[[9, 4], [5, 6, 7], [9, 9, 11], [16, 24]]</t>
  </si>
  <si>
    <t xml:space="preserve">[[0.08495266482918595, 0.024131351764193225], [0.044479284580637705, 0.10881776877885162, 0.02911443613906943], [0.08285372547510925, 0.03593166554169292, 0.055948211320272306], [0.05685058087823576, 0.04440092276068213]]</t>
  </si>
  <si>
    <t xml:space="preserve">[[3, 6, 10, 13, 15], [4, 5, 7, 8, 17, 18], [1, 19], [12], [11, 14], [2, 20], [9, 16]]</t>
  </si>
  <si>
    <t xml:space="preserve">[[6, 4, 3, 8, 13], [4, 3, 11, 10, 2, 5], [3, 15], [6], [8, 10], [28, 20], [13, 11]]</t>
  </si>
  <si>
    <t xml:space="preserve">[[0.015637841801875087, 0.03465403503959263, 0.010912408951588647, 0.005602143291827073, 0.00765160284750129], [0.00863142669703458, 0.023504667176674925, 0.08736064474172331, 0.023374274601247677, 0.01921202718191863, 0.030041286846045984], [0.01930237021121929, 0.15334413915071876], [0.05761800319432479], [0.06937813103106395, 0.06549233631190902], [0.1394260323513246, 0.07353649336785202], [0.08267477972226457, 0.04882155582484818]]</t>
  </si>
  <si>
    <t xml:space="preserve">[1, 1, 1, 1, 3, 1, 2]</t>
  </si>
  <si>
    <t xml:space="preserve">[[9], [2, 3, 13, 16], [1, 8, 12, 14, 15, 18, 19, 20], [4, 6, 11], [5, 7, 10, 17]]</t>
  </si>
  <si>
    <t xml:space="preserve">[[62], [2, 5, 2, 4], [2, 1, 3, 1, 1, 0, 0, 1], [24, 1, 4], [3, 1, 3, 5]]</t>
  </si>
  <si>
    <t xml:space="preserve">[[0.023509517310087904], [0.008372897599136788, 0.014733191451492041, 0.006128407385652484, 0.00484902336602373], [0.025786506343395934, 0.00312213699396406, 0.013815189590511085, 0.008649449449782718, 0.015391172746994766, 0.015434964267394734, 0.01573918271226558, 0.02269681241244209], [0.05352601369654694, 0.016751187206358927, 0.01942465205698036], [0.02280455993980697, 0.01301596787766323, 0.017173149332995512, 0.018973947537548053]]</t>
  </si>
  <si>
    <t xml:space="preserve">[[4, 6], [3, 7], [1, 2, 5, 8, 9, 10]]</t>
  </si>
  <si>
    <t xml:space="preserve">[[20, 9], [42, 12], [12, 7, 2, 12, 2, 2]]</t>
  </si>
  <si>
    <t xml:space="preserve">[[0.024481805587386208, 0.007536815744420422], [0.03360426564290982, 0.006232230009793254], [0.048534466784334054, 0.06761395118479688, 0.01511740078302301, 0.10143722492487069, 0.012801441287640146, 0.01610254051695182]]</t>
  </si>
  <si>
    <t xml:space="preserve">[3, 4, 1]</t>
  </si>
  <si>
    <t xml:space="preserve">[[4, 7, 8, 9], [1, 2, 6], [3, 5, 10]]</t>
  </si>
  <si>
    <t xml:space="preserve">[[12, 4, 8, 3], [18, 6, 5], [4, 14, 8]]</t>
  </si>
  <si>
    <t xml:space="preserve">[[0.03116120517639113, 0.011628050449819674, 0.07238083661394634, 0.03797051972865146], [0.030673669373651152, 0.01959392226624329, 0.023744530023165733], [0.030374890243194768, 0.03274295177697933, 0.018671576290733252]]</t>
  </si>
  <si>
    <t xml:space="preserve">[[2, 10], [1, 4, 5, 15, 20], [3, 9, 11, 17, 18], [12, 14], [8, 13, 16], [7], [6, 19]]</t>
  </si>
  <si>
    <t xml:space="preserve">[[13, 14], [3, 7, 7, 1, 2], [2, 13, 4, 4, 3], [31, 13], [2, 9, 8], [17], [17, 4]]</t>
  </si>
  <si>
    <t xml:space="preserve">[[0.03768651209340444, 0.0503694705908236], [0.031027981390816178, 0.0397552814687521, 0.0698451093037309, 0.040786055188192706, 0.018160852838365438], [0.018222618161276745, 0.04622315381341388, 0.056117955951852865, 0.048412513686665604, 0.01842982493059733], [0.09884797427421865, 0.024293349653106134], [0.007603251561230534, 0.05705649252383429, 0.037426554106864504], [0.047755786529299786], [0.04978729191240678, 0.04388579321676247]]</t>
  </si>
  <si>
    <t xml:space="preserve">[1, 1, 1, 2, 1, 1, 1]</t>
  </si>
  <si>
    <t xml:space="preserve">MSSA_Inner</t>
  </si>
  <si>
    <t xml:space="preserve">[[0.05799237191411139, 0.0004293528101896908, 0.03394010676118257, 0.007161668236272297, 0.002648967420938536, 0.038996358024794515], [0.195280197630468, 0.019126448465183517, 0.03844994047933667], [0.37940812078510394]]</t>
  </si>
  <si>
    <t xml:space="preserve">[[1, 2, 3, 4, 5, 6, 7, 8, 9, 10, 11, 12, 13, 14, 15, 16, 18, 20], [17, 19]]</t>
  </si>
  <si>
    <t xml:space="preserve">[[4, 3, 2, 9, 6, 1, 2, 3, 6, 4, 2, 10, 4, 2, 1, 3, 5, 1], [11, 5]]</t>
  </si>
  <si>
    <t xml:space="preserve">[[0.058852923537637394, 0.009082673702658188, 0.035199413591414486, 0.002745931919130075, 0.03870349523527077, 0.0034191641099549737, 0.0030776165004327036, 0.014239475167797628, 0.022398614950338847, 0.023411671765689715, 0.0064426472566227275, 0.0017950113231046006, 0.016831666174517812, 0.0003819610388911749, 0.039862529860334554, 0.03727844540627705, 0.03489629181935203, 0.015476882072427789], [0.04975101814440689, 0.00032796100757299235]]</t>
  </si>
  <si>
    <t xml:space="preserve">[[0.008844606049262078, 0.000923630954127927, 0.08749692942078335, 0.2103308283746502, 0.09532566256227457, 0.23318866491287712, 0.07115569679285702, 0.008924571585507966, 0.05282121962967716, 0.03639149586095097]]</t>
  </si>
  <si>
    <t xml:space="preserve">[[5, 7, 8, 12, 15], [2, 4, 9, 11], [1, 14, 16, 17, 19], [10, 18], [3, 13], [6, 20]]</t>
  </si>
  <si>
    <t xml:space="preserve">[[2, 3, 4, 11, 4], [3, 4, 5, 9], [2, 2, 2, 3, 4], [5, 4], [8, 7], [13, 10]]</t>
  </si>
  <si>
    <t xml:space="preserve">[[0.030563474178325126, 0.04018573228432928, 0.001487807169036501, 0.0005183187956434642, 0.005149102826492576], [0.018055858596388284, 0.03267707141817057, 0.040871047171143364, 0.010388280836941936], [0.009229141316247212, 0.022032284976128406, 0.04303101169359847, 0.011107132569636224, 0.022747948642091884], [0.0050505233650468915, 0.04908298306039392], [0.04432437689160049, 0.07461858607951828], [0.01591637222155981, 0.08184436357196072]]</t>
  </si>
  <si>
    <t xml:space="preserve">[[1, 2, 6, 10], [7], [4, 5], [3, 8, 9]]</t>
  </si>
  <si>
    <t xml:space="preserve">[[3, 2, 3, 2], [24], [6, 6], [9, 1, 0]]</t>
  </si>
  <si>
    <t xml:space="preserve">[[0.019744126211828958, 0.006423599868963203, 0.0730845274903817, 0.019361402767526237], [0.004543021175296415], [0.0519616187636201, 0.024991558385889723], [0.006132543741116263, 0.029173122335795325, 0.042391934081448666]]</t>
  </si>
  <si>
    <t xml:space="preserve">[[6, 9], [1, 2, 3, 5, 10, 11, 12, 13, 14, 15, 16, 17, 19], [4, 20], [7, 8, 18]]</t>
  </si>
  <si>
    <t xml:space="preserve">[[4, 10], [3, 4, 5, 1, 7, 1, 7, 7, 5, 2, 6, 6, 1], [14, 14], [2, 14, 10]]</t>
  </si>
  <si>
    <t xml:space="preserve">[[0.06174100630347828, 0.016903614062045963], [0.00342534466659359, 0.01213297542444161, 0.0016997366564433219, 0.015867999400800723, 0.007096548306524949, 0.033347569569683995, 0.08422925395614027, 0.0009655485281781293, 0.02641843838992805, 0.00930317994349949, 0.035826379887010304, 0.032655616743339416, 0.00696081219144535], [0.18398708178870674, 0.06633894174899264], [0.025603764441091168, 0.05617498658131251, 0.05105051267112468]]</t>
  </si>
  <si>
    <t xml:space="preserve">[[0.01318537944039521, 0.017602483287763718, 0.032103681543764195, 0.037022165530128534, 0.06014794156365033, 0.02082427190513779], [0.08483465550397506, 0.0014359176103214688], [0.08793623497813689, 0.06818037953477646]]</t>
  </si>
  <si>
    <t xml:space="preserve">[[1, 9, 11, 19], [5, 8], [10, 15, 17], [6, 7, 20], [2, 4, 16, 18], [13, 14], [3, 12]]</t>
  </si>
  <si>
    <t xml:space="preserve">[[1, 14, 23, 5], [17, 5], [8, 6, 4], [4, 3, 3], [3, 3, 2, 4], [7, 5], [4, 14]]</t>
  </si>
  <si>
    <t xml:space="preserve">[[0.0006342687898484396, 0.011854386801163273, 0.00861794930423399, 0.018814257071893527], [0.01490772397537101, 0.050507641699406115], [0.013810106822548386, 0.000538704465872915, 0.010234062239733513], [0.07941193151646643, 0.06332149810355359, 0.07570201284510236], [0.027155400075942585, 0.01591479095068628, 0.039162105277616585, 0.0071309979353070185], [0.023129312305866026, 0.03021239128397696], [0.005288710273602146, 0.046683259454205706]]</t>
  </si>
  <si>
    <t xml:space="preserve">[2, 2, 1, 2, 1, 1, 2]</t>
  </si>
  <si>
    <t xml:space="preserve">[[0.006582297508178274, 0.03792499535859727, 0.0009514546098718654, 0.008493523506140256, 0.004654507413242695, 0.017204713302274223, 0.028648533085541734], [0.7647892858737585, 1.528707842303238, 3.12276501120082]]</t>
  </si>
  <si>
    <t xml:space="preserve">[[2, 8, 9, 10, 12, 14, 15, 16, 18], [4, 5, 11, 20], [1, 3, 17], [6, 7, 13, 19]]</t>
  </si>
  <si>
    <t xml:space="preserve">[[3, 4, 2, 2, 2, 5, 5, 6, 3], [11, 5, 10, 6], [12, 11, 3], [5, 18, 1, 2]]</t>
  </si>
  <si>
    <t xml:space="preserve">[[0.008039623404359429, 0.018227205702375654, 0.018683591201582677, 0.04113028365459844, 0.02442890389160338, 0.02644776231618985, 0.015885781337286565, 0.038773466552564514, 0.007128813076324376], [0.03315814418838983, 0.01846424609394993, 0.03557421766985036, 0.0504562474714865], [0.025981078952338397, 0.07499328835674426, 0.06056654352965472], [0.04399732870065158, 0.02113161883400703, 0.03833426662584133, 0.04305101616047383]]</t>
  </si>
  <si>
    <t xml:space="preserve">[[2], [3, 4], [8, 9], [6], [5, 10], [1, 7]]</t>
  </si>
  <si>
    <t xml:space="preserve">[[13], [40, 16], [11, 16], [12], [12, 8], [4, 26]]</t>
  </si>
  <si>
    <t xml:space="preserve">[[0.09992893618112757], [0.02253716916790852, 0.14400210167587188], [0.07359711242704944, 0.14328499533679995], [0.03543281274746326], [0.09458009332406396, 0.02399779033233492], [0.034171162727317995, 0.048091606570457524]]</t>
  </si>
  <si>
    <t xml:space="preserve">[2, 2, 1, 1, 1, 1]</t>
  </si>
  <si>
    <t xml:space="preserve">[[13, 14], [2, 3, 5, 6, 8, 9, 10, 11, 12, 15, 16, 17, 18, 20], [1, 4, 7, 19]]</t>
  </si>
  <si>
    <t xml:space="preserve">[[9, 3], [6, 4, 10, 2, 6, 4, 3, 9, 7, 18, 2, 5, 4, 6], [2, 4, 3, 6]]</t>
  </si>
  <si>
    <t xml:space="preserve">[[0.05737637518878916, 0.012920397388968628], [0.02117475176375375, 0.050027267148093496, 0.03852896509686723, 0.007898431208462077, 0.013945519850283208, 0.028082786556398443, 0.009954742173105243, 0.09084050625338047, 0.04667939856511569, 0.1418433586260194, 0.0032744033058252605, 0.021778618021239846, 0.011600983420766603, 0.020851119332121193], [0.005422331510912304, 0.03061806578725821, 0.007455854950469587, 0.008215473938443529]]</t>
  </si>
  <si>
    <t xml:space="preserve">[2, 6, 1]</t>
  </si>
  <si>
    <t xml:space="preserve">[[2, 3, 6, 7, 8, 10], [4, 5, 9], [1]]</t>
  </si>
  <si>
    <t xml:space="preserve">[[3, 6, 6, 4, 7, 7], [11, 47, 3], [11]]</t>
  </si>
  <si>
    <t xml:space="preserve">[[0.012709358628644606, 0.06112804317518035, 0.005623689339989139, 0.019450837900999666, 0.03206011935841371, 0.05114088728861935], [0.0891805871604793, 0.455793725414848, 0.004431413061016518], [0.05007154909759332]]</t>
  </si>
  <si>
    <t xml:space="preserve">[[1, 3, 10, 11, 17], [9, 14, 18], [12, 13, 15, 19, 20], [8], [4, 5, 6, 16], [2, 7]]</t>
  </si>
  <si>
    <t xml:space="preserve">[[3, 2, 2, 1, 1], [3, 2, 2], [7, 3, 3, 2, 1], [5], [3, 3, 3, 4], [3, 5]]</t>
  </si>
  <si>
    <t xml:space="preserve">[[0.01900427758853262, 0.01140284838175887, 0.013525802908065073, 0.012167031135647764, 0.01221579155625567], [0.026218342059420186, 0.010840637930360593, 0.019112569891249695], [0.009112023764419067, 0.0053458742641885985, 0.01763037453184471, 0.018982163868674427, 0.0017235303005360594], [0.037279657811420154], [0.03807637433420194, 0.018620583033878948, 0.016062407982958986, 0.025572246291432666], [0.006515551713184097, 0.01775493405742954]]</t>
  </si>
  <si>
    <t xml:space="preserve">[1, 1, 1, 1, 2, 1]</t>
  </si>
  <si>
    <t xml:space="preserve">[[2, 8], [5], [4, 7], [1, 3, 6], [9, 10]]</t>
  </si>
  <si>
    <t xml:space="preserve">[[6, 12], [30], [5, 4], [2, 0, 2], [41, 19]]</t>
  </si>
  <si>
    <t xml:space="preserve">[[0.01797571271600482, 0.0531674530144693], [0.01948086855855551], [0.019234468713616008, 0.020982532672648668], [0.019409809413959284, 0.009554737461278644, 0.005222060489981202], [0.21858461786868855, 0.1468398546198492]]</t>
  </si>
  <si>
    <t xml:space="preserve">[4, 2, 2, 1, 3]</t>
  </si>
  <si>
    <t xml:space="preserve">[[13, 17], [1, 5, 10, 14, 16, 18, 19], [4, 7, 8, 20], [3, 11, 15], [2, 6, 9, 12]]</t>
  </si>
  <si>
    <t xml:space="preserve">[[10, 22], [2, 5, 4, 2, 2, 2, 1], [4, 5, 5, 8], [20, 7, 6], [21, 6, 4, 6]]</t>
  </si>
  <si>
    <t xml:space="preserve">[[0.012107023356388098, 0.0856829377323721], [0.003780965568453973, 0.05996626571123586, 0.01411350686091447, 0.006763019807291314, 0.025124484085103094, 0.03491332509064685, 0.00725474736442959], [0.012866202820213559, 0.00652281318887972, 0.050051616891630415, 0.03844050693567578], [0.021091994693694206, 0.04826997605141475, 0.04473274164454335], [0.038401960831549606, 0.04298481195385948, 0.04150087858031355, 0.054239379708232144]]</t>
  </si>
  <si>
    <t xml:space="preserve">[1, 1, 2, 3, 3]</t>
  </si>
  <si>
    <t xml:space="preserve">[[1, 3, 4, 6, 7, 8], [2, 5, 9, 10]]</t>
  </si>
  <si>
    <t xml:space="preserve">[[5, 20, 8, 31, 3, 12], [1, 2, 4, 2]]</t>
  </si>
  <si>
    <t xml:space="preserve">[[0.012960552766164427, 0.04280739377323405, 0.010316937321328441, 0.03275047880991333, 0.0102377181507439, 0.03062937205980741], [0.016634748063649625, 0.009111263954361213, 0.012000770082341707, 0.02870518710764583]]</t>
  </si>
  <si>
    <t xml:space="preserve">[[3, 14], [4, 12, 16], [2, 6, 8, 13, 18, 20], [1, 7, 10, 17, 19], [5, 9, 11, 15]]</t>
  </si>
  <si>
    <t xml:space="preserve">[[8, 10], [2, 3, 4], [3, 0, 1, 2, 3, 1], [0, 2, 2, 4, 3], [8, 2, 3, 2]]</t>
  </si>
  <si>
    <t xml:space="preserve">[[0.015530185426258196, 0.013545880916099188], [0.02572631113097103, 0.018276123615701394, 0.017217042766623357], [0.017600051775234018, 0.05571293836951524, 0.03374306202431672, 0.02943617955818965, 0.02253966683985009, 0.022443577426705177], [0.05789892218426735, 0.03240166251776391, 0.01116414996067497, 0.015037949629268098, 0.011722513410141692], [0.018789558880938823, 0.01222857592481584, 0.013758817590657255, 0.014601118419027314]]</t>
  </si>
  <si>
    <t xml:space="preserve">[[6, 8, 9], [2, 3, 7], [1, 4], [10], [5]]</t>
  </si>
  <si>
    <t xml:space="preserve">[[5, 11, 9], [1, 1, 1], [7, 9], [5], [17]]</t>
  </si>
  <si>
    <t xml:space="preserve">[[0.013337477586991393, 0.013279668402544352, 0.029024427702425814], [0.002575972830080878, 0.01855785254949012, 0.013074316792964401], [0.008083559350529783, 0.03039738489669596], [0.020576348527152233], [0.01690753333317746]]</t>
  </si>
  <si>
    <t xml:space="preserve">[3, 1, 2, 1, 3]</t>
  </si>
  <si>
    <t xml:space="preserve">[[1, 4, 9, 10, 12, 14, 15, 17, 18, 19, 20], [2, 3, 5, 6, 7, 8, 11, 13, 16]]</t>
  </si>
  <si>
    <t xml:space="preserve">[[7, 2, 10, 3, 4, 2, 7, 10, 8, 2, 7], [7, 61, 9, 40, 8, 28, 3, 30, 13]]</t>
  </si>
  <si>
    <t xml:space="preserve">[[0.0733055435996929, 0.01020793096830967, 0.08345720053989254, 0.04129108396910755, 0.04633035641982079, 0.04716751241800981, 0.05319027808302532, 0.045525844003765206, 0.01778381650722457, 0.0315285637056908, 0.07528058605459628], [0.01783613030356612, 0.06458997575469602, 0.04576661122113456, 0.1216024400899915, 0.017304151037004917, 0.073764673534578, 0.01884799016798377, 0.07618079001276507, 0.0430359111020387]]</t>
  </si>
  <si>
    <t xml:space="preserve">[2, 5]</t>
  </si>
  <si>
    <t xml:space="preserve">[[3, 4, 9, 10], [1, 2, 7, 8], [5, 6]]</t>
  </si>
  <si>
    <t xml:space="preserve">[[0, 14, 9, 5], [6, 2, 6, 2], [11, 14]]</t>
  </si>
  <si>
    <t xml:space="preserve">[[0.05713171298820339, 0.021330722227690203, 0.03823220471913233, 0.09367993901833312], [0.05050645665963845, 0.037069884798380914, 0.02563354315988145, 0.04573032601566238], [0.0312777019087634, 0.02179123672293852]]</t>
  </si>
  <si>
    <t xml:space="preserve">[[1], [6, 8, 16, 19], [5, 9, 11, 18], [7, 17], [2, 12, 13, 15, 20], [3, 4, 10, 14]]</t>
  </si>
  <si>
    <t xml:space="preserve">[[48], [1, 1, 7, 4], [6, 4, 2, 1], [10, 6], [3, 1, 2, 1, 2], [5, 4, 1, 2]]</t>
  </si>
  <si>
    <t xml:space="preserve">[[0.030048411835422985], [0.040596358282188966, 0.044336774472062614, 0.020221881216947804, 0.02212449287867046], [0.02266690976140777, 0.01655715899666197, 0.01498779113943112, 0.016668102434031776], [0.09540909880175164, 0.011096208585752443], [0.016527731544056793, 0.010444992905826194, 0.018471327340189914, 0.03954230341156743, 0.024637971628258374], [0.06657567861969567, 0.017664518561906577, 0.0030498000157473493, 0.03093877758594436]]</t>
  </si>
  <si>
    <t xml:space="preserve">[[1], [10], [2, 5], [7], [4, 8, 9], [3, 6]]</t>
  </si>
  <si>
    <t xml:space="preserve">[[19], [73], [4, 91], [69], [10, 1, 7], [21, 12]]</t>
  </si>
  <si>
    <t xml:space="preserve">[[0.06501306279586186], [0.2933925467204552], [0.059297471992706685, 0.255437910906161], [0.34426906974358934], [0.07777096663717073, 0.08117042919048674, 0.09372737262459503], [0.12700595245123975, 0.3268987753739298]]</t>
  </si>
  <si>
    <t xml:space="preserve">[2, 1, 3, 1, 1, 1]</t>
  </si>
  <si>
    <t xml:space="preserve">[[1, 2, 3, 4, 7, 8, 9, 10, 11, 12, 13, 14, 15, 16, 17, 18, 19, 20], [5], [6]]</t>
  </si>
  <si>
    <t xml:space="preserve">[[6, 2, 12, 7, 8, 5, 3, 3, 5, 9, 3, 7, 6, 7, 2, 10, 2, 3], [11], [22]]</t>
  </si>
  <si>
    <t xml:space="preserve">[[0.01909483843908117, 0.09059085020564689, 0.036800469403049874, 0.01960619404958812, 0.017139212462257428, 0.01022887423898837, 0.014692552386004507, 0.05379477116976478, 0.016306624043565632, 0.05571969856465721, 0.010839830163281014, 0.08797709790379184, 0.009686873405120222, 0.137074125896185, 0.004235493085422138, 0.055939487300455545, 0.015597089387447824, 0.022644979252914137], [0.006595927549667091], [0.024553768822426623]]</t>
  </si>
  <si>
    <t xml:space="preserve">[8, 2, 1]</t>
  </si>
  <si>
    <t xml:space="preserve">[[6, 7], [1, 2, 10], [3, 4, 8], [5, 9]]</t>
  </si>
  <si>
    <t xml:space="preserve">[[8, 3], [4, 26, 4], [0, 4, 3], [10, 3]]</t>
  </si>
  <si>
    <t xml:space="preserve">[[0.022368622411786835, 0.014322284629885286], [0.01902566319932575, 0.10903195885476104, 0.01156182167996255], [0.07435464922812604, 0.025125365432476815, 0.018206099780936177], [0.02906557597873907, 0.027695130674044728]]</t>
  </si>
  <si>
    <t xml:space="preserve">[[0.06669142102895007, 0.009723595429247197, 0.012167530902946259, 0.03238133773426329, 0.01154224610675188, 0.013493347868794768, 0.009224888523146789, 0.031041871708901013, 0.01603367872179276, 0.01695550864463468, 0.012468044781932013, 0.01827255943287873, 0.017573882416847434, 0.06147604334862883, 0.046697493380005464, 0.01653912923962797, 0.016241681613587966, 0.07433667331699657], [0.05038261783019836, 0.01639999025236183]]</t>
  </si>
  <si>
    <t xml:space="preserve">[[1, 3, 9, 10], [2, 4, 7, 8], [5, 6]]</t>
  </si>
  <si>
    <t xml:space="preserve">[[4, 10, 8, 10], [9, 62, 60, 107], [17, 12]]</t>
  </si>
  <si>
    <t xml:space="preserve">[[0.036027261617914294, 0.04123421654256713, 0.08502286409059902, 0.04715147745965313], [0.023557575554000107, 0.051836912755041806, 0.17850916812383558, 0.19812338968997026], [0.04772712109611522, 0.05530865552029251]]</t>
  </si>
  <si>
    <t xml:space="preserve">[[15, 17, 18], [1], [3, 5, 10, 16], [12, 13], [6, 7, 8], [9, 19], [2], [11, 14], [4, 20]]</t>
  </si>
  <si>
    <t xml:space="preserve">[[1, 3, 4], [9], [1, 0, 0, 0], [19, 7], [4, 3, 6], [9, 4], [7], [5, 5], [9, 3]]</t>
  </si>
  <si>
    <t xml:space="preserve">[[0.0031163233349578135, 0.018262734843117738, 0.02963581492714492], [0.01794655890155975], [0.008563105180881858, 0.010034912565724903, 0.024736503386961997, 0.03247062001251888], [0.06037228259139333, 0.019542319269391054], [0.015593434127175754, 0.01994273586531197, 0.026682355264840907], [0.00927881046759764, 0.013163643543010996], [0.015545668657947872], [0.021321439773177374, 0.018784287575963596], [0.017615609396038116, 0.010324689840008672]]</t>
  </si>
  <si>
    <t xml:space="preserve">[1, 1, 1, 1, 1, 2, 1, 1, 2]</t>
  </si>
  <si>
    <t xml:space="preserve">[[2, 5, 7, 10], [1, 4, 6], [3, 9], [8]]</t>
  </si>
  <si>
    <t xml:space="preserve">[[4, 2, 4, 4], [5, 35, 2], [103, 9], [15]]</t>
  </si>
  <si>
    <t xml:space="preserve">[[0.03974629932898596, 0.017775287885151547, 0.022628494312657642, 0.018882919660790413], [0.02650636258304595, 0.15801123177436677, 0.019683702485146955], [0.19768202679619448, 0.022590271142621257], [0.036417629954813555]]</t>
  </si>
  <si>
    <t xml:space="preserve">[1, 1, 2, 1]</t>
  </si>
  <si>
    <t xml:space="preserve">[[0.04277143149696195, 0.021060981523630264, 0.033926081811505485, 0.020828176349995293, 0.013378268950004709, 0.03994819327068801, 0.06013003911054178, 0.02482479318590646, 0.003351910952934034, 0.022606028605558222, 0.10602763845841486, 0.008013362325566075, 0.023964499522267972, 0.007749593971535499, 0.023597573645887934, 0.011788369727035793, 0.01728978570878566], [0.018680812741929228, 0.014995474388114893, 0.015857098384960508]]</t>
  </si>
  <si>
    <t xml:space="preserve">[[3, 5, 6, 9], [4, 7, 8, 10], [2], [1]]</t>
  </si>
  <si>
    <t xml:space="preserve">[[6, 7, 38, 11], [2, 3, 3, 2], [20], [28]]</t>
  </si>
  <si>
    <t xml:space="preserve">[[0.04968930359128343, 0.03397008014799521, 0.030333230582179117, 0.02116745656479434], [0.009319341753363528, 0.010553066151481121, 0.015650138397192048, 0.040864186302279185], [0.0333047688710656], [0.033663454530228364]]</t>
  </si>
  <si>
    <t xml:space="preserve">[5, 2, 2, 2]</t>
  </si>
  <si>
    <t xml:space="preserve">[[4, 17], [8, 10, 14], [3, 5, 9], [1, 2, 16, 18], [13], [6, 7, 15], [20], [11, 12, 19]]</t>
  </si>
  <si>
    <t xml:space="preserve">[[21, 14], [10, 3, 15], [11, 7, 6], [7, 5, 2, 7], [11], [18, 4, 7], [124], [2, 7, 7]]</t>
  </si>
  <si>
    <t xml:space="preserve">[[0.035252821728637085, 0.035579296100069886], [0.03195460487157952, 0.013123351319919442, 0.08067752575080239], [0.028966576209169623, 0.039410210603003884, 0.045492848080685565], [0.06849058752005567, 0.06919508673086058, 0.03285739666959918, 0.02076682104300176], [0.03395749344602156], [0.10027157327632631, 0.021685416903659913, 0.01958416325397743], [0.14178329003317514], [0.0068571479645557825, 0.018511036380188233, 0.03971609555153689]]</t>
  </si>
  <si>
    <t xml:space="preserve">[2, 1, 1, 1, 1, 1, 2, 1]</t>
  </si>
  <si>
    <t xml:space="preserve">[[0.012740736446190896, 0.007229294351282042, 0.016392012354006637, 0.019747131710579784, 0.011902652927498718, 0.013515180842997717], [0.010926992902483782, 0.01506646696223197, 0.03295705119443903, 0.007112346981273185, 0.021430810301630698], [0.015610744559602414, 0.024375771206458584, 0.013738596503023823, 0.01410752941542644, 0.01602017524757275, 0.017749575129064787, 0.015856168889074856, 0.006695350219470724, 0.01919896060834039]]</t>
  </si>
  <si>
    <t xml:space="preserve">[[5, 9], [2, 7, 10], [1, 6], [3, 4, 8]]</t>
  </si>
  <si>
    <t xml:space="preserve">[[15, 72], [18, 8, 10], [17, 47], [8, 10, 6]]</t>
  </si>
  <si>
    <t xml:space="preserve">[[0.03089700500638361, 0.14952668587205814], [0.036991043622339466, 0.11148866676736388, 0.03637064217632096], [0.056300054581070395, 0.1661609421743587], [0.03156536129417501, 0.1682679878699265, 0.051092969973595435]]</t>
  </si>
  <si>
    <t xml:space="preserve">[4, 2, 2, 1]</t>
  </si>
  <si>
    <t xml:space="preserve">[[4], [1, 7, 8], [2, 3, 6, 11, 12, 14, 15, 16, 17, 19], [9, 10], [5, 13, 18, 20]]</t>
  </si>
  <si>
    <t xml:space="preserve">[[92], [3, 7, 12], [3, 6, 3, 1, 4, 4, 2, 2, 2, 5], [1, 11], [12, 7, 7, 6]]</t>
  </si>
  <si>
    <t xml:space="preserve">[[0.12108753680115654], [0.03364314187689013, 0.021232553581442815, 0.0358545248045832], [0.02319027056977881, 0.015016738514124326, 0.016666527532606806, 0.002958921894079528, 0.028634723960209416, 0.04631870432131996, 0.02034057345158326, 0.014266032695873291, 0.016713233673330708, 0.04558530774414199], [0.0028156086906006923, 0.02686677502347972], [0.04678708977612768, 0.035894215691181494, 0.013738866907437572, 0.025933804551915587]]</t>
  </si>
  <si>
    <t xml:space="preserve">[[0.0171229753330078, 0.04770401602342546, 0.012187957809664899, 0.021926612411830974, 0.0022027044627566396, 0.03893544081366718, 0.01690828854557767, 0.02482582333316832, 0.01075742339576182, 0.02895687709924485]]</t>
  </si>
  <si>
    <t xml:space="preserve">[[6, 7, 9], [1, 4, 10, 12, 15, 16, 18], [3, 5, 11, 13, 20], [2, 8, 14, 19], [17]]</t>
  </si>
  <si>
    <t xml:space="preserve">[[6, 18, 13], [3, 3, 2, 3, 3, 1, 2], [12, 1, 8, 11, 10], [1, 2, 2, 12], [27]]</t>
  </si>
  <si>
    <t xml:space="preserve">[[0.010089821091918166, 0.021368489078138965, 0.031461138163669494], [0.007220214774163944, 0.01205555530335792, 0.02519994343378002, 0.031126725708150494, 0.006906278738502031, 0.02313366898678978, 0.024593980267482454], [0.011938112446975593, 0.0214754031883915, 0.014079884717426723, 0.018689952254951042, 0.015034353219790863], [0.020770508416471406, 0.007503763555822756, 0.023847896922058454, 0.023699206648122962], [0.04096054625799921]]</t>
  </si>
  <si>
    <t xml:space="preserve">[2, 1, 3, 1, 1]</t>
  </si>
  <si>
    <t xml:space="preserve">[[2, 4, 7, 9], [3, 5, 10], [6, 8], [1]]</t>
  </si>
  <si>
    <t xml:space="preserve">[[3, 4, 2, 3], [4, 4, 13], [3, 3], [42]]</t>
  </si>
  <si>
    <t xml:space="preserve">[[0.009092932678435637, 0.014452327454103655, 0.01679066945426912, 0.011535252594948036], [0.009035934859895803, 0.019688312047857363, 0.0190168019445026], [0.014742857870716405, 0.052314191537550604], [0.0373090974004402]]</t>
  </si>
  <si>
    <t xml:space="preserve">[2, 3, 1, 3]</t>
  </si>
  <si>
    <t xml:space="preserve">[[2, 3, 13, 15], [5, 6, 17, 18, 20], [1, 7, 8, 9, 12, 16, 19], [4, 11], [10, 14]]</t>
  </si>
  <si>
    <t xml:space="preserve">[[2, 2, 1, 1], [4, 2, 1, 1, 1], [1, 1, 0, 1, 1, 1, 1], [10, 7], [4, 9]]</t>
  </si>
  <si>
    <t xml:space="preserve">[[0.017123831383183657, 0.004638747268832516, 0.0076081810003273305, 0.021620240188202654], [0.01067623273629974, 0.01850114501413919, 0.01657566995173848, 0.006398979363517823, 0.007951243419724655], [0.004507504568661412, 0.005050010735637701, 0.018622768813629197, 0.022408179295591128, 0.017648217763140257, 0.012301051492457183, 0.026458333381158425], [0.020467044321503286, 0.010556110490023755], [0.01545136313795691, 0.013021445022671583]]</t>
  </si>
  <si>
    <t xml:space="preserve">[1, 1, 1, 2, 1]</t>
  </si>
  <si>
    <t xml:space="preserve">[[1, 3, 4, 6, 7, 9, 10], [2, 5, 8]]</t>
  </si>
  <si>
    <t xml:space="preserve">[[3, 4, 3, 5, 5, 4, 10], [21, 3, 33]]</t>
  </si>
  <si>
    <t xml:space="preserve">[[0.01566556827526501, 0.040026801112821545, 0.04022358939660754, 0.013094507005544664, 0.022387524786298706, 0.025399278908982192, 0.06179343122775085], [0.024483803555714775, 0.016661039645407376, 0.09719355993915264]]</t>
  </si>
  <si>
    <t xml:space="preserve">[[17], [2, 10, 12, 13, 19], [3, 15], [6, 9], [4, 7, 11, 20], [1, 16], [5, 8, 18], [14]]</t>
  </si>
  <si>
    <t xml:space="preserve">[[21], [1, 0, 3, 2, 2], [4, 50], [10, 9], [2, 3, 1, 4], [16, 5], [2, 8, 1], [11]]</t>
  </si>
  <si>
    <t xml:space="preserve">[[0.0208359975395098], [0.01749146667188516, 0.008054071485054307, 0.031198963489862893, 0.019639542356188564, 0.018317377057244986], [0.03457223204466292, 0.16316650311884137], [0.033067432476669, 0.02153050522919836], [0.028104836336482232, 0.026857906356923724, 0.020153590462478367, 0.03331893633640044], [0.017726962944728586, 0.032246791706442596], [0.021916995033687006, 0.03166174731707366, 0.038603985177403974], [0.04099830063329494]]</t>
  </si>
  <si>
    <t xml:space="preserve">[2, 1, 1, 2, 1, 2, 1, 1]</t>
  </si>
  <si>
    <t xml:space="preserve">[[1, 2, 5], [3, 6, 7, 8, 9, 10], [4]]</t>
  </si>
  <si>
    <t xml:space="preserve">[[7, 29, 18], [2, 2, 1, 2, 1, 4], [40]]</t>
  </si>
  <si>
    <t xml:space="preserve">[[0.03354173032511563, 0.04558638623672488, 0.010647656771725715], [0.027220541197313056, 0.04380873740856115, 0.022464225379661595, 0.017310467081209438, 0.01101906206997, 0.011808536541425331], [0.015303555940353798]]</t>
  </si>
  <si>
    <t xml:space="preserve">[5, 2, 3]</t>
  </si>
  <si>
    <t xml:space="preserve">[[0.04882057909049476, 0.04183199684121194, 0.006938225548280063, 0.07442368048942749, 0.0438783240982278, 0.02132259294702417, 0.09365016981858577, 0.06953811714358614, 0.03144711160724529, 0.1761127735530702, 0.13842099861992263, 0.024745084024204635, 0.007710805861446315, 0.0011666057678225183, 0.055446626877340525, 0.010717601455977804, 0.13782928607424247, 0.006245969263309469, 0.028566368411899763, 0.010574991926596937]]</t>
  </si>
  <si>
    <t xml:space="preserve">[[4], [3, 5, 10], [2, 6, 7, 9], [1, 8]]</t>
  </si>
  <si>
    <t xml:space="preserve">[[14], [4, 4, 17], [1, 4, 8, 4], [51, 21]]</t>
  </si>
  <si>
    <t xml:space="preserve">[[0.04439125814032762], [0.042350895301552414, 0.014406460743582965, 0.05284497619224829], [0.04296567050686558, 0.017851909365638394, 0.05169756627831319, 0.028009601656690686], [0.10803356732325589, 0.022899446909365996]]</t>
  </si>
  <si>
    <t xml:space="preserve">[[11, 12], [4, 5, 7, 9, 18, 19, 20], [10, 14, 15], [6, 17], [1, 2], [16], [3, 8], [13]]</t>
  </si>
  <si>
    <t xml:space="preserve">[[13, 3], [1, 1, 2, 0, 1, 2, 2], [7, 8, 6], [3, 4], [3, 3], [9], [18, 5], [7]]</t>
  </si>
  <si>
    <t xml:space="preserve">[[0.01762572786271025, 0.036412773190068005], [0.00999669557133179, 0.013288712637317278, 0.02048627879179593, 0.027988669118350313, 0.01842482658764094, 0.020156237393205635, 0.011119016043655328], [0.019077781206922537, 0.014835192603547726, 0.01143699621602753], [0.016717666912463378, 0.01833460917645951], [0.0209902074423058, 0.019841445259521525], [0.010732323894744378], [0.005604824557142143, 0.015922054335309084], [0.018569164702306188]]</t>
  </si>
  <si>
    <t xml:space="preserve">[1, 1, 2, 1, 1, 1, 2, 1]</t>
  </si>
  <si>
    <t xml:space="preserve">[[1, 2, 4, 5, 7, 9], [3, 6], [8, 10]]</t>
  </si>
  <si>
    <t xml:space="preserve">[[4, 1, 2, 1, 1, 1], [8, 89], [12, 30]]</t>
  </si>
  <si>
    <t xml:space="preserve">[[0.03823836100864121, 0.014956895686715906, 0.027124619696866935, 0.005068495146711738, 0.021303633426908487, 0.04225132382439449], [0.007741820846534069, 0.06354817821317411], [0.019105513302298833, 0.0334959911851905]]</t>
  </si>
  <si>
    <t xml:space="preserve">[1, 4, 3]</t>
  </si>
  <si>
    <t xml:space="preserve">[[1, 2, 3, 4, 6, 7, 8, 9, 10, 12, 14, 15, 16, 17, 18, 19, 20], [5, 11, 13]]</t>
  </si>
  <si>
    <t xml:space="preserve">[[4, 3, 3, 1, 1, 5, 3, 2, 3, 2, 1, 2, 5, 8, 9, 6, 6], [27, 3, 2]]</t>
  </si>
  <si>
    <t xml:space="preserve">[[0.01283858912172961, 0.05017006412524806, 0.0025752848257050826, 0.008167833146996846, 0.03682513370970543, 0.008301888344130018, 0.008849407820503192, 0.01648043658732034, 0.022829638913983843, 0.01496691308823979, 0.005038236344698494, 0.044674365121710365, 0.01800178268884596, 0.03378295353463826, 0.05908334779775415, 0.05047156139354684, 0.01073058395896026], [0.03699829159418964, 0.03918248985740959, 0.013357850820141067]]</t>
  </si>
  <si>
    <t xml:space="preserve">[[6, 8], [1, 4, 9], [2, 7], [3, 10], [5]]</t>
  </si>
  <si>
    <t xml:space="preserve">[[0, 10], [2, 3, 4], [0, 1], [16, 7], [6]]</t>
  </si>
  <si>
    <t xml:space="preserve">[[0.016234170042753942, 0.01132063752841967], [0.01857532213551761, 0.008931167438314593, 0.01582663570146616], [0.024178819036605077, 0.002652843879357039], [0.012542263970447066, 0.004480319300119443], [0.01388175794478724]]</t>
  </si>
  <si>
    <t xml:space="preserve">[[3, 15, 16], [2, 4, 17, 19, 20], [5, 13], [9, 10, 12, 14], [11], [1, 6, 8], [7, 18]]</t>
  </si>
  <si>
    <t xml:space="preserve">[[4, 25, 8], [6, 1, 2, 3, 4], [8, 4], [6, 2, 3, 2], [6], [8, 4, 6], [5, 6]]</t>
  </si>
  <si>
    <t xml:space="preserve">[[0.024556336912307544, 0.028250893238324616, 0.04927037911691464], [0.0070030249776948834, 0.016000354850911874, 0.027552534934787747, 0.05437999798853266, 0.005039113049157738], [0.034328234190246415, 0.04713782364188181], [0.006288204187225027, 0.01566259304462102, 0.03434948132336167, 0.01111774159793911], [0.04955596282916917], [0.0647188219784526, 0.0515339972293344, 0.022908564643581618], [0.014018573268851392, 0.030273684731949146]]</t>
  </si>
  <si>
    <t xml:space="preserve">[3, 1, 1, 1, 1, 3, 1]</t>
  </si>
  <si>
    <t xml:space="preserve">[[1, 2, 3, 4, 5, 6, 9, 10], [7], [8]]</t>
  </si>
  <si>
    <t xml:space="preserve">[[4, 6, 8, 5, 5, 8, 5, 10], [15], [131]]</t>
  </si>
  <si>
    <t xml:space="preserve">[[0.029656869544417798, 0.04627886099567104, 0.06766806579609208, 0.006061652618353016, 0.04168936281769116, 0.03869788605552601, 0.04304364063537247, 0.014268938249597343], [0.0283251116641849], [0.6875708011451434]]</t>
  </si>
  <si>
    <t xml:space="preserve">[5, 1, 4]</t>
  </si>
  <si>
    <t xml:space="preserve">[[2, 5, 9, 14, 20], [1, 3, 4, 6, 7, 8, 10, 11, 12, 13, 15, 16, 17, 18, 19]]</t>
  </si>
  <si>
    <t xml:space="preserve">[[3, 4, 23, 9, 1], [4, 2, 2, 6, 4, 1, 7, 2, 2, 1, 6, 2, 2, 4, 3]]</t>
  </si>
  <si>
    <t xml:space="preserve">[[0.04928173165523138, 0.040701299980114944, 0.06591830959988926, 0.0835830859132524, 0.008648545192603913], [0.01893169064709055, 0.010364203929090906, 0.015066861997386239, 0.015337805461880355, 0.02571586304208767, 0.024949770836015173, 0.024054916775427246, 0.0047303513484066905, 0.0358174364841991, 0.0330321917408178, 0.014116221309872232, 0.009843288731291188, 0.040961038768377575, 0.06529928540046581, 0.0065156653847448275]]</t>
  </si>
  <si>
    <t xml:space="preserve">[[4, 9], [1, 3, 5, 6, 8], [2, 10], [7]]</t>
  </si>
  <si>
    <t xml:space="preserve">[[4, 8], [4, 2, 1, 2, 2], [3, 9], [11]]</t>
  </si>
  <si>
    <t xml:space="preserve">[[0.015028078994066552, 0.016935681167100994], [0.02803611967360616, 0.04175198019761603, 0.0017382147373598501, 0.03055630554629582, 0.009456474497978365], [0.030284675123331252, 0.09439920917630158], [0.0796561240269845]]</t>
  </si>
  <si>
    <t xml:space="preserve">[[4, 12], [1, 7, 10, 13, 17], [2, 6, 8, 9], [3, 14, 18, 19], [5, 11, 20], [15], [16]]</t>
  </si>
  <si>
    <t xml:space="preserve">[[5, 15], [7, 8, 5, 4, 4], [4, 1, 2, 6], [17, 9, 4, 3], [16, 2, 14], [18], [59]]</t>
  </si>
  <si>
    <t xml:space="preserve">[[0.041088846829154195, 0.06503950302561526], [0.028506279746475613, 0.023149973705277428, 0.03510174161425818, 0.015247381738743022, 0.018369115466676248], [0.030947916580443515, 0.009658768815805279, 0.015845215925608867, 0.08016805139726876], [0.02348553982001475, 0.05212771204061315, 0.03662615582062972, 0.020603298338101317], [0.10318175655822677, 0.024995851617732903, 0.05961384689837123], [0.19887441899596828], [0.05822004179617784]]</t>
  </si>
  <si>
    <t xml:space="preserve">[2, 1, 1, 1, 1, 1, 1]</t>
  </si>
  <si>
    <t xml:space="preserve">[[6, 7], [1, 2, 4, 5], [3, 8, 9, 10]]</t>
  </si>
  <si>
    <t xml:space="preserve">[[57, 115], [2, 8, 8, 5], [1, 2, 3, 1]]</t>
  </si>
  <si>
    <t xml:space="preserve">[[0.45263538778067036, 0.35770789959948435], [0.04580922254270767, 0.019477035560816706, 0.10762694875967545, 0.014230706913703053], [0.00269125907715235, 0.013828694286538667, 0.008520622163685702, 0.019546750048383573]]</t>
  </si>
  <si>
    <t xml:space="preserve">[4, 4, 1]</t>
  </si>
  <si>
    <t xml:space="preserve">[[0.1156713456819438, 0.024872526528358956, 0.27165087769343166, 0.09353505663117997, 0.11716914604131393, 0.08530963307367849, 0.031721403881552215, 0.02514153505867131, 0.01308912162940767, 0.016709705435078288, 0.03702866058266151, 0.10572890542405118, 0.051671269889929254, 0.126908896701731, 0.03938442147907696, 0.2586095167434763, 0.01397692598623358, 0.04497522815516434, 0.07592123203364093, 0.012917418756337888]]</t>
  </si>
  <si>
    <t xml:space="preserve">[[3, 4, 7, 8, 9], [1, 2, 6], [5, 10]]</t>
  </si>
  <si>
    <t xml:space="preserve">[[3, 3, 6, 3, 6], [49, 8, 68], [8, 4]]</t>
  </si>
  <si>
    <t xml:space="preserve">[[0.013541156879389277, 0.0052085595018161795, 0.04763205700827432, 0.010850315875494272, 0.03993988121006277], [0.2412775062653947, 0.03666704554688843, 0.04390419965794818], [0.03119516786907003, 0.023563135460046212]]</t>
  </si>
  <si>
    <t xml:space="preserve">[[1, 3, 5, 7, 8, 10, 12, 14, 16, 17, 18, 19, 20], [2, 4, 6, 9, 11, 13, 15]]</t>
  </si>
  <si>
    <t xml:space="preserve">[[1, 4, 9, 8, 3, 2, 4, 4, 8, 1, 9, 5, 4], [8, 7, 10, 59, 22, 10, 18]]</t>
  </si>
  <si>
    <t xml:space="preserve">[[0.024174849790361917, 0.025305938171560963, 0.11391268734508903, 0.10345199591765158, 0.03081948859648, 6.660083353210444e-05, 0.013144191263908034, 0.02289665314612049, 0.012631130902624412, 0.008386293330132459, 0.00513062128839421, 0.043146412241355625, 0.015956588243798392], [0.09322631418175416, 0.024461851839919946, 0.03710405965363874, 0.021165996574481406, 0.015158735912538537, 0.03906726242618695, 0.01435043290755663]]</t>
  </si>
  <si>
    <t xml:space="preserve">[4, 5]</t>
  </si>
  <si>
    <t xml:space="preserve">[[1, 6], [2, 5, 8, 10], [4, 9], [3, 7]]</t>
  </si>
  <si>
    <t xml:space="preserve">[[18, 8], [4, 4, 5, 8], [6, 4], [26, 5]]</t>
  </si>
  <si>
    <t xml:space="preserve">[[0.04657923423943596, 0.08532323803570659], [0.025300069604720303, 0.04828963935175837, 0.0661079357812503, 0.01133421930689352], [0.11672248264839294, 0.0385515463039806], [0.049023438772420304, 0.022039789453594145]]</t>
  </si>
  <si>
    <t xml:space="preserve">[[3, 5, 6, 7, 13, 14], [1, 8, 17], [4, 11, 12], [9], [15, 18, 19, 20], [2, 10, 16]]</t>
  </si>
  <si>
    <t xml:space="preserve">[[1, 1, 2, 1, 1, 1], [3, 3, 5], [1, 6, 30], [4], [4, 1, 1, 3], [3, 9, 9]]</t>
  </si>
  <si>
    <t xml:space="preserve">[[0.015524520204329657, 0.008960365585268665, 0.007841254420553861, 0.0009357352024905029, 0.014402369039579081, 0.017007054335994965], [0.006665549510587156, 0.0264288720016622, 0.024925938144600538], [0.020067786754576523, 0.011133829463173818, 0.003994583451994946], [0.018824304295370402], [0.019513425644520167, 0.0029819655151199997, 0.0034361590369244898, 0.009433365812914467], [0.004016708545232897, 0.004242627232661955, 0.014840032651489808]]</t>
  </si>
  <si>
    <t xml:space="preserve">[1, 2, 1, 1, 1, 1]</t>
  </si>
  <si>
    <t xml:space="preserve">[[2, 4, 9], [3, 5, 6, 7, 8], [1, 10]]</t>
  </si>
  <si>
    <t xml:space="preserve">[[7, 8, 7], [2, 2, 4, 6, 3], [6, 26]]</t>
  </si>
  <si>
    <t xml:space="preserve">[[0.06698660780978206, 0.07296735658371305, 0.022446487103452473], [0.026989036732669655, 0.013567613134879988, 0.0007692208348762049, 0.022057107205582776, 0.02513293877894607], [0.054568581182610335, 0.05812151346930044]]</t>
  </si>
  <si>
    <t xml:space="preserve">[[1, 2, 4, 6, 8, 10, 11, 13, 14, 16, 19], [15], [5, 9, 12, 17, 20], [3, 7, 18]]</t>
  </si>
  <si>
    <t xml:space="preserve">[[22, 4, 4, 6, 28, 10, 4, 10, 22, 7, 24], [9], [1, 2, 3, 1, 1], [9, 20, 11]]</t>
  </si>
  <si>
    <t xml:space="preserve">[[0.03197565870685685, 0.02648554296946367, 0.02892333939868577, 0.05830903544148524, 0.13701610631301964, 0.06515475045867176, 0.02152504412928794, 0.004399902489942349, 0.1444189308838719, 0.032806442620351754, 0.0820190764764218], [0.004688490966947418], [0.011317829860854533, 0.03582113196920239, 0.002536511447392749, 0.002982012316300427, 0.0010650612547940205], [0.028042646651690643, 0.190135681106564, 0.024728932248444538]]</t>
  </si>
  <si>
    <t xml:space="preserve">[5, 1, 1, 3]</t>
  </si>
  <si>
    <t xml:space="preserve">[[3, 5, 10], [1, 7, 8], [2, 6, 9], [4]]</t>
  </si>
  <si>
    <t xml:space="preserve">[[6, 6, 12], [13, 8, 6], [10, 3, 4], [39]]</t>
  </si>
  <si>
    <t xml:space="preserve">[[0.0029705818070358894, 0.03950027017306796, 0.02207507751205062], [0.09599531007890204, 0.041756557774384334, 0.08489901768540743], [0.052699814543407546, 0.05729895292134985, 0.0332200603323784], [0.05652032583446672]]</t>
  </si>
  <si>
    <t xml:space="preserve">[1, 2, 2, 3]</t>
  </si>
  <si>
    <t xml:space="preserve">[[6, 10, 13, 14, 19], [3, 7, 8, 11], [1, 2, 5, 9, 15, 20], [4, 16], [12, 17, 18]]</t>
  </si>
  <si>
    <t xml:space="preserve">[[4, 3, 3, 3, 6], [2, 3, 4, 3], [3, 1, 3, 1, 1, 3], [3, 36], [2, 3, 2]]</t>
  </si>
  <si>
    <t xml:space="preserve">[[0.018798006087606227, 0.013142413382915889, 0.011128908806759747, 0.03105888850022106, 0.003919259166094577], [0.029813192012259866, 0.02294443197566357, 0.02843800078860263, 0.016852459106055186], [0.01924326745535094, 0.022530731446992316, 0.014002411700692365, 0.01072701353061614, 0.004804265987218657, 0.014031294155552092], [0.006973470017344245, 0.039135797489324], [0.01574509254682266, 0.038106009699016535, 0.020288014254651363]]</t>
  </si>
  <si>
    <t xml:space="preserve">[[0.007938258818348299, 0.03853699899660294, 0.02117322358017447, 0.06068555664605865, 0.009021977769035728, 0.08123903347949739, 0.017986266953464836, 0.021004735890050967], [0.009311185458362884, 0.06689166749455808]]</t>
  </si>
  <si>
    <t xml:space="preserve">[[4, 7, 10], [9], [3, 5], [6, 8], [1, 2]]</t>
  </si>
  <si>
    <t xml:space="preserve">[[1, 2, 3], [3], [7, 4], [6, 3], [6, 5]]</t>
  </si>
  <si>
    <t xml:space="preserve">[[0.001458018240274403, 0.02198040844862345, 0.01713410984922383], [0.018491803139548662], [0.013570566262424744, 0.029699866066756328], [0.005447817567260857, 0.03999347209314842], [0.005868691956833608, 0.033331854054336724]]</t>
  </si>
  <si>
    <t xml:space="preserve">[[2, 7, 8, 16, 19], [1, 3, 5, 9, 10, 13, 15], [4, 12, 17], [14], [6, 20], [11, 18]]</t>
  </si>
  <si>
    <t xml:space="preserve">[[1, 2, 8, 2, 1], [1, 1, 1, 1, 2, 1, 2], [7, 2, 5], [35], [4, 5], [6, 3]]</t>
  </si>
  <si>
    <t xml:space="preserve">[[0.008670130980997668, 0.02695968883267792, 0.03090094177633398, 0.011785064932098138, 0.006930214480377947], [0.01710248657426182, 0.004328905572131893, 0.0098731095422822, 0.0023161517030105706, 0.02051247772121541, 0.0031766429707826577, 0.0028528429454715036], [0.01480800362567914, 0.03641167505417724, 0.0019986002816350336], [0.039651418036573995], [0.03432547506195138, 0.02701945307990916], [0.03423204094992853, 0.04244084946371368]]</t>
  </si>
  <si>
    <t xml:space="preserve">[2, 1, 1, 2, 2, 2]</t>
  </si>
  <si>
    <t xml:space="preserve">[[0.027858922607965596, 0.03620487632169197, 0.006146900360359076, 0.0733202375220481, 0.00743839314701288, 0.019195835915445644, 0.01349334833427904, 0.025647826856348907, 0.012460393218120773, 0.0075882717841650234]]</t>
  </si>
  <si>
    <t xml:space="preserve">[[1, 3, 4, 18, 2, 8, 10, 3, 4, 27, 2, 4, 2, 8, 9, 4, 9, 19, 3, 6]]</t>
  </si>
  <si>
    <t xml:space="preserve">[[0.009284142496291616, 0.021067095325234854, 0.04415251474532158, 0.0008278613736761917, 0.006057745174906295, 0.10812741763823017, 0.05497586556917834, 0.022115513019995876, 0.0323493435015851, 0.012311712265475418, 0.0029924977404274865, 0.011893656585731768, 0.06546284410312998, 0.04775030535948267, 0.10425169156216685, 0.01665817263450965, 0.15309706713370744, 0.020826102891140286, 0.047394055181438875, 0.0272349869666888]]</t>
  </si>
  <si>
    <t xml:space="preserve">[[1, 2, 4, 6], [8, 9, 14, 15, 19, 20], [11, 16], [10, 17, 18], [5, 7], [13], [3, 12]]</t>
  </si>
  <si>
    <t xml:space="preserve">[[6, 2, 2, 0], [1, 1, 0, 1, 1, 0], [3, 5], [2, 2, 1], [2, 4], [11], [3, 2]]</t>
  </si>
  <si>
    <t xml:space="preserve">[[0.0044402199091574945, 0.008329052515980661, 0.007004893762219261, 0.011084106808690914], [0.009609074195011667, 0.0008455857518134827, 0.012859754640296206, 0.004648742767175627, 0.0012031184847179379, 0.000817951522932258], [0.010698195410766855, 0.01060877131440222], [0.008957442696372268, 0.013730290966143317, 0.026577624453193182], [0.012262914770664973, 0.025812195695286276], [0.01801128349865492], [0.027138274097271226, 0.019071624782386377]]</t>
  </si>
  <si>
    <t xml:space="preserve">[[8, 10], [3, 5, 6, 9], [1, 7], [2, 4]]</t>
  </si>
  <si>
    <t xml:space="preserve">[[4, 10], [5, 5, 4, 12], [71, 52], [4, 6]]</t>
  </si>
  <si>
    <t xml:space="preserve">[[0.02148272701792635, 0.04058599556359194], [0.024690037319374778, 0.03960362119711078, 0.035953836854044005, 0.033716761720258503], [0.38234909557088564, 0.540823611609533], [0.005968841028806007, 0.025435633357322338]]</t>
  </si>
  <si>
    <t xml:space="preserve">[[0.012821290978521893, 0.044290225267333054, 0.01306701052408683, 0.0021134720941047343, 0.016611376297137468, 0.01182899441297757, 0.02247767200161039, 0.035862872729009676, 0.018194872398333083, 0.03423663156021405, 0.0010386718373977268, 0.0011896804167820256, 0.011174695230395689, 0.017297900695266, 0.004632575056479491, 0.039173485808170525, 0.027171006319217407, 0.03203926176415373, 0.046970555450743315, 0.04655993454582441]]</t>
  </si>
  <si>
    <t xml:space="preserve">[[0.17892164012121084, 0.001834533695714296, 0.013888001537499388, 0.017677896388088074, 0.016968046792213413, 0.06515406285756138, 0.006254542295448374, 0.07720632109450687, 0.01160503215104604, 0.10905938981144087]]</t>
  </si>
  <si>
    <t xml:space="preserve">[[0.03349705226537476, 0.08249777405477621, 0.09861203630794542, 0.11591303138673101, 0.07017059653212662, 0.048520373123196216], [0.017073639152649252, 0.009776946727066005, 0.020373990808486942, 0.003454003159997622]]</t>
  </si>
  <si>
    <t xml:space="preserve">[[1, 2, 3, 4, 5, 6, 7, 8, 9, 10, 11, 12, 13, 14, 15, 16, 17, 20], [18, 19]]</t>
  </si>
  <si>
    <t xml:space="preserve">[[7, 6, 2, 16, 6, 13, 7, 9, 3, 5, 1, 4, 10, 4, 12, 17, 3, 3], [7, 4]]</t>
  </si>
  <si>
    <t xml:space="preserve">[[0.08270151970430552, 0.056914741473119354, 0.026767821019268452, 0.024087827730917975, 0.026063526573475593, 0.060310246266200504, 0.04227926909947443, 0.10091230067260117, 0.05042156026049921, 0.12791147278354675, 0.0038052256902824134, 0.17627675505464666, 0.022101200386597252, 0.07355833179103871, 0.12309431297754078, 0.025765946543826735, 0.04141459076144348, 0.019676905489925928], [0.015903535462621476, 0.003643511440082451]]</t>
  </si>
  <si>
    <t xml:space="preserve">[7, 2]</t>
  </si>
  <si>
    <t xml:space="preserve">[[9, 10], [1, 2, 7, 8], [4, 5], [3, 6]]</t>
  </si>
  <si>
    <t xml:space="preserve">[[3, 8], [1, 0, 2, 1], [15, 12], [8, 8]]</t>
  </si>
  <si>
    <t xml:space="preserve">[[0.026187794516027194, 0.028793282892658624], [0.017808876491149605, 0.03150692746772284, 0.012337130760238478, 0.014086351075042709], [0.01409236820894191, 0.02725757331609028], [0.020634643829771163, 0.013732748272919763]]</t>
  </si>
  <si>
    <t xml:space="preserve">[[1, 8, 9, 19, 20], [4, 7, 11], [3, 10, 13], [6], [14, 15, 17], [2, 18], [5, 12, 16]]</t>
  </si>
  <si>
    <t xml:space="preserve">[[0, 1, 4, 0, 2], [25, 10, 6], [5, 4, 14], [4], [5, 2, 11], [4, 10], [1, 1, 9]]</t>
  </si>
  <si>
    <t xml:space="preserve">[[0.05414722296302816, 0.012961895398032974, 0.01677084623033582, 0.05732176697135825, 0.03530951351198285], [0.014575190085417501, 0.024858207875746264, 0.03197867541538628], [0.02290803956381277, 0.02679758913183465, 0.019549360557475283], [0.028669616542553907], [0.011732319159116442, 0.021149326577379345, 0.02781685013071192], [0.049590788693942164, 0.04166908947826747], [0.006176089815862862, 0.013884756786980135, 0.029815432745102885]]</t>
  </si>
  <si>
    <t xml:space="preserve">[1, 3, 2, 1, 2, 1, 1]</t>
  </si>
  <si>
    <t xml:space="preserve">[[1, 2, 3, 4, 5, 7, 8, 9, 10, 11, 12, 13, 14, 15, 16, 18, 19, 20], [6, 17]]</t>
  </si>
  <si>
    <t xml:space="preserve">[[5, 4, 3, 1, 2, 4, 13, 3, 5, 8, 16, 6, 4, 16, 5, 2, 2, 4], [8, 1]]</t>
  </si>
  <si>
    <t xml:space="preserve">[[0.01408413595504238, 0.0443686720151107, 0.04004019728977897, 0.02114244456069089, 0.01578879525942912, 0.019532396717657063, 0.03611829828595764, 0.09779191377095192, 0.01660655901350226, 0.0877056176274211, 0.08438141423759436, 0.020349356634684956, 0.009797644155295066, 0.08526634225595299, 0.007163267679601343, 0.014640085132342608, 0.00902912792539832, 0.023114021259121667], [0.027263176228100722, 0.02291958854158378]]</t>
  </si>
  <si>
    <t xml:space="preserve">[[0.09363271995913552, 0.201191893189524, 0.03221180765354318, 0.019904572064122363, 0.051755152730922425, 0.05639763934305876, 0.047468878167263244, 0.02105988662244056, 0.03238973593792263, 0.08887864466974324]]</t>
  </si>
  <si>
    <t xml:space="preserve">[[2, 4, 11, 15, 16], [8], [19, 20], [1, 6, 18], [9, 12, 17], [3, 10], [13], [5, 7, 14]]</t>
  </si>
  <si>
    <t xml:space="preserve">[[1, 1, 1, 1, 1], [11], [3, 7], [3, 2, 5], [1, 1, 5], [7, 3], [2], [2, 3, 7]]</t>
  </si>
  <si>
    <t xml:space="preserve">[[0.02064150776211465, 0.004832104723223897, 0.006069247793828993, 0.003317458148000803, 0.011941004700933476], [0.015032072350705713], [0.0067420147871377276, 0.01363001178792785], [0.015421055704649779, 0.005824852402457109, 0.019859023026486938], [0.021778264521298232, 0.025424947492187298, 0.010852524463997116], [0.014422563357445742, 0.01541040109895939], [0.0037636373268972317], [0.02007222164585243, 0.02154967703638956, 0.01466537049058858]]</t>
  </si>
  <si>
    <t xml:space="preserve">[[8], [3], [4, 7], [2, 6, 10], [1, 5, 9]]</t>
  </si>
  <si>
    <t xml:space="preserve">[[17], [16], [13, 11], [3, 2, 2], [10, 2, 7]]</t>
  </si>
  <si>
    <t xml:space="preserve">[[0.03324158072173493], [0.045414072413718205], [0.022679243745049517, 0.022992894142256616], [0.021286357763690738, 0.04615606105998704, 0.03446462374111676], [0.037488764448860616, 0.02245458835467868, 0.02152741126194771]]</t>
  </si>
  <si>
    <t xml:space="preserve">[[3, 5, 8, 9, 10], [2, 7], [1, 4, 6]]</t>
  </si>
  <si>
    <t xml:space="preserve">[[6, 5, 4, 5, 5], [64, 3], [5, 2, 14]]</t>
  </si>
  <si>
    <t xml:space="preserve">[[0.04586905142936306, 0.02349024933553488, 0.015264704836865477, 0.025855787946784992, 0.028543351674325826], [0.07898729780019946, 0.02544458417660954], [0.020952673538182007, 0.009039584223521439, 0.040704891232121364]]</t>
  </si>
  <si>
    <t xml:space="preserve">[[1, 4, 5, 7, 8, 9, 10, 11, 14, 18, 19, 20], [12, 13, 17], [2, 3, 6, 15, 16]]</t>
  </si>
  <si>
    <t xml:space="preserve">[[4, 3, 6, 3, 4, 2, 6, 4, 2, 3, 3, 6], [13, 5, 6], [13, 2, 3, 13, 2]]</t>
  </si>
  <si>
    <t xml:space="preserve">[[0.0063958725955810735, 0.01197042070620755, 0.056019234286676, 0.002946374666682859, 0.05877027797560713, 0.01310697611671152, 0.005446608709753114, 0.015292766934505847, 0.012736337340053019, 0.039627316655688215, 0.012409123807873831, 0.015939163294526573], [0.007142532702373776, 0.062140345568193055, 0.004514417547210528], [0.06485770537356633, 0.020877385426304358, 0.03074290541816136, 0.035805150435417106, 0.02931029029356611]]</t>
  </si>
  <si>
    <t xml:space="preserve">[[1], [2, 7], [4, 6], [9, 10], [3, 5, 8]]</t>
  </si>
  <si>
    <t xml:space="preserve">[[32], [8, 29], [36, 4], [12, 16], [10, 12, 5]]</t>
  </si>
  <si>
    <t xml:space="preserve">[[0.2644840414233782], [0.05352541673910955, 0.009157363460714408], [0.09974916857915805, 0.022425228110159345], [0.06687204418396367, 0.09913100102955151], [0.06855711448223377, 0.08848333307683531, 0.02816185154133855]]</t>
  </si>
  <si>
    <t xml:space="preserve">[[4, 6, 7, 14, 19, 20], [5, 13], [12, 18], [8, 17], [1, 9, 10, 16], [3], [11], [2], [15]]</t>
  </si>
  <si>
    <t xml:space="preserve">[[3, 2, 8, 5, 2, 1], [6, 10], [11, 71], [12, 3], [6, 5, 3, 4], [26], [87], [30], [7]]</t>
  </si>
  <si>
    <t xml:space="preserve">[[0.012554573019380665, 0.0006172192466950865, 0.07616566628338947, 0.007070178469690705, 0.007343100195926129, 0.01901371758529942], [0.00982819633595696, 0.08454981634007781], [0.06851690375399538, 0.0746007778416775], [0.0778461096154181, 0.03227508682364803], [0.008647775143513893, 0.06569992403576144, 0.006346483706331953, 0.03098504413213759], [0.0488107513863747], [0.016854894125563187], [0.14677255991367075], [0.002867436235665057]]</t>
  </si>
  <si>
    <t xml:space="preserve">[1, 1, 2, 1, 1, 1, 1, 1, 1]</t>
  </si>
  <si>
    <t xml:space="preserve">[[1, 2, 3, 4, 5, 6, 7, 9, 10, 11, 13, 14, 15], [8, 12, 16, 17, 18, 19, 20]]</t>
  </si>
  <si>
    <t xml:space="preserve">[[5, 2, 2, 2, 3, 2, 6, 6, 2, 4, 4, 4, 1], [15, 2, 38, 2, 4, 4, 5]]</t>
  </si>
  <si>
    <t xml:space="preserve">[[0.04393921730027632, 0.0059955579696341155, 0.035318325998839536, 0.011712224669645884, 0.00836413609214791, 0.008701165586856626, 0.07936402431061226, 0.014808698071588381, 0.026011950023800582, 0.009223658784830287, 0.015520288125706421, 0.0362227817810831, 0.01808994744490146], [0.023126304363202947, 0.008718676731793058, 0.07316243530565623, 0.019741951585600298, 0.009048900090555343, 0.01755261447904999, 0.021033547672653755]]</t>
  </si>
  <si>
    <t xml:space="preserve">[[6, 10], [1, 2, 3, 4], [7], [5, 8, 9]]</t>
  </si>
  <si>
    <t xml:space="preserve">[[20, 13], [6, 13, 8, 6], [27], [2, 10, 7]]</t>
  </si>
  <si>
    <t xml:space="preserve">[[0.0141831625448195, 0.06799167806041327], [0.006220930051710763, 0.10075616583242114, 0.02010645202942626, 0.05750920993152593], [0.08631579403787111], [0.0052524761701092555, 0.03307264211178701, 0.053450137606259]]</t>
  </si>
  <si>
    <t xml:space="preserve">[[2, 7, 18], [6, 8, 9, 10, 16, 19, 20], [17], [4, 5, 11, 14, 15], [12, 13], [1, 3]]</t>
  </si>
  <si>
    <t xml:space="preserve">[[1, 3, 5], [2, 1, 1, 2, 3, 2, 2], [17], [5, 1, 1, 2, 2], [15, 3], [19, 8]]</t>
  </si>
  <si>
    <t xml:space="preserve">[[0.019250422612126034, 0.0051455233766084345, 0.03482940066918001], [0.028727931048745856, 0.006467123063878425, 0.014850231296699306, 0.02036083620100556, 0.015513097557949357, 0.008666831798900397, 0.006646592861351844], [0.11360245894039574], [0.033615834350711665, 0.022805679435537896, 0.0018733847033082464, 0.003379685210007477, 0.006596343484952518], [0.027699316554899017, 0.008845664478491697], [0.04076093314949706, 0.02787438528245332]]</t>
  </si>
  <si>
    <t xml:space="preserve">[[1, 7], [3, 10], [6, 8], [2, 4, 5, 9]]</t>
  </si>
  <si>
    <t xml:space="preserve">[[25, 9], [43, 43], [5, 35], [7, 3, 10, 2]]</t>
  </si>
  <si>
    <t xml:space="preserve">[[0.03355445455077481, 0.0836211004961432], [0.41375655655486576, 0.15069521995177784], [0.019271433933282983, 0.15057964170306853], [0.07255241164920585, 0.022414466729926988, 0.05398530274391444, 0.024537462588406497]]</t>
  </si>
  <si>
    <t xml:space="preserve">[[4, 6, 8], [1, 2], [3, 5], [7, 10], [9]]</t>
  </si>
  <si>
    <t xml:space="preserve">[[1, 5, 3], [3, 18], [27, 13], [8, 5], [33]]</t>
  </si>
  <si>
    <t xml:space="preserve">[[0.047670095932290484, 0.05520012862103381, 0.006713460458635641], [0.008166025966251454, 0.09364753780366179], [0.056274858020882564, 0.023655676103097194], [0.012050399558177218, 0.025107228569197122], [0.015609024898068254]]</t>
  </si>
  <si>
    <t xml:space="preserve">[[4, 13, 14], [10, 16], [2, 5, 8], [1, 7], [3, 20], [9, 15, 18], [6, 11, 12, 17, 19]]</t>
  </si>
  <si>
    <t xml:space="preserve">[[1, 30, 2], [23, 4], [18, 7, 3], [33, 3], [76, 22], [4, 21, 5], [6, 5, 5, 8, 1]]</t>
  </si>
  <si>
    <t xml:space="preserve">[[0.021130078761840823, 0.06877009656303812, 0.05440494490223224], [0.02771881732729252, 0.034258986621397904], [0.07693538920680339, 0.0460879688689433, 0.027491953545727282], [0.1787581118717433, 0.019277651399810525], [0.07914096924375, 0.042550897179417624], [0.018735057044006336, 0.07953767173682254, 0.025885875682099935], [0.046035247469078076, 0.01831990314650748, 0.11253820255163324, 0.03256481851079415, 0.03699144293195565]]</t>
  </si>
  <si>
    <t xml:space="preserve">[[1, 2, 6, 7], [8, 9], [3, 4, 5, 10]]</t>
  </si>
  <si>
    <t xml:space="preserve">[[1, 11, 1, 4], [12, 16], [8, 3, 11, 8]]</t>
  </si>
  <si>
    <t xml:space="preserve">[[0.015521915668532456, 0.07804436909098421, 0.01262722532938262, 0.01901345818707487], [0.025277692298861617, 0.012010053757802114], [0.015063633951795058, 0.01822760666385903, 0.03916659993746588, 0.019214532811220916]]</t>
  </si>
  <si>
    <t xml:space="preserve">[[2, 5, 10, 12, 14, 15, 18, 20], [1, 7, 9, 16, 19], [17], [3, 4], [6, 13], [8, 11]]</t>
  </si>
  <si>
    <t xml:space="preserve">[[2, 3, 0, 6, 4, 3, 2, 3], [4, 14, 11, 12, 2], [20], [2, 28], [36, 10], [36, 31]]</t>
  </si>
  <si>
    <t xml:space="preserve">[[0.014601291086203482, 0.014339505279894773, 0.019654998426659177, 0.08407453714531321, 0.06976069976492005, 0.014629111527778635, 0.009759810313109811, 0.026244255902164136], [0.014792480663389732, 0.05752560559569925, 0.015528991438805423, 0.018373382530975712, 0.03295401391690882], [0.026902753936404716], [0.011560705628066104, 0.16167317623565153], [0.03882542193675643, 0.02606013040087619], [0.07759012759367587, 0.018711067381951756]]</t>
  </si>
  <si>
    <t xml:space="preserve">[1, 3, 1, 1, 2, 2]</t>
  </si>
  <si>
    <t xml:space="preserve">[[15, 17], [3, 11, 14, 16, 19], [4, 8], [2, 5, 6, 7, 10, 12, 13, 18, 20], [1, 9]]</t>
  </si>
  <si>
    <t xml:space="preserve">[[1, 13], [1, 4, 1, 2, 3], [8, 2], [1, 1, 1, 1, 1, 2, 2, 1, 1], [35, 12]]</t>
  </si>
  <si>
    <t xml:space="preserve">[[0.027035182671720056, 0.026086106684759608], [0.014621281475504422, 0.02307824284355158, 0.005215004222228355, 0.0034041004528706335, 0.008653398722051368], [0.020735612917096247, 0.015539662778794136], [0.01682427122781369, 0.017287862053918027, 0.00820563643003863, 0.014190200435866784, 0.005490926850141809, 0.01771986502454939, 0.006163150015927924, 0.01339234158657187, 0.013623007271353862], [0.06293813340387518, 0.02075870044289921]]</t>
  </si>
  <si>
    <t xml:space="preserve">[[3], [1, 2, 6, 8, 9, 10], [5, 7], [4]]</t>
  </si>
  <si>
    <t xml:space="preserve">[[30], [5, 4, 1, 6, 2, 1], [19, 27], [21]]</t>
  </si>
  <si>
    <t xml:space="preserve">[[0.03042575893853744], [0.03486516053124392, 0.036341371723497065, 0.008362641359752744, 0.08744213053601367, 0.005159928050280953, 0.003103740836520553], [0.027231900777636663, 0.04300955816598159], [0.04593491929539578]]</t>
  </si>
  <si>
    <t xml:space="preserve">[3, 1, 3, 1]</t>
  </si>
  <si>
    <t xml:space="preserve">[[0.017856562380998274, 0.006748772278260702, 0.005064488648842187, 0.024528972109254726, 0.0505994011589871, 0.01701193737623875, 0.026884499173006095, 0.02417033677589698, 0.019555206841685175, 0.007806655855490262, 0.007702742925910012, 0.015224414688819942], [0.03039370439334547, 0.055828226248884436, 0.07262000958140881, 0.11880006764030542, 0.020592642501535106, 0.058710475511316106, 0.004908011503027409, 0.02998670654176164]]</t>
  </si>
  <si>
    <t xml:space="preserve">[[2, 5, 7, 9, 10], [8], [1, 3], [4, 6]]</t>
  </si>
  <si>
    <t xml:space="preserve">[[18, 31, 10, 7, 7], [48], [25, 14], [29, 23]]</t>
  </si>
  <si>
    <t xml:space="preserve">[[0.05572770214876116, 0.1425882549062464, 0.1491955268616908, 0.019318946761742326, 0.08450580173107682], [0.06509949821815351], [0.042894667393376995, 0.0675545770117655], [0.04995640133173165, 0.037238863935900444]]</t>
  </si>
  <si>
    <t xml:space="preserve">[2, 2, 2, 3]</t>
  </si>
  <si>
    <t xml:space="preserve">[[0.020477843835543942, 0.03939814305665512, 0.0272771961312282, 0.0069893980822310605, 0.05825058510992687, 0.033537306498971076, 0.01860415602469069, 0.0030961033074244845, 0.010787424486477067, 0.015337773086452, 0.07769250775655408, 0.04354743265438704, 0.045838291815587746, 0.0220666966506228, 0.01899754346010063, 0.02112647607143632, 0.0044195028695581465, 0.05422627170762663, 0.021113699399097862, 0.00647869503934696]]</t>
  </si>
  <si>
    <t xml:space="preserve">[[0.01904948654343443, 0.02522804288497351, 0.007638132148649443], [0.029905334843893915, 0.003732162216791911, 0.07515837398587348, 0.039509973888940335], [0.024002994104582853, 0.003313321383022776, 0.093533948416861]]</t>
  </si>
  <si>
    <t xml:space="preserve">[[0.020255194856676935, 0.11030305989489723, 0.0482555722299836, 0.004180437623571746, 0.07214264195495672, 0.06737387331962036, 0.10645087207053737, 0.1851620201933519, 0.04042051500243978, 0.04958321878568302]]</t>
  </si>
  <si>
    <t xml:space="preserve">[[1, 2, 3, 4, 5, 6, 7, 8, 9, 10, 11, 13, 14, 15, 16, 17, 18, 19, 20], [12]]</t>
  </si>
  <si>
    <t xml:space="preserve">[[9, 15, 5, 20, 14, 3, 6, 2, 25, 5, 6, 5, 3, 4, 43, 5, 6, 4, 1], [15]]</t>
  </si>
  <si>
    <t xml:space="preserve">[[0.053783185337694404, 0.14137557069595955, 0.06224318901586351, 0.07138836680333643, 0.13108715917489164, 0.025097128268023502, 0.028706479626721855, 0.004685310224360413, 0.04230097001764271, 0.004946673121579374, 0.007065822639134647, 0.06048258050448047, 0.009360660742134848, 0.039683472794257255, 0.221451343351821, 0.024471001587878887, 0.031839990409071504, 0.025343636629774458, 0.023671809555058248], [0.019932911812829177]]</t>
  </si>
  <si>
    <t xml:space="preserve">[10, 1]</t>
  </si>
  <si>
    <t xml:space="preserve">[[0.09481292372459273, 0.039025277181762824, 0.011669098966620495, 0.01268372862083311, 0.05725466489044744, 0.11892053927258027, 0.266259915504958, 0.02096390286509796, 0.007707496511563828, 0.03832024047393669, 0.008886388140898278, 0.0871792622343452, 0.026176661144120986, 0.034619923871398416, 0.059980566681036004, 0.1858580227297094, 0.038773058189539474, 0.041941377657319354, 0.03837963998105922, 0.05348909933553376]]</t>
  </si>
  <si>
    <t xml:space="preserve">[[1, 3, 4, 6, 9], [2, 5, 7, 8, 10]]</t>
  </si>
  <si>
    <t xml:space="preserve">[[1, 2, 6, 3, 1], [3, 26, 17, 10, 1]]</t>
  </si>
  <si>
    <t xml:space="preserve">[[0.0149582980804546, 0.016364328960676765, 0.026170393811252794, 0.059122296567551164, 0.03187990596033457], [0.009675188579602829, 0.01868885737040631, 0.00935090416120085, 0.023256021245437446, 0.01739118665011114]]</t>
  </si>
  <si>
    <t xml:space="preserve">[[0.005072101964118609, 0.022899741882567524, 0.042631775648239986], [0.00900027444589796, 0.012342020300157712, 0.02033818128582156, 0.013224704483371747, 0.0140853345100059, 0.010535143614686701], [0.031427918565024984]]</t>
  </si>
  <si>
    <t xml:space="preserve">[[0.015199116156738988, 0.010869770540073796, 0.014293553898218653, 0.02188730170583017, 0.013355900768082987, 0.012464806655486695, 0.053697463707932304, 0.006693108993783123, 0.019994762117571684, 0.01417504742363745], [0.010085437830019549, 0.012769350484192803, 0.030028545655782637, 0.007043809530573804, 0.0034223407845210803, 0.005318016121385256, 0.015636869561151432, 0.006289710110141486, 0.027506884982270434, 0.03432169061173304]]</t>
  </si>
  <si>
    <t xml:space="preserve">[[0.07972369787543271, 0.02985023105737402, 0.02252562945258598, 0.05558678012447921, 0.04232517051079427, 0.10029126700074122, 0.12171050582299127, 0.02609070457441585, 0.01819497158215407, 0.23538391595477598, 0.018562676839593676, 0.03873047117343587, 0.02660471172782205, 0.011009922055210937, 0.019982363800541067, 0.03681214326238921, 0.02581676088450076, 0.008920537557881492, 0.07797744962996854, 0.0289165336835246]]</t>
  </si>
  <si>
    <t xml:space="preserve">[[1, 2, 5, 7, 8], [3, 4, 10], [6, 9]]</t>
  </si>
  <si>
    <t xml:space="preserve">[[5, 1, 3, 3, 3], [4, 16, 12], [10, 22]]</t>
  </si>
  <si>
    <t xml:space="preserve">[[0.043560876779328184, 0.04043279400280591, 0.0018457937135687075, 0.011645627658805186, 0.019706398981626724], [0.018357643270514548, 0.005077394680388458, 0.10637229662474515], [0.05183691715059715, 0.09831392798564768]]</t>
  </si>
  <si>
    <t xml:space="preserve">[2, 3, 3]</t>
  </si>
  <si>
    <t xml:space="preserve">[[0.13003012659083968, 0.03769569583329989, 0.028256017159918424, 0.040839179356566724, 0.07153610195939988, 0.032792650334608237, 0.03852418517329023, 0.10262657992069943, 0.008102228693228615, 0.09423832177128949]]</t>
  </si>
  <si>
    <t xml:space="preserve">[[1, 2, 5, 6, 7, 8, 9, 10, 12, 13, 19, 20], [3, 4, 11, 17], [16, 18], [14, 15]]</t>
  </si>
  <si>
    <t xml:space="preserve">[[3, 5, 5, 3, 1, 2, 7, 3, 5, 3, 4, 5], [7, 8, 5, 6], [9, 21], [8, 14]]</t>
  </si>
  <si>
    <t xml:space="preserve">[[0.014306843557435174, 0.03218790844929991, 0.027159051113618885, 0.005670317506623564, 0.018905516655140023, 0.004579799518579071, 0.06984222371527414, 0.035810183061140165, 0.01526205309405514, 0.026348619983559824, 0.03193586656419288, 0.047768724545941645], [0.015292974987356461, 0.04005629597354767, 0.0202387655508174, 0.05220175208415677], [0.04420388965293061, 0.11664900124236709], [0.021741280858813106, 0.014451453958636389]]</t>
  </si>
  <si>
    <t xml:space="preserve">[4, 2, 1, 1]</t>
  </si>
  <si>
    <t xml:space="preserve">[[1, 2, 3, 4, 5, 8, 9, 10, 11, 12, 13, 14, 15, 16, 17, 18, 19, 20], [6, 7]]</t>
  </si>
  <si>
    <t xml:space="preserve">[[1, 5, 4, 1, 2, 5, 4, 1, 2, 3, 1, 6, 2, 1, 2, 2, 2, 3], [3, 57]]</t>
  </si>
  <si>
    <t xml:space="preserve">[[0.018196899859794113, 0.016610771456101403, 0.028108708742185087, 0.030226251283011468, 0.024223907499040236, 0.026986684267230443, 0.010055241699366014, 0.009532946959073049, 0.009681917960504449, 0.029181622046330544, 0.04492155839986535, 0.030679484011512066, 0.005625067063611709, 0.0028663900993000776, 0.004007132915706547, 0.024806130037132695, 0.015265869928500899, 0.006716144144510888], [0.010712230994596696, 0.05899495534231101]]</t>
  </si>
  <si>
    <t xml:space="preserve">[[0.010508648546680776, 0.15530221865158098, 0.027827840693539857, 0.024482714417343242], [0.05812817817365318, 0.02571147976911044, 0.018391044385788157, 0.028089843638601425, 0.044736824325442605, 0.007990842360468237]]</t>
  </si>
  <si>
    <t xml:space="preserve">[[2, 4, 7], [1, 3, 5, 6, 8, 9, 10]]</t>
  </si>
  <si>
    <t xml:space="preserve">[[8, 12, 9], [12, 2, 5, 3, 9, 6, 2]]</t>
  </si>
  <si>
    <t xml:space="preserve">[[0.01758149612767177, 0.015105404185120457, 0.011820934669864643], [0.11712022594034568, 0.015187498558954692, 0.015463628499160866, 0.05050107050558008, 0.018163969582587338, 0.008592633760922343, 0.02524724938016718]]</t>
  </si>
  <si>
    <t xml:space="preserve">[[3, 4, 7, 9, 10, 15, 18], [1, 5, 6, 11, 12, 13, 14, 17, 20], [2, 8, 16, 19]]</t>
  </si>
  <si>
    <t xml:space="preserve">[[10, 16, 18, 4, 6, 21, 3], [1, 1, 5, 3, 1, 9, 7, 2, 3], [2, 18, 3, 29]]</t>
  </si>
  <si>
    <t xml:space="preserve">[[0.04208302078352504, 0.027951663154903137, 0.043579639569232574, 0.018708505940093018, 0.02906759598010585, 0.032497227664563415, 0.02105220825437008], [0.05292371128423124, 0.012538084230574223, 0.034344054106991456, 0.055700067118684214, 0.007436004718914122, 0.02632243113880921, 0.05556545207996317, 0.025637255480654656, 0.01484567214848732], [0.008817888658496923, 0.05359066998947194, 0.015616997894172332, 0.08187566175997327]]</t>
  </si>
  <si>
    <t xml:space="preserve">[5, 2, 2]</t>
  </si>
  <si>
    <t xml:space="preserve">[[4, 12, 18, 19], [6, 8, 14, 15, 17, 20], [1, 5, 7, 11, 13], [2, 10, 16], [3, 9]]</t>
  </si>
  <si>
    <t xml:space="preserve">[[6, 3, 2, 3], [2, 2, 1, 2, 1, 2], [2, 3, 4, 1, 1], [2, 4, 2], [4, 3]]</t>
  </si>
  <si>
    <t xml:space="preserve">[[0.004183421681228467, 0.0207841516360884, 0.00977667232574202, 0.011707225201408896], [0.008950754507102613, 0.0111073660846615, 0.022763490329532343, 0.04000167188047507, 0.0015705256727418656, 0.02064637204627721], [0.019980600115751267, 0.0063169584863530595, 0.00839247100234627, 0.01248691864273188, 0.0346537864148845], [0.005810721795313209, 0.044632024881102655, 0.014427599147588772], [0.017697287158021442, 0.023310237719537052]]</t>
  </si>
  <si>
    <t xml:space="preserve">[[8, 10], [2, 4], [1, 3], [7], [5, 9], [6]]</t>
  </si>
  <si>
    <t xml:space="preserve">[[7, 14], [3, 3], [8, 9], [5], [6, 2], [6]]</t>
  </si>
  <si>
    <t xml:space="preserve">[[0.023376903413592373, 0.008200512465517083], [0.024117229105015847, 0.03731966820814505], [0.04183766019773579, 0.064267996718699], [0.01789640785387107], [0.002854563724923937, 0.0071840677127026605], [0.022642664932690383]]</t>
  </si>
  <si>
    <t xml:space="preserve">[3, 1, 3, 1, 1, 1]</t>
  </si>
  <si>
    <t xml:space="preserve">[[8], [1, 6, 7, 10], [2, 3, 9], [4, 5]]</t>
  </si>
  <si>
    <t xml:space="preserve">[[10], [4, 5, 4, 2], [1, 2, 3], [20, 92]]</t>
  </si>
  <si>
    <t xml:space="preserve">[[0.02617548552889785], [0.001890238541721247, 0.005092754542787384, 0.004838418874212583, 0.018625136601872046], [0.003528467568959045, 0.037923690700972124, 0.025015772538933657], [0.06072944824719031, 0.8321468093933515]]</t>
  </si>
  <si>
    <t xml:space="preserve">[[1, 2, 15], [4, 7, 8, 12], [5, 11, 17], [13, 20], [9, 10], [6, 16, 19], [3, 14, 18]]</t>
  </si>
  <si>
    <t xml:space="preserve">[[3, 1, 2], [2, 3, 2, 1], [4, 3, 2], [4, 3], [13, 12], [1, 5, 5], [5, 3, 9]]</t>
  </si>
  <si>
    <t xml:space="preserve">[[0.04316230429622461, 0.007337872195419145, 0.005521715095050674], [0.021099984239207933, 0.018057792027248457, 0.007184527769641088, 0.017061679497010086], [0.010220283384031319, 0.0033110411864152507, 0.018740666655802263], [0.01693018031128795, 0.01259229654981547], [0.07705730322922762, 0.11724161922835936], [0.018924368393825552, 0.01452540513376366, 0.01669294766129302], [0.023887874637564185, 0.020740472996757412, 0.03508692122812336]]</t>
  </si>
  <si>
    <t xml:space="preserve">[1, 1, 1, 1, 3, 1, 3]</t>
  </si>
  <si>
    <t xml:space="preserve">[[3, 5, 9, 16], [7], [2, 11], [6, 8, 14, 15, 19, 20], [10, 13, 18], [4, 12, 17], [1]]</t>
  </si>
  <si>
    <t xml:space="preserve">[[2, 2, 2, 2], [11], [8, 7], [1, 1, 0, 0, 1, 1], [4, 3, 4], [6, 1, 2], [19]]</t>
  </si>
  <si>
    <t xml:space="preserve">[[0.01826125857572674, 0.008179891946336634, 0.01755444913963313, 0.016012726813952993], [0.008812181651462362], [0.011743102641628658, 0.011962337661306664], [0.009928085511002424, 0.003606803035933464, 0.01925852040602696, 0.008734222887797988, 0.01935430925611366, 0.008267429801476824], [0.019314576689348446, 0.013888647738292778, 0.004888508949275009], [0.01424315995026822, 0.005540940492356853, 0.011769434116262932], [0.009751417343644476]]</t>
  </si>
  <si>
    <t xml:space="preserve">[[5, 7], [3], [1, 8], [2, 6], [4, 9, 10]]</t>
  </si>
  <si>
    <t xml:space="preserve">[[2, 4], [41], [4, 3], [7, 34], [4, 3, 5]]</t>
  </si>
  <si>
    <t xml:space="preserve">[[0.018295534682802334, 0.027078999935592957], [0.023069722128372407], [0.018575508316992905, 0.010374406581392399], [0.00871084309023429, 0.018877493156725534], [0.018355694606725252, 0.023852281123878463, 0.011147501163347064]]</t>
  </si>
  <si>
    <t xml:space="preserve">[1, 3, 1, 4, 2]</t>
  </si>
  <si>
    <t xml:space="preserve">[[6, 10], [1, 4, 8, 9], [3], [2, 5, 7]]</t>
  </si>
  <si>
    <t xml:space="preserve">[[11, 6], [2, 1, 3, 3], [5], [9, 7, 7]]</t>
  </si>
  <si>
    <t xml:space="preserve">[[0.027738404796628122, 0.024837460643753254], [0.02980281171958736, 0.0025578095295308244, 0.01329719167066582, 0.010344850944415816], [0.012841465753027788], [0.023199850079880006, 0.02515017827365403, 0.01697029477231842]]</t>
  </si>
  <si>
    <t xml:space="preserve">[[13, 16], [3, 5, 19], [1, 7, 9, 11, 18, 20], [10, 17], [2, 4, 6, 12], [8], [14, 15]]</t>
  </si>
  <si>
    <t xml:space="preserve">[[5, 7], [5, 10, 2], [1, 4, 1, 1, 2, 1], [15, 7], [13, 1, 4, 2], [22], [4, 5]]</t>
  </si>
  <si>
    <t xml:space="preserve">[[0.026256893361733938, 0.024652361033463174], [0.016069151647489222, 0.018737917327742347, 0.028068821171860152], [0.006783418292368824, 0.022758835332340133, 0.036655740271922456, 0.022011969654295742, 0.03266672231076633, 0.028733601089685243], [0.055450150560814086, 0.028026846014057583], [0.02798574325564829, 0.015944500242865707, 0.03272829889276668, 0.021672857384172097], [0.029570582565130062], [0.02621782850408489, 0.025069848750986026]]</t>
  </si>
  <si>
    <t xml:space="preserve">[1, 2, 1, 2, 2, 2, 1]</t>
  </si>
  <si>
    <t xml:space="preserve">[[1, 3, 4, 7, 8, 9, 10, 11, 17, 18, 19, 20], [2, 5, 12, 14, 16], [6, 15], [13]]</t>
  </si>
  <si>
    <t xml:space="preserve">[[2, 1, 0, 2, 4, 1, 2, 3, 7, 3, 2, 1], [3, 4, 9, 9, 8], [11, 18], [25]]</t>
  </si>
  <si>
    <t xml:space="preserve">[[0.01654349867481255, 0.045800558168391604, 0.02145548718796552, 0.023625410883425724, 0.02310603227625509, 0.010147127019741499, 0.0125268021685873, 0.012489110693499375, 0.024867417837102886, 0.015055484420898593, 0.0018239380814752647, 0.000651415115694716], [0.00761226271109003, 0.00614172340179264, 0.10490142080137292, 0.013234258249883456, 0.020825682942126496], [0.07501269201919632, 0.0024626713925051556], [0.27297934088228964]]</t>
  </si>
  <si>
    <t xml:space="preserve">[[8], [1, 2, 10], [4, 6], [3, 9], [5, 7]]</t>
  </si>
  <si>
    <t xml:space="preserve">[[27], [6, 27, 4], [13, 12], [30, 30], [19, 23]]</t>
  </si>
  <si>
    <t xml:space="preserve">[[0.039436261077564795], [0.03812279750554492, 0.1296365980489801, 0.037872187859525605], [0.029113998313209967, 0.09359322061119627], [0.19899614652278572, 0.12770388897040796], [0.13579919192282128, 0.18363951179333018]]</t>
  </si>
  <si>
    <t xml:space="preserve">[[1, 5, 7, 8], [6, 10], [2, 3], [4, 9]]</t>
  </si>
  <si>
    <t xml:space="preserve">[[8, 10, 3, 3], [16, 24], [32, 7], [9, 4]]</t>
  </si>
  <si>
    <t xml:space="preserve">[[0.08156715526773722, 0.05337358433055097, 0.051053689276241876, 0.018058632299194122], [0.05685058087823575, 0.04440092276068228], [0.10090693330621886, 0.07638829445831265], [0.08495266482918618, 0.02413135176419328]]</t>
  </si>
  <si>
    <t xml:space="preserve">[[12], [4, 5, 7, 17, 18], [2, 20], [1, 15, 16], [9, 11, 14], [3, 6, 8, 10, 13], [19]]</t>
  </si>
  <si>
    <t xml:space="preserve">[[6], [2, 2, 3, 1, 2], [28, 20], [3, 32, 12], [14, 18, 22], [3, 2, 10, 2, 4], [9]]</t>
  </si>
  <si>
    <t xml:space="preserve">[[0.05761800319432479], [0.0026207993567348366, 0.002582563717123007, 0.04208346349464846, 0.006258186461984264, 0.01610953048806798], [0.13942603235132464, 0.07353649336785213], [0.024246761788169258, 0.021731232650194995, 0.046582812293922145], [0.07843242520306375, 0.12684711354600567, 0.13571031812673418], [0.007057930312908552, 0.015443312046265931, 0.018671724102164527, 0.0025550316923890763, 0.0021566071431283382], [0.09320784099995391]]</t>
  </si>
  <si>
    <t xml:space="preserve">[1, 1, 1, 1, 4, 1, 1]</t>
  </si>
  <si>
    <t xml:space="preserve">[[5, 6, 7, 10, 11, 13], [1, 3, 12, 15, 16, 18, 19, 20], [2, 4, 8, 14, 17], [9]]</t>
  </si>
  <si>
    <t xml:space="preserve">[[11, 1, 2, 11, 5, 12], [7, 6, 9, 3, 4, 1, 1, 3], [6, 11, 4, 6, 8], [62]]</t>
  </si>
  <si>
    <t xml:space="preserve">[[0.06267407639568055, 0.01903363640437102, 0.024678665736267737, 0.03292986924393337, 0.012684210534557708, 0.08284480857676725], [0.051999046956955605, 0.019772992730917094, 0.020477777673360235, 0.015500333162324062, 0.011306428073719557, 0.008127100740933273, 0.004861927481462503, 0.06569432559558849], [0.056878763487314875, 0.024781369086626214, 0.03491821646083827, 0.031236531894899125, 0.02908047206912805], [0.023509517310087904]]</t>
  </si>
  <si>
    <t xml:space="preserve">[[4, 6], [1, 2, 5, 8, 9, 10], [3, 7]]</t>
  </si>
  <si>
    <t xml:space="preserve">[[20, 9], [12, 7, 2, 12, 2, 2], [42, 12]]</t>
  </si>
  <si>
    <t xml:space="preserve">[[0.024481805587386225, 0.007536815744420426], [0.04853446678433393, 0.06761395118479686, 0.015117400783023009, 0.10143722492487067, 0.012801441287640148, 0.016102540516951806], [0.033604265642909824, 0.006232230009793258]]</t>
  </si>
  <si>
    <t xml:space="preserve">[3, 1, 4]</t>
  </si>
  <si>
    <t xml:space="preserve">[[3, 5, 10], [4, 7, 8, 9], [1, 2, 6]]</t>
  </si>
  <si>
    <t xml:space="preserve">[[4, 14, 8], [12, 4, 8, 3], [18, 6, 5]]</t>
  </si>
  <si>
    <t xml:space="preserve">[[0.030374890243194695, 0.03274295177697928, 0.01867157629073325], [0.031161205176390896, 0.011628050449819745, 0.07238083661394626, 0.03797051972865148], [0.030673669373651104, 0.01959392226624329, 0.02374453002316569]]</t>
  </si>
  <si>
    <t xml:space="preserve">[[1, 4, 5, 15, 20], [2, 3, 9], [10, 17, 18], [11, 13, 16], [6, 19], [7, 14], [8, 12]]</t>
  </si>
  <si>
    <t xml:space="preserve">[[3, 7, 7, 1, 2], [8, 1, 8], [13, 4, 3], [4, 8, 7], [17, 4], [41, 17], [2, 15]]</t>
  </si>
  <si>
    <t xml:space="preserve">[[0.03102798139081618, 0.03975528146875216, 0.06984510930373068, 0.04078605518819273, 0.018160852838365417], [0.030164821208482066, 0.034162241619039836, 0.041241559558347414], [0.04434662012362934, 0.040761415568983175, 0.015800623594272548], [0.04422184281853217, 0.0370957161149363, 0.026632735967603464], [0.04978729191240687, 0.04388579321676247], [0.12110847721726414, 0.03967460689658997], [0.03313663526232754, 0.04039062840397819]]</t>
  </si>
  <si>
    <t xml:space="preserve">MSSA_Adaptive</t>
  </si>
  <si>
    <t xml:space="preserve">[[5], [3, 4, 6, 7, 8, 10], [1, 2, 9]]</t>
  </si>
  <si>
    <t xml:space="preserve">[[32], [3, 11, 7, 2, 6, 4], [18, 3, 2]]</t>
  </si>
  <si>
    <t xml:space="preserve">[[0.37940812078510394], [0.05799237191411109, 0.0004293528101896818, 0.03394010676118324, 0.007161668236272276, 0.0026489674209385747, 0.038996358024795216], [0.1952801976304687, 0.019126448465183507, 0.03844994047933662]]</t>
  </si>
  <si>
    <t xml:space="preserve">[[1, 2, 3, 4, 5, 6, 7, 8, 9, 10, 11, 12, 13, 15, 16, 18, 19, 20], [14, 17]]</t>
  </si>
  <si>
    <t xml:space="preserve">[[6, 4, 3, 14, 8, 1, 3, 4, 8, 5, 2, 16, 6, 2, 4, 7, 3, 1], [4, 9]]</t>
  </si>
  <si>
    <t xml:space="preserve">[[0.09092597777557551, 0.01661392092204961, 0.03195187241699596, 0.005080516952888404, 0.08432297666417347, 0.0054465166807752515, 0.0018362515588823116, 0.025328432744624606, 0.04818719235533685, 0.04443871297178171, 0.01597375372535326, 0.0030240782610484306, 0.022505583719017497, 0.02375069515042686, 0.05979517184941471, 0.06590671444208511, 2.7441817502584165e-05, 0.030206944099542787], [0.006474179369509745, 0.057602422016669166]]</t>
  </si>
  <si>
    <t xml:space="preserve">[[0.00884460604925563, 0.0009236309541279973, 0.08749692942076459, 0.2103308283746651, 0.0953256625622334, 0.23318866491291076, 0.07115569679285684, 0.00892457158550829, 0.052821219629687645, 0.036391495860945144]]</t>
  </si>
  <si>
    <t xml:space="preserve">[[8, 10, 13, 18], [1, 2, 5, 9, 16], [3, 6], [4, 7, 14, 15, 17, 19], [11, 12, 20]]</t>
  </si>
  <si>
    <t xml:space="preserve">[[112, 8, 9, 8], [6, 2, 5, 4, 11], [6, 38], [3, 9, 8, 10, 14, 21], [22, 130, 19]]</t>
  </si>
  <si>
    <t xml:space="preserve">[[0.0638473118862445, 0.009800012743647543, 0.09706777809463446, 0.08870309083031878], [0.07399729856283958, 0.02559927343351705, 0.07805506643687751, 0.025981650315000316, 0.12778134607320007], [0.05199447637855534, 0.05958883422021377], [0.021445857743649124, 0.0676915456825319, 0.11392073732252085, 0.009059959988168028, 0.0300711159172474, 0.10632098309747275], [0.022861182815694152, 0.004525904520155718, 0.16041553234666256]]</t>
  </si>
  <si>
    <t xml:space="preserve">[[1, 2], [3, 8, 10], [7], [6, 9], [4, 5]]</t>
  </si>
  <si>
    <t xml:space="preserve">[[3, 2], [18, 2, 2], [24], [6, 1], [6, 6]]</t>
  </si>
  <si>
    <t xml:space="preserve">[[0.04893682971875796, 0.013895264636096678], [0.01072987544667861, 0.04458297893224379, 0.03674730020804052], [0.004543021175296415], [0.06458369228572852, 0.008882917194427903], [0.051961618763620085, 0.024991558385889713]]</t>
  </si>
  <si>
    <t xml:space="preserve">[[3, 10, 12, 14, 16, 19], [1, 5, 6, 7, 9, 11, 15, 20], [4, 17, 18], [2, 8, 13]]</t>
  </si>
  <si>
    <t xml:space="preserve">[[6, 8, 8, 5, 7, 1], [9, 3, 3, 2, 7, 4, 7, 8], [7, 26, 5], [20, 11, 44]]</t>
  </si>
  <si>
    <t xml:space="preserve">[[0.001156932027571389, 0.007047188914701066, 0.09584233939387175, 0.04393102109427685, 0.035590875459385066, 0.009916802823545278], [0.013537389560752861, 0.039242667859868324, 0.03051712204494234, 0.005570915352626591, 0.007142937421469722, 0.04109152676798851, 0.016871430006011125, 0.037708888328585335], [0.10528558908865723, 0.11672844219678738, 0.021886294823459315], [0.11081958336367616, 0.04929541246260905, 0.008392370771214188]]</t>
  </si>
  <si>
    <t xml:space="preserve">[[2, 7], [1, 5, 6], [3, 9, 10], [4, 8]]</t>
  </si>
  <si>
    <t xml:space="preserve">[[10, 18], [6, 5, 6], [2, 7, 14], [82, 114]]</t>
  </si>
  <si>
    <t xml:space="preserve">[[0.08793623497813695, 0.06818037953477654], [0.02039468215782711, 0.02877182134768091, 0.05569526423784932], [0.004723304537696316, 0.08083032602203624, 0.03295164295327398], [0.08483465550397556, 0.0014359176103215159]]</t>
  </si>
  <si>
    <t xml:space="preserve">[[1, 5, 11], [2, 6, 18, 20], [7, 14, 15], [4, 10, 16, 17], [3, 9, 19], [8, 12, 13]]</t>
  </si>
  <si>
    <t xml:space="preserve">[[1, 16, 10], [3, 4, 5, 3], [5, 4, 8], [4, 8, 3, 4], [9, 11, 4], [4, 14, 5]]</t>
  </si>
  <si>
    <t xml:space="preserve">[[0.00043427177117473547, 0.030397374234558006, 0.005937914918956113], [0.035742421271304746, 0.07079751454307127, 0.004737523454746517, 0.06907851222173189], [0.058875643397574784, 0.023697959508382195, 0.0013394892037521503], [0.01370981294768217, 0.017774130804647587, 0.030783757360042293, 0.012593531332954995], [0.015477997618954896, 0.010409499531260889, 0.020197727681494113], [0.022444136446604958, 0.03397402233879058, 0.028953249847949232]]</t>
  </si>
  <si>
    <t xml:space="preserve">[2, 2, 1, 1, 2, 3]</t>
  </si>
  <si>
    <t xml:space="preserve">[[2, 3, 5, 7, 10], [1, 4, 6, 8, 9]]</t>
  </si>
  <si>
    <t xml:space="preserve">[[4, 8, 5, 2, 3], [2, 2, 3, 4, 2]]</t>
  </si>
  <si>
    <t xml:space="preserve">[[0.009261061725355286, 0.01768015187927561, 0.007828258140389927, 0.03104727176269544, 0.013847535994245996], [0.023863489798268973, 0.03290275434580296, 0.007080380007063594, 0.02855260398686384, 0.026332204738214238]]</t>
  </si>
  <si>
    <t xml:space="preserve">[[11, 17, 20], [4, 5, 6, 13], [2, 8, 12, 15, 16], [1, 3], [7, 9, 10, 14, 18, 19]]</t>
  </si>
  <si>
    <t xml:space="preserve">[[5, 2, 3], [3, 1, 6, 1], [2, 3, 2, 4, 4], [8, 7], [11, 2, 3, 5, 3, 2]]</t>
  </si>
  <si>
    <t xml:space="preserve">[[0.025342930910350843, 0.014140655169546008, 0.03710379355098561], [0.009609040769189328, 0.015589230162422208, 0.055879195854021346, 0.041988841821508104], [0.0085834178501009, 0.012477896863693144, 0.008169142906843178, 0.008047799675534692, 0.043463757515975816], [0.019354734878983586, 0.06170506392647555], [0.012909474979145168, 0.02565116533181207, 0.020361148604826747, 0.041606167082994014, 0.010772438921234716, 0.01039958323338991]]</t>
  </si>
  <si>
    <t xml:space="preserve">[[3, 4], [8, 9], [5, 10], [2], [6], [1, 7]]</t>
  </si>
  <si>
    <t xml:space="preserve">[[40, 16], [11, 16], [12, 8], [13], [12], [4, 26]]</t>
  </si>
  <si>
    <t xml:space="preserve">[[0.02253716916790836, 0.14400210167587077], [0.07359711242704946, 0.14328499533679995], [0.09458009332406367, 0.023997790332334856], [0.09992893618112757], [0.03543281274746326], [0.0341711627273182, 0.048091606570457815]]</t>
  </si>
  <si>
    <t xml:space="preserve">[[1, 3, 4, 5, 6, 7, 8, 9, 11, 12, 15, 16, 17, 18, 19], [13, 14], [2, 10, 20]]</t>
  </si>
  <si>
    <t xml:space="preserve">[[12, 4, 24, 9, 2, 12, 5, 3, 8, 6, 16, 2, 5, 3, 37], [9, 3], [8, 3, 7]]</t>
  </si>
  <si>
    <t xml:space="preserve">[[0.012177969281056618, 0.03558875218633893, 0.22754767287351227, 0.03517055034146305, 0.0065579751306530125, 0.07201986163097451, 0.017268244131036066, 0.04736146107566519, 0.08283277042049435, 0.04927936838598026, 0.12571924998633896, 0.002396649609325611, 0.013726146178817322, 0.020975320048871315, 0.0718504382385877], [0.0573763751887891, 0.012920397388968633], [0.015398088157026948, 0.01815260637494729, 0.025742789029740337]]</t>
  </si>
  <si>
    <t xml:space="preserve">[[5, 6], [2, 3, 7, 8, 10], [1, 4, 9]]</t>
  </si>
  <si>
    <t xml:space="preserve">[[10, 11], [2, 3, 2, 3, 3], [15, 110, 12]]</t>
  </si>
  <si>
    <t xml:space="preserve">[[0.07828384519384812, 0.006904644203178203], [0.004925749172056028, 0.022905699228201293, 0.014000099194514075, 0.026003331185554084, 0.03347612003699679], [0.0620183752772078, 0.671599893953093, 0.012949740987668166]]</t>
  </si>
  <si>
    <t xml:space="preserve">[[6, 9, 14, 16, 17, 18], [12, 13, 15, 20], [2, 7], [1, 10, 11, 19], [5], [3, 8], [4]]</t>
  </si>
  <si>
    <t xml:space="preserve">[[2, 2, 1, 2, 1, 2], [6, 3, 3, 1], [3, 5], [3, 2, 1, 2], [4], [2, 5], [4]]</t>
  </si>
  <si>
    <t xml:space="preserve">[[0.0036243063841921736, 0.01718263998253295, 0.020972304973772282, 0.013012074020432744, 0.011150215859261414, 0.004943987971555875], [0.009497367155557896, 0.002918990706824354, 0.010284996994350157, 0.0011402081864289014], [0.006515551713184092, 0.01775493405742954], [0.007746940332724422, 0.007750927237239034, 0.0074890476479576, 0.016782326611566728], [0.026206471338149316], [0.02594463024055214, 0.045684883166615176], [0.024065976234439623]]</t>
  </si>
  <si>
    <t xml:space="preserve">[[1, 3, 4, 7], [5], [2, 9, 10], [6, 8]]</t>
  </si>
  <si>
    <t xml:space="preserve">[[4, 0, 5, 4], [30], [60, 48, 22], [7, 11]]</t>
  </si>
  <si>
    <t xml:space="preserve">[[0.023273110902787192, 0.023389948244371246, 0.028740238790999524, 0.03126936533080796], [0.01948086855855551], [0.2737148873855971, 0.24265275420913435, 0.16220427376184635], [0.009893159903788253, 0.05243171316905492]]</t>
  </si>
  <si>
    <t xml:space="preserve">[2, 2, 4, 3]</t>
  </si>
  <si>
    <t xml:space="preserve">[[15], [1, 2, 3, 4, 5, 6, 7, 8, 9, 10, 12, 13, 14, 16, 17, 18, 19, 20], [11]]</t>
  </si>
  <si>
    <t xml:space="preserve">[[6], [4, 19, 4, 2, 31, 5, 3, 2, 3, 17, 6, 5, 8, 11, 11, 10, 3, 4], [20]]</t>
  </si>
  <si>
    <t xml:space="preserve">[[0.02434445364677179], [0.04516006333451128, 0.03265482401721397, 0.004680684288784713, 0.007008618368711143, 0.2652059506321057, 0.04637386468733917, 0.002777732779117162, 0.021982833237340273, 0.0536400214609324, 0.07701542292785285, 0.03138438821442778, 0.009245266258194003, 0.020871680007706617, 0.05874014959050682, 0.04436377257639339, 0.11529730925123538, 0.013795500396739033, 0.010583294090481955], [0.13049799292450462]]</t>
  </si>
  <si>
    <t xml:space="preserve">[[0.01296055276616444, 0.04280739377323399, 0.010316937321328443, 0.032750478809913344, 0.010237718150743907, 0.03062937205980749], [0.01663474806364963, 0.009111263954361215, 0.012000770082341709, 0.02870518710764583]]</t>
  </si>
  <si>
    <t xml:space="preserve">[[1, 2, 6, 8, 13, 18], [3, 4, 9, 11], [7, 10, 17, 19, 20], [12, 15, 16], [5, 14]]</t>
  </si>
  <si>
    <t xml:space="preserve">[[0, 2, 0, 1, 2, 3], [7, 2, 3, 4], [3, 2, 5, 3, 2], [3, 4, 4], [11, 8]]</t>
  </si>
  <si>
    <t xml:space="preserve">[[0.03823865493872292, 0.02916210079457055, 0.046581251980751984, 0.021148413746032727, 0.016277130746185205, 0.011430788100050557], [0.015208473362227293, 0.00701778129432513, 0.00999495336691509, 0.02129988463362817], [0.01684586931983014, 0.016507223366308596, 0.012435052521594051, 0.020391297285433905, 0.013183782967145815], [0.017111491849746956, 0.032414982442545696, 0.015929094596539572], [0.024052512378138723, 0.011859072310072863]]</t>
  </si>
  <si>
    <t xml:space="preserve">[[1, 4], [2, 3, 7], [10], [6, 8, 9], [5]]</t>
  </si>
  <si>
    <t xml:space="preserve">[[7, 9], [1, 1, 1], [5], [5, 11, 9], [17]]</t>
  </si>
  <si>
    <t xml:space="preserve">[[0.008083559350529792, 0.030397384896695967], [0.0025759728300808775, 0.01855785254949012, 0.013074316792964401], [0.020576348527152233], [0.013337477586991393, 0.01327966840254435, 0.029024427702425876], [0.01690753333317746]]</t>
  </si>
  <si>
    <t xml:space="preserve">[2, 1, 1, 3, 3]</t>
  </si>
  <si>
    <t xml:space="preserve">[[1, 4, 8, 9, 10, 11, 12, 14, 15, 17, 19, 20], [2, 3, 5, 6, 7, 13, 16, 18]]</t>
  </si>
  <si>
    <t xml:space="preserve">[[9, 2, 7, 12, 4, 1, 5, 3, 9, 13, 3, 9], [7, 57, 9, 37, 8, 28, 12, 36]]</t>
  </si>
  <si>
    <t xml:space="preserve">[[0.07469336672087164, 0.014933291149976505, 0.023096017067533718, 0.10825717046104749, 0.03445314447048912, 0.018053890180385043, 0.04868789883066951, 0.03090179302192163, 0.052125988627432514, 0.04251493094717553, 0.01666444378116144, 0.0768730582840608], [0.013782465552894713, 0.061506225870240454, 0.03470714304133405, 0.11976081122318491, 0.01300773540596018, 0.07298298798653607, 0.04399508775118085, 0.07341781154460504]]</t>
  </si>
  <si>
    <t xml:space="preserve">[[2, 3, 6, 12, 13, 15], [4, 7, 10], [5, 9, 11, 14, 18], [8, 16, 19, 20], [1], [17]]</t>
  </si>
  <si>
    <t xml:space="preserve">[[4, 2, 2, 1, 3, 2], [8, 2, 1], [8, 5, 2, 1, 1], [2, 9, 5, 3], [48], [5]]</t>
  </si>
  <si>
    <t xml:space="preserve">[[0.028646869003640073, 0.021493909896932364, 0.03162312186986549, 0.024940609368672664, 0.024532888309628877, 0.026094773528701737], [0.037411204803096385, 0.006835465334944242, 0.006186569600350892], [0.042873262307253655, 0.031737551346546274, 0.04130874434394239, 0.041124955048015235, 0.03772559369684645], [0.023567465817119056, 0.0404486459038841, 0.03835025905315675, 0.015730860176054663], [0.030048411835422985], [0.012307303479902356]]</t>
  </si>
  <si>
    <t xml:space="preserve">[[1, 9], [7], [2, 5], [3, 8], [10], [4, 6]]</t>
  </si>
  <si>
    <t xml:space="preserve">[[52, 13], [69], [4, 91], [12, 2], [73], [7, 2]]</t>
  </si>
  <si>
    <t xml:space="preserve">[[0.170507039068398, 0.21164154275321245], [0.34426906974358934], [0.05929747199270695, 0.25543791090616297], [0.07056800979733098, 0.114918595251868], [0.2933925467204552], [0.04206789480335124, 0.09283720779449606]]</t>
  </si>
  <si>
    <t xml:space="preserve">[[1, 2, 4, 7, 8, 9, 10, 11, 12, 13, 14, 15, 16, 17, 18, 20], [3], [5, 19], [6]]</t>
  </si>
  <si>
    <t xml:space="preserve">[[5, 2, 6, 7, 4, 3, 3, 5, 8, 3, 7, 5, 6, 2, 9, 2], [5], [18, 13], [22]]</t>
  </si>
  <si>
    <t xml:space="preserve">[[0.01970595634903475, 0.06971343435376884, 0.01667109258493274, 0.014331705104216866, 0.01408108659412672, 0.012913278804861641, 0.03632576394381162, 0.009333579027684532, 0.038299064777580334, 0.007817890614495459, 0.04706982214769557, 0.011809160276156156, 0.1161012022632434, 0.003633040036746647, 0.03614450821242554, 0.041695762930721955], [0.009758858850326721], [0.009367940727791473, 0.04461648190415194], [0.024553768822426623]]</t>
  </si>
  <si>
    <t xml:space="preserve">[7, 1, 2, 1]</t>
  </si>
  <si>
    <t xml:space="preserve">[[2, 8], [10], [5], [3, 4, 7], [1], [6, 9]]</t>
  </si>
  <si>
    <t xml:space="preserve">[[5, 11], [6], [7], [0, 3, 2], [5], [8, 2]]</t>
  </si>
  <si>
    <t xml:space="preserve">[[0.016512893628548995, 0.05031001820210842], [0.011405310907555333], [0.028875408392363713], [0.05666522108289313, 0.03373449909016673, 0.007871518531988992], [0.02283417178649804], [0.026083057331916643, 0.01453031212642642]]</t>
  </si>
  <si>
    <t xml:space="preserve">[[8, 3, 12, 9, 6, 13, 4, 15, 7, 3, 7, 4, 2, 5, 7, 4, 3, 5, 1, 4]]</t>
  </si>
  <si>
    <t xml:space="preserve">[[0.1649976544837522, 0.00962068184263238, 0.03355537693868896, 0.06389493152174952, 0.03250094604361426, 0.027416414846199735, 0.02831536642685447, 0.07112960526918222, 0.024928335582758296, 0.01583470837872351, 0.030910963097476374, 0.019757963115713102, 0.013041358696093323, 0.02799657665662105, 0.02805492626366788, 0.07147727152256725, 0.08819917782271165, 0.027816108616815643, 0.037503187099650975, 0.08883060954178447]]</t>
  </si>
  <si>
    <t xml:space="preserve">[[1, 6, 9, 10], [4, 8], [3, 5], [7], [2]]</t>
  </si>
  <si>
    <t xml:space="preserve">[[5, 9, 11, 14], [19, 29], [15, 14], [5], [32]]</t>
  </si>
  <si>
    <t xml:space="preserve">[[0.0548529847974842, 0.03876971009608898, 0.113140653202155, 0.055400360420812714], [0.016629039415843032, 0.058666629885201195], [0.06895124751955019, 0.0408371344540359], [0.020625394164259528], [0.06256722330447487]]</t>
  </si>
  <si>
    <t xml:space="preserve">[1, 4, 1, 1, 1]</t>
  </si>
  <si>
    <t xml:space="preserve">[[2, 4], [1, 12, 14], [6, 9, 20], [7, 11, 19], [3, 5, 10, 16, 17], [8, 15, 18], [13]]</t>
  </si>
  <si>
    <t xml:space="preserve">[[9, 12], [12, 4, 5], [3, 10, 3], [7, 4, 13], [2, 1, 1, 1, 3], [4, 1, 11], [4]]</t>
  </si>
  <si>
    <t xml:space="preserve">[[0.015657512058173575, 0.0187384159063459], [0.027272220450662327, 0.006412377655244509, 0.017869777713127612], [0.020972586873446265, 0.011640027223807104, 0.01326073236018206], [0.030235121034762263, 0.011905160891125473, 0.02756684303094355], [0.03531358732850347, 0.018201526253179053, 0.0030331018451270867, 0.008461217195891728, 0.006197999514030645], [0.008451549902339664, 0.01126121026014668, 0.04521761180973826], [0.011404647191958488]]</t>
  </si>
  <si>
    <t xml:space="preserve">[2, 2, 2, 1, 1, 1, 1]</t>
  </si>
  <si>
    <t xml:space="preserve">[[2, 4, 7], [1, 5, 10], [6, 8], [3, 9]]</t>
  </si>
  <si>
    <t xml:space="preserve">[[6, 5, 6], [4, 9, 21], [2, 53], [103, 9]]</t>
  </si>
  <si>
    <t xml:space="preserve">[[0.057811109343944525, 0.020167957967235566, 0.026681509759119818], [0.008024724656919177, 0.16444503633559293, 0.13831893524358727], [0.02205273721171491, 0.14424591273459733], [0.19768202679619606, 0.022590271142621195]]</t>
  </si>
  <si>
    <t xml:space="preserve">[[2, 2, 2, 3, 2, 5, 6, 2, 1, 2, 1, 11, 7, 1, 2, 2, 1, 4, 5, 4]]</t>
  </si>
  <si>
    <t xml:space="preserve">[[0.04403925912669025, 0.009855772221787585, 0.014582837035028566, 0.01477663506642522, 0.009205500987364366, 0.009643848489697415, 0.034875065651323145, 0.05743471605247988, 0.0118088657416967, 0.006233254315713513, 0.017877641461979777, 0.01852031756550434, 0.07499179052948088, 0.004820781727678933, 0.028046165159556536, 0.01614931388273397, 0.013846158893750534, 0.011457954550656747, 0.004835013334234232, 0.02505193288270358]]</t>
  </si>
  <si>
    <t xml:space="preserve">[[2], [3, 7, 8, 10], [5, 6, 9], [4], [1]]</t>
  </si>
  <si>
    <t xml:space="preserve">[[20], [1, 3, 3, 3], [5, 27, 8], [2], [28]]</t>
  </si>
  <si>
    <t xml:space="preserve">[[0.0333047688710656], [0.025234436680949685, 0.018266743677216667, 0.026716794961859372, 0.028042981725780146], [0.0270600585980377, 0.019702405756950602, 0.016755874820756533], [0.020408061264070236], [0.033663454530228364]]</t>
  </si>
  <si>
    <t xml:space="preserve">[2, 2, 4, 1, 2]</t>
  </si>
  <si>
    <t xml:space="preserve">[[20], [1, 2, 5, 6, 9, 14, 16], [7, 10, 18], [12, 15], [11, 13], [17, 19], [4, 8], [3]]</t>
  </si>
  <si>
    <t xml:space="preserve">[[124], [6, 5, 4, 6, 3, 3, 2], [3, 2, 18], [8, 23], [2, 13], [31, 8], [14, 6], [7]]</t>
  </si>
  <si>
    <t xml:space="preserve">[[0.14178329003317514], [0.06632602849564315, 0.04474440000547115, 0.01513943941545371, 0.027665038576045835, 0.026119194736130884, 0.03132438279227696, 0.025010066302136976], [0.04372804367563214, 0.013685589697138666, 0.046484448255982594], [0.03417622128766454, 0.0770312229466691], [0.03441819079611461, 0.03542501276099928], [0.08589806808884803, 0.035740808040439935], [0.024481053498413695, 0.020203100881162197], [0.017918731151579013]]</t>
  </si>
  <si>
    <t xml:space="preserve">[[1, 2, 4, 8, 10, 12, 14, 15, 16, 18, 19], [3, 5, 6, 9, 11, 13, 20], [7, 17]]</t>
  </si>
  <si>
    <t xml:space="preserve">[[4, 1, 5, 2, 4, 5, 2, 4, 2, 4, 9], [9, 1, 3, 7, 6, 9, 8], [12, 7]]</t>
  </si>
  <si>
    <t xml:space="preserve">[[0.02840135517195268, 0.014682741351683263, 0.02584896082513031, 0.004261001088713557, 0.04104038817031124, 0.09589396628054117, 0.01140136860382789, 0.02533931403807197, 0.02799464107308269, 0.03596433313357121, 0.020326420041548533], [0.009789687971915751, 0.01488393320622678, 0.014087406808742417, 0.01480000167159753, 0.013071576641385503, 0.009748693649622728, 0.00919519621981887], [0.018160386115776188, 0.006566109893975001]]</t>
  </si>
  <si>
    <t xml:space="preserve">[3, 5, 3]</t>
  </si>
  <si>
    <t xml:space="preserve">[[2, 4, 7, 10], [8, 9], [1, 6], [3, 5]]</t>
  </si>
  <si>
    <t xml:space="preserve">[[24, 2, 11, 13], [3, 23], [17, 47], [30, 49]]</t>
  </si>
  <si>
    <t xml:space="preserve">[[0.05835714049030514, 0.016319472276608685, 0.16223497854396016, 0.05929338196448609], [0.018324810391264656, 0.04879641769954887], [0.05630005458107041, 0.16616094217435856], [0.14913984324084853, 0.1214840115350317]]</t>
  </si>
  <si>
    <t xml:space="preserve">[[2, 6, 14, 19, 20], [1, 3, 18], [7, 8, 9], [10], [5, 11, 12, 13, 15, 16, 17], [4]]</t>
  </si>
  <si>
    <t xml:space="preserve">[[1, 1, 2, 2, 2], [1, 7, 5], [7, 11, 0], [11], [3, 0, 2, 2, 1, 1, 1], [92]]</t>
  </si>
  <si>
    <t xml:space="preserve">[[0.026943502563237694, 0.025051780741448045, 0.015753655594674686, 0.024521107692513866, 0.013817118282695863], [0.026341688107368786, 0.01888561866632743, 0.011867362111849217], [0.013810157622941396, 0.031737376046028276, 0.025606191600523295], [0.023557543835632782], [0.016297452886124508, 0.01769926999312423, 0.015121788116668878, 0.014519494461475855, 0.010017285040626177, 0.008411469263922127, 0.017295935387299195], [0.12108753680115654]]</t>
  </si>
  <si>
    <t xml:space="preserve">[[1, 2, 4, 8, 10, 12, 14, 15, 16, 18, 19], [6, 9, 11, 13, 20], [3], [5, 7, 17]]</t>
  </si>
  <si>
    <t xml:space="preserve">[[2, 1, 3, 1, 2, 2, 1, 2, 1, 2, 5], [5, 11, 9, 14, 12], [15], [3, 35, 15]]</t>
  </si>
  <si>
    <t xml:space="preserve">[[0.0208706417849025, 0.0045830061306288885, 0.009587515843611592, 0.010518296210432845, 0.020717271814584468, 0.06055108259924521, 0.012204989250715143, 0.020175955960740365, 0.018732709983062666, 0.020069634308439475, 0.010443023237195776], [0.009877596585635008, 0.023955552239356536, 0.02299480785611228, 0.01847284637968355, 0.019264327723718198], [0.017541237566030418], [0.01323643297121842, 0.0509721010755044, 0.019230103398026038]]</t>
  </si>
  <si>
    <t xml:space="preserve">[[2, 9], [3, 4, 5, 7], [10], [1], [6, 8]]</t>
  </si>
  <si>
    <t xml:space="preserve">[[5, 6], [5, 7, 6, 4], [12], [42], [3, 3]]</t>
  </si>
  <si>
    <t xml:space="preserve">[[0.02376735278631734, 0.022005289235107858], [0.011302761258064443, 0.025169776032491757, 0.015524431782202336, 0.023203988764590556], [0.013683296744366361], [0.0373090974004402], [0.014742857870716405, 0.05231419153755058]]</t>
  </si>
  <si>
    <t xml:space="preserve">[1, 2, 2, 3, 1]</t>
  </si>
  <si>
    <t xml:space="preserve">[[11], [2, 3, 4, 14], [1, 6, 7, 9, 12, 16, 19], [8, 10, 15, 17, 18], [5, 13, 20]]</t>
  </si>
  <si>
    <t xml:space="preserve">[[27], [2, 2, 6, 8], [1, 1, 1, 2, 1, 1, 1], [1, 3, 1, 2, 1], [3, 0, 1]]</t>
  </si>
  <si>
    <t xml:space="preserve">[[0.04062800225106611], [0.00485846403508277, 0.0016273993129142436, 0.01615569109693874, 0.01772032795321323], [0.005160678655558542, 0.016171584105918735, 0.0059523832012389295, 0.004203864410527017, 0.020057523831091814, 0.01392419102480499, 0.03208380174678476], [0.0013918529740167827, 0.004646320703775462, 0.004309296736412794, 0.00824360509170563, 0.014619381181330984], [0.018570053251437166, 0.025934950813146607, 0.006343289161218805]]</t>
  </si>
  <si>
    <t xml:space="preserve">[1, 2, 1, 1, 1]</t>
  </si>
  <si>
    <t xml:space="preserve">[[1, 3, 4, 7, 8, 9, 10], [2, 5, 6]]</t>
  </si>
  <si>
    <t xml:space="preserve">[[4, 6, 5, 7, 8, 6, 15], [19, 3, 21]]</t>
  </si>
  <si>
    <t xml:space="preserve">[[0.023807998144426124, 0.05040630804410376, 0.03532733161367606, 0.03372402288509483, 0.02837039166661518, 0.025479192451183158, 0.08896667206869537], [0.022581894745672574, 0.012794625744380233, 0.09256141256677153]]</t>
  </si>
  <si>
    <t xml:space="preserve">[[2, 4, 5, 7, 10, 11, 18, 19], [12, 17], [13, 15], [3, 9], [1, 14], [8, 16], [6, 20]]</t>
  </si>
  <si>
    <t xml:space="preserve">[[1, 2, 2, 4, 0, 1, 1, 1], [13, 41], [12, 11], [2, 17], [36, 26], [68, 24], [7, 18]]</t>
  </si>
  <si>
    <t xml:space="preserve">[[0.013100739066898685, 0.0677854878627933, 0.026183663024169062, 0.031213286709487698, 0.006923714736914327, 0.03691661322843719, 0.04159191327102104, 0.04282286450066429], [0.10195740015224669, 0.043175210660340926], [0.1486411518944411, 0.029645679422719468], [0.008090090776418436, 0.062445301082355416], [0.0405715002252277, 0.08152858052775722], [0.24819141821560675, 0.1118709877418396], [0.034745137940571824, 0.13458519088426948]]</t>
  </si>
  <si>
    <t xml:space="preserve">[1, 2, 1, 2, 2, 1, 1]</t>
  </si>
  <si>
    <t xml:space="preserve">[[1, 2, 3, 10], [6, 7, 8, 9], [5], [4]]</t>
  </si>
  <si>
    <t xml:space="preserve">[[4, 15, 8, 13], [2, 1, 2, 1], [32], [40]]</t>
  </si>
  <si>
    <t xml:space="preserve">[[0.021576356842189566, 0.024611596260162055, 0.04790932939641014, 0.03188626514067146], [0.034241333516594356, 0.019764791547550214, 0.015220610655417594, 0.012086995467865838], [0.02288602244443157], [0.015303555940353798]]</t>
  </si>
  <si>
    <t xml:space="preserve">[3, 1, 3, 3]</t>
  </si>
  <si>
    <t xml:space="preserve">[[3, 4], [5, 10], [1, 8], [2, 6, 7, 9]]</t>
  </si>
  <si>
    <t xml:space="preserve">[[5, 28], [3, 12], [51, 21], [1, 4, 8, 4]]</t>
  </si>
  <si>
    <t xml:space="preserve">[[0.04890395325043768, 0.07389349521496824], [0.014802858160004586, 0.03994436612504112], [0.10803356732325393, 0.02289944690936581], [0.04296567050686567, 0.017851909365638383, 0.05169756627831327, 0.02800960165669068]]</t>
  </si>
  <si>
    <t xml:space="preserve">[[2, 17], [16], [5, 7, 9, 18, 19], [14], [11], [4, 6, 12, 20], [3, 13], [1, 15], [8, 10]]</t>
  </si>
  <si>
    <t xml:space="preserve">[[3, 6], [9], [1, 2, 0, 1, 2], [7], [9], [1, 2, 2, 2], [68, 10], [7, 10], [3, 24]]</t>
  </si>
  <si>
    <t xml:space="preserve">[[0.022708598087973975, 0.02044506388191303], [0.010732323894744378], [0.008299458508877755, 0.010442240402981952, 0.021174061040807084, 0.00879244710024919, 0.010558207299711183], [0.01289872658536732], [0.012824261511242618], [0.022299490656684264, 0.016466142335330183, 0.016501155774331967, 0.030197483768869198], [0.025309814010053455, 0.029991976969747862], [0.0324119716555979, 0.018844959392213635], [0.02015995405037783, 0.04650119387029531]]</t>
  </si>
  <si>
    <t xml:space="preserve">[[0.012838589121729619, 0.050170064125248076, 0.0025752848257050848, 0.008167833146996848, 0.0368251337097054, 0.008301888344130027, 0.008849407820503198, 0.016480436587320346, 0.022829638913983846, 0.014966913088239804, 0.0050382363446984935, 0.04467436512171033, 0.018001782688845933, 0.03378295353463834, 0.05908334779775414, 0.05047156139354678, 0.010730583958960259], [0.03699829159418974, 0.039182489857409686, 0.013357850820141067]]</t>
  </si>
  <si>
    <t xml:space="preserve">[[1, 4, 9], [2, 6, 7], [3, 10], [5], [8]]</t>
  </si>
  <si>
    <t xml:space="preserve">[[2, 3, 4], [0, 0, 1], [16, 7], [6], [10]]</t>
  </si>
  <si>
    <t xml:space="preserve">[[0.01857532213551761, 0.008931167438314588, 0.01582663570146616], [0.037945244415017815, 0.009201321789245563, 0.00444357180201656], [0.012542263970447037, 0.004480319300119441], [0.01388175794478724], [0.009192397910981654]]</t>
  </si>
  <si>
    <t xml:space="preserve">[[7, 9, 14, 19, 20], [5, 6, 8, 13, 18], [4, 10, 12], [1, 3, 16], [15], [11], [2, 17]]</t>
  </si>
  <si>
    <t xml:space="preserve">[[2, 3, 1, 2, 3], [8, 4, 5, 4, 10], [1, 2, 3], [8, 3, 5], [16], [6], [4, 2]]</t>
  </si>
  <si>
    <t xml:space="preserve">[[0.003537993798004008, 0.004286611123123764, 0.011856873603064026, 0.037156117454292266, 0.001627756393318762], [0.0305446771558132, 0.028188094826910183, 0.021691784071848477, 0.039874477228241625, 0.03532882330811213], [0.01719490258444862, 0.010276856202815664, 0.02097543009941625], [0.1086026051588813, 0.015824377876773814, 0.036590075846589014], [0.019222863897924273], [0.04955596282916917], [0.00732825499839589, 0.013698163799064602]]</t>
  </si>
  <si>
    <t xml:space="preserve">[1, 3, 1, 3, 2, 1, 1]</t>
  </si>
  <si>
    <t xml:space="preserve">[[7], [8], [1, 2, 3, 4, 5, 6, 9, 10]]</t>
  </si>
  <si>
    <t xml:space="preserve">[[15], [131], [4, 6, 8, 5, 5, 8, 5, 10]]</t>
  </si>
  <si>
    <t xml:space="preserve">[[0.0283251116641849], [0.6875708011451434], [0.029656869544420206, 0.04627886099567206, 0.06766806579609531, 0.006061652618353283, 0.04168936281769312, 0.038697886055526806, 0.04304364063537286, 0.014268938249597794]]</t>
  </si>
  <si>
    <t xml:space="preserve">[[3, 4, 6, 9, 18], [5, 10, 14, 16, 20], [1, 7, 11, 12, 13, 15, 19], [2, 8, 17]]</t>
  </si>
  <si>
    <t xml:space="preserve">[[2, 2, 8, 7, 6], [4, 38, 10, 9, 1], [5, 5, 2, 3, 2, 9, 4], [4, 5, 7]]</t>
  </si>
  <si>
    <t xml:space="preserve">[[0.025802512641080202, 0.03886284489493445, 0.01800495437925568, 0.013838418787179209, 0.0639335282953748], [0.05763197644709736, 0.11153301660855094, 0.09580022640113264, 0.02080546959813798, 0.009374205651894525], [0.03488074049882226, 0.04965297134235566, 0.014878916690440296, 0.03530850773720118, 0.0161747456294539, 0.013524777727302813, 0.008321482704841426], [0.043808556821963246, 0.033287944670350816, 0.0881729704162355]]</t>
  </si>
  <si>
    <t xml:space="preserve">[[0.01502807899406656, 0.016935681167100997], [0.028036119673606155, 0.04175198019761601, 0.0017382147373598493, 0.03055630554629577, 0.009456474497978358], [0.03028467512333128, 0.09439920917630172], [0.0796561240269845]]</t>
  </si>
  <si>
    <t xml:space="preserve">[[3, 6, 14, 20], [5, 11, 19], [2, 7, 8, 10, 13, 17], [4, 12], [1, 9, 18], [15], [16]]</t>
  </si>
  <si>
    <t xml:space="preserve">[[10, 1, 6, 3], [14, 2, 7], [3, 9, 2, 5, 5, 4], [5, 15], [22, 13, 4], [18], [59]]</t>
  </si>
  <si>
    <t xml:space="preserve">[[0.01929917780352717, 0.01303338780892446, 0.027293067090395827, 0.01530517753381536], [0.09761416074600045, 0.019280204680090278, 0.0743329007925346], [0.04065168576425403, 0.024239743144547188, 0.008865943484861557, 0.05275062480253486, 0.010183303871355671, 0.026233992777366752], [0.04108884682915415, 0.06503950302561502], [0.0694371332821243, 0.17307998756513063, 0.05516141873112222], [0.19887441899596828], [0.05822004179617784]]</t>
  </si>
  <si>
    <t xml:space="preserve">[[1, 2, 4, 5], [3, 8, 9, 10], [6, 7]]</t>
  </si>
  <si>
    <t xml:space="preserve">[[2, 8, 8, 5], [1, 2, 3, 1], [57, 115]]</t>
  </si>
  <si>
    <t xml:space="preserve">[[0.045809222542707646, 0.019477035560816654, 0.10762694875967702, 0.01423070691370306], [0.002691259077152347, 0.01382869428653866, 0.008520622163685706, 0.019546750048383583], [0.4526353877806527, 0.3577078995994691]]</t>
  </si>
  <si>
    <t xml:space="preserve">[4, 1, 4]</t>
  </si>
  <si>
    <t xml:space="preserve">[[5, 10], [6, 8], [2], [3, 4, 7, 9], [1]]</t>
  </si>
  <si>
    <t xml:space="preserve">[[8, 4], [7, 8], [7], [2, 2, 4, 4], [21]]</t>
  </si>
  <si>
    <t xml:space="preserve">[[0.031195167869070034, 0.023563135460046222], [0.003379134240198929, 0.057264017838864235], [0.034457471121681724], [0.007292152655415853, 0.003931259875895187, 0.01643893497167108, 0.0200725159256695], [0.0932421426985925]]</t>
  </si>
  <si>
    <t xml:space="preserve">[[1, 3, 5, 7, 8, 9, 12, 14, 15, 16, 17, 18, 20], [2, 6, 19], [4, 10, 11, 13]]</t>
  </si>
  <si>
    <t xml:space="preserve">[[2, 5, 13, 12, 4, 13, 5, 6, 5, 10, 1, 12, 6], [8, 9, 27], [14, 8, 59, 26]]</t>
  </si>
  <si>
    <t xml:space="preserve">[[0.008593334759532925, 0.034636466776709736, 0.14396467215671896, 0.1143924966262931, 0.030202382191865683, 0.004404914009676005, 0.02125644713425067, 0.018745394686071712, 0.0043471429116533015, 0.019850031558767446, 0.017081513767971256, 0.006356881999826002, 0.013305618904013355], [0.0866525971184493, 0.0500188070315469, 0.2056791364478093], [0.07156257513954922, 0.002570132724839352, 0.037874680195344276, 0.09631664389230417]]</t>
  </si>
  <si>
    <t xml:space="preserve">[4, 3, 2]</t>
  </si>
  <si>
    <t xml:space="preserve">[[1, 6], [3, 5], [2, 8], [4, 7], [9, 10]]</t>
  </si>
  <si>
    <t xml:space="preserve">[[18, 8], [20, 4], [4, 5], [15, 24], [3, 10]]</t>
  </si>
  <si>
    <t xml:space="preserve">[[0.04657923423943605, 0.08532323803570678], [0.03977811164007462, 0.03282986874687094], [0.02934984351984654, 0.0765589861110981], [0.2398695170472054, 0.08020757190684745], [0.016523770582101447, 0.017161047389244562]]</t>
  </si>
  <si>
    <t xml:space="preserve">[2, 4, 1, 3, 1]</t>
  </si>
  <si>
    <t xml:space="preserve">[[2, 4, 10, 12], [3, 8, 9, 14], [1, 11, 18], [5, 6, 7, 13, 15, 19], [16, 17, 20]]</t>
  </si>
  <si>
    <t xml:space="preserve">[[2, 1, 5, 33], [20, 12, 25, 26], [5, 5, 1], [1, 2, 1, 1, 3, 1], [4, 7, 6]]</t>
  </si>
  <si>
    <t xml:space="preserve">[[0.0034129835828652544, 0.016029316062004934, 0.002389421539702541, 0.004048450057090616], [0.1822751873487277, 0.09771729575126559, 0.18261397155734926, 0.1923699384651366], [0.013925657118094036, 0.012709118943883681, 0.023486256981132186], [0.025087728850981737, 0.030143634074851378, 0.002526753037679874, 0.023990971505082993, 0.006242360549638301, 0.0012523658927336594], [0.007548559951786032, 0.05723003929641641, 0.03373262736605768]]</t>
  </si>
  <si>
    <t xml:space="preserve">[1, 2, 1, 1, 2]</t>
  </si>
  <si>
    <t xml:space="preserve">[[3, 5, 6, 7, 8], [2, 4, 9], [1, 10]]</t>
  </si>
  <si>
    <t xml:space="preserve">[[2, 2, 4, 6, 3], [7, 8, 7], [6, 26]]</t>
  </si>
  <si>
    <t xml:space="preserve">[[0.026989036732669655, 0.013567613134879985, 0.0007692208348762044, 0.022057107205582776, 0.02513293877894607], [0.06698660780978195, 0.07296735658371288, 0.02244648710345242], [0.05456858118261053, 0.058121513469300695]]</t>
  </si>
  <si>
    <t xml:space="preserve">[[15], [1, 2, 4, 5, 6, 8, 9, 10, 11, 12, 13, 14, 16, 17, 18, 19], [3, 7, 20]]</t>
  </si>
  <si>
    <t xml:space="preserve">[[9], [10, 2, 2, 4, 3, 13, 22, 5, 2, 15, 5, 10, 3, 4, 2, 10], [5, 10, 8]]</t>
  </si>
  <si>
    <t xml:space="preserve">[[0.004688490966947418], [0.014883883622602229, 0.015648693586484456, 0.022232998302789353, 0.05277356062386914, 0.029396527574773422, 0.05490962178979062, 0.2260514993413145, 0.022596231959575195, 0.012118716588157176, 0.030360305975897943, 0.0026702896968979267, 0.0637162360196985, 0.026819474629704975, 0.03320560963335886, 0.00956562461945445, 0.0451853992563328], [0.018662397052076757, 0.09491861221726738, 0.03350894273839103]]</t>
  </si>
  <si>
    <t xml:space="preserve">[1, 6, 2]</t>
  </si>
  <si>
    <t xml:space="preserve">[[4], [1, 2, 8], [3, 5, 10], [6, 7, 9]]</t>
  </si>
  <si>
    <t xml:space="preserve">[[39], [14, 8, 7], [6, 6, 12], [3, 11, 4]]</t>
  </si>
  <si>
    <t xml:space="preserve">[[0.05652032583446672], [0.1090179468500532, 0.038203988325572584, 0.07686989412219822], [0.002970581807035885, 0.039500270173067994, 0.022075077512050595], [0.049165887579946124, 0.04443285296699443, 0.0274036752085109]]</t>
  </si>
  <si>
    <t xml:space="preserve">[3, 2, 1, 2]</t>
  </si>
  <si>
    <t xml:space="preserve">[[12, 17, 18], [1, 3, 5, 9, 15, 20], [6, 8, 10, 19], [2, 7, 11, 13, 14], [4, 16]]</t>
  </si>
  <si>
    <t xml:space="preserve">[[2, 3, 2], [3, 1, 3, 1, 1, 3], [4, 5, 3, 6], [2, 4, 4, 3, 3], [3, 36]]</t>
  </si>
  <si>
    <t xml:space="preserve">[[0.01574509254682266, 0.038106009699016535, 0.020288014254651356], [0.018504800362057424, 0.027439591874720434, 0.01332095383932715, 0.010417036837754422, 0.004670220863558982, 0.013470539509568741], [0.015287090791787469, 0.0192678909291516, 0.010996699469595896, 0.002957804618721745], [0.023851256481837953, 0.009852318553354163, 0.007019922796297474, 0.007456907807023959, 0.021986978017508856], [0.0069734700173442405, 0.03913579748932398]]</t>
  </si>
  <si>
    <t xml:space="preserve">[[1, 2], [6, 8], [4, 7, 10], [9], [3, 5]]</t>
  </si>
  <si>
    <t xml:space="preserve">[[6, 5], [6, 3], [1, 2, 3], [3], [7, 4]]</t>
  </si>
  <si>
    <t xml:space="preserve">[[0.005868691956833599, 0.03333185405433666], [0.005447817567260852, 0.0399934720931484], [0.0014580182402744034, 0.021980408448623454, 0.01713410984922384], [0.018491803139548662], [0.013570566262424744, 0.029699866066756314]]</t>
  </si>
  <si>
    <t xml:space="preserve">[[1, 2, 3, 7, 9, 13, 15], [11, 20], [4, 12, 17], [8], [6, 16, 18], [14], [5, 10, 19]]</t>
  </si>
  <si>
    <t xml:space="preserve">[[2, 1, 1, 2, 1, 1, 2], [7, 8], [7, 2, 5], [18], [4, 3, 3], [35], [1, 2, 1]]</t>
  </si>
  <si>
    <t xml:space="preserve">[[0.017423180371963793, 0.007931083917056582, 0.009379669849386136, 0.019302579288254504, 0.004095753425631674, 0.0052007519058547965, 0.011976339521246802], [0.037644490265553984, 0.025268250992524312], [0.01480800362567914, 0.03641167505417724, 0.001998600281635033], [0.0528714995703685], [0.04437882480978949, 0.02027421199291632, 0.03102877328466343], [0.039651418036573995], [0.011807654351888627, 0.029749167069279103, 0.005336044733194448]]</t>
  </si>
  <si>
    <t xml:space="preserve">[1, 2, 1, 1, 2, 2, 1]</t>
  </si>
  <si>
    <t xml:space="preserve">[[3, 4, 5, 7, 11, 12], [6, 8, 9, 14, 15, 18, 19, 20], [1, 13, 16], [2, 10, 17]]</t>
  </si>
  <si>
    <t xml:space="preserve">[[2, 2, 3, 7, 2, 2], [0, 1, 1, 0, 1, 1, 1, 0], [10, 6, 4], [1, 2, 3]]</t>
  </si>
  <si>
    <t xml:space="preserve">[[0.02086511041368291, 0.006406427368488985, 0.012992151386437332, 0.04207495882645724, 0.003912624099162723, 0.0040103618045724985], [0.001255913626881614, 0.01995537369161513, 0.0012435529509308694, 0.023906886555454507, 0.007480529237267761, 0.009303187215851513, 0.0016537203472339482, 0.0012326714346007927], [0.013113515887656139, 0.01140743751567681, 0.008368178428437883], [0.019571511602084955, 0.019553989923127114, 0.014850070931350259]]</t>
  </si>
  <si>
    <t xml:space="preserve">[[2, 9], [1, 7], [8, 10], [3, 6], [4, 5]]</t>
  </si>
  <si>
    <t xml:space="preserve">[[3, 8], [71, 52], [4, 10], [5, 4], [6, 5]]</t>
  </si>
  <si>
    <t xml:space="preserve">[[0.0019254104577958542, 0.023420523532920276], [0.38234909557088326, 0.5408236116095321], [0.02148272701792635, 0.04058599556359181], [0.03748368500791, 0.050272198174673204], [0.021143569318984538, 0.05251236003883061]]</t>
  </si>
  <si>
    <t xml:space="preserve">[2, 3, 1, 2, 2]</t>
  </si>
  <si>
    <t xml:space="preserve">[[1], [3, 6, 8, 9], [2, 4, 5, 7, 10]]</t>
  </si>
  <si>
    <t xml:space="preserve">[[14], [1, 1, 2, 1], [9, 5, 6, 2, 4]]</t>
  </si>
  <si>
    <t xml:space="preserve">[[0.024340222890920686], [0.01707363915264925, 0.009776946727066005, 0.02037399080848695, 0.0034540031599976217], [0.007639579341075271, 0.007364934934315068, 0.006966780193085439, 0.014689378660030486, 0.0039023936964926336]]</t>
  </si>
  <si>
    <t xml:space="preserve">[[0.08270151970431996, 0.05691474147311683, 0.026767821019266228, 0.024087827730900468, 0.02606352657348471, 0.06031024626629924, 0.042279269099464035, 0.10091230067262578, 0.050421560260495116, 0.12791147278354412, 0.0038052256902816944, 0.17627675505464663, 0.02210120038658539, 0.07355833179103463, 0.12309431297730518, 0.02576594654386504, 0.04141459076144381, 0.019676905489930376], [0.01590353546262148, 0.003643511440082452]]</t>
  </si>
  <si>
    <t xml:space="preserve">[[1, 7, 8], [9, 10], [4, 5], [2, 3, 6]]</t>
  </si>
  <si>
    <t xml:space="preserve">[[1, 2, 1], [3, 8], [15, 12], [1, 8, 8]]</t>
  </si>
  <si>
    <t xml:space="preserve">[[0.01777277263819916, 0.012305888160519918, 0.014060088092949646], [0.026187794516027187, 0.028793282892658645], [0.014092368208941917, 0.027257573316090283], [0.04143402714641725, 0.02084485640256381, 0.013878095129857701]]</t>
  </si>
  <si>
    <t xml:space="preserve">[[1, 5, 12, 18], [4, 10, 11], [2, 8, 9, 19], [16, 20], [17], [13], [3, 7], [6], [14, 15]]</t>
  </si>
  <si>
    <t xml:space="preserve">[[1, 1, 1, 7], [35, 5, 8], [3, 1, 5, 1], [10, 3], [28], [29], [6, 12], [4], [7, 3]]</t>
  </si>
  <si>
    <t xml:space="preserve">[[0.005587406535905404, 0.0073142058826756425, 0.015710689347962128, 0.028657633489543186], [0.021480273139115866, 0.02675528375793338, 0.04898600621936963], [0.02199091851622794, 0.026666906848318676, 0.03298929541144421, 0.007640891647382451], [0.02764599201534278, 0.05497445246357793], [0.06884563883401203], [0.05162323066826008], [0.014166427075786393, 0.029617405674745072], [0.028669616542553907], [0.01904171681441178, 0.02352854027743717]]</t>
  </si>
  <si>
    <t xml:space="preserve">[1, 2, 1, 1, 1, 1, 2, 1, 1]</t>
  </si>
  <si>
    <t xml:space="preserve">[[0.014084135955041585, 0.044368672015119265, 0.04004019728977323, 0.021142444560688967, 0.015788795259429046, 0.019532396717657337, 0.036118298285965716, 0.0977919137709519, 0.0166065590135024, 0.08770561762741262, 0.08438141423757826, 0.020349356634683752, 0.009797644155294974, 0.08526634225595793, 0.007163267679601776, 0.014640085132342745, 0.009029127925398029, 0.02311402125911833], [0.027263176228100625, 0.022919588541583765]]</t>
  </si>
  <si>
    <t xml:space="preserve">[[3, 4, 7, 8, 9], [1, 2, 5, 6, 10]]</t>
  </si>
  <si>
    <t xml:space="preserve">[[17, 4, 5, 6, 15], [2, 2, 3, 1, 5]]</t>
  </si>
  <si>
    <t xml:space="preserve">[[0.030205615522677094, 0.032981217759455034, 0.03286589401222427, 0.018369567372251084, 0.027590260030026993], [0.025909887890818373, 0.04037348389254489, 0.015602328433536636, 0.029429924088829856, 0.01942851119103068]]</t>
  </si>
  <si>
    <t xml:space="preserve">[[2, 4, 11, 15, 16], [1, 18, 19], [5, 7, 14], [3, 9], [13], [8, 10], [6, 20], [12, 17]]</t>
  </si>
  <si>
    <t xml:space="preserve">[[1, 1, 1, 1, 1], [3, 5, 5], [2, 3, 7], [9, 1], [2], [16, 4], [1, 10], [1, 3]]</t>
  </si>
  <si>
    <t xml:space="preserve">[[0.02064150776211466, 0.004832104723223897, 0.006069247793828996, 0.003317458148000804, 0.011941004700933474], [0.012995159107961403, 0.01538247347646164, 0.02049960737859346], [0.02007222164585242, 0.021549677036389544, 0.014665370490588591], [0.019304082391608496, 0.026301391772854527], [0.0037636373268972317], [0.033127855452963095, 0.014526146825656326], [0.01912689891375094, 0.029938561192847074], [0.012143422809707349, 0.014858242115322854]]</t>
  </si>
  <si>
    <t xml:space="preserve">[[3], [5, 9], [1, 2, 6, 10], [4, 7], [8]]</t>
  </si>
  <si>
    <t xml:space="preserve">[[16], [2, 9], [7, 3, 2, 2], [13, 11], [17]]</t>
  </si>
  <si>
    <t xml:space="preserve">[[0.045414072413718205], [0.032644925413628095, 0.02275845381578612], [0.012321689068036084, 0.019132831947018716, 0.04482902354805409, 0.0322857666140189], [0.022679243745049538, 0.022992894142256706], [0.03324158072173493]]</t>
  </si>
  <si>
    <t xml:space="preserve">[1, 2, 3, 3, 2]</t>
  </si>
  <si>
    <t xml:space="preserve">[[1, 3, 4, 5, 6, 7, 8, 9, 10], [2]]</t>
  </si>
  <si>
    <t xml:space="preserve">[[4, 10, 2, 9, 12, 1, 6, 7, 8], [22]]</t>
  </si>
  <si>
    <t xml:space="preserve">[[0.02997696542430237, 0.12320801971111867, 0.005784854625624344, 0.05690502848804361, 0.06812550015981463, 0.00900055750123681, 0.05752362919572233, 0.08187547827546503, 0.09352924299558385], [0.02850784733760201]]</t>
  </si>
  <si>
    <t xml:space="preserve">[[2, 3, 6, 11, 12, 14, 15, 16], [1, 4, 5, 7, 8, 9, 18, 19, 20], [10, 13, 17]]</t>
  </si>
  <si>
    <t xml:space="preserve">[[12, 2, 3, 12, 5, 4, 13, 2], [4, 3, 5, 3, 4, 2, 3, 3, 6], [79, 5, 6]]</t>
  </si>
  <si>
    <t xml:space="preserve">[[0.08476126660066946, 0.019702166279414134, 0.02943475626338126, 0.03585575199322816, 0.0011367825333911488, 0.029205924200114912, 0.035110182495625364, 0.02746809751702991], [0.004415451057118263, 0.007815988702950779, 0.06229491626134598, 0.0018659487422410118, 0.03889886473777859, 0.008920144885520245, 0.02670673125225834, 0.009905373306097209, 0.009661248761219803], [0.09615873849942884, 0.06387807220886667, 0.004770492943434484]]</t>
  </si>
  <si>
    <t xml:space="preserve">[[3, 9], [4, 6], [2, 7], [1], [5, 8, 10]]</t>
  </si>
  <si>
    <t xml:space="preserve">[[18, 20], [36, 4], [8, 29], [32], [8, 3, 9]]</t>
  </si>
  <si>
    <t xml:space="preserve">[[0.10623850334621097, 0.10446685067747677], [0.09974916857915808, 0.022425228110159342], [0.053525416739109544, 0.009157363460714387], [0.2644840414233782], [0.04411515572038937, 0.025502129373758203, 0.06633079575308953]]</t>
  </si>
  <si>
    <t xml:space="preserve">[[3], [4, 8, 14, 19], [7, 9], [11], [5, 10, 12, 16, 20], [17, 18], [1, 6, 13], [15], [2]]</t>
  </si>
  <si>
    <t xml:space="preserve">[[26], [5, 8, 9, 4], [25, 7], [87], [7, 6, 5, 9, 5], [5, 32], [11, 4, 10], [7], [30]]</t>
  </si>
  <si>
    <t xml:space="preserve">[[0.0488107513863747], [0.030967341164526454, 0.047790023524939274, 0.014969033029820993, 0.006973357425968546], [0.24526827587968053, 0.06792190743859697], [0.016854894125563187], [0.01020533140056332, 0.015364068404927538, 0.05232670432090595, 0.07439967172142711, 0.03991634249353956], [0.04068225794539474, 0.03432090684649652], [0.020497218679293095, 0.007549607869041587, 0.068992523493488], [0.002867436235665057], [0.14677255991367075]]</t>
  </si>
  <si>
    <t xml:space="preserve">[1, 1, 1, 1, 1, 2, 1, 1, 1]</t>
  </si>
  <si>
    <t xml:space="preserve">[[1, 2, 3, 4, 5, 6, 7, 9, 10, 11, 13, 14, 15, 18], [8, 12, 16, 17, 19, 20]]</t>
  </si>
  <si>
    <t xml:space="preserve">[[5, 2, 2, 3, 3, 2, 6, 6, 2, 4, 4, 4, 1, 1], [15, 2, 37, 2, 4, 5]]</t>
  </si>
  <si>
    <t xml:space="preserve">[[0.04459237161446679, 0.0060544466122334755, 0.03573845176339993, 0.002856111669781601, 0.008487134106484941, 0.008809329539040768, 0.08051088015500539, 0.015066311165516325, 0.0262487468276178, 0.009371393909280669, 0.015741466589276006, 0.03673789168981191, 0.018177775743250326, 0.0016308889677570714], [0.022609574673435127, 0.0086072834352779, 0.08017525216612581, 0.019497723847727858, 0.017310291908613468, 0.020722363487251698]]</t>
  </si>
  <si>
    <t xml:space="preserve">[[1, 2, 4, 5, 8, 9], [3, 6, 10], [7]]</t>
  </si>
  <si>
    <t xml:space="preserve">[[4, 7, 4, 2, 8, 5], [14, 13, 9], [27]]</t>
  </si>
  <si>
    <t xml:space="preserve">[[0.002836332905367323, 0.05301111395860917, 0.03274107971228747, 0.0026051428643151095, 0.030283676482676023, 0.06083216066318642], [0.031726828623822236, 0.007083887796222228, 0.03468175677357496], [0.08631579403787111]]</t>
  </si>
  <si>
    <t xml:space="preserve">[2, 4, 2]</t>
  </si>
  <si>
    <t xml:space="preserve">[[6, 8, 10, 16, 19, 20], [11, 14, 15, 18], [1, 3], [17], [4, 5, 9, 13], [2, 7, 12]]</t>
  </si>
  <si>
    <t xml:space="preserve">[[2, 1, 2, 3, 2, 2], [1, 2, 1, 6], [19, 8], [17], [14, 3, 9, 3], [2, 3, 5]]</t>
  </si>
  <si>
    <t xml:space="preserve">[[0.028545036629636592, 0.00643138691444852, 0.02021281660729303, 0.015357510514788765, 0.008586066594835375, 0.0065843517536295516], [0.0009565015051884126, 0.0010933043249142745, 0.01922887124252066, 0.0259268312455219], [0.040760933149496525, 0.027874385282453104], [0.11360245894039574], [0.1430436230848464, 0.028097694275322927, 0.13038812719385254, 0.013630717825330978], [0.005744045019047689, 0.015630672784515364, 0.01044608428128398]]</t>
  </si>
  <si>
    <t xml:space="preserve">[[1], [6, 8], [3, 10], [2, 4, 5, 7, 9]]</t>
  </si>
  <si>
    <t xml:space="preserve">[[15], [5, 35], [43, 43], [12, 4, 16, 5, 3]]</t>
  </si>
  <si>
    <t xml:space="preserve">[[0.020737299193832978], [0.019271433933283004, 0.15057964170306995], [0.41375655655486476, 0.15069521995177684], [0.07707392337466357, 0.03426173849598843, 0.08109402219292215, 0.06207568281607413, 0.03427897476685879]]</t>
  </si>
  <si>
    <t xml:space="preserve">[[1], [2, 7], [3, 6, 10], [9], [4, 5, 8]]</t>
  </si>
  <si>
    <t xml:space="preserve">[[3], [3, 21], [8, 18, 3], [33], [7, 7, 10]]</t>
  </si>
  <si>
    <t xml:space="preserve">[[0.006006397792350804], [0.0077233025550962845, 0.03662643800724836], [0.01874219807207654, 0.12924868248519897, 0.010792475001988556], [0.015609024898068254], [0.1419358188727344, 0.015015446854491904, 0.03118821755153334]]</t>
  </si>
  <si>
    <t xml:space="preserve">[[13], [20], [1, 7], [15, 18], [3, 10], [2, 6, 11, 12], [4, 5, 9, 14, 16], [8, 17, 19]]</t>
  </si>
  <si>
    <t xml:space="preserve">[[17], [20], [33, 3], [9, 3], [21, 33], [4, 8, 6, 6], [1, 8, 3, 2, 11], [2, 27, 3]]</t>
  </si>
  <si>
    <t xml:space="preserve">[[0.04103306751318973], [0.039415379897769755], [0.17875811187174445, 0.019277651399810525], [0.03916107563689222, 0.01230281390738861], [0.023187540034403042, 0.03392126458203022], [0.02624716499073559, 0.04463680405945172, 0.0227724090880837, 0.15239794879405943], [0.017505711890651036, 0.040206486668736045, 0.013290708061236669, 0.04675415954484416, 0.09883742901441976], [0.020570350625320092, 0.1151195396096346, 0.034584104296396745]]</t>
  </si>
  <si>
    <t xml:space="preserve">[[2, 4, 5, 6, 10], [1, 3, 7], [8, 9]]</t>
  </si>
  <si>
    <t xml:space="preserve">[[10, 2, 6, 1, 5], [3, 18, 14], [12, 16]]</t>
  </si>
  <si>
    <t xml:space="preserve">[[0.07241651178710246, 0.010564081806027985, 0.022348920813791, 0.010229897067489892, 0.009326652841905935], [0.06211486413031686, 0.04150084519697763, 0.10283080469980993], [0.025277692298861638, 0.012010053757802132]]</t>
  </si>
  <si>
    <t xml:space="preserve">[[1, 5, 7, 10, 12, 14, 15, 16, 19, 20], [6, 11, 13, 17], [3, 4], [2, 8, 9, 18]]</t>
  </si>
  <si>
    <t xml:space="preserve">[[5, 7, 22, 1, 20, 12, 7, 18, 3, 8], [31, 91, 9, 70], [2, 28], [8, 39, 31, 7]]</t>
  </si>
  <si>
    <t xml:space="preserve">[[0.03697082782125494, 0.027681438214826142, 0.09455635825885206, 0.0037568424810195686, 0.18548694344526942, 0.1960556818766509, 0.03585366324475322, 0.030583867690189965, 0.04189536077948003, 0.06646432712151876], [0.03480579684947622, 0.06069413120377612, 0.021589710553662038, 0.0820290047824194], [0.011560705628066104, 0.16167317623565153], [0.08682990959833191, 0.08307306572440668, 0.03754143303520865, 0.06322457800657666]]</t>
  </si>
  <si>
    <t xml:space="preserve">[2, 4, 1, 2]</t>
  </si>
  <si>
    <t xml:space="preserve">[[1, 9], [2, 6, 10, 11, 12, 13, 18, 19, 20], [3, 4, 5, 7, 14, 16], [8, 15, 17]]</t>
  </si>
  <si>
    <t xml:space="preserve">[[35, 12], [2, 1, 1, 4, 4, 3, 2, 2, 2], [2, 10, 5, 6, 2, 3], [24, 2, 26]]</t>
  </si>
  <si>
    <t xml:space="preserve">[[0.06293813340387523, 0.02075870044289921], [0.013971034695629277, 0.03327873885840564, 0.023609418953326397, 0.007764595197490081, 0.015068666279355438, 0.008820571376576495, 0.010036992591279277, 0.015694890403502814, 0.007320296934533585], [0.024640418578611118, 0.019106341596517112, 0.03589172573782683, 0.06644581760141269, 0.008456115644466702, 0.018391542756757195], [0.09799693338534296, 0.028870115094474628, 0.04037490089778464]]</t>
  </si>
  <si>
    <t xml:space="preserve">[[1, 3, 6, 7, 8, 9, 10, 11, 12, 15, 16, 19], [4, 5, 13, 14, 17, 20], [2, 18]]</t>
  </si>
  <si>
    <t xml:space="preserve">[[2, 2, 2, 5, 2, 3, 3, 4, 3, 1, 1, 1], [12, 10, 16, 4, 5, 6], [98, 8]]</t>
  </si>
  <si>
    <t xml:space="preserve">[[0.017856562380998215, 0.006748772278260705, 0.005064488648842185, 0.024528972109254723, 0.050599401158986916, 0.017011937376238524, 0.02688449917300616, 0.024170336775897062, 0.019555206841685227, 0.007806655855490245, 0.007702742925910014, 0.015224414688819932], [0.01591644819012566, 0.015496946678458433, 0.0314409706197296, 0.006826871917014958, 0.022955921201518813, 0.012022806976909307], [0.18120699437523607, 0.013938504717329572]]</t>
  </si>
  <si>
    <t xml:space="preserve">[[8], [1, 4, 6, 9], [2, 3, 5, 7, 10]]</t>
  </si>
  <si>
    <t xml:space="preserve">[[48], [30, 24, 19, 20], [7, 3, 11, 4, 3]]</t>
  </si>
  <si>
    <t xml:space="preserve">[[0.06509949821815351], [0.043132033442660554, 0.03789351392628722, 0.029716925397317125, 0.07118931958103336], [0.026807876713621875, 0.011855759097966044, 0.05700456791483624, 0.04860086151487767, 0.029180993315864722]]</t>
  </si>
  <si>
    <t xml:space="preserve">[2, 5, 2]</t>
  </si>
  <si>
    <t xml:space="preserve">[[2, 6, 8, 9, 10], [1, 3, 4], [5, 7]]</t>
  </si>
  <si>
    <t xml:space="preserve">[[14, 3, 7, 30, 7], [3, 4, 4], [4, 7]]</t>
  </si>
  <si>
    <t xml:space="preserve">[[0.06584811413151634, 0.013434277889819969, 0.0923010360415546, 0.0017627787177748981, 0.05998443565578994], [0.019049486543434427, 0.025228042884973465, 0.007638132148649443], [0.005607226057088041, 0.06653561431812205]]</t>
  </si>
  <si>
    <t xml:space="preserve">[7, 1, 2]</t>
  </si>
  <si>
    <t xml:space="preserve">[[0.05378318533770994, 0.1413755706959764, 0.06224318901586794, 0.07138836680330751, 0.13108715917491706, 0.025097128268020526, 0.028706479626721706, 0.004685310224360615, 0.04230097001767286, 0.00494667312157882, 0.007065822639135252, 0.06048258050446274, 0.009360660742133835, 0.039683472794256644, 0.22145134335192188, 0.024471001587878974, 0.03183999040906567, 0.025343636629775047, 0.02367180955505817], [0.019932911812829177]]</t>
  </si>
  <si>
    <t xml:space="preserve">[[2, 5, 7, 8], [1, 3, 4, 6, 9, 10]]</t>
  </si>
  <si>
    <t xml:space="preserve">[[3, 24, 16, 9], [1, 2, 7, 3, 1, 1]]</t>
  </si>
  <si>
    <t xml:space="preserve">[[0.007781079675492641, 0.017441155334537925, 0.008573806691424898, 0.025114427323717152], [0.021368033554710716, 0.02135395643001659, 0.024666873407867808, 0.09354299507405743, 0.045262252864496824, 0.005465776964434144]]</t>
  </si>
  <si>
    <t xml:space="preserve">[[3, 6, 7, 11, 13, 16, 19, 20], [1, 2, 4, 5, 8, 9, 10, 12, 14, 15, 17, 18]]</t>
  </si>
  <si>
    <t xml:space="preserve">[[6, 4, 7, 9, 2, 6, 6, 5], [3, 1, 2, 4, 1, 2, 4, 2, 2, 5, 1, 2]]</t>
  </si>
  <si>
    <t xml:space="preserve">[[0.016099319056141474, 0.024086709461293605, 0.01600489782348038, 0.020496376038173485, 0.02055797401682509, 0.005700212439532457, 0.02318838718128772, 0.010807355605741843], [0.01991604794856849, 0.022727548368099464, 0.013199242115108856, 0.01810451237912951, 0.006441603696972322, 0.0080715298763841, 0.014546788814693951, 0.00823313716934899, 0.012558929137961793, 0.018237986526377644, 0.05087051688548139, 0.016988427378957432]]</t>
  </si>
  <si>
    <t xml:space="preserve">[5, 3]</t>
  </si>
  <si>
    <t xml:space="preserve">[[3, 4, 8], [1, 2, 5, 7, 10], [6, 9]]</t>
  </si>
  <si>
    <t xml:space="preserve">[[4, 16, 8], [9, 2, 4, 5, 7], [10, 22]]</t>
  </si>
  <si>
    <t xml:space="preserve">[[0.02092981354929376, 0.007150140206532252, 0.0865027261708634], [0.04796770759006465, 0.03917045312558623, 0.004817118618641857, 0.017578313876821926, 0.05885143490536561], [0.05183691715059686, 0.09831392798564732]]</t>
  </si>
  <si>
    <t xml:space="preserve">[[3, 11, 17], [4, 10, 12, 13, 14, 15, 16, 18, 19], [1, 2, 5, 6, 7, 8, 9, 20]]</t>
  </si>
  <si>
    <t xml:space="preserve">[[6, 4, 5], [2, 8, 13, 8, 5, 7, 3, 5, 11], [4, 6, 7, 3, 2, 2, 10, 7]]</t>
  </si>
  <si>
    <t xml:space="preserve">[[0.013153045808123081, 0.019903605410416022, 0.04010095911680013], [0.010246832184088424, 0.04426494004221864, 0.041094653794294195, 0.03402482104129037, 0.007264610149762824, 0.010574388049708833, 0.016113896768042753, 0.02907057929577537, 0.07424502643141002], [0.013551355893556728, 0.051293328942121595, 0.03252421974095096, 0.01548702527490196, 0.007175949589028472, 0.010501050200044628, 0.0871849983772724, 0.05508877905846519]]</t>
  </si>
  <si>
    <t xml:space="preserve">[[1, 2, 3, 4, 5, 7, 8, 9, 10, 11, 12, 13, 14, 15, 16, 17, 18, 19, 20], [6]]</t>
  </si>
  <si>
    <t xml:space="preserve">[[2, 9, 8, 2, 4, 14, 10, 7, 1, 3, 7, 3, 13, 3, 1, 2, 4, 4, 4], [4]]</t>
  </si>
  <si>
    <t xml:space="preserve">[[0.02141950322607363, 0.04860095598633994, 0.06133283045326694, 0.046726490824130856, 0.042044345204377595, 0.009058567989158014, 0.06114675586551293, 0.015744541705744353, 0.0530442475972196, 0.027880114254092824, 0.029008250115329384, 0.03945594535842141, 0.054413068260475574, 0.006009762062168407, 0.009239363508902724, 0.022898444006693698, 0.038716782448732834, 0.01992803883180128, 0.02904981703699481], [0.0101282861354069]]</t>
  </si>
  <si>
    <t xml:space="preserve">[[1, 3, 5, 6, 8, 9, 10], [2, 4, 7]]</t>
  </si>
  <si>
    <t xml:space="preserve">[[12, 2, 5, 3, 9, 6, 2], [8, 12, 9]]</t>
  </si>
  <si>
    <t xml:space="preserve">[[0.11712022594034638, 0.015187498558954718, 0.015463628499160382, 0.05050107050557702, 0.018163969582586998, 0.008592633760922133, 0.025247249380167716], [0.017581496127671764, 0.015105404185120477, 0.011820934669864627]]</t>
  </si>
  <si>
    <t xml:space="preserve">[[2, 3, 4, 7, 8, 9, 13, 16, 18, 19, 20], [1, 5, 6, 11, 12, 14, 17], [10, 15]]</t>
  </si>
  <si>
    <t xml:space="preserve">[[1, 11, 17, 19, 9, 4, 30, 2, 3, 13, 8], [2, 1, 6, 3, 1, 8, 2], [6, 22]]</t>
  </si>
  <si>
    <t xml:space="preserve">[[0.019676807658352242, 0.04147893824373172, 0.03127803447479498, 0.051985083134866036, 0.01920935751431512, 0.024184001017067275, 0.08248085742412714, 0.0075762188899663, 0.02592326024189441, 0.03190264546605733, 0.03344440056901988], [0.017675962323976054, 0.01532038253644182, 0.029403746854882572, 0.07825904104507606, 0.00917184457349087, 0.05986392151591059, 0.03440745939823096], [0.03973291204824002, 0.04155079297173424]]</t>
  </si>
  <si>
    <t xml:space="preserve">[6, 1, 2]</t>
  </si>
  <si>
    <t xml:space="preserve">[[4, 5, 6, 7, 8, 11, 14, 17], [3, 12, 18, 19], [2, 9, 10, 16], [1, 13, 15, 20]]</t>
  </si>
  <si>
    <t xml:space="preserve">[[3, 2, 2, 3, 2, 1, 1, 1], [2, 4, 2, 4], [2, 3, 9, 4], [2, 2, 3, 3]]</t>
  </si>
  <si>
    <t xml:space="preserve">[[0.0013826773243696148, 0.011251748315712243, 0.005200085565490833, 0.007070400664190045, 0.006607171320252685, 0.006619990178682225, 0.018063804054151245, 0.001066212950751187], [0.023632968779716455, 0.027148163008441417, 0.021342466369232135, 0.012825935671272702], [0.03408751193122529, 0.007071883170768283, 0.06996996578356104, 0.010535367624367548], [0.03687743456926662, 0.010376413322438969, 0.03764866389302383, 0.02358542647475947]]</t>
  </si>
  <si>
    <t xml:space="preserve">[[7], [2, 4], [1, 3, 5, 9], [8, 10], [6]]</t>
  </si>
  <si>
    <t xml:space="preserve">[[5], [3, 3], [19, 24, 13, 4], [7, 14], [6]]</t>
  </si>
  <si>
    <t xml:space="preserve">[[0.01789640785387107], [0.02411722910501583, 0.03731966820814508], [0.1409075007973013, 0.15362598409696646, 0.004052406045543168, 0.005204450563180888], [0.023376903413592394, 0.008200512465517095], [0.022642664932690383]]</t>
  </si>
  <si>
    <t xml:space="preserve">[1, 1, 4, 3, 1]</t>
  </si>
  <si>
    <t xml:space="preserve">[[4, 5, 7, 10], [8], [1, 2, 3, 6, 9]]</t>
  </si>
  <si>
    <t xml:space="preserve">[[3, 5, 6, 3], [10], [3, 1, 3, 5, 4]]</t>
  </si>
  <si>
    <t xml:space="preserve">[[0.0034950250914623985, 0.0714446431279574, 0.017305668979858822, 0.033035212622762516], [0.02617548552889785], [0.003499854557971662, 0.007563255150638343, 0.04157745711302013, 0.00228677449628715, 0.023197918529033926]]</t>
  </si>
  <si>
    <t xml:space="preserve">[[5, 11, 17], [14, 18], [6, 7, 8, 12, 16], [1, 2, 3, 13], [9, 10, 20], [4, 15, 19]]</t>
  </si>
  <si>
    <t xml:space="preserve">[[4, 3, 2], [4, 16], [1, 4, 2, 1, 2], [4, 1, 5, 3], [57, 53, 24], [6, 2, 5]]</t>
  </si>
  <si>
    <t xml:space="preserve">[[0.01022028338403132, 0.00331104118641525, 0.018740666655802263], [0.040759589905886934, 0.0515362192312337], [0.005491851651951298, 0.024568103191925414, 0.012715739971180706, 0.030331098312463223, 0.011396794293943507], [0.024071620375354943, 0.007731100244703616, 0.03580441576093729, 0.00925541940047937], [0.3421379757691989, 0.4841913287272698, 0.16282855160061288], [0.05566267866853606, 0.0020499916745389582, 0.019370735451536107]]</t>
  </si>
  <si>
    <t xml:space="preserve">[1, 2, 1, 2, 3, 1]</t>
  </si>
  <si>
    <t xml:space="preserve">[[1], [8, 9, 10], [2, 11, 17], [6, 14, 15, 19, 20], [3, 5, 16], [12, 13, 18], [7], [4]]</t>
  </si>
  <si>
    <t xml:space="preserve">[[19], [1, 2, 2], [11, 10, 2], [1, 0, 0, 1, 1], [2, 2, 2], [1, 4, 4], [11], [5]]</t>
  </si>
  <si>
    <t xml:space="preserve">[[0.009751417343644476], [0.01241586920010347, 0.01091574334791756, 0.010679327785722675], [0.013224962418944162, 0.010902492907042045, 0.006222453322469113], [0.0044176796070891575, 0.014534582971682343, 0.0069460614623294776, 0.00965468457922876, 0.0029845653467489423], [0.007408315416501048, 0.0035085106331070506, 0.00686568487094248], [0.002268699292624997, 0.015602741556010337, 0.017067804297590902], [0.008812181651462362], [0.013504914000999981]]</t>
  </si>
  <si>
    <t xml:space="preserve">[[2], [1, 4, 8, 9], [5, 7], [3], [6, 10]]</t>
  </si>
  <si>
    <t xml:space="preserve">[[11], [3, 3, 2, 2], [2, 4], [41], [23, 11]]</t>
  </si>
  <si>
    <t xml:space="preserve">[[0.009574288450471004], [0.04031777300213664, 0.010268798548951328, 0.02972791185301254, 0.014787364385546493], [0.018295534682802338, 0.027078999935592974], [0.023069722128372407], [0.01241378652974909, 0.029714705087371746]]</t>
  </si>
  <si>
    <t xml:space="preserve">[2, 2, 1, 3, 3]</t>
  </si>
  <si>
    <t xml:space="preserve">[[2], [4, 7, 9], [6, 10], [1, 5, 8], [3]]</t>
  </si>
  <si>
    <t xml:space="preserve">[[16], [1, 7, 6], [11, 6], [3, 5, 4], [5]]</t>
  </si>
  <si>
    <t xml:space="preserve">[[0.03313556099691439], [0.01285681878623232, 0.0255255505403297, 0.032671671066049096], [0.027738404796628122, 0.024837460643753247], [0.06260914872067846, 0.022064383237283224, 0.026986072033913174], [0.012841465753027788]]</t>
  </si>
  <si>
    <t xml:space="preserve">[[2, 15], [4, 6, 18, 20], [8], [9, 11, 12], [16, 17], [13, 14], [5, 10], [3, 19], [1, 7]]</t>
  </si>
  <si>
    <t xml:space="preserve">[[18, 3], [1, 3, 2, 1], [22], [0, 0, 1], [7, 7], [3, 4], [11, 5], [6, 3], [1, 3]]</t>
  </si>
  <si>
    <t xml:space="preserve">[[0.04933899988573246, 0.00926604122470949], [0.009510177547076698, 0.025500916984697464, 0.04100540933940574, 0.0329369095249972], [0.029570582565130062], [0.025095762339808547, 0.025473066861516618, 0.013307874093749044], [0.025494768760456966, 0.014562989377210341], [0.01690147256574496, 0.014748131397144378], [0.023482234917192472, 0.02574070521517548], [0.03327689884444998, 0.020850690179235742], [0.004405227667141824, 0.02381449043643554]]</t>
  </si>
  <si>
    <t xml:space="preserve">[2, 1, 2, 1, 2, 1, 2, 1, 1]</t>
  </si>
  <si>
    <t xml:space="preserve">[[1, 2, 3, 4, 8, 9, 11, 16, 18, 19], [13], [6, 15], [5, 14, 17, 20], [7, 10, 12]]</t>
  </si>
  <si>
    <t xml:space="preserve">[[6, 3, 3, 1, 10, 2, 7, 8, 8, 3], [25], [11, 18], [14, 49, 156, 5], [4, 3, 6]]</t>
  </si>
  <si>
    <t xml:space="preserve">[[0.023373465338093376, 0.0065679434593848805, 0.07016628759059536, 0.005437275477420821, 0.09436120543904569, 0.027824215307712258, 0.0456105175087326, 0.014841577548483418, 0.03899803469797626, 0.014590488735184478], [0.27297934088228964], [0.07501269201919632, 0.0024626713925051556], [0.03834560689763395, 0.07040351397049004, 0.3566311513339407, 0.003791645827346289], [0.024657569247687673, 0.0187865286446668, 0.05687666316198077]]</t>
  </si>
  <si>
    <t xml:space="preserve">[[2, 9], [1, 10], [3, 5], [4, 6], [8], [7]]</t>
  </si>
  <si>
    <t xml:space="preserve">[[25, 7], [5, 3], [6, 13], [13, 12], [27], [14]]</t>
  </si>
  <si>
    <t xml:space="preserve">[[0.11199342975363037, 0.03795727122146468], [0.02705031718610805, 0.03476119264480815], [0.03243163998069201, 0.07840747310267902], [0.029113998313209967, 0.09359322061119628], [0.039436261077564795], [0.1120909962769751]]</t>
  </si>
  <si>
    <t xml:space="preserve">[4, 1, 2, 1, 1, 1]</t>
  </si>
  <si>
    <t xml:space="preserve">[[3, 4], [5, 7], [1, 2, 8], [6, 10], [9]]</t>
  </si>
  <si>
    <t xml:space="preserve">[[16, 5], [8, 3], [9, 9, 3], [16, 24], [3]]</t>
  </si>
  <si>
    <t xml:space="preserve">[[0.2030927948122317, 0.05933137456788207], [0.03925018956646102, 0.027587566141818294], [0.0650042448543014, 0.027893920688096343, 0.021041059451350583], [0.05685058087823576, 0.04440092276068213], [0.010248205503963399]]</t>
  </si>
  <si>
    <t xml:space="preserve">[[8, 10, 13, 17], [14, 16], [19], [2, 9], [1, 11, 15], [3, 4, 5, 6, 7, 18], [12], [20]]</t>
  </si>
  <si>
    <t xml:space="preserve">[[5, 1, 2, 1], [15, 8], [9], [3, 25], [2, 10, 17], [2, 3, 3, 2, 8, 4], [6], [7]]</t>
  </si>
  <si>
    <t xml:space="preserve">[[0.014007631665863097, 0.005752774921182221, 0.00517781286412111, 0.013357384617105998], [0.0995399953796331, 0.0379073471933087], [0.09320784099995391], [0.007778629051114792, 0.18119143311038394], [0.01528833358470573, 0.08249598227714972, 0.014512446614568228], [0.01789434601124424, 0.010709125558360597, 0.01039097290274802, 0.009790755779005657, 0.09044294808053573, 0.02665127709731946], [0.05761800319432479], [0.03594509000055948]]</t>
  </si>
  <si>
    <t xml:space="preserve">[1, 2, 1, 2, 2, 1, 1, 1]</t>
  </si>
  <si>
    <t xml:space="preserve">[[9], [4, 6, 7, 10], [1, 2, 3, 8, 14, 15, 16, 18, 19, 20], [5, 11, 12, 13, 17]]</t>
  </si>
  <si>
    <t xml:space="preserve">[[62], [32, 2, 3, 13], [6, 2, 5, 1, 2, 3, 4, 1, 1, 3], [5, 3, 36, 6, 8]]</t>
  </si>
  <si>
    <t xml:space="preserve">[[0.023509517310087904], [0.06300528808286936, 0.003359637197284591, 0.01419525342498473, 0.04349539082714434], [0.06655552646151379, 0.014374929419231191, 0.0306107543230165, 0.02254263273546872, 0.009469074767158378, 0.01287110156403101, 0.009353631966302293, 0.007092294791222611, 0.004251401316217701, 0.055251003837476935], [0.03073350035601221, 0.006037033083365881, 0.10689467825081256, 0.02656066767147279, 0.03085902235438551]]</t>
  </si>
  <si>
    <t xml:space="preserve">[[1, 2, 5, 9, 10], [3, 8], [4, 6, 7]]</t>
  </si>
  <si>
    <t xml:space="preserve">[[9, 5, 1, 1, 2], [18, 19], [29, 12, 44]]</t>
  </si>
  <si>
    <t xml:space="preserve">[[0.03502935385686864, 0.0530127662167739, 0.027352056347845072, 0.024845264835619052, 0.008357449513314652], [0.013506711119728274, 0.1566735234915469], [0.03325747821608665, 0.008401814878714687, 0.03154622311485952]]</t>
  </si>
  <si>
    <t xml:space="preserve">[[1, 2, 5], [3, 4, 8, 9], [6, 7, 10]]</t>
  </si>
  <si>
    <t xml:space="preserve">[[42, 13, 35], [1, 8, 5, 2], [5, 14, 7]]</t>
  </si>
  <si>
    <t xml:space="preserve">[[0.06397186007775857, 0.03256707549739306, 0.07938393914759069], [0.008461887500706823, 0.020169601148767008, 0.04645995268881989, 0.024939066384178196], [0.012927361965341437, 0.05346178115913294, 0.020961726236690514]]</t>
  </si>
  <si>
    <t xml:space="preserve">[[2, 19, 20], [8, 17, 18], [7], [12, 14], [1, 10, 11], [3, 13, 16], [4, 9, 15], [5, 6]]</t>
  </si>
  <si>
    <t xml:space="preserve">[[5, 3, 2], [1, 3, 2], [17], [31, 13], [4, 7, 2], [1, 7, 6], [9, 6, 1], [10, 17]]</t>
  </si>
  <si>
    <t xml:space="preserve">[[0.019564165537247852, 0.03247040878381669, 0.015563537588133435], [0.015438764674222491, 0.01594728722444165, 0.013515676742198545], [0.047755786529299786], [0.09884797427421865, 0.024293349653106134], [0.028947996565421893, 0.02530170344881248, 0.039746970145841234], [0.044123341934375455, 0.027341751962951355, 0.022270952984196055], [0.032249544822160706, 0.025223867247292267, 0.054991642900667125], [0.08623350591304241, 0.05298604440715822]]</t>
  </si>
  <si>
    <t xml:space="preserve">[1, 1, 1, 2, 1, 1, 1, 1]</t>
  </si>
  <si>
    <t xml:space="preserve">Flexible</t>
  </si>
  <si>
    <t xml:space="preserve">Dedicated</t>
  </si>
  <si>
    <t xml:space="preserve">Data</t>
  </si>
  <si>
    <t xml:space="preserve">Average - total_cost</t>
  </si>
  <si>
    <t xml:space="preserve">Total Average - total_cost</t>
  </si>
  <si>
    <t xml:space="preserve">Total Result</t>
  </si>
  <si>
    <t xml:space="preserve">Average - avg_num_servers_per_cluster</t>
  </si>
  <si>
    <t xml:space="preserve">Average - avg_num_skills_per_server</t>
  </si>
  <si>
    <t xml:space="preserve">Average - avg_cross_training_perf</t>
  </si>
  <si>
    <t xml:space="preserve">Total Average - avg_num_servers_per_cluster</t>
  </si>
  <si>
    <t xml:space="preserve">Total Average - avg_num_skills_per_server</t>
  </si>
  <si>
    <t xml:space="preserve">Total Average - avg_cross_training_perf</t>
  </si>
  <si>
    <t xml:space="preserve">Average - num_clusters</t>
  </si>
  <si>
    <t xml:space="preserve">Average - num_used_servers</t>
  </si>
  <si>
    <t xml:space="preserve">Average - skills_per_cluster</t>
  </si>
  <si>
    <t xml:space="preserve">Average</t>
  </si>
  <si>
    <t xml:space="preserve">CIE_SA vs MSSA</t>
  </si>
  <si>
    <t xml:space="preserve">A</t>
  </si>
  <si>
    <t xml:space="preserve">B</t>
  </si>
  <si>
    <t xml:space="preserve">C</t>
  </si>
  <si>
    <t xml:space="preserve">D</t>
  </si>
  <si>
    <t xml:space="preserve">Average number of clusters</t>
  </si>
  <si>
    <t xml:space="preserve">Average number of used servers</t>
  </si>
  <si>
    <t xml:space="preserve">Average number of skills per server</t>
  </si>
  <si>
    <t xml:space="preserve">Average cross-training performance</t>
  </si>
  <si>
    <t xml:space="preserve">CIE_SA_MSSA</t>
  </si>
  <si>
    <t xml:space="preserve">CIE_SA_MSSA_Adaptive</t>
  </si>
  <si>
    <t xml:space="preserve">CIE_SA_MSSA_Inner</t>
  </si>
  <si>
    <t xml:space="preserve">MSSA_Inner_MSSA_Adaptive</t>
  </si>
  <si>
    <t xml:space="preserve">MSSA_MSSA_Adaptive</t>
  </si>
  <si>
    <t xml:space="preserve">MSSA_MSSA_Inner</t>
  </si>
  <si>
    <t xml:space="preserve">Title</t>
  </si>
  <si>
    <t xml:space="preserve">Formula</t>
  </si>
  <si>
    <t xml:space="preserve">(CIE_SA – MSSA) * 100 / CIE_SA </t>
  </si>
  <si>
    <t xml:space="preserve">Sum - total_cost</t>
  </si>
  <si>
    <t xml:space="preserve">MinTotCost</t>
  </si>
  <si>
    <t xml:space="preserve">Sum</t>
  </si>
  <si>
    <t xml:space="preserve">Tie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</si>
</sst>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Lohit Devanagari"/>
      <family val="2"/>
      <charset val="1"/>
    </font>
    <font>
      <b val="true"/>
      <i val="true"/>
      <sz val="10"/>
      <name val="Arial"/>
      <family val="2"/>
      <charset val="1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3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2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769"/>
  <sheetViews>
    <sheetView showFormulas="false" showGridLines="true" showRowColHeaders="true" showZeros="true" rightToLeft="false" tabSelected="false" showOutlineSymbols="true" defaultGridColor="true" view="normal" topLeftCell="R90" colorId="64" zoomScale="85" zoomScaleNormal="85" zoomScalePageLayoutView="100" workbookViewId="0">
      <selection pane="topLeft" activeCell="AB1" activeCellId="0" sqref="AB1"/>
    </sheetView>
  </sheetViews>
  <sheetFormatPr defaultRowHeight="12.8" zeroHeight="false" outlineLevelRow="0" outlineLevelCol="0"/>
  <cols>
    <col collapsed="false" customWidth="true" hidden="false" outlineLevel="0" max="1" min="1" style="0" width="13.37"/>
    <col collapsed="false" customWidth="true" hidden="false" outlineLevel="0" max="2" min="2" style="0" width="10.73"/>
    <col collapsed="false" customWidth="true" hidden="false" outlineLevel="0" max="6" min="3" style="0" width="16.71"/>
    <col collapsed="false" customWidth="true" hidden="false" outlineLevel="0" max="7" min="7" style="0" width="12.83"/>
    <col collapsed="false" customWidth="true" hidden="false" outlineLevel="0" max="8" min="8" style="0" width="9.2"/>
    <col collapsed="false" customWidth="true" hidden="false" outlineLevel="0" max="9" min="9" style="0" width="63.83"/>
    <col collapsed="false" customWidth="true" hidden="false" outlineLevel="0" max="10" min="10" style="0" width="60.78"/>
    <col collapsed="false" customWidth="true" hidden="false" outlineLevel="0" max="11" min="11" style="0" width="78.9"/>
    <col collapsed="false" customWidth="true" hidden="false" outlineLevel="0" max="12" min="12" style="0" width="20.33"/>
    <col collapsed="false" customWidth="true" hidden="false" outlineLevel="0" max="13" min="13" style="0" width="17.27"/>
    <col collapsed="false" customWidth="true" hidden="false" outlineLevel="0" max="14" min="14" style="0" width="20.33"/>
    <col collapsed="false" customWidth="true" hidden="false" outlineLevel="0" max="15" min="15" style="0" width="12.41"/>
    <col collapsed="false" customWidth="true" hidden="false" outlineLevel="0" max="16" min="16" style="0" width="16.87"/>
    <col collapsed="false" customWidth="true" hidden="false" outlineLevel="0" max="17" min="17" style="0" width="25.74"/>
    <col collapsed="false" customWidth="true" hidden="false" outlineLevel="0" max="18" min="18" style="0" width="23.54"/>
    <col collapsed="false" customWidth="true" hidden="false" outlineLevel="0" max="19" min="19" style="0" width="20.74"/>
    <col collapsed="false" customWidth="true" hidden="false" outlineLevel="0" max="20" min="20" style="0" width="10.46"/>
    <col collapsed="false" customWidth="true" hidden="false" outlineLevel="0" max="21" min="21" style="0" width="8.66"/>
    <col collapsed="false" customWidth="true" hidden="false" outlineLevel="0" max="22" min="22" style="0" width="6.42"/>
    <col collapsed="false" customWidth="true" hidden="false" outlineLevel="0" max="23" min="23" style="0" width="12.68"/>
    <col collapsed="false" customWidth="true" hidden="false" outlineLevel="0" max="24" min="24" style="0" width="7.95"/>
    <col collapsed="false" customWidth="true" hidden="false" outlineLevel="0" max="25" min="25" style="0" width="9.91"/>
    <col collapsed="false" customWidth="true" hidden="false" outlineLevel="0" max="26" min="26" style="0" width="16.43"/>
    <col collapsed="false" customWidth="true" hidden="false" outlineLevel="0" max="27" min="27" style="0" width="6.57"/>
    <col collapsed="false" customWidth="true" hidden="false" outlineLevel="0" max="28" min="28" style="0" width="7.41"/>
    <col collapsed="false" customWidth="false" hidden="false" outlineLevel="0" max="1025" min="29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</row>
    <row r="2" customFormat="false" ht="12.8" hidden="false" customHeight="false" outlineLevel="0" collapsed="false">
      <c r="A2" s="0" t="s">
        <v>29</v>
      </c>
      <c r="B2" s="0" t="s">
        <v>30</v>
      </c>
      <c r="C2" s="0" t="n">
        <v>1097.64700007439</v>
      </c>
      <c r="D2" s="0" t="n">
        <v>608738.385323317</v>
      </c>
      <c r="E2" s="0" t="n">
        <v>58865.3783243878</v>
      </c>
      <c r="F2" s="0" t="n">
        <v>19873.0069989295</v>
      </c>
      <c r="G2" s="0" t="n">
        <v>400000</v>
      </c>
      <c r="H2" s="0" t="n">
        <v>130000</v>
      </c>
      <c r="I2" s="0" t="s">
        <v>31</v>
      </c>
      <c r="J2" s="0" t="s">
        <v>32</v>
      </c>
      <c r="K2" s="0" t="s">
        <v>33</v>
      </c>
      <c r="L2" s="0" t="s">
        <v>34</v>
      </c>
      <c r="M2" s="0" t="n">
        <v>3224.66776915989</v>
      </c>
      <c r="N2" s="0" t="n">
        <v>0.532550737609255</v>
      </c>
      <c r="O2" s="0" t="n">
        <v>3</v>
      </c>
      <c r="P2" s="0" t="n">
        <v>4</v>
      </c>
      <c r="Q2" s="0" t="n">
        <v>1.33333333333333</v>
      </c>
      <c r="R2" s="0" t="n">
        <v>3.25</v>
      </c>
      <c r="S2" s="0" t="n">
        <v>32.5</v>
      </c>
      <c r="T2" s="0" t="n">
        <v>88</v>
      </c>
      <c r="U2" s="0" t="n">
        <v>1</v>
      </c>
      <c r="V2" s="0" t="n">
        <v>10</v>
      </c>
      <c r="W2" s="0" t="n">
        <v>5</v>
      </c>
      <c r="X2" s="0" t="n">
        <v>0.65</v>
      </c>
      <c r="Y2" s="0" t="n">
        <v>1</v>
      </c>
      <c r="Z2" s="0" t="s">
        <v>35</v>
      </c>
      <c r="AA2" s="0" t="n">
        <v>100</v>
      </c>
      <c r="AB2" s="0" t="n">
        <v>0.1</v>
      </c>
      <c r="AC2" s="0" t="n">
        <f aca="false">V2/O2</f>
        <v>3.33333333333333</v>
      </c>
    </row>
    <row r="3" customFormat="false" ht="12.8" hidden="false" customHeight="false" outlineLevel="0" collapsed="false">
      <c r="A3" s="0" t="s">
        <v>29</v>
      </c>
      <c r="B3" s="0" t="s">
        <v>36</v>
      </c>
      <c r="C3" s="0" t="n">
        <v>4493.11500000954</v>
      </c>
      <c r="D3" s="0" t="n">
        <v>95316.6539619874</v>
      </c>
      <c r="E3" s="0" t="n">
        <v>24132.8216856067</v>
      </c>
      <c r="F3" s="0" t="n">
        <v>8583.83227638072</v>
      </c>
      <c r="G3" s="0" t="n">
        <v>60000</v>
      </c>
      <c r="H3" s="0" t="n">
        <v>2600</v>
      </c>
      <c r="I3" s="0" t="s">
        <v>37</v>
      </c>
      <c r="J3" s="0" t="s">
        <v>38</v>
      </c>
      <c r="K3" s="0" t="s">
        <v>39</v>
      </c>
      <c r="L3" s="0" t="s">
        <v>40</v>
      </c>
      <c r="M3" s="0" t="n">
        <v>18138.5801376037</v>
      </c>
      <c r="N3" s="0" t="n">
        <v>23.502245182845</v>
      </c>
      <c r="O3" s="0" t="n">
        <v>5</v>
      </c>
      <c r="P3" s="0" t="n">
        <v>6</v>
      </c>
      <c r="Q3" s="0" t="n">
        <v>1.2</v>
      </c>
      <c r="R3" s="0" t="n">
        <v>4.33333333333333</v>
      </c>
      <c r="S3" s="0" t="n">
        <v>21.6666666666667</v>
      </c>
      <c r="T3" s="0" t="n">
        <v>63</v>
      </c>
      <c r="U3" s="0" t="n">
        <v>2</v>
      </c>
      <c r="V3" s="0" t="n">
        <v>20</v>
      </c>
      <c r="W3" s="0" t="n">
        <v>5</v>
      </c>
      <c r="X3" s="0" t="n">
        <v>0.65</v>
      </c>
      <c r="Y3" s="0" t="n">
        <v>1</v>
      </c>
      <c r="Z3" s="0" t="s">
        <v>35</v>
      </c>
      <c r="AA3" s="0" t="n">
        <v>10</v>
      </c>
      <c r="AB3" s="0" t="n">
        <v>0.01</v>
      </c>
      <c r="AC3" s="0" t="n">
        <f aca="false">V3/O3</f>
        <v>4</v>
      </c>
    </row>
    <row r="4" customFormat="false" ht="12.8" hidden="false" customHeight="false" outlineLevel="0" collapsed="false">
      <c r="A4" s="0" t="s">
        <v>29</v>
      </c>
      <c r="B4" s="0" t="s">
        <v>41</v>
      </c>
      <c r="C4" s="0" t="n">
        <v>5265.78099989891</v>
      </c>
      <c r="D4" s="0" t="n">
        <v>115271.36154344</v>
      </c>
      <c r="E4" s="0" t="n">
        <v>16430.0228358704</v>
      </c>
      <c r="F4" s="0" t="n">
        <v>4641.33870756932</v>
      </c>
      <c r="G4" s="0" t="n">
        <v>90000</v>
      </c>
      <c r="H4" s="0" t="n">
        <v>4200</v>
      </c>
      <c r="I4" s="0" t="s">
        <v>42</v>
      </c>
      <c r="J4" s="0" t="s">
        <v>43</v>
      </c>
      <c r="K4" s="0" t="s">
        <v>44</v>
      </c>
      <c r="L4" s="0" t="s">
        <v>45</v>
      </c>
      <c r="M4" s="0" t="n">
        <v>2764.34787011756</v>
      </c>
      <c r="N4" s="0" t="n">
        <v>2.45704492534499</v>
      </c>
      <c r="O4" s="0" t="n">
        <v>2</v>
      </c>
      <c r="P4" s="0" t="n">
        <v>9</v>
      </c>
      <c r="Q4" s="0" t="n">
        <v>4.5</v>
      </c>
      <c r="R4" s="0" t="n">
        <v>4.66666666666667</v>
      </c>
      <c r="S4" s="0" t="n">
        <v>46.6666666666667</v>
      </c>
      <c r="T4" s="0" t="n">
        <v>69</v>
      </c>
      <c r="U4" s="0" t="n">
        <v>3</v>
      </c>
      <c r="V4" s="0" t="n">
        <v>10</v>
      </c>
      <c r="W4" s="0" t="n">
        <v>10</v>
      </c>
      <c r="X4" s="0" t="n">
        <v>0.65</v>
      </c>
      <c r="Y4" s="0" t="n">
        <v>1</v>
      </c>
      <c r="Z4" s="0" t="s">
        <v>35</v>
      </c>
      <c r="AA4" s="0" t="n">
        <v>10</v>
      </c>
      <c r="AB4" s="0" t="n">
        <v>0.01</v>
      </c>
      <c r="AC4" s="0" t="n">
        <f aca="false">V4/O4</f>
        <v>5</v>
      </c>
    </row>
    <row r="5" customFormat="false" ht="12.8" hidden="false" customHeight="false" outlineLevel="0" collapsed="false">
      <c r="A5" s="0" t="s">
        <v>29</v>
      </c>
      <c r="B5" s="0" t="s">
        <v>46</v>
      </c>
      <c r="C5" s="0" t="n">
        <v>7767.35899996758</v>
      </c>
      <c r="D5" s="0" t="n">
        <v>1186898.21398497</v>
      </c>
      <c r="E5" s="0" t="n">
        <v>66215.1698833101</v>
      </c>
      <c r="F5" s="0" t="n">
        <v>20683.044101659</v>
      </c>
      <c r="G5" s="0" t="n">
        <v>800000</v>
      </c>
      <c r="H5" s="0" t="n">
        <v>300000</v>
      </c>
      <c r="I5" s="0" t="s">
        <v>47</v>
      </c>
      <c r="J5" s="0" t="s">
        <v>48</v>
      </c>
      <c r="K5" s="0" t="s">
        <v>49</v>
      </c>
      <c r="L5" s="0" t="s">
        <v>50</v>
      </c>
      <c r="M5" s="0" t="n">
        <v>-352862.547848651</v>
      </c>
      <c r="N5" s="0" t="n">
        <v>-22.9167125565952</v>
      </c>
      <c r="O5" s="0" t="n">
        <v>5</v>
      </c>
      <c r="P5" s="0" t="n">
        <v>8</v>
      </c>
      <c r="Q5" s="0" t="n">
        <v>1.6</v>
      </c>
      <c r="R5" s="0" t="n">
        <v>3.75</v>
      </c>
      <c r="S5" s="0" t="n">
        <v>18.75</v>
      </c>
      <c r="T5" s="0" t="n">
        <v>197</v>
      </c>
      <c r="U5" s="0" t="n">
        <v>4</v>
      </c>
      <c r="V5" s="0" t="n">
        <v>20</v>
      </c>
      <c r="W5" s="0" t="n">
        <v>10</v>
      </c>
      <c r="X5" s="0" t="n">
        <v>0.65</v>
      </c>
      <c r="Y5" s="0" t="n">
        <v>1</v>
      </c>
      <c r="Z5" s="0" t="s">
        <v>35</v>
      </c>
      <c r="AA5" s="0" t="n">
        <v>100</v>
      </c>
      <c r="AB5" s="0" t="n">
        <v>0.1</v>
      </c>
      <c r="AC5" s="0" t="n">
        <f aca="false">V5/O5</f>
        <v>4</v>
      </c>
    </row>
    <row r="6" customFormat="false" ht="12.8" hidden="false" customHeight="false" outlineLevel="0" collapsed="false">
      <c r="A6" s="0" t="s">
        <v>29</v>
      </c>
      <c r="B6" s="0" t="s">
        <v>51</v>
      </c>
      <c r="C6" s="0" t="n">
        <v>1988.54600000381</v>
      </c>
      <c r="D6" s="0" t="n">
        <v>97020.8361188668</v>
      </c>
      <c r="E6" s="0" t="n">
        <v>15048.6669818984</v>
      </c>
      <c r="F6" s="0" t="n">
        <v>5972.16913696837</v>
      </c>
      <c r="G6" s="0" t="n">
        <v>60000</v>
      </c>
      <c r="H6" s="0" t="n">
        <v>16000</v>
      </c>
      <c r="I6" s="0" t="s">
        <v>52</v>
      </c>
      <c r="J6" s="0" t="s">
        <v>53</v>
      </c>
      <c r="K6" s="0" t="s">
        <v>54</v>
      </c>
      <c r="L6" s="0" t="s">
        <v>55</v>
      </c>
      <c r="M6" s="0" t="n">
        <v>-1762.09898550187</v>
      </c>
      <c r="N6" s="0" t="n">
        <v>-1.78380909986136</v>
      </c>
      <c r="O6" s="0" t="n">
        <v>4</v>
      </c>
      <c r="P6" s="0" t="n">
        <v>6</v>
      </c>
      <c r="Q6" s="0" t="n">
        <v>1.5</v>
      </c>
      <c r="R6" s="0" t="n">
        <v>2.66666666666667</v>
      </c>
      <c r="S6" s="0" t="n">
        <v>26.6666666666667</v>
      </c>
      <c r="T6" s="0" t="n">
        <v>56</v>
      </c>
      <c r="U6" s="0" t="n">
        <v>5</v>
      </c>
      <c r="V6" s="0" t="n">
        <v>10</v>
      </c>
      <c r="W6" s="0" t="n">
        <v>5</v>
      </c>
      <c r="X6" s="0" t="n">
        <v>0.8</v>
      </c>
      <c r="Y6" s="0" t="n">
        <v>1</v>
      </c>
      <c r="Z6" s="0" t="s">
        <v>35</v>
      </c>
      <c r="AA6" s="0" t="n">
        <v>10</v>
      </c>
      <c r="AB6" s="0" t="n">
        <v>0.1</v>
      </c>
      <c r="AC6" s="0" t="n">
        <f aca="false">V6/O6</f>
        <v>2.5</v>
      </c>
    </row>
    <row r="7" customFormat="false" ht="12.8" hidden="false" customHeight="false" outlineLevel="0" collapsed="false">
      <c r="A7" s="0" t="s">
        <v>29</v>
      </c>
      <c r="B7" s="0" t="s">
        <v>56</v>
      </c>
      <c r="C7" s="0" t="n">
        <v>10615.3639998436</v>
      </c>
      <c r="D7" s="0" t="n">
        <v>631598.013631666</v>
      </c>
      <c r="E7" s="0" t="n">
        <v>85463.6702273245</v>
      </c>
      <c r="F7" s="0" t="n">
        <v>26134.3434043418</v>
      </c>
      <c r="G7" s="0" t="n">
        <v>500000</v>
      </c>
      <c r="H7" s="0" t="n">
        <v>20000</v>
      </c>
      <c r="I7" s="0" t="s">
        <v>57</v>
      </c>
      <c r="J7" s="0" t="s">
        <v>58</v>
      </c>
      <c r="K7" s="0" t="s">
        <v>59</v>
      </c>
      <c r="L7" s="0" t="s">
        <v>60</v>
      </c>
      <c r="M7" s="0" t="n">
        <v>45975.7138462016</v>
      </c>
      <c r="N7" s="0" t="n">
        <v>7.85074507289838</v>
      </c>
      <c r="O7" s="0" t="n">
        <v>5</v>
      </c>
      <c r="P7" s="0" t="n">
        <v>5</v>
      </c>
      <c r="Q7" s="0" t="n">
        <v>1</v>
      </c>
      <c r="R7" s="0" t="n">
        <v>4</v>
      </c>
      <c r="S7" s="0" t="n">
        <v>20</v>
      </c>
      <c r="T7" s="0" t="n">
        <v>217</v>
      </c>
      <c r="U7" s="0" t="n">
        <v>6</v>
      </c>
      <c r="V7" s="0" t="n">
        <v>20</v>
      </c>
      <c r="W7" s="0" t="n">
        <v>5</v>
      </c>
      <c r="X7" s="0" t="n">
        <v>0.8</v>
      </c>
      <c r="Y7" s="0" t="n">
        <v>1</v>
      </c>
      <c r="Z7" s="0" t="s">
        <v>35</v>
      </c>
      <c r="AA7" s="0" t="n">
        <v>100</v>
      </c>
      <c r="AB7" s="0" t="n">
        <v>0.01</v>
      </c>
      <c r="AC7" s="0" t="n">
        <f aca="false">V7/O7</f>
        <v>4</v>
      </c>
    </row>
    <row r="8" customFormat="false" ht="12.8" hidden="false" customHeight="false" outlineLevel="0" collapsed="false">
      <c r="A8" s="0" t="s">
        <v>29</v>
      </c>
      <c r="B8" s="0" t="s">
        <v>61</v>
      </c>
      <c r="C8" s="0" t="n">
        <v>2750.79600000381</v>
      </c>
      <c r="D8" s="0" t="n">
        <v>978989.467098633</v>
      </c>
      <c r="E8" s="0" t="n">
        <v>38165.6805889417</v>
      </c>
      <c r="F8" s="0" t="n">
        <v>10823.786509691</v>
      </c>
      <c r="G8" s="0" t="n">
        <v>900000</v>
      </c>
      <c r="H8" s="0" t="n">
        <v>30000</v>
      </c>
      <c r="I8" s="0" t="s">
        <v>62</v>
      </c>
      <c r="J8" s="0" t="s">
        <v>63</v>
      </c>
      <c r="K8" s="0" t="s">
        <v>64</v>
      </c>
      <c r="L8" s="0" t="s">
        <v>65</v>
      </c>
      <c r="M8" s="0" t="n">
        <v>-17692.7481028958</v>
      </c>
      <c r="N8" s="0" t="n">
        <v>-1.77516442382975</v>
      </c>
      <c r="O8" s="0" t="n">
        <v>3</v>
      </c>
      <c r="P8" s="0" t="n">
        <v>9</v>
      </c>
      <c r="Q8" s="0" t="n">
        <v>3</v>
      </c>
      <c r="R8" s="0" t="n">
        <v>3.33333333333333</v>
      </c>
      <c r="S8" s="0" t="n">
        <v>33.3333333333333</v>
      </c>
      <c r="T8" s="0" t="n">
        <v>248</v>
      </c>
      <c r="U8" s="0" t="n">
        <v>7</v>
      </c>
      <c r="V8" s="0" t="n">
        <v>10</v>
      </c>
      <c r="W8" s="0" t="n">
        <v>10</v>
      </c>
      <c r="X8" s="0" t="n">
        <v>0.8</v>
      </c>
      <c r="Y8" s="0" t="n">
        <v>1</v>
      </c>
      <c r="Z8" s="0" t="s">
        <v>35</v>
      </c>
      <c r="AA8" s="0" t="n">
        <v>100</v>
      </c>
      <c r="AB8" s="0" t="n">
        <v>0.01</v>
      </c>
      <c r="AC8" s="0" t="n">
        <f aca="false">V8/O8</f>
        <v>3.33333333333333</v>
      </c>
    </row>
    <row r="9" customFormat="false" ht="12.8" hidden="false" customHeight="false" outlineLevel="0" collapsed="false">
      <c r="A9" s="0" t="s">
        <v>29</v>
      </c>
      <c r="B9" s="0" t="s">
        <v>66</v>
      </c>
      <c r="C9" s="0" t="n">
        <v>8727.38100004196</v>
      </c>
      <c r="D9" s="0" t="n">
        <v>183558.792568842</v>
      </c>
      <c r="E9" s="0" t="n">
        <v>32041.8701057814</v>
      </c>
      <c r="F9" s="0" t="n">
        <v>10516.9224630603</v>
      </c>
      <c r="G9" s="0" t="n">
        <v>110000</v>
      </c>
      <c r="H9" s="0" t="n">
        <v>31000</v>
      </c>
      <c r="I9" s="0" t="s">
        <v>67</v>
      </c>
      <c r="J9" s="0" t="s">
        <v>68</v>
      </c>
      <c r="K9" s="0" t="s">
        <v>69</v>
      </c>
      <c r="L9" s="0" t="s">
        <v>70</v>
      </c>
      <c r="M9" s="0" t="n">
        <v>-1027.08505997463</v>
      </c>
      <c r="N9" s="0" t="n">
        <v>-0.556426674222607</v>
      </c>
      <c r="O9" s="0" t="n">
        <v>7</v>
      </c>
      <c r="P9" s="0" t="n">
        <v>11</v>
      </c>
      <c r="Q9" s="0" t="n">
        <v>1.57142857142857</v>
      </c>
      <c r="R9" s="0" t="n">
        <v>2.81818181818182</v>
      </c>
      <c r="S9" s="0" t="n">
        <v>14.0909090909091</v>
      </c>
      <c r="T9" s="0" t="n">
        <v>144</v>
      </c>
      <c r="U9" s="0" t="n">
        <v>8</v>
      </c>
      <c r="V9" s="0" t="n">
        <v>20</v>
      </c>
      <c r="W9" s="0" t="n">
        <v>10</v>
      </c>
      <c r="X9" s="0" t="n">
        <v>0.8</v>
      </c>
      <c r="Y9" s="0" t="n">
        <v>1</v>
      </c>
      <c r="Z9" s="0" t="s">
        <v>35</v>
      </c>
      <c r="AA9" s="0" t="n">
        <v>10</v>
      </c>
      <c r="AB9" s="0" t="n">
        <v>0.1</v>
      </c>
      <c r="AC9" s="0" t="n">
        <f aca="false">V9/O9</f>
        <v>2.85714285714286</v>
      </c>
    </row>
    <row r="10" customFormat="false" ht="12.8" hidden="false" customHeight="false" outlineLevel="0" collapsed="false">
      <c r="A10" s="0" t="s">
        <v>29</v>
      </c>
      <c r="B10" s="0" t="s">
        <v>71</v>
      </c>
      <c r="C10" s="0" t="n">
        <v>2620.6740000248</v>
      </c>
      <c r="D10" s="0" t="n">
        <v>68652.9294359596</v>
      </c>
      <c r="E10" s="0" t="n">
        <v>12417.1977365637</v>
      </c>
      <c r="F10" s="0" t="n">
        <v>3935.73169939589</v>
      </c>
      <c r="G10" s="0" t="n">
        <v>50000</v>
      </c>
      <c r="H10" s="0" t="n">
        <v>2300</v>
      </c>
      <c r="I10" s="0" t="s">
        <v>72</v>
      </c>
      <c r="J10" s="0" t="s">
        <v>73</v>
      </c>
      <c r="K10" s="0" t="s">
        <v>74</v>
      </c>
      <c r="L10" s="0" t="s">
        <v>75</v>
      </c>
      <c r="M10" s="0" t="n">
        <v>1126.91691040818</v>
      </c>
      <c r="N10" s="0" t="n">
        <v>1.66886340279868</v>
      </c>
      <c r="O10" s="0" t="n">
        <v>2</v>
      </c>
      <c r="P10" s="0" t="n">
        <v>5</v>
      </c>
      <c r="Q10" s="0" t="n">
        <v>2.5</v>
      </c>
      <c r="R10" s="0" t="n">
        <v>4.6</v>
      </c>
      <c r="S10" s="0" t="n">
        <v>46</v>
      </c>
      <c r="T10" s="0" t="n">
        <v>2272</v>
      </c>
      <c r="U10" s="0" t="n">
        <v>9</v>
      </c>
      <c r="V10" s="0" t="n">
        <v>10</v>
      </c>
      <c r="W10" s="0" t="n">
        <v>5</v>
      </c>
      <c r="X10" s="0" t="n">
        <v>0.65</v>
      </c>
      <c r="Y10" s="0" t="n">
        <v>100</v>
      </c>
      <c r="Z10" s="0" t="s">
        <v>35</v>
      </c>
      <c r="AA10" s="0" t="n">
        <v>10</v>
      </c>
      <c r="AB10" s="0" t="n">
        <v>0.01</v>
      </c>
      <c r="AC10" s="0" t="n">
        <f aca="false">V10/O10</f>
        <v>5</v>
      </c>
    </row>
    <row r="11" customFormat="false" ht="12.8" hidden="false" customHeight="false" outlineLevel="0" collapsed="false">
      <c r="A11" s="0" t="s">
        <v>29</v>
      </c>
      <c r="B11" s="0" t="s">
        <v>76</v>
      </c>
      <c r="C11" s="0" t="n">
        <v>2703.45499992371</v>
      </c>
      <c r="D11" s="0" t="n">
        <v>760548.279781404</v>
      </c>
      <c r="E11" s="0" t="n">
        <v>46341.0241876877</v>
      </c>
      <c r="F11" s="0" t="n">
        <v>14207.2555937158</v>
      </c>
      <c r="G11" s="0" t="n">
        <v>500000</v>
      </c>
      <c r="H11" s="0" t="n">
        <v>200000</v>
      </c>
      <c r="I11" s="0" t="s">
        <v>77</v>
      </c>
      <c r="J11" s="0" t="s">
        <v>78</v>
      </c>
      <c r="K11" s="0" t="s">
        <v>79</v>
      </c>
      <c r="L11" s="0" t="s">
        <v>60</v>
      </c>
      <c r="M11" s="0" t="n">
        <v>-77855.3633156716</v>
      </c>
      <c r="N11" s="0" t="n">
        <v>-9.28614325053178</v>
      </c>
      <c r="O11" s="0" t="n">
        <v>5</v>
      </c>
      <c r="P11" s="0" t="n">
        <v>5</v>
      </c>
      <c r="Q11" s="0" t="n">
        <v>1</v>
      </c>
      <c r="R11" s="0" t="n">
        <v>4</v>
      </c>
      <c r="S11" s="0" t="n">
        <v>20</v>
      </c>
      <c r="T11" s="0" t="n">
        <v>87</v>
      </c>
      <c r="U11" s="0" t="n">
        <v>10</v>
      </c>
      <c r="V11" s="0" t="n">
        <v>20</v>
      </c>
      <c r="W11" s="0" t="n">
        <v>5</v>
      </c>
      <c r="X11" s="0" t="n">
        <v>0.65</v>
      </c>
      <c r="Y11" s="0" t="n">
        <v>100</v>
      </c>
      <c r="Z11" s="0" t="s">
        <v>35</v>
      </c>
      <c r="AA11" s="0" t="n">
        <v>100</v>
      </c>
      <c r="AB11" s="0" t="n">
        <v>0.1</v>
      </c>
      <c r="AC11" s="0" t="n">
        <f aca="false">V11/O11</f>
        <v>4</v>
      </c>
    </row>
    <row r="12" customFormat="false" ht="12.8" hidden="false" customHeight="false" outlineLevel="0" collapsed="false">
      <c r="A12" s="0" t="s">
        <v>29</v>
      </c>
      <c r="B12" s="0" t="s">
        <v>80</v>
      </c>
      <c r="C12" s="0" t="n">
        <v>1077.48200011253</v>
      </c>
      <c r="D12" s="0" t="n">
        <v>1042867.63660163</v>
      </c>
      <c r="E12" s="0" t="n">
        <v>87666.3657137152</v>
      </c>
      <c r="F12" s="0" t="n">
        <v>25201.2708879182</v>
      </c>
      <c r="G12" s="0" t="n">
        <v>800000</v>
      </c>
      <c r="H12" s="0" t="n">
        <v>130000</v>
      </c>
      <c r="I12" s="0" t="s">
        <v>81</v>
      </c>
      <c r="J12" s="0" t="s">
        <v>82</v>
      </c>
      <c r="K12" s="0" t="s">
        <v>83</v>
      </c>
      <c r="L12" s="0" t="s">
        <v>84</v>
      </c>
      <c r="M12" s="0" t="n">
        <v>-73446.6903200598</v>
      </c>
      <c r="N12" s="0" t="n">
        <v>-6.5793915341563</v>
      </c>
      <c r="O12" s="0" t="n">
        <v>6</v>
      </c>
      <c r="P12" s="0" t="n">
        <v>8</v>
      </c>
      <c r="Q12" s="0" t="n">
        <v>1.33333333333333</v>
      </c>
      <c r="R12" s="0" t="n">
        <v>1.625</v>
      </c>
      <c r="S12" s="0" t="n">
        <v>16.25</v>
      </c>
      <c r="T12" s="0" t="n">
        <v>158</v>
      </c>
      <c r="U12" s="0" t="n">
        <v>11</v>
      </c>
      <c r="V12" s="0" t="n">
        <v>10</v>
      </c>
      <c r="W12" s="0" t="n">
        <v>10</v>
      </c>
      <c r="X12" s="0" t="n">
        <v>0.65</v>
      </c>
      <c r="Y12" s="0" t="n">
        <v>100</v>
      </c>
      <c r="Z12" s="0" t="s">
        <v>35</v>
      </c>
      <c r="AA12" s="0" t="n">
        <v>100</v>
      </c>
      <c r="AB12" s="0" t="n">
        <v>0.1</v>
      </c>
      <c r="AC12" s="0" t="n">
        <f aca="false">V12/O12</f>
        <v>1.66666666666667</v>
      </c>
    </row>
    <row r="13" customFormat="false" ht="12.8" hidden="false" customHeight="false" outlineLevel="0" collapsed="false">
      <c r="A13" s="0" t="s">
        <v>29</v>
      </c>
      <c r="B13" s="0" t="s">
        <v>85</v>
      </c>
      <c r="C13" s="0" t="n">
        <v>10321.1860001087</v>
      </c>
      <c r="D13" s="0" t="n">
        <v>144416.913815234</v>
      </c>
      <c r="E13" s="0" t="n">
        <v>29160.6575159767</v>
      </c>
      <c r="F13" s="0" t="n">
        <v>9356.2562992568</v>
      </c>
      <c r="G13" s="0" t="n">
        <v>100000</v>
      </c>
      <c r="H13" s="0" t="n">
        <v>5900</v>
      </c>
      <c r="I13" s="0" t="s">
        <v>86</v>
      </c>
      <c r="J13" s="0" t="s">
        <v>87</v>
      </c>
      <c r="K13" s="0" t="s">
        <v>88</v>
      </c>
      <c r="L13" s="0" t="s">
        <v>89</v>
      </c>
      <c r="M13" s="0" t="n">
        <v>4454.438450524</v>
      </c>
      <c r="N13" s="0" t="n">
        <v>3.18259479115154</v>
      </c>
      <c r="O13" s="0" t="n">
        <v>4</v>
      </c>
      <c r="P13" s="0" t="n">
        <v>10</v>
      </c>
      <c r="Q13" s="0" t="n">
        <v>2.5</v>
      </c>
      <c r="R13" s="0" t="n">
        <v>5.9</v>
      </c>
      <c r="S13" s="0" t="n">
        <v>29.5</v>
      </c>
      <c r="T13" s="0" t="n">
        <v>413</v>
      </c>
      <c r="U13" s="0" t="n">
        <v>12</v>
      </c>
      <c r="V13" s="0" t="n">
        <v>20</v>
      </c>
      <c r="W13" s="0" t="n">
        <v>10</v>
      </c>
      <c r="X13" s="0" t="n">
        <v>0.65</v>
      </c>
      <c r="Y13" s="0" t="n">
        <v>100</v>
      </c>
      <c r="Z13" s="0" t="s">
        <v>35</v>
      </c>
      <c r="AA13" s="0" t="n">
        <v>10</v>
      </c>
      <c r="AB13" s="0" t="n">
        <v>0.01</v>
      </c>
      <c r="AC13" s="0" t="n">
        <f aca="false">V13/O13</f>
        <v>5</v>
      </c>
    </row>
    <row r="14" customFormat="false" ht="12.8" hidden="false" customHeight="false" outlineLevel="0" collapsed="false">
      <c r="A14" s="0" t="s">
        <v>29</v>
      </c>
      <c r="B14" s="0" t="s">
        <v>90</v>
      </c>
      <c r="C14" s="0" t="n">
        <v>2341.34700012207</v>
      </c>
      <c r="D14" s="0" t="n">
        <v>650065.18667975</v>
      </c>
      <c r="E14" s="0" t="n">
        <v>105332.129460177</v>
      </c>
      <c r="F14" s="0" t="n">
        <v>29733.0572195733</v>
      </c>
      <c r="G14" s="0" t="n">
        <v>500000</v>
      </c>
      <c r="H14" s="0" t="n">
        <v>15000</v>
      </c>
      <c r="I14" s="0" t="s">
        <v>91</v>
      </c>
      <c r="J14" s="0" t="s">
        <v>92</v>
      </c>
      <c r="K14" s="0" t="s">
        <v>93</v>
      </c>
      <c r="L14" s="0" t="s">
        <v>94</v>
      </c>
      <c r="M14" s="0" t="n">
        <v>51972.2821233985</v>
      </c>
      <c r="N14" s="0" t="n">
        <v>8.68966706133223</v>
      </c>
      <c r="O14" s="0" t="n">
        <v>3</v>
      </c>
      <c r="P14" s="0" t="n">
        <v>5</v>
      </c>
      <c r="Q14" s="0" t="n">
        <v>1.66666666666667</v>
      </c>
      <c r="R14" s="0" t="n">
        <v>3</v>
      </c>
      <c r="S14" s="0" t="n">
        <v>30</v>
      </c>
      <c r="T14" s="0" t="n">
        <v>171</v>
      </c>
      <c r="U14" s="0" t="n">
        <v>13</v>
      </c>
      <c r="V14" s="0" t="n">
        <v>10</v>
      </c>
      <c r="W14" s="0" t="n">
        <v>5</v>
      </c>
      <c r="X14" s="0" t="n">
        <v>0.8</v>
      </c>
      <c r="Y14" s="0" t="n">
        <v>100</v>
      </c>
      <c r="Z14" s="0" t="s">
        <v>35</v>
      </c>
      <c r="AA14" s="0" t="n">
        <v>100</v>
      </c>
      <c r="AB14" s="0" t="n">
        <v>0.01</v>
      </c>
      <c r="AC14" s="0" t="n">
        <f aca="false">V14/O14</f>
        <v>3.33333333333333</v>
      </c>
    </row>
    <row r="15" customFormat="false" ht="12.8" hidden="false" customHeight="false" outlineLevel="0" collapsed="false">
      <c r="A15" s="0" t="s">
        <v>29</v>
      </c>
      <c r="B15" s="0" t="s">
        <v>95</v>
      </c>
      <c r="C15" s="0" t="n">
        <v>6107.61400008202</v>
      </c>
      <c r="D15" s="0" t="n">
        <v>136124.934664309</v>
      </c>
      <c r="E15" s="0" t="n">
        <v>25751.3767803733</v>
      </c>
      <c r="F15" s="0" t="n">
        <v>7373.55788393545</v>
      </c>
      <c r="G15" s="0" t="n">
        <v>80000</v>
      </c>
      <c r="H15" s="0" t="n">
        <v>23000</v>
      </c>
      <c r="I15" s="0" t="s">
        <v>96</v>
      </c>
      <c r="J15" s="0" t="s">
        <v>97</v>
      </c>
      <c r="K15" s="0" t="s">
        <v>98</v>
      </c>
      <c r="L15" s="0" t="s">
        <v>99</v>
      </c>
      <c r="M15" s="0" t="n">
        <v>-9737.86391142409</v>
      </c>
      <c r="N15" s="0" t="n">
        <v>-6.67604351932692</v>
      </c>
      <c r="O15" s="0" t="n">
        <v>7</v>
      </c>
      <c r="P15" s="0" t="n">
        <v>8</v>
      </c>
      <c r="Q15" s="0" t="n">
        <v>1.14285714285714</v>
      </c>
      <c r="R15" s="0" t="n">
        <v>2.875</v>
      </c>
      <c r="S15" s="0" t="n">
        <v>14.375</v>
      </c>
      <c r="T15" s="0" t="n">
        <v>51</v>
      </c>
      <c r="U15" s="0" t="n">
        <v>14</v>
      </c>
      <c r="V15" s="0" t="n">
        <v>20</v>
      </c>
      <c r="W15" s="0" t="n">
        <v>5</v>
      </c>
      <c r="X15" s="0" t="n">
        <v>0.8</v>
      </c>
      <c r="Y15" s="0" t="n">
        <v>100</v>
      </c>
      <c r="Z15" s="0" t="s">
        <v>35</v>
      </c>
      <c r="AA15" s="0" t="n">
        <v>10</v>
      </c>
      <c r="AB15" s="0" t="n">
        <v>0.1</v>
      </c>
      <c r="AC15" s="0" t="n">
        <f aca="false">V15/O15</f>
        <v>2.85714285714286</v>
      </c>
    </row>
    <row r="16" customFormat="false" ht="12.8" hidden="false" customHeight="false" outlineLevel="0" collapsed="false">
      <c r="A16" s="0" t="s">
        <v>29</v>
      </c>
      <c r="B16" s="0" t="s">
        <v>100</v>
      </c>
      <c r="C16" s="0" t="n">
        <v>48070.6849999428</v>
      </c>
      <c r="D16" s="0" t="n">
        <v>181559.058731602</v>
      </c>
      <c r="E16" s="0" t="n">
        <v>30918.4923349505</v>
      </c>
      <c r="F16" s="0" t="n">
        <v>7640.56639665138</v>
      </c>
      <c r="G16" s="0" t="n">
        <v>120000</v>
      </c>
      <c r="H16" s="0" t="n">
        <v>23000</v>
      </c>
      <c r="I16" s="0" t="s">
        <v>101</v>
      </c>
      <c r="J16" s="0" t="s">
        <v>102</v>
      </c>
      <c r="K16" s="0" t="s">
        <v>103</v>
      </c>
      <c r="L16" s="0" t="s">
        <v>104</v>
      </c>
      <c r="M16" s="0" t="n">
        <v>4433.34852552804</v>
      </c>
      <c r="N16" s="0" t="n">
        <v>2.50293902583094</v>
      </c>
      <c r="O16" s="0" t="n">
        <v>5</v>
      </c>
      <c r="P16" s="0" t="n">
        <v>12</v>
      </c>
      <c r="Q16" s="0" t="n">
        <v>2.4</v>
      </c>
      <c r="R16" s="0" t="n">
        <v>1.91666666666667</v>
      </c>
      <c r="S16" s="0" t="n">
        <v>19.1666666666667</v>
      </c>
      <c r="T16" s="0" t="n">
        <v>121</v>
      </c>
      <c r="U16" s="0" t="n">
        <v>15</v>
      </c>
      <c r="V16" s="0" t="n">
        <v>10</v>
      </c>
      <c r="W16" s="0" t="n">
        <v>10</v>
      </c>
      <c r="X16" s="0" t="n">
        <v>0.8</v>
      </c>
      <c r="Y16" s="0" t="n">
        <v>100</v>
      </c>
      <c r="Z16" s="0" t="s">
        <v>35</v>
      </c>
      <c r="AA16" s="0" t="n">
        <v>10</v>
      </c>
      <c r="AB16" s="0" t="n">
        <v>0.1</v>
      </c>
      <c r="AC16" s="0" t="n">
        <f aca="false">V16/O16</f>
        <v>2</v>
      </c>
    </row>
    <row r="17" customFormat="false" ht="12.8" hidden="false" customHeight="false" outlineLevel="0" collapsed="false">
      <c r="A17" s="0" t="s">
        <v>29</v>
      </c>
      <c r="B17" s="0" t="s">
        <v>105</v>
      </c>
      <c r="C17" s="0" t="n">
        <v>11909.5509998798</v>
      </c>
      <c r="D17" s="0" t="n">
        <v>1121570.74551645</v>
      </c>
      <c r="E17" s="0" t="n">
        <v>62783.3173974944</v>
      </c>
      <c r="F17" s="0" t="n">
        <v>17787.4281189585</v>
      </c>
      <c r="G17" s="0" t="n">
        <v>1000000</v>
      </c>
      <c r="H17" s="0" t="n">
        <v>41000</v>
      </c>
      <c r="I17" s="0" t="s">
        <v>106</v>
      </c>
      <c r="J17" s="0" t="s">
        <v>107</v>
      </c>
      <c r="K17" s="0" t="s">
        <v>108</v>
      </c>
      <c r="L17" s="0" t="s">
        <v>109</v>
      </c>
      <c r="M17" s="0" t="n">
        <v>-26690.4577741167</v>
      </c>
      <c r="N17" s="0" t="n">
        <v>-2.32442389393893</v>
      </c>
      <c r="O17" s="0" t="n">
        <v>5</v>
      </c>
      <c r="P17" s="0" t="n">
        <v>10</v>
      </c>
      <c r="Q17" s="0" t="n">
        <v>2</v>
      </c>
      <c r="R17" s="0" t="n">
        <v>4.1</v>
      </c>
      <c r="S17" s="0" t="n">
        <v>20.5</v>
      </c>
      <c r="T17" s="0" t="n">
        <v>159</v>
      </c>
      <c r="U17" s="0" t="n">
        <v>16</v>
      </c>
      <c r="V17" s="0" t="n">
        <v>20</v>
      </c>
      <c r="W17" s="0" t="n">
        <v>10</v>
      </c>
      <c r="X17" s="0" t="n">
        <v>0.8</v>
      </c>
      <c r="Y17" s="0" t="n">
        <v>100</v>
      </c>
      <c r="Z17" s="0" t="s">
        <v>35</v>
      </c>
      <c r="AA17" s="0" t="n">
        <v>100</v>
      </c>
      <c r="AB17" s="0" t="n">
        <v>0.01</v>
      </c>
      <c r="AC17" s="0" t="n">
        <f aca="false">V17/O17</f>
        <v>4</v>
      </c>
    </row>
    <row r="18" customFormat="false" ht="12.8" hidden="false" customHeight="false" outlineLevel="0" collapsed="false">
      <c r="A18" s="0" t="s">
        <v>29</v>
      </c>
      <c r="B18" s="0" t="s">
        <v>110</v>
      </c>
      <c r="C18" s="0" t="n">
        <v>1732.9240000248</v>
      </c>
      <c r="D18" s="0" t="n">
        <v>452394.421052352</v>
      </c>
      <c r="E18" s="0" t="n">
        <v>31159.6603615991</v>
      </c>
      <c r="F18" s="0" t="n">
        <v>7234.76069075247</v>
      </c>
      <c r="G18" s="0" t="n">
        <v>400000</v>
      </c>
      <c r="H18" s="0" t="n">
        <v>14000</v>
      </c>
      <c r="I18" s="0" t="s">
        <v>111</v>
      </c>
      <c r="J18" s="0" t="s">
        <v>112</v>
      </c>
      <c r="K18" s="0" t="s">
        <v>113</v>
      </c>
      <c r="L18" s="0" t="s">
        <v>34</v>
      </c>
      <c r="M18" s="0" t="n">
        <v>-5084.44737910928</v>
      </c>
      <c r="N18" s="0" t="n">
        <v>-1.11140595335958</v>
      </c>
      <c r="O18" s="0" t="n">
        <v>3</v>
      </c>
      <c r="P18" s="0" t="n">
        <v>4</v>
      </c>
      <c r="Q18" s="0" t="n">
        <v>1.33333333333333</v>
      </c>
      <c r="R18" s="0" t="n">
        <v>3.5</v>
      </c>
      <c r="S18" s="0" t="n">
        <v>35</v>
      </c>
      <c r="T18" s="0" t="n">
        <v>154</v>
      </c>
      <c r="U18" s="0" t="n">
        <v>17</v>
      </c>
      <c r="V18" s="0" t="n">
        <v>10</v>
      </c>
      <c r="W18" s="0" t="n">
        <v>5</v>
      </c>
      <c r="X18" s="0" t="n">
        <v>0.65</v>
      </c>
      <c r="Y18" s="0" t="n">
        <v>1</v>
      </c>
      <c r="Z18" s="0" t="s">
        <v>114</v>
      </c>
      <c r="AA18" s="0" t="n">
        <v>100</v>
      </c>
      <c r="AB18" s="0" t="n">
        <v>0.01</v>
      </c>
      <c r="AC18" s="0" t="n">
        <f aca="false">V18/O18</f>
        <v>3.33333333333333</v>
      </c>
    </row>
    <row r="19" customFormat="false" ht="12.8" hidden="false" customHeight="false" outlineLevel="0" collapsed="false">
      <c r="A19" s="0" t="s">
        <v>29</v>
      </c>
      <c r="B19" s="0" t="s">
        <v>115</v>
      </c>
      <c r="C19" s="0" t="n">
        <v>2776.01200008392</v>
      </c>
      <c r="D19" s="0" t="n">
        <v>98407.4350393166</v>
      </c>
      <c r="E19" s="0" t="n">
        <v>13078.2400984831</v>
      </c>
      <c r="F19" s="0" t="n">
        <v>5329.19494083346</v>
      </c>
      <c r="G19" s="0" t="n">
        <v>60000</v>
      </c>
      <c r="H19" s="0" t="n">
        <v>20000</v>
      </c>
      <c r="I19" s="0" t="s">
        <v>116</v>
      </c>
      <c r="J19" s="0" t="s">
        <v>117</v>
      </c>
      <c r="K19" s="0" t="s">
        <v>118</v>
      </c>
      <c r="L19" s="0" t="s">
        <v>119</v>
      </c>
      <c r="M19" s="0" t="n">
        <v>-2942.33346126434</v>
      </c>
      <c r="N19" s="0" t="n">
        <v>-2.90314768824309</v>
      </c>
      <c r="O19" s="0" t="n">
        <v>6</v>
      </c>
      <c r="P19" s="0" t="n">
        <v>6</v>
      </c>
      <c r="Q19" s="0" t="n">
        <v>1</v>
      </c>
      <c r="R19" s="0" t="n">
        <v>3.33333333333333</v>
      </c>
      <c r="S19" s="0" t="n">
        <v>16.6666666666667</v>
      </c>
      <c r="T19" s="0" t="n">
        <v>61</v>
      </c>
      <c r="U19" s="0" t="n">
        <v>18</v>
      </c>
      <c r="V19" s="0" t="n">
        <v>20</v>
      </c>
      <c r="W19" s="0" t="n">
        <v>5</v>
      </c>
      <c r="X19" s="0" t="n">
        <v>0.65</v>
      </c>
      <c r="Y19" s="0" t="n">
        <v>1</v>
      </c>
      <c r="Z19" s="0" t="s">
        <v>114</v>
      </c>
      <c r="AA19" s="0" t="n">
        <v>10</v>
      </c>
      <c r="AB19" s="0" t="n">
        <v>0.1</v>
      </c>
      <c r="AC19" s="0" t="n">
        <f aca="false">V19/O19</f>
        <v>3.33333333333333</v>
      </c>
    </row>
    <row r="20" customFormat="false" ht="12.8" hidden="false" customHeight="false" outlineLevel="0" collapsed="false">
      <c r="A20" s="0" t="s">
        <v>29</v>
      </c>
      <c r="B20" s="0" t="s">
        <v>120</v>
      </c>
      <c r="C20" s="0" t="n">
        <v>2177.79099988937</v>
      </c>
      <c r="D20" s="0" t="n">
        <v>142770.271565723</v>
      </c>
      <c r="E20" s="0" t="n">
        <v>18094.2524952379</v>
      </c>
      <c r="F20" s="0" t="n">
        <v>4676.01907048537</v>
      </c>
      <c r="G20" s="0" t="n">
        <v>100000</v>
      </c>
      <c r="H20" s="0" t="n">
        <v>20000</v>
      </c>
      <c r="I20" s="0" t="s">
        <v>121</v>
      </c>
      <c r="J20" s="0" t="s">
        <v>122</v>
      </c>
      <c r="K20" s="0" t="s">
        <v>123</v>
      </c>
      <c r="L20" s="0" t="s">
        <v>124</v>
      </c>
      <c r="M20" s="0" t="n">
        <v>-9781.11009171233</v>
      </c>
      <c r="N20" s="0" t="n">
        <v>-6.4116824019834</v>
      </c>
      <c r="O20" s="0" t="n">
        <v>5</v>
      </c>
      <c r="P20" s="0" t="n">
        <v>10</v>
      </c>
      <c r="Q20" s="0" t="n">
        <v>2</v>
      </c>
      <c r="R20" s="0" t="n">
        <v>2</v>
      </c>
      <c r="S20" s="0" t="n">
        <v>20</v>
      </c>
      <c r="T20" s="0" t="n">
        <v>66</v>
      </c>
      <c r="U20" s="0" t="n">
        <v>19</v>
      </c>
      <c r="V20" s="0" t="n">
        <v>10</v>
      </c>
      <c r="W20" s="0" t="n">
        <v>10</v>
      </c>
      <c r="X20" s="0" t="n">
        <v>0.65</v>
      </c>
      <c r="Y20" s="0" t="n">
        <v>1</v>
      </c>
      <c r="Z20" s="0" t="s">
        <v>114</v>
      </c>
      <c r="AA20" s="0" t="n">
        <v>10</v>
      </c>
      <c r="AB20" s="0" t="n">
        <v>0.1</v>
      </c>
      <c r="AC20" s="0" t="n">
        <f aca="false">V20/O20</f>
        <v>2</v>
      </c>
    </row>
    <row r="21" customFormat="false" ht="12.8" hidden="false" customHeight="false" outlineLevel="0" collapsed="false">
      <c r="A21" s="0" t="s">
        <v>29</v>
      </c>
      <c r="B21" s="0" t="s">
        <v>125</v>
      </c>
      <c r="C21" s="0" t="n">
        <v>3400.92299985886</v>
      </c>
      <c r="D21" s="0" t="n">
        <v>910227.521130044</v>
      </c>
      <c r="E21" s="0" t="n">
        <v>70509.5259156509</v>
      </c>
      <c r="F21" s="0" t="n">
        <v>17717.9952143932</v>
      </c>
      <c r="G21" s="0" t="n">
        <v>800000</v>
      </c>
      <c r="H21" s="0" t="n">
        <v>22000</v>
      </c>
      <c r="I21" s="0" t="s">
        <v>126</v>
      </c>
      <c r="J21" s="0" t="s">
        <v>127</v>
      </c>
      <c r="K21" s="0" t="s">
        <v>128</v>
      </c>
      <c r="L21" s="0" t="s">
        <v>129</v>
      </c>
      <c r="M21" s="0" t="n">
        <v>-87931.4956500853</v>
      </c>
      <c r="N21" s="0" t="n">
        <v>-8.809367462685</v>
      </c>
      <c r="O21" s="0" t="n">
        <v>7</v>
      </c>
      <c r="P21" s="0" t="n">
        <v>8</v>
      </c>
      <c r="Q21" s="0" t="n">
        <v>1.14285714285714</v>
      </c>
      <c r="R21" s="0" t="n">
        <v>2.75</v>
      </c>
      <c r="S21" s="0" t="n">
        <v>13.75</v>
      </c>
      <c r="T21" s="0" t="n">
        <v>214</v>
      </c>
      <c r="U21" s="0" t="n">
        <v>20</v>
      </c>
      <c r="V21" s="0" t="n">
        <v>20</v>
      </c>
      <c r="W21" s="0" t="n">
        <v>10</v>
      </c>
      <c r="X21" s="0" t="n">
        <v>0.65</v>
      </c>
      <c r="Y21" s="0" t="n">
        <v>1</v>
      </c>
      <c r="Z21" s="0" t="s">
        <v>114</v>
      </c>
      <c r="AA21" s="0" t="n">
        <v>100</v>
      </c>
      <c r="AB21" s="0" t="n">
        <v>0.01</v>
      </c>
      <c r="AC21" s="0" t="n">
        <f aca="false">V21/O21</f>
        <v>2.85714285714286</v>
      </c>
    </row>
    <row r="22" customFormat="false" ht="12.8" hidden="false" customHeight="false" outlineLevel="0" collapsed="false">
      <c r="A22" s="0" t="s">
        <v>29</v>
      </c>
      <c r="B22" s="0" t="s">
        <v>130</v>
      </c>
      <c r="C22" s="0" t="n">
        <v>2470.47900009155</v>
      </c>
      <c r="D22" s="0" t="n">
        <v>73042.6530484327</v>
      </c>
      <c r="E22" s="0" t="n">
        <v>15566.1840011718</v>
      </c>
      <c r="F22" s="0" t="n">
        <v>5876.46904726085</v>
      </c>
      <c r="G22" s="0" t="n">
        <v>50000</v>
      </c>
      <c r="H22" s="0" t="n">
        <v>1600</v>
      </c>
      <c r="I22" s="0" t="s">
        <v>131</v>
      </c>
      <c r="J22" s="0" t="s">
        <v>132</v>
      </c>
      <c r="K22" s="0" t="s">
        <v>133</v>
      </c>
      <c r="L22" s="0" t="s">
        <v>134</v>
      </c>
      <c r="M22" s="0" t="n">
        <v>4477.89535382473</v>
      </c>
      <c r="N22" s="0" t="n">
        <v>6.53089940719922</v>
      </c>
      <c r="O22" s="0" t="n">
        <v>3</v>
      </c>
      <c r="P22" s="0" t="n">
        <v>5</v>
      </c>
      <c r="Q22" s="0" t="n">
        <v>1.66666666666667</v>
      </c>
      <c r="R22" s="0" t="n">
        <v>3.2</v>
      </c>
      <c r="S22" s="0" t="n">
        <v>32</v>
      </c>
      <c r="T22" s="0" t="n">
        <v>69</v>
      </c>
      <c r="U22" s="0" t="n">
        <v>21</v>
      </c>
      <c r="V22" s="0" t="n">
        <v>10</v>
      </c>
      <c r="W22" s="0" t="n">
        <v>5</v>
      </c>
      <c r="X22" s="0" t="n">
        <v>0.8</v>
      </c>
      <c r="Y22" s="0" t="n">
        <v>1</v>
      </c>
      <c r="Z22" s="0" t="s">
        <v>114</v>
      </c>
      <c r="AA22" s="0" t="n">
        <v>10</v>
      </c>
      <c r="AB22" s="0" t="n">
        <v>0.01</v>
      </c>
      <c r="AC22" s="0" t="n">
        <f aca="false">V22/O22</f>
        <v>3.33333333333333</v>
      </c>
    </row>
    <row r="23" customFormat="false" ht="12.8" hidden="false" customHeight="false" outlineLevel="0" collapsed="false">
      <c r="A23" s="0" t="s">
        <v>29</v>
      </c>
      <c r="B23" s="0" t="s">
        <v>135</v>
      </c>
      <c r="C23" s="0" t="n">
        <v>9032.5640001297</v>
      </c>
      <c r="D23" s="0" t="n">
        <v>836357.76612221</v>
      </c>
      <c r="E23" s="0" t="n">
        <v>26898.7585447834</v>
      </c>
      <c r="F23" s="0" t="n">
        <v>9459.00757742665</v>
      </c>
      <c r="G23" s="0" t="n">
        <v>600000</v>
      </c>
      <c r="H23" s="0" t="n">
        <v>200000</v>
      </c>
      <c r="I23" s="0" t="s">
        <v>136</v>
      </c>
      <c r="J23" s="0" t="s">
        <v>137</v>
      </c>
      <c r="K23" s="0" t="s">
        <v>138</v>
      </c>
      <c r="L23" s="0" t="s">
        <v>119</v>
      </c>
      <c r="M23" s="0" t="n">
        <v>-73114.7900646065</v>
      </c>
      <c r="N23" s="0" t="n">
        <v>-8.03925193423735</v>
      </c>
      <c r="O23" s="0" t="n">
        <v>6</v>
      </c>
      <c r="P23" s="0" t="n">
        <v>6</v>
      </c>
      <c r="Q23" s="0" t="n">
        <v>1</v>
      </c>
      <c r="R23" s="0" t="n">
        <v>3.33333333333333</v>
      </c>
      <c r="S23" s="0" t="n">
        <v>16.6666666666667</v>
      </c>
      <c r="T23" s="0" t="n">
        <v>110</v>
      </c>
      <c r="U23" s="0" t="n">
        <v>22</v>
      </c>
      <c r="V23" s="0" t="n">
        <v>20</v>
      </c>
      <c r="W23" s="0" t="n">
        <v>5</v>
      </c>
      <c r="X23" s="0" t="n">
        <v>0.8</v>
      </c>
      <c r="Y23" s="0" t="n">
        <v>1</v>
      </c>
      <c r="Z23" s="0" t="s">
        <v>114</v>
      </c>
      <c r="AA23" s="0" t="n">
        <v>100</v>
      </c>
      <c r="AB23" s="0" t="n">
        <v>0.1</v>
      </c>
      <c r="AC23" s="0" t="n">
        <f aca="false">V23/O23</f>
        <v>3.33333333333333</v>
      </c>
    </row>
    <row r="24" customFormat="false" ht="12.8" hidden="false" customHeight="false" outlineLevel="0" collapsed="false">
      <c r="A24" s="0" t="s">
        <v>29</v>
      </c>
      <c r="B24" s="0" t="s">
        <v>139</v>
      </c>
      <c r="C24" s="0" t="n">
        <v>806.069000005722</v>
      </c>
      <c r="D24" s="0" t="n">
        <v>1135294.80179175</v>
      </c>
      <c r="E24" s="0" t="n">
        <v>65989.7657160892</v>
      </c>
      <c r="F24" s="0" t="n">
        <v>19305.0360756564</v>
      </c>
      <c r="G24" s="0" t="n">
        <v>900000</v>
      </c>
      <c r="H24" s="0" t="n">
        <v>150000</v>
      </c>
      <c r="I24" s="0" t="s">
        <v>140</v>
      </c>
      <c r="J24" s="0" t="s">
        <v>141</v>
      </c>
      <c r="K24" s="0" t="s">
        <v>142</v>
      </c>
      <c r="L24" s="0" t="s">
        <v>143</v>
      </c>
      <c r="M24" s="0" t="n">
        <v>-52416.9989642412</v>
      </c>
      <c r="N24" s="0" t="n">
        <v>-4.41327592526044</v>
      </c>
      <c r="O24" s="0" t="n">
        <v>6</v>
      </c>
      <c r="P24" s="0" t="n">
        <v>9</v>
      </c>
      <c r="Q24" s="0" t="n">
        <v>1.5</v>
      </c>
      <c r="R24" s="0" t="n">
        <v>1.66666666666667</v>
      </c>
      <c r="S24" s="0" t="n">
        <v>16.6666666666667</v>
      </c>
      <c r="T24" s="0" t="n">
        <v>307</v>
      </c>
      <c r="U24" s="0" t="n">
        <v>23</v>
      </c>
      <c r="V24" s="0" t="n">
        <v>10</v>
      </c>
      <c r="W24" s="0" t="n">
        <v>10</v>
      </c>
      <c r="X24" s="0" t="n">
        <v>0.8</v>
      </c>
      <c r="Y24" s="0" t="n">
        <v>1</v>
      </c>
      <c r="Z24" s="0" t="s">
        <v>114</v>
      </c>
      <c r="AA24" s="0" t="n">
        <v>100</v>
      </c>
      <c r="AB24" s="0" t="n">
        <v>0.1</v>
      </c>
      <c r="AC24" s="0" t="n">
        <f aca="false">V24/O24</f>
        <v>1.66666666666667</v>
      </c>
    </row>
    <row r="25" customFormat="false" ht="12.8" hidden="false" customHeight="false" outlineLevel="0" collapsed="false">
      <c r="A25" s="0" t="s">
        <v>29</v>
      </c>
      <c r="B25" s="0" t="s">
        <v>144</v>
      </c>
      <c r="C25" s="0" t="n">
        <v>8831.62399983406</v>
      </c>
      <c r="D25" s="0" t="n">
        <v>145453.760227059</v>
      </c>
      <c r="E25" s="0" t="n">
        <v>22981.1895074904</v>
      </c>
      <c r="F25" s="0" t="n">
        <v>7372.57071956846</v>
      </c>
      <c r="G25" s="0" t="n">
        <v>110000</v>
      </c>
      <c r="H25" s="0" t="n">
        <v>5100</v>
      </c>
      <c r="I25" s="0" t="s">
        <v>145</v>
      </c>
      <c r="J25" s="0" t="s">
        <v>146</v>
      </c>
      <c r="K25" s="0" t="s">
        <v>147</v>
      </c>
      <c r="L25" s="0" t="s">
        <v>148</v>
      </c>
      <c r="M25" s="0" t="n">
        <v>5772.9368371758</v>
      </c>
      <c r="N25" s="0" t="n">
        <v>4.13294874491263</v>
      </c>
      <c r="O25" s="0" t="n">
        <v>5</v>
      </c>
      <c r="P25" s="0" t="n">
        <v>11</v>
      </c>
      <c r="Q25" s="0" t="n">
        <v>2.2</v>
      </c>
      <c r="R25" s="0" t="n">
        <v>4.63636363636364</v>
      </c>
      <c r="S25" s="0" t="n">
        <v>23.1818181818182</v>
      </c>
      <c r="T25" s="0" t="n">
        <v>103</v>
      </c>
      <c r="U25" s="0" t="n">
        <v>24</v>
      </c>
      <c r="V25" s="0" t="n">
        <v>20</v>
      </c>
      <c r="W25" s="0" t="n">
        <v>10</v>
      </c>
      <c r="X25" s="0" t="n">
        <v>0.8</v>
      </c>
      <c r="Y25" s="0" t="n">
        <v>1</v>
      </c>
      <c r="Z25" s="0" t="s">
        <v>114</v>
      </c>
      <c r="AA25" s="0" t="n">
        <v>10</v>
      </c>
      <c r="AB25" s="0" t="n">
        <v>0.01</v>
      </c>
      <c r="AC25" s="0" t="n">
        <f aca="false">V25/O25</f>
        <v>4</v>
      </c>
    </row>
    <row r="26" customFormat="false" ht="12.8" hidden="false" customHeight="false" outlineLevel="0" collapsed="false">
      <c r="A26" s="0" t="s">
        <v>29</v>
      </c>
      <c r="B26" s="0" t="s">
        <v>149</v>
      </c>
      <c r="C26" s="0" t="n">
        <v>883.792000055313</v>
      </c>
      <c r="D26" s="0" t="n">
        <v>83746.5247208499</v>
      </c>
      <c r="E26" s="0" t="n">
        <v>10093.9488972855</v>
      </c>
      <c r="F26" s="0" t="n">
        <v>3652.57582356445</v>
      </c>
      <c r="G26" s="0" t="n">
        <v>60000</v>
      </c>
      <c r="H26" s="0" t="n">
        <v>10000</v>
      </c>
      <c r="I26" s="0" t="s">
        <v>150</v>
      </c>
      <c r="J26" s="0" t="s">
        <v>151</v>
      </c>
      <c r="K26" s="0" t="s">
        <v>152</v>
      </c>
      <c r="L26" s="0" t="s">
        <v>119</v>
      </c>
      <c r="M26" s="0" t="n">
        <v>3403.56025811365</v>
      </c>
      <c r="N26" s="0" t="n">
        <v>4.23628911488852</v>
      </c>
      <c r="O26" s="0" t="n">
        <v>6</v>
      </c>
      <c r="P26" s="0" t="n">
        <v>6</v>
      </c>
      <c r="Q26" s="0" t="n">
        <v>1</v>
      </c>
      <c r="R26" s="0" t="n">
        <v>1.66666666666667</v>
      </c>
      <c r="S26" s="0" t="n">
        <v>16.6666666666667</v>
      </c>
      <c r="T26" s="0" t="n">
        <v>43</v>
      </c>
      <c r="U26" s="0" t="n">
        <v>25</v>
      </c>
      <c r="V26" s="0" t="n">
        <v>10</v>
      </c>
      <c r="W26" s="0" t="n">
        <v>5</v>
      </c>
      <c r="X26" s="0" t="n">
        <v>0.65</v>
      </c>
      <c r="Y26" s="0" t="n">
        <v>100</v>
      </c>
      <c r="Z26" s="0" t="s">
        <v>114</v>
      </c>
      <c r="AA26" s="0" t="n">
        <v>10</v>
      </c>
      <c r="AB26" s="0" t="n">
        <v>0.1</v>
      </c>
      <c r="AC26" s="0" t="n">
        <f aca="false">V26/O26</f>
        <v>1.66666666666667</v>
      </c>
    </row>
    <row r="27" customFormat="false" ht="12.8" hidden="false" customHeight="false" outlineLevel="0" collapsed="false">
      <c r="A27" s="0" t="s">
        <v>29</v>
      </c>
      <c r="B27" s="0" t="s">
        <v>153</v>
      </c>
      <c r="C27" s="0" t="n">
        <v>5825.3630001545</v>
      </c>
      <c r="D27" s="0" t="n">
        <v>548604.631170849</v>
      </c>
      <c r="E27" s="0" t="n">
        <v>22827.7419244855</v>
      </c>
      <c r="F27" s="0" t="n">
        <v>5776.88924636324</v>
      </c>
      <c r="G27" s="0" t="n">
        <v>500000</v>
      </c>
      <c r="H27" s="0" t="n">
        <v>20000</v>
      </c>
      <c r="I27" s="0" t="s">
        <v>154</v>
      </c>
      <c r="J27" s="0" t="s">
        <v>155</v>
      </c>
      <c r="K27" s="0" t="s">
        <v>156</v>
      </c>
      <c r="L27" s="0" t="s">
        <v>60</v>
      </c>
      <c r="M27" s="0" t="n">
        <v>-12877.5443434758</v>
      </c>
      <c r="N27" s="0" t="n">
        <v>-2.2934912104164</v>
      </c>
      <c r="O27" s="0" t="n">
        <v>5</v>
      </c>
      <c r="P27" s="0" t="n">
        <v>5</v>
      </c>
      <c r="Q27" s="0" t="n">
        <v>1</v>
      </c>
      <c r="R27" s="0" t="n">
        <v>4</v>
      </c>
      <c r="S27" s="0" t="n">
        <v>20</v>
      </c>
      <c r="T27" s="0" t="n">
        <v>84</v>
      </c>
      <c r="U27" s="0" t="n">
        <v>26</v>
      </c>
      <c r="V27" s="0" t="n">
        <v>20</v>
      </c>
      <c r="W27" s="0" t="n">
        <v>5</v>
      </c>
      <c r="X27" s="0" t="n">
        <v>0.65</v>
      </c>
      <c r="Y27" s="0" t="n">
        <v>100</v>
      </c>
      <c r="Z27" s="0" t="s">
        <v>114</v>
      </c>
      <c r="AA27" s="0" t="n">
        <v>100</v>
      </c>
      <c r="AB27" s="0" t="n">
        <v>0.01</v>
      </c>
      <c r="AC27" s="0" t="n">
        <f aca="false">V27/O27</f>
        <v>4</v>
      </c>
    </row>
    <row r="28" customFormat="false" ht="12.8" hidden="false" customHeight="false" outlineLevel="0" collapsed="false">
      <c r="A28" s="0" t="s">
        <v>29</v>
      </c>
      <c r="B28" s="0" t="s">
        <v>157</v>
      </c>
      <c r="C28" s="0" t="n">
        <v>4172.6740000248</v>
      </c>
      <c r="D28" s="0" t="n">
        <v>850871.068031432</v>
      </c>
      <c r="E28" s="0" t="n">
        <v>100677.052369942</v>
      </c>
      <c r="F28" s="0" t="n">
        <v>24194.01566149</v>
      </c>
      <c r="G28" s="0" t="n">
        <v>700000</v>
      </c>
      <c r="H28" s="0" t="n">
        <v>26000</v>
      </c>
      <c r="I28" s="0" t="s">
        <v>158</v>
      </c>
      <c r="J28" s="0" t="s">
        <v>159</v>
      </c>
      <c r="K28" s="0" t="s">
        <v>160</v>
      </c>
      <c r="L28" s="0" t="s">
        <v>161</v>
      </c>
      <c r="M28" s="0" t="n">
        <v>-120407.712096133</v>
      </c>
      <c r="N28" s="0" t="n">
        <v>-12.3968230913394</v>
      </c>
      <c r="O28" s="0" t="n">
        <v>3</v>
      </c>
      <c r="P28" s="0" t="n">
        <v>7</v>
      </c>
      <c r="Q28" s="0" t="n">
        <v>2.33333333333333</v>
      </c>
      <c r="R28" s="0" t="n">
        <v>3.71428571428571</v>
      </c>
      <c r="S28" s="0" t="n">
        <v>37.1428571428571</v>
      </c>
      <c r="T28" s="0" t="n">
        <v>299</v>
      </c>
      <c r="U28" s="0" t="n">
        <v>27</v>
      </c>
      <c r="V28" s="0" t="n">
        <v>10</v>
      </c>
      <c r="W28" s="0" t="n">
        <v>10</v>
      </c>
      <c r="X28" s="0" t="n">
        <v>0.65</v>
      </c>
      <c r="Y28" s="0" t="n">
        <v>100</v>
      </c>
      <c r="Z28" s="0" t="s">
        <v>114</v>
      </c>
      <c r="AA28" s="0" t="n">
        <v>100</v>
      </c>
      <c r="AB28" s="0" t="n">
        <v>0.01</v>
      </c>
      <c r="AC28" s="0" t="n">
        <f aca="false">V28/O28</f>
        <v>3.33333333333333</v>
      </c>
    </row>
    <row r="29" customFormat="false" ht="12.8" hidden="false" customHeight="false" outlineLevel="0" collapsed="false">
      <c r="A29" s="0" t="s">
        <v>29</v>
      </c>
      <c r="B29" s="0" t="s">
        <v>162</v>
      </c>
      <c r="C29" s="0" t="n">
        <v>4980.38799977303</v>
      </c>
      <c r="D29" s="0" t="n">
        <v>170010.539342752</v>
      </c>
      <c r="E29" s="0" t="n">
        <v>24556.5051322024</v>
      </c>
      <c r="F29" s="0" t="n">
        <v>7454.03421054916</v>
      </c>
      <c r="G29" s="0" t="n">
        <v>110000</v>
      </c>
      <c r="H29" s="0" t="n">
        <v>28000</v>
      </c>
      <c r="I29" s="0" t="s">
        <v>163</v>
      </c>
      <c r="J29" s="0" t="s">
        <v>164</v>
      </c>
      <c r="K29" s="0" t="s">
        <v>165</v>
      </c>
      <c r="L29" s="0" t="s">
        <v>166</v>
      </c>
      <c r="M29" s="0" t="n">
        <v>-20311.1551074622</v>
      </c>
      <c r="N29" s="0" t="n">
        <v>-10.6720125449363</v>
      </c>
      <c r="O29" s="0" t="n">
        <v>8</v>
      </c>
      <c r="P29" s="0" t="n">
        <v>11</v>
      </c>
      <c r="Q29" s="0" t="n">
        <v>1.375</v>
      </c>
      <c r="R29" s="0" t="n">
        <v>2.54545454545455</v>
      </c>
      <c r="S29" s="0" t="n">
        <v>12.7272727272727</v>
      </c>
      <c r="T29" s="0" t="n">
        <v>87</v>
      </c>
      <c r="U29" s="0" t="n">
        <v>28</v>
      </c>
      <c r="V29" s="0" t="n">
        <v>20</v>
      </c>
      <c r="W29" s="0" t="n">
        <v>10</v>
      </c>
      <c r="X29" s="0" t="n">
        <v>0.65</v>
      </c>
      <c r="Y29" s="0" t="n">
        <v>100</v>
      </c>
      <c r="Z29" s="0" t="s">
        <v>114</v>
      </c>
      <c r="AA29" s="0" t="n">
        <v>10</v>
      </c>
      <c r="AB29" s="0" t="n">
        <v>0.1</v>
      </c>
      <c r="AC29" s="0" t="n">
        <f aca="false">V29/O29</f>
        <v>2.5</v>
      </c>
    </row>
    <row r="30" customFormat="false" ht="12.8" hidden="false" customHeight="false" outlineLevel="0" collapsed="false">
      <c r="A30" s="0" t="s">
        <v>29</v>
      </c>
      <c r="B30" s="0" t="s">
        <v>167</v>
      </c>
      <c r="C30" s="0" t="n">
        <v>1233.89100003243</v>
      </c>
      <c r="D30" s="0" t="n">
        <v>684365.878165435</v>
      </c>
      <c r="E30" s="0" t="n">
        <v>51409.507956293</v>
      </c>
      <c r="F30" s="0" t="n">
        <v>12956.3702091419</v>
      </c>
      <c r="G30" s="0" t="n">
        <v>500000</v>
      </c>
      <c r="H30" s="0" t="n">
        <v>120000</v>
      </c>
      <c r="I30" s="0" t="s">
        <v>168</v>
      </c>
      <c r="J30" s="0" t="s">
        <v>169</v>
      </c>
      <c r="K30" s="0" t="s">
        <v>170</v>
      </c>
      <c r="L30" s="0" t="s">
        <v>171</v>
      </c>
      <c r="M30" s="0" t="n">
        <v>3109.0784936219</v>
      </c>
      <c r="N30" s="0" t="n">
        <v>0.456373939330904</v>
      </c>
      <c r="O30" s="0" t="n">
        <v>4</v>
      </c>
      <c r="P30" s="0" t="n">
        <v>5</v>
      </c>
      <c r="Q30" s="0" t="n">
        <v>1.25</v>
      </c>
      <c r="R30" s="0" t="n">
        <v>2.4</v>
      </c>
      <c r="S30" s="0" t="n">
        <v>24</v>
      </c>
      <c r="T30" s="0" t="n">
        <v>183</v>
      </c>
      <c r="U30" s="0" t="n">
        <v>29</v>
      </c>
      <c r="V30" s="0" t="n">
        <v>10</v>
      </c>
      <c r="W30" s="0" t="n">
        <v>5</v>
      </c>
      <c r="X30" s="0" t="n">
        <v>0.8</v>
      </c>
      <c r="Y30" s="0" t="n">
        <v>100</v>
      </c>
      <c r="Z30" s="0" t="s">
        <v>114</v>
      </c>
      <c r="AA30" s="0" t="n">
        <v>100</v>
      </c>
      <c r="AB30" s="0" t="n">
        <v>0.1</v>
      </c>
      <c r="AC30" s="0" t="n">
        <f aca="false">V30/O30</f>
        <v>2.5</v>
      </c>
    </row>
    <row r="31" customFormat="false" ht="12.8" hidden="false" customHeight="false" outlineLevel="0" collapsed="false">
      <c r="A31" s="0" t="s">
        <v>29</v>
      </c>
      <c r="B31" s="0" t="s">
        <v>172</v>
      </c>
      <c r="C31" s="0" t="n">
        <v>6008.9509999752</v>
      </c>
      <c r="D31" s="0" t="n">
        <v>96438.5875633639</v>
      </c>
      <c r="E31" s="0" t="n">
        <v>18411.9804637262</v>
      </c>
      <c r="F31" s="0" t="n">
        <v>5226.60709963767</v>
      </c>
      <c r="G31" s="0" t="n">
        <v>70000</v>
      </c>
      <c r="H31" s="0" t="n">
        <v>2800</v>
      </c>
      <c r="I31" s="0" t="s">
        <v>173</v>
      </c>
      <c r="J31" s="0" t="s">
        <v>174</v>
      </c>
      <c r="K31" s="0" t="s">
        <v>175</v>
      </c>
      <c r="L31" s="0" t="s">
        <v>176</v>
      </c>
      <c r="M31" s="0" t="n">
        <v>7609.52055970562</v>
      </c>
      <c r="N31" s="0" t="n">
        <v>8.56647583542923</v>
      </c>
      <c r="O31" s="0" t="n">
        <v>5</v>
      </c>
      <c r="P31" s="0" t="n">
        <v>7</v>
      </c>
      <c r="Q31" s="0" t="n">
        <v>1.4</v>
      </c>
      <c r="R31" s="0" t="n">
        <v>4</v>
      </c>
      <c r="S31" s="0" t="n">
        <v>20</v>
      </c>
      <c r="T31" s="0" t="n">
        <v>54</v>
      </c>
      <c r="U31" s="0" t="n">
        <v>30</v>
      </c>
      <c r="V31" s="0" t="n">
        <v>20</v>
      </c>
      <c r="W31" s="0" t="n">
        <v>5</v>
      </c>
      <c r="X31" s="0" t="n">
        <v>0.8</v>
      </c>
      <c r="Y31" s="0" t="n">
        <v>100</v>
      </c>
      <c r="Z31" s="0" t="s">
        <v>114</v>
      </c>
      <c r="AA31" s="0" t="n">
        <v>10</v>
      </c>
      <c r="AB31" s="0" t="n">
        <v>0.01</v>
      </c>
      <c r="AC31" s="0" t="n">
        <f aca="false">V31/O31</f>
        <v>4</v>
      </c>
    </row>
    <row r="32" customFormat="false" ht="12.8" hidden="false" customHeight="false" outlineLevel="0" collapsed="false">
      <c r="A32" s="0" t="s">
        <v>29</v>
      </c>
      <c r="B32" s="0" t="s">
        <v>177</v>
      </c>
      <c r="C32" s="0" t="n">
        <v>4869.60700011253</v>
      </c>
      <c r="D32" s="0" t="n">
        <v>144352.093074399</v>
      </c>
      <c r="E32" s="0" t="n">
        <v>24657.0157172959</v>
      </c>
      <c r="F32" s="0" t="n">
        <v>6495.07735710276</v>
      </c>
      <c r="G32" s="0" t="n">
        <v>110000</v>
      </c>
      <c r="H32" s="0" t="n">
        <v>3200</v>
      </c>
      <c r="I32" s="0" t="s">
        <v>178</v>
      </c>
      <c r="J32" s="0" t="s">
        <v>179</v>
      </c>
      <c r="K32" s="0" t="s">
        <v>180</v>
      </c>
      <c r="L32" s="0" t="s">
        <v>181</v>
      </c>
      <c r="M32" s="0" t="n">
        <v>5441.74768935479</v>
      </c>
      <c r="N32" s="0" t="n">
        <v>3.91745314164389</v>
      </c>
      <c r="O32" s="0" t="n">
        <v>4</v>
      </c>
      <c r="P32" s="0" t="n">
        <v>11</v>
      </c>
      <c r="Q32" s="0" t="n">
        <v>2.75</v>
      </c>
      <c r="R32" s="0" t="n">
        <v>2.90909090909091</v>
      </c>
      <c r="S32" s="0" t="n">
        <v>29.0909090909091</v>
      </c>
      <c r="T32" s="0" t="n">
        <v>120</v>
      </c>
      <c r="U32" s="0" t="n">
        <v>31</v>
      </c>
      <c r="V32" s="0" t="n">
        <v>10</v>
      </c>
      <c r="W32" s="0" t="n">
        <v>10</v>
      </c>
      <c r="X32" s="0" t="n">
        <v>0.8</v>
      </c>
      <c r="Y32" s="0" t="n">
        <v>100</v>
      </c>
      <c r="Z32" s="0" t="s">
        <v>114</v>
      </c>
      <c r="AA32" s="0" t="n">
        <v>10</v>
      </c>
      <c r="AB32" s="0" t="n">
        <v>0.01</v>
      </c>
      <c r="AC32" s="0" t="n">
        <f aca="false">V32/O32</f>
        <v>2.5</v>
      </c>
    </row>
    <row r="33" customFormat="false" ht="12.8" hidden="false" customHeight="false" outlineLevel="0" collapsed="false">
      <c r="A33" s="0" t="s">
        <v>29</v>
      </c>
      <c r="B33" s="0" t="s">
        <v>182</v>
      </c>
      <c r="C33" s="0" t="n">
        <v>4769.08899998665</v>
      </c>
      <c r="D33" s="0" t="n">
        <v>1329323.58146336</v>
      </c>
      <c r="E33" s="0" t="n">
        <v>79874.901865803</v>
      </c>
      <c r="F33" s="0" t="n">
        <v>19448.6795975565</v>
      </c>
      <c r="G33" s="0" t="n">
        <v>1000000</v>
      </c>
      <c r="H33" s="0" t="n">
        <v>230000</v>
      </c>
      <c r="I33" s="0" t="s">
        <v>183</v>
      </c>
      <c r="J33" s="0" t="s">
        <v>184</v>
      </c>
      <c r="K33" s="0" t="s">
        <v>185</v>
      </c>
      <c r="L33" s="0" t="s">
        <v>186</v>
      </c>
      <c r="M33" s="0" t="n">
        <v>-182292.122865047</v>
      </c>
      <c r="N33" s="0" t="n">
        <v>-12.0594224010154</v>
      </c>
      <c r="O33" s="0" t="n">
        <v>8</v>
      </c>
      <c r="P33" s="0" t="n">
        <v>10</v>
      </c>
      <c r="Q33" s="0" t="n">
        <v>1.25</v>
      </c>
      <c r="R33" s="0" t="n">
        <v>2.3</v>
      </c>
      <c r="S33" s="0" t="n">
        <v>11.5</v>
      </c>
      <c r="T33" s="0" t="n">
        <v>269</v>
      </c>
      <c r="U33" s="0" t="n">
        <v>32</v>
      </c>
      <c r="V33" s="0" t="n">
        <v>20</v>
      </c>
      <c r="W33" s="0" t="n">
        <v>10</v>
      </c>
      <c r="X33" s="0" t="n">
        <v>0.8</v>
      </c>
      <c r="Y33" s="0" t="n">
        <v>100</v>
      </c>
      <c r="Z33" s="0" t="s">
        <v>114</v>
      </c>
      <c r="AA33" s="0" t="n">
        <v>100</v>
      </c>
      <c r="AB33" s="0" t="n">
        <v>0.1</v>
      </c>
      <c r="AC33" s="0" t="n">
        <f aca="false">V33/O33</f>
        <v>2.5</v>
      </c>
    </row>
    <row r="34" customFormat="false" ht="12.8" hidden="false" customHeight="false" outlineLevel="0" collapsed="false">
      <c r="A34" s="0" t="s">
        <v>29</v>
      </c>
      <c r="B34" s="0" t="s">
        <v>187</v>
      </c>
      <c r="C34" s="0" t="n">
        <v>13914.4379999638</v>
      </c>
      <c r="D34" s="0" t="n">
        <v>148351.004485104</v>
      </c>
      <c r="E34" s="0" t="n">
        <v>25662.5283684972</v>
      </c>
      <c r="F34" s="0" t="n">
        <v>7688.4761166069</v>
      </c>
      <c r="G34" s="0" t="n">
        <v>110000</v>
      </c>
      <c r="H34" s="0" t="n">
        <v>5000</v>
      </c>
      <c r="I34" s="0" t="s">
        <v>188</v>
      </c>
      <c r="J34" s="0" t="s">
        <v>189</v>
      </c>
      <c r="K34" s="0" t="s">
        <v>190</v>
      </c>
      <c r="L34" s="0" t="s">
        <v>191</v>
      </c>
      <c r="M34" s="0" t="n">
        <v>10757.8014466726</v>
      </c>
      <c r="N34" s="0" t="n">
        <v>7.81855586548695</v>
      </c>
      <c r="O34" s="0" t="n">
        <v>5</v>
      </c>
      <c r="P34" s="0" t="n">
        <v>11</v>
      </c>
      <c r="Q34" s="0" t="n">
        <v>2.2</v>
      </c>
      <c r="R34" s="0" t="n">
        <v>4.54545454545455</v>
      </c>
      <c r="S34" s="0" t="n">
        <v>22.7272727272727</v>
      </c>
      <c r="T34" s="0" t="n">
        <v>93</v>
      </c>
      <c r="U34" s="0" t="n">
        <v>33</v>
      </c>
      <c r="V34" s="0" t="n">
        <v>20</v>
      </c>
      <c r="W34" s="0" t="n">
        <v>10</v>
      </c>
      <c r="X34" s="0" t="n">
        <v>0.8</v>
      </c>
      <c r="Y34" s="0" t="n">
        <v>100</v>
      </c>
      <c r="Z34" s="0" t="s">
        <v>114</v>
      </c>
      <c r="AA34" s="0" t="n">
        <v>10</v>
      </c>
      <c r="AB34" s="0" t="n">
        <v>0.01</v>
      </c>
      <c r="AC34" s="0" t="n">
        <f aca="false">V34/O34</f>
        <v>4</v>
      </c>
    </row>
    <row r="35" customFormat="false" ht="12.8" hidden="false" customHeight="false" outlineLevel="0" collapsed="false">
      <c r="A35" s="0" t="s">
        <v>29</v>
      </c>
      <c r="B35" s="0" t="s">
        <v>192</v>
      </c>
      <c r="C35" s="0" t="n">
        <v>2051.77600002289</v>
      </c>
      <c r="D35" s="0" t="n">
        <v>1201087.60790145</v>
      </c>
      <c r="E35" s="0" t="n">
        <v>72603.2208553264</v>
      </c>
      <c r="F35" s="0" t="n">
        <v>18484.3870461221</v>
      </c>
      <c r="G35" s="0" t="n">
        <v>900000</v>
      </c>
      <c r="H35" s="0" t="n">
        <v>210000</v>
      </c>
      <c r="I35" s="0" t="s">
        <v>193</v>
      </c>
      <c r="J35" s="0" t="s">
        <v>194</v>
      </c>
      <c r="K35" s="0" t="s">
        <v>195</v>
      </c>
      <c r="L35" s="0" t="s">
        <v>196</v>
      </c>
      <c r="M35" s="0" t="n">
        <v>-58824.11234732</v>
      </c>
      <c r="N35" s="0" t="n">
        <v>-4.66890746406464</v>
      </c>
      <c r="O35" s="0" t="n">
        <v>4</v>
      </c>
      <c r="P35" s="0" t="n">
        <v>9</v>
      </c>
      <c r="Q35" s="0" t="n">
        <v>2.25</v>
      </c>
      <c r="R35" s="0" t="n">
        <v>2.33333333333333</v>
      </c>
      <c r="S35" s="0" t="n">
        <v>23.3333333333333</v>
      </c>
      <c r="T35" s="0" t="n">
        <v>211</v>
      </c>
      <c r="U35" s="0" t="n">
        <v>34</v>
      </c>
      <c r="V35" s="0" t="n">
        <v>10</v>
      </c>
      <c r="W35" s="0" t="n">
        <v>10</v>
      </c>
      <c r="X35" s="0" t="n">
        <v>0.8</v>
      </c>
      <c r="Y35" s="0" t="n">
        <v>100</v>
      </c>
      <c r="Z35" s="0" t="s">
        <v>114</v>
      </c>
      <c r="AA35" s="0" t="n">
        <v>100</v>
      </c>
      <c r="AB35" s="0" t="n">
        <v>0.1</v>
      </c>
      <c r="AC35" s="0" t="n">
        <f aca="false">V35/O35</f>
        <v>2.5</v>
      </c>
    </row>
    <row r="36" customFormat="false" ht="12.8" hidden="false" customHeight="false" outlineLevel="0" collapsed="false">
      <c r="A36" s="0" t="s">
        <v>29</v>
      </c>
      <c r="B36" s="0" t="s">
        <v>197</v>
      </c>
      <c r="C36" s="0" t="n">
        <v>3861.76799988747</v>
      </c>
      <c r="D36" s="0" t="n">
        <v>849619.854645577</v>
      </c>
      <c r="E36" s="0" t="n">
        <v>38997.9239029958</v>
      </c>
      <c r="F36" s="0" t="n">
        <v>10621.9307425808</v>
      </c>
      <c r="G36" s="0" t="n">
        <v>600000</v>
      </c>
      <c r="H36" s="0" t="n">
        <v>200000</v>
      </c>
      <c r="I36" s="0" t="s">
        <v>198</v>
      </c>
      <c r="J36" s="0" t="s">
        <v>199</v>
      </c>
      <c r="K36" s="0" t="s">
        <v>200</v>
      </c>
      <c r="L36" s="0" t="s">
        <v>119</v>
      </c>
      <c r="M36" s="0" t="n">
        <v>-31930.9361756754</v>
      </c>
      <c r="N36" s="0" t="n">
        <v>-3.62213232727391</v>
      </c>
      <c r="O36" s="0" t="n">
        <v>6</v>
      </c>
      <c r="P36" s="0" t="n">
        <v>6</v>
      </c>
      <c r="Q36" s="0" t="n">
        <v>1</v>
      </c>
      <c r="R36" s="0" t="n">
        <v>3.33333333333333</v>
      </c>
      <c r="S36" s="0" t="n">
        <v>16.6666666666667</v>
      </c>
      <c r="T36" s="0" t="n">
        <v>152</v>
      </c>
      <c r="U36" s="0" t="n">
        <v>35</v>
      </c>
      <c r="V36" s="0" t="n">
        <v>20</v>
      </c>
      <c r="W36" s="0" t="n">
        <v>5</v>
      </c>
      <c r="X36" s="0" t="n">
        <v>0.8</v>
      </c>
      <c r="Y36" s="0" t="n">
        <v>100</v>
      </c>
      <c r="Z36" s="0" t="s">
        <v>114</v>
      </c>
      <c r="AA36" s="0" t="n">
        <v>100</v>
      </c>
      <c r="AB36" s="0" t="n">
        <v>0.1</v>
      </c>
      <c r="AC36" s="0" t="n">
        <f aca="false">V36/O36</f>
        <v>3.33333333333333</v>
      </c>
    </row>
    <row r="37" customFormat="false" ht="12.8" hidden="false" customHeight="false" outlineLevel="0" collapsed="false">
      <c r="A37" s="0" t="s">
        <v>29</v>
      </c>
      <c r="B37" s="0" t="s">
        <v>201</v>
      </c>
      <c r="C37" s="0" t="n">
        <v>2806.25800013542</v>
      </c>
      <c r="D37" s="0" t="n">
        <v>76882.0106419283</v>
      </c>
      <c r="E37" s="0" t="n">
        <v>18176.2216304194</v>
      </c>
      <c r="F37" s="0" t="n">
        <v>5605.78901150897</v>
      </c>
      <c r="G37" s="0" t="n">
        <v>50000</v>
      </c>
      <c r="H37" s="0" t="n">
        <v>3100</v>
      </c>
      <c r="I37" s="0" t="s">
        <v>202</v>
      </c>
      <c r="J37" s="0" t="s">
        <v>203</v>
      </c>
      <c r="K37" s="0" t="s">
        <v>204</v>
      </c>
      <c r="L37" s="0" t="s">
        <v>205</v>
      </c>
      <c r="M37" s="0" t="n">
        <v>5913.03962620834</v>
      </c>
      <c r="N37" s="0" t="n">
        <v>8.33186608397995</v>
      </c>
      <c r="O37" s="0" t="n">
        <v>2</v>
      </c>
      <c r="P37" s="0" t="n">
        <v>5</v>
      </c>
      <c r="Q37" s="0" t="n">
        <v>2.5</v>
      </c>
      <c r="R37" s="0" t="n">
        <v>6.2</v>
      </c>
      <c r="S37" s="0" t="n">
        <v>62</v>
      </c>
      <c r="T37" s="0" t="n">
        <v>56</v>
      </c>
      <c r="U37" s="0" t="n">
        <v>36</v>
      </c>
      <c r="V37" s="0" t="n">
        <v>10</v>
      </c>
      <c r="W37" s="0" t="n">
        <v>5</v>
      </c>
      <c r="X37" s="0" t="n">
        <v>0.8</v>
      </c>
      <c r="Y37" s="0" t="n">
        <v>100</v>
      </c>
      <c r="Z37" s="0" t="s">
        <v>114</v>
      </c>
      <c r="AA37" s="0" t="n">
        <v>10</v>
      </c>
      <c r="AB37" s="0" t="n">
        <v>0.01</v>
      </c>
      <c r="AC37" s="0" t="n">
        <f aca="false">V37/O37</f>
        <v>5</v>
      </c>
    </row>
    <row r="38" customFormat="false" ht="12.8" hidden="false" customHeight="false" outlineLevel="0" collapsed="false">
      <c r="A38" s="0" t="s">
        <v>29</v>
      </c>
      <c r="B38" s="0" t="s">
        <v>206</v>
      </c>
      <c r="C38" s="0" t="n">
        <v>5092.25999999046</v>
      </c>
      <c r="D38" s="0" t="n">
        <v>890663.427326742</v>
      </c>
      <c r="E38" s="0" t="n">
        <v>51511.8278514445</v>
      </c>
      <c r="F38" s="0" t="n">
        <v>13151.5994752977</v>
      </c>
      <c r="G38" s="0" t="n">
        <v>800000</v>
      </c>
      <c r="H38" s="0" t="n">
        <v>26000</v>
      </c>
      <c r="I38" s="0" t="s">
        <v>207</v>
      </c>
      <c r="J38" s="0" t="s">
        <v>208</v>
      </c>
      <c r="K38" s="0" t="s">
        <v>209</v>
      </c>
      <c r="L38" s="0" t="s">
        <v>210</v>
      </c>
      <c r="M38" s="0" t="n">
        <v>-195032.113100166</v>
      </c>
      <c r="N38" s="0" t="n">
        <v>-17.9637942533574</v>
      </c>
      <c r="O38" s="0" t="n">
        <v>6</v>
      </c>
      <c r="P38" s="0" t="n">
        <v>8</v>
      </c>
      <c r="Q38" s="0" t="n">
        <v>1.33333333333333</v>
      </c>
      <c r="R38" s="0" t="n">
        <v>3.25</v>
      </c>
      <c r="S38" s="0" t="n">
        <v>16.25</v>
      </c>
      <c r="T38" s="0" t="n">
        <v>205</v>
      </c>
      <c r="U38" s="0" t="n">
        <v>37</v>
      </c>
      <c r="V38" s="0" t="n">
        <v>20</v>
      </c>
      <c r="W38" s="0" t="n">
        <v>10</v>
      </c>
      <c r="X38" s="0" t="n">
        <v>0.65</v>
      </c>
      <c r="Y38" s="0" t="n">
        <v>100</v>
      </c>
      <c r="Z38" s="0" t="s">
        <v>114</v>
      </c>
      <c r="AA38" s="0" t="n">
        <v>100</v>
      </c>
      <c r="AB38" s="0" t="n">
        <v>0.01</v>
      </c>
      <c r="AC38" s="0" t="n">
        <f aca="false">V38/O38</f>
        <v>3.33333333333333</v>
      </c>
    </row>
    <row r="39" customFormat="false" ht="12.8" hidden="false" customHeight="false" outlineLevel="0" collapsed="false">
      <c r="A39" s="0" t="s">
        <v>29</v>
      </c>
      <c r="B39" s="0" t="s">
        <v>211</v>
      </c>
      <c r="C39" s="0" t="n">
        <v>1878.0529999733</v>
      </c>
      <c r="D39" s="0" t="n">
        <v>145862.317141519</v>
      </c>
      <c r="E39" s="0" t="n">
        <v>29947.5446819115</v>
      </c>
      <c r="F39" s="0" t="n">
        <v>8914.77245960715</v>
      </c>
      <c r="G39" s="0" t="n">
        <v>90000</v>
      </c>
      <c r="H39" s="0" t="n">
        <v>17000</v>
      </c>
      <c r="I39" s="0" t="s">
        <v>212</v>
      </c>
      <c r="J39" s="0" t="s">
        <v>213</v>
      </c>
      <c r="K39" s="0" t="s">
        <v>214</v>
      </c>
      <c r="L39" s="0" t="s">
        <v>215</v>
      </c>
      <c r="M39" s="0" t="n">
        <v>-6275.90705601539</v>
      </c>
      <c r="N39" s="0" t="n">
        <v>-4.12513494824736</v>
      </c>
      <c r="O39" s="0" t="n">
        <v>5</v>
      </c>
      <c r="P39" s="0" t="n">
        <v>9</v>
      </c>
      <c r="Q39" s="0" t="n">
        <v>1.8</v>
      </c>
      <c r="R39" s="0" t="n">
        <v>1.88888888888889</v>
      </c>
      <c r="S39" s="0" t="n">
        <v>18.8888888888889</v>
      </c>
      <c r="T39" s="0" t="n">
        <v>92</v>
      </c>
      <c r="U39" s="0" t="n">
        <v>38</v>
      </c>
      <c r="V39" s="0" t="n">
        <v>10</v>
      </c>
      <c r="W39" s="0" t="n">
        <v>10</v>
      </c>
      <c r="X39" s="0" t="n">
        <v>0.65</v>
      </c>
      <c r="Y39" s="0" t="n">
        <v>100</v>
      </c>
      <c r="Z39" s="0" t="s">
        <v>114</v>
      </c>
      <c r="AA39" s="0" t="n">
        <v>10</v>
      </c>
      <c r="AB39" s="0" t="n">
        <v>0.1</v>
      </c>
      <c r="AC39" s="0" t="n">
        <f aca="false">V39/O39</f>
        <v>2</v>
      </c>
    </row>
    <row r="40" customFormat="false" ht="12.8" hidden="false" customHeight="false" outlineLevel="0" collapsed="false">
      <c r="A40" s="0" t="s">
        <v>29</v>
      </c>
      <c r="B40" s="0" t="s">
        <v>216</v>
      </c>
      <c r="C40" s="0" t="n">
        <v>6159.22200012207</v>
      </c>
      <c r="D40" s="0" t="n">
        <v>108441.591431362</v>
      </c>
      <c r="E40" s="0" t="n">
        <v>17870.5782562487</v>
      </c>
      <c r="F40" s="0" t="n">
        <v>8571.01317511294</v>
      </c>
      <c r="G40" s="0" t="n">
        <v>60000</v>
      </c>
      <c r="H40" s="0" t="n">
        <v>22000</v>
      </c>
      <c r="I40" s="0" t="s">
        <v>217</v>
      </c>
      <c r="J40" s="0" t="s">
        <v>218</v>
      </c>
      <c r="K40" s="0" t="s">
        <v>219</v>
      </c>
      <c r="L40" s="0" t="s">
        <v>40</v>
      </c>
      <c r="M40" s="0" t="n">
        <v>-10682.3652050833</v>
      </c>
      <c r="N40" s="0" t="n">
        <v>-8.96743653141482</v>
      </c>
      <c r="O40" s="0" t="n">
        <v>5</v>
      </c>
      <c r="P40" s="0" t="n">
        <v>6</v>
      </c>
      <c r="Q40" s="0" t="n">
        <v>1.2</v>
      </c>
      <c r="R40" s="0" t="n">
        <v>3.66666666666667</v>
      </c>
      <c r="S40" s="0" t="n">
        <v>18.3333333333333</v>
      </c>
      <c r="T40" s="0" t="n">
        <v>50</v>
      </c>
      <c r="U40" s="0" t="n">
        <v>39</v>
      </c>
      <c r="V40" s="0" t="n">
        <v>20</v>
      </c>
      <c r="W40" s="0" t="n">
        <v>5</v>
      </c>
      <c r="X40" s="0" t="n">
        <v>0.65</v>
      </c>
      <c r="Y40" s="0" t="n">
        <v>100</v>
      </c>
      <c r="Z40" s="0" t="s">
        <v>114</v>
      </c>
      <c r="AA40" s="0" t="n">
        <v>10</v>
      </c>
      <c r="AB40" s="0" t="n">
        <v>0.1</v>
      </c>
      <c r="AC40" s="0" t="n">
        <f aca="false">V40/O40</f>
        <v>4</v>
      </c>
    </row>
    <row r="41" customFormat="false" ht="12.8" hidden="false" customHeight="false" outlineLevel="0" collapsed="false">
      <c r="A41" s="0" t="s">
        <v>29</v>
      </c>
      <c r="B41" s="0" t="s">
        <v>220</v>
      </c>
      <c r="C41" s="0" t="n">
        <v>1194.18700003624</v>
      </c>
      <c r="D41" s="0" t="n">
        <v>498507.741942365</v>
      </c>
      <c r="E41" s="0" t="n">
        <v>69013.2468292429</v>
      </c>
      <c r="F41" s="0" t="n">
        <v>18494.4951131215</v>
      </c>
      <c r="G41" s="0" t="n">
        <v>400000</v>
      </c>
      <c r="H41" s="0" t="n">
        <v>11000</v>
      </c>
      <c r="I41" s="0" t="s">
        <v>221</v>
      </c>
      <c r="J41" s="0" t="s">
        <v>222</v>
      </c>
      <c r="K41" s="0" t="s">
        <v>223</v>
      </c>
      <c r="L41" s="0" t="s">
        <v>224</v>
      </c>
      <c r="M41" s="0" t="n">
        <v>4129.63702422677</v>
      </c>
      <c r="N41" s="0" t="n">
        <v>0.835319562728326</v>
      </c>
      <c r="O41" s="0" t="n">
        <v>3</v>
      </c>
      <c r="P41" s="0" t="n">
        <v>4</v>
      </c>
      <c r="Q41" s="0" t="n">
        <v>1.33333333333333</v>
      </c>
      <c r="R41" s="0" t="n">
        <v>2.75</v>
      </c>
      <c r="S41" s="0" t="n">
        <v>27.5</v>
      </c>
      <c r="T41" s="0" t="n">
        <v>149</v>
      </c>
      <c r="U41" s="0" t="n">
        <v>40</v>
      </c>
      <c r="V41" s="0" t="n">
        <v>10</v>
      </c>
      <c r="W41" s="0" t="n">
        <v>5</v>
      </c>
      <c r="X41" s="0" t="n">
        <v>0.65</v>
      </c>
      <c r="Y41" s="0" t="n">
        <v>100</v>
      </c>
      <c r="Z41" s="0" t="s">
        <v>114</v>
      </c>
      <c r="AA41" s="0" t="n">
        <v>100</v>
      </c>
      <c r="AB41" s="0" t="n">
        <v>0.01</v>
      </c>
      <c r="AC41" s="0" t="n">
        <f aca="false">V41/O41</f>
        <v>3.33333333333333</v>
      </c>
    </row>
    <row r="42" customFormat="false" ht="12.8" hidden="false" customHeight="false" outlineLevel="0" collapsed="false">
      <c r="A42" s="0" t="s">
        <v>29</v>
      </c>
      <c r="B42" s="0" t="s">
        <v>225</v>
      </c>
      <c r="C42" s="0" t="n">
        <v>7201.50999999046</v>
      </c>
      <c r="D42" s="0" t="n">
        <v>1314935.77209203</v>
      </c>
      <c r="E42" s="0" t="n">
        <v>41892.1145223718</v>
      </c>
      <c r="F42" s="0" t="n">
        <v>13043.6575696625</v>
      </c>
      <c r="G42" s="0" t="n">
        <v>1000000</v>
      </c>
      <c r="H42" s="0" t="n">
        <v>260000</v>
      </c>
      <c r="I42" s="0" t="s">
        <v>226</v>
      </c>
      <c r="J42" s="0" t="s">
        <v>227</v>
      </c>
      <c r="K42" s="0" t="s">
        <v>228</v>
      </c>
      <c r="L42" s="0" t="s">
        <v>229</v>
      </c>
      <c r="M42" s="0" t="n">
        <v>-235151.491041278</v>
      </c>
      <c r="N42" s="0" t="n">
        <v>-15.1702098736008</v>
      </c>
      <c r="O42" s="0" t="n">
        <v>7</v>
      </c>
      <c r="P42" s="0" t="n">
        <v>10</v>
      </c>
      <c r="Q42" s="0" t="n">
        <v>1.42857142857143</v>
      </c>
      <c r="R42" s="0" t="n">
        <v>2.6</v>
      </c>
      <c r="S42" s="0" t="n">
        <v>13</v>
      </c>
      <c r="T42" s="0" t="n">
        <v>182</v>
      </c>
      <c r="U42" s="0" t="n">
        <v>41</v>
      </c>
      <c r="V42" s="0" t="n">
        <v>20</v>
      </c>
      <c r="W42" s="0" t="n">
        <v>10</v>
      </c>
      <c r="X42" s="0" t="n">
        <v>0.8</v>
      </c>
      <c r="Y42" s="0" t="n">
        <v>1</v>
      </c>
      <c r="Z42" s="0" t="s">
        <v>114</v>
      </c>
      <c r="AA42" s="0" t="n">
        <v>100</v>
      </c>
      <c r="AB42" s="0" t="n">
        <v>0.1</v>
      </c>
      <c r="AC42" s="0" t="n">
        <f aca="false">V42/O42</f>
        <v>2.85714285714286</v>
      </c>
    </row>
    <row r="43" customFormat="false" ht="12.8" hidden="false" customHeight="false" outlineLevel="0" collapsed="false">
      <c r="A43" s="0" t="s">
        <v>29</v>
      </c>
      <c r="B43" s="0" t="s">
        <v>230</v>
      </c>
      <c r="C43" s="0" t="n">
        <v>3816.64100003242</v>
      </c>
      <c r="D43" s="0" t="n">
        <v>130636.371895992</v>
      </c>
      <c r="E43" s="0" t="n">
        <v>21921.6957908958</v>
      </c>
      <c r="F43" s="0" t="n">
        <v>6514.67610509606</v>
      </c>
      <c r="G43" s="0" t="n">
        <v>100000</v>
      </c>
      <c r="H43" s="0" t="n">
        <v>2200</v>
      </c>
      <c r="I43" s="0" t="s">
        <v>231</v>
      </c>
      <c r="J43" s="0" t="s">
        <v>232</v>
      </c>
      <c r="K43" s="0" t="s">
        <v>233</v>
      </c>
      <c r="L43" s="0" t="s">
        <v>234</v>
      </c>
      <c r="M43" s="0" t="n">
        <v>4485.36723461907</v>
      </c>
      <c r="N43" s="0" t="n">
        <v>3.55555411283418</v>
      </c>
      <c r="O43" s="0" t="n">
        <v>4</v>
      </c>
      <c r="P43" s="0" t="n">
        <v>10</v>
      </c>
      <c r="Q43" s="0" t="n">
        <v>2.5</v>
      </c>
      <c r="R43" s="0" t="n">
        <v>2.2</v>
      </c>
      <c r="S43" s="0" t="n">
        <v>22</v>
      </c>
      <c r="T43" s="0" t="n">
        <v>108</v>
      </c>
      <c r="U43" s="0" t="n">
        <v>42</v>
      </c>
      <c r="V43" s="0" t="n">
        <v>10</v>
      </c>
      <c r="W43" s="0" t="n">
        <v>10</v>
      </c>
      <c r="X43" s="0" t="n">
        <v>0.8</v>
      </c>
      <c r="Y43" s="0" t="n">
        <v>1</v>
      </c>
      <c r="Z43" s="0" t="s">
        <v>114</v>
      </c>
      <c r="AA43" s="0" t="n">
        <v>10</v>
      </c>
      <c r="AB43" s="0" t="n">
        <v>0.01</v>
      </c>
      <c r="AC43" s="0" t="n">
        <f aca="false">V43/O43</f>
        <v>2.5</v>
      </c>
    </row>
    <row r="44" customFormat="false" ht="12.8" hidden="false" customHeight="false" outlineLevel="0" collapsed="false">
      <c r="A44" s="0" t="s">
        <v>29</v>
      </c>
      <c r="B44" s="0" t="s">
        <v>235</v>
      </c>
      <c r="C44" s="0" t="n">
        <v>7575.94099998474</v>
      </c>
      <c r="D44" s="0" t="n">
        <v>90892.2272108577</v>
      </c>
      <c r="E44" s="0" t="n">
        <v>14243.9365782243</v>
      </c>
      <c r="F44" s="0" t="n">
        <v>4648.29063263347</v>
      </c>
      <c r="G44" s="0" t="n">
        <v>70000</v>
      </c>
      <c r="H44" s="0" t="n">
        <v>2000</v>
      </c>
      <c r="I44" s="0" t="s">
        <v>236</v>
      </c>
      <c r="J44" s="0" t="s">
        <v>237</v>
      </c>
      <c r="K44" s="0" t="s">
        <v>238</v>
      </c>
      <c r="L44" s="0" t="s">
        <v>239</v>
      </c>
      <c r="M44" s="0" t="n">
        <v>12035.6827422717</v>
      </c>
      <c r="N44" s="0" t="n">
        <v>15.2627569764566</v>
      </c>
      <c r="O44" s="0" t="n">
        <v>7</v>
      </c>
      <c r="P44" s="0" t="n">
        <v>7</v>
      </c>
      <c r="Q44" s="0" t="n">
        <v>1</v>
      </c>
      <c r="R44" s="0" t="n">
        <v>2.85714285714286</v>
      </c>
      <c r="S44" s="0" t="n">
        <v>14.2857142857143</v>
      </c>
      <c r="T44" s="0" t="n">
        <v>86</v>
      </c>
      <c r="U44" s="0" t="n">
        <v>43</v>
      </c>
      <c r="V44" s="0" t="n">
        <v>20</v>
      </c>
      <c r="W44" s="0" t="n">
        <v>5</v>
      </c>
      <c r="X44" s="0" t="n">
        <v>0.8</v>
      </c>
      <c r="Y44" s="0" t="n">
        <v>1</v>
      </c>
      <c r="Z44" s="0" t="s">
        <v>114</v>
      </c>
      <c r="AA44" s="0" t="n">
        <v>10</v>
      </c>
      <c r="AB44" s="0" t="n">
        <v>0.01</v>
      </c>
      <c r="AC44" s="0" t="n">
        <f aca="false">V44/O44</f>
        <v>2.85714285714286</v>
      </c>
    </row>
    <row r="45" customFormat="false" ht="12.8" hidden="false" customHeight="false" outlineLevel="0" collapsed="false">
      <c r="A45" s="0" t="s">
        <v>29</v>
      </c>
      <c r="B45" s="0" t="s">
        <v>240</v>
      </c>
      <c r="C45" s="0" t="n">
        <v>1644.64400005341</v>
      </c>
      <c r="D45" s="0" t="n">
        <v>654353.253938441</v>
      </c>
      <c r="E45" s="0" t="n">
        <v>27316.1725651357</v>
      </c>
      <c r="F45" s="0" t="n">
        <v>7037.08137330494</v>
      </c>
      <c r="G45" s="0" t="n">
        <v>500000</v>
      </c>
      <c r="H45" s="0" t="n">
        <v>120000</v>
      </c>
      <c r="I45" s="0" t="s">
        <v>241</v>
      </c>
      <c r="J45" s="0" t="s">
        <v>242</v>
      </c>
      <c r="K45" s="0" t="s">
        <v>243</v>
      </c>
      <c r="L45" s="0" t="s">
        <v>171</v>
      </c>
      <c r="M45" s="0" t="n">
        <v>-42514.0304917971</v>
      </c>
      <c r="N45" s="0" t="n">
        <v>-6.10073559796351</v>
      </c>
      <c r="O45" s="0" t="n">
        <v>4</v>
      </c>
      <c r="P45" s="0" t="n">
        <v>5</v>
      </c>
      <c r="Q45" s="0" t="n">
        <v>1.25</v>
      </c>
      <c r="R45" s="0" t="n">
        <v>2.4</v>
      </c>
      <c r="S45" s="0" t="n">
        <v>24</v>
      </c>
      <c r="T45" s="0" t="n">
        <v>128</v>
      </c>
      <c r="U45" s="0" t="n">
        <v>44</v>
      </c>
      <c r="V45" s="0" t="n">
        <v>10</v>
      </c>
      <c r="W45" s="0" t="n">
        <v>5</v>
      </c>
      <c r="X45" s="0" t="n">
        <v>0.8</v>
      </c>
      <c r="Y45" s="0" t="n">
        <v>1</v>
      </c>
      <c r="Z45" s="0" t="s">
        <v>114</v>
      </c>
      <c r="AA45" s="0" t="n">
        <v>100</v>
      </c>
      <c r="AB45" s="0" t="n">
        <v>0.1</v>
      </c>
      <c r="AC45" s="0" t="n">
        <f aca="false">V45/O45</f>
        <v>2.5</v>
      </c>
    </row>
    <row r="46" customFormat="false" ht="12.8" hidden="false" customHeight="false" outlineLevel="0" collapsed="false">
      <c r="A46" s="0" t="s">
        <v>29</v>
      </c>
      <c r="B46" s="0" t="s">
        <v>244</v>
      </c>
      <c r="C46" s="0" t="n">
        <v>3768.1859998703</v>
      </c>
      <c r="D46" s="0" t="n">
        <v>152119.851607145</v>
      </c>
      <c r="E46" s="0" t="n">
        <v>29321.6041597055</v>
      </c>
      <c r="F46" s="0" t="n">
        <v>7798.24744743909</v>
      </c>
      <c r="G46" s="0" t="n">
        <v>90000</v>
      </c>
      <c r="H46" s="0" t="n">
        <v>25000</v>
      </c>
      <c r="I46" s="0" t="s">
        <v>245</v>
      </c>
      <c r="J46" s="0" t="s">
        <v>246</v>
      </c>
      <c r="K46" s="0" t="s">
        <v>247</v>
      </c>
      <c r="L46" s="0" t="s">
        <v>248</v>
      </c>
      <c r="M46" s="0" t="n">
        <v>-30524.2155260792</v>
      </c>
      <c r="N46" s="0" t="n">
        <v>-16.712404626762</v>
      </c>
      <c r="O46" s="0" t="n">
        <v>7</v>
      </c>
      <c r="P46" s="0" t="n">
        <v>9</v>
      </c>
      <c r="Q46" s="0" t="n">
        <v>1.28571428571429</v>
      </c>
      <c r="R46" s="0" t="n">
        <v>2.77777777777778</v>
      </c>
      <c r="S46" s="0" t="n">
        <v>13.8888888888889</v>
      </c>
      <c r="T46" s="0" t="n">
        <v>164</v>
      </c>
      <c r="U46" s="0" t="n">
        <v>45</v>
      </c>
      <c r="V46" s="0" t="n">
        <v>20</v>
      </c>
      <c r="W46" s="0" t="n">
        <v>10</v>
      </c>
      <c r="X46" s="0" t="n">
        <v>0.65</v>
      </c>
      <c r="Y46" s="0" t="n">
        <v>1</v>
      </c>
      <c r="Z46" s="0" t="s">
        <v>114</v>
      </c>
      <c r="AA46" s="0" t="n">
        <v>10</v>
      </c>
      <c r="AB46" s="0" t="n">
        <v>0.1</v>
      </c>
      <c r="AC46" s="0" t="n">
        <f aca="false">V46/O46</f>
        <v>2.85714285714286</v>
      </c>
    </row>
    <row r="47" customFormat="false" ht="12.8" hidden="false" customHeight="false" outlineLevel="0" collapsed="false">
      <c r="A47" s="0" t="s">
        <v>29</v>
      </c>
      <c r="B47" s="0" t="s">
        <v>249</v>
      </c>
      <c r="C47" s="0" t="n">
        <v>2512.38900017738</v>
      </c>
      <c r="D47" s="0" t="n">
        <v>847222.049262959</v>
      </c>
      <c r="E47" s="0" t="n">
        <v>21301.9727890503</v>
      </c>
      <c r="F47" s="0" t="n">
        <v>5920.07647390871</v>
      </c>
      <c r="G47" s="0" t="n">
        <v>800000</v>
      </c>
      <c r="H47" s="0" t="n">
        <v>20000</v>
      </c>
      <c r="I47" s="0" t="s">
        <v>250</v>
      </c>
      <c r="J47" s="0" t="s">
        <v>251</v>
      </c>
      <c r="K47" s="0" t="s">
        <v>252</v>
      </c>
      <c r="L47" s="0" t="s">
        <v>253</v>
      </c>
      <c r="M47" s="0" t="n">
        <v>-101552.039055176</v>
      </c>
      <c r="N47" s="0" t="n">
        <v>-10.7035004755657</v>
      </c>
      <c r="O47" s="0" t="n">
        <v>3</v>
      </c>
      <c r="P47" s="0" t="n">
        <v>8</v>
      </c>
      <c r="Q47" s="0" t="n">
        <v>2.66666666666667</v>
      </c>
      <c r="R47" s="0" t="n">
        <v>2.5</v>
      </c>
      <c r="S47" s="0" t="n">
        <v>25</v>
      </c>
      <c r="T47" s="0" t="n">
        <v>149</v>
      </c>
      <c r="U47" s="0" t="n">
        <v>46</v>
      </c>
      <c r="V47" s="0" t="n">
        <v>10</v>
      </c>
      <c r="W47" s="0" t="n">
        <v>10</v>
      </c>
      <c r="X47" s="0" t="n">
        <v>0.65</v>
      </c>
      <c r="Y47" s="0" t="n">
        <v>1</v>
      </c>
      <c r="Z47" s="0" t="s">
        <v>114</v>
      </c>
      <c r="AA47" s="0" t="n">
        <v>100</v>
      </c>
      <c r="AB47" s="0" t="n">
        <v>0.01</v>
      </c>
      <c r="AC47" s="0" t="n">
        <f aca="false">V47/O47</f>
        <v>3.33333333333333</v>
      </c>
    </row>
    <row r="48" customFormat="false" ht="12.8" hidden="false" customHeight="false" outlineLevel="0" collapsed="false">
      <c r="A48" s="0" t="s">
        <v>29</v>
      </c>
      <c r="B48" s="0" t="s">
        <v>254</v>
      </c>
      <c r="C48" s="0" t="n">
        <v>2268.0110001564</v>
      </c>
      <c r="D48" s="0" t="n">
        <v>585048.336940586</v>
      </c>
      <c r="E48" s="0" t="n">
        <v>49924.8305762152</v>
      </c>
      <c r="F48" s="0" t="n">
        <v>15123.5063643712</v>
      </c>
      <c r="G48" s="0" t="n">
        <v>500000</v>
      </c>
      <c r="H48" s="0" t="n">
        <v>20000</v>
      </c>
      <c r="I48" s="0" t="s">
        <v>255</v>
      </c>
      <c r="J48" s="0" t="s">
        <v>256</v>
      </c>
      <c r="K48" s="0" t="s">
        <v>257</v>
      </c>
      <c r="L48" s="0" t="s">
        <v>60</v>
      </c>
      <c r="M48" s="0" t="n">
        <v>28281.2899430469</v>
      </c>
      <c r="N48" s="0" t="n">
        <v>5.07955528179308</v>
      </c>
      <c r="O48" s="0" t="n">
        <v>5</v>
      </c>
      <c r="P48" s="0" t="n">
        <v>5</v>
      </c>
      <c r="Q48" s="0" t="n">
        <v>1</v>
      </c>
      <c r="R48" s="0" t="n">
        <v>4</v>
      </c>
      <c r="S48" s="0" t="n">
        <v>20</v>
      </c>
      <c r="T48" s="0" t="n">
        <v>156</v>
      </c>
      <c r="U48" s="0" t="n">
        <v>47</v>
      </c>
      <c r="V48" s="0" t="n">
        <v>20</v>
      </c>
      <c r="W48" s="0" t="n">
        <v>5</v>
      </c>
      <c r="X48" s="0" t="n">
        <v>0.65</v>
      </c>
      <c r="Y48" s="0" t="n">
        <v>1</v>
      </c>
      <c r="Z48" s="0" t="s">
        <v>114</v>
      </c>
      <c r="AA48" s="0" t="n">
        <v>100</v>
      </c>
      <c r="AB48" s="0" t="n">
        <v>0.01</v>
      </c>
      <c r="AC48" s="0" t="n">
        <f aca="false">V48/O48</f>
        <v>4</v>
      </c>
    </row>
    <row r="49" customFormat="false" ht="12.8" hidden="false" customHeight="false" outlineLevel="0" collapsed="false">
      <c r="A49" s="0" t="s">
        <v>29</v>
      </c>
      <c r="B49" s="0" t="s">
        <v>258</v>
      </c>
      <c r="C49" s="0" t="n">
        <v>1344.67999982834</v>
      </c>
      <c r="D49" s="0" t="n">
        <v>84117.4189993865</v>
      </c>
      <c r="E49" s="0" t="n">
        <v>8903.29615945487</v>
      </c>
      <c r="F49" s="0" t="n">
        <v>3214.12283993165</v>
      </c>
      <c r="G49" s="0" t="n">
        <v>60000</v>
      </c>
      <c r="H49" s="0" t="n">
        <v>12000</v>
      </c>
      <c r="I49" s="0" t="s">
        <v>259</v>
      </c>
      <c r="J49" s="0" t="s">
        <v>260</v>
      </c>
      <c r="K49" s="0" t="s">
        <v>261</v>
      </c>
      <c r="L49" s="0" t="s">
        <v>262</v>
      </c>
      <c r="M49" s="0" t="n">
        <v>2294.60885422537</v>
      </c>
      <c r="N49" s="0" t="n">
        <v>2.80436329448295</v>
      </c>
      <c r="O49" s="0" t="n">
        <v>5</v>
      </c>
      <c r="P49" s="0" t="n">
        <v>6</v>
      </c>
      <c r="Q49" s="0" t="n">
        <v>1.2</v>
      </c>
      <c r="R49" s="0" t="n">
        <v>2</v>
      </c>
      <c r="S49" s="0" t="n">
        <v>20</v>
      </c>
      <c r="T49" s="0" t="n">
        <v>49</v>
      </c>
      <c r="U49" s="0" t="n">
        <v>48</v>
      </c>
      <c r="V49" s="0" t="n">
        <v>10</v>
      </c>
      <c r="W49" s="0" t="n">
        <v>5</v>
      </c>
      <c r="X49" s="0" t="n">
        <v>0.65</v>
      </c>
      <c r="Y49" s="0" t="n">
        <v>1</v>
      </c>
      <c r="Z49" s="0" t="s">
        <v>114</v>
      </c>
      <c r="AA49" s="0" t="n">
        <v>10</v>
      </c>
      <c r="AB49" s="0" t="n">
        <v>0.1</v>
      </c>
      <c r="AC49" s="0" t="n">
        <f aca="false">V49/O49</f>
        <v>2</v>
      </c>
    </row>
    <row r="50" customFormat="false" ht="12.8" hidden="false" customHeight="false" outlineLevel="0" collapsed="false">
      <c r="A50" s="0" t="s">
        <v>29</v>
      </c>
      <c r="B50" s="0" t="s">
        <v>263</v>
      </c>
      <c r="C50" s="0" t="n">
        <v>4790.05100011826</v>
      </c>
      <c r="D50" s="0" t="n">
        <v>198382.153802903</v>
      </c>
      <c r="E50" s="0" t="n">
        <v>44022.6362921741</v>
      </c>
      <c r="F50" s="0" t="n">
        <v>12359.5175107284</v>
      </c>
      <c r="G50" s="0" t="n">
        <v>110000</v>
      </c>
      <c r="H50" s="0" t="n">
        <v>32000</v>
      </c>
      <c r="I50" s="0" t="s">
        <v>264</v>
      </c>
      <c r="J50" s="0" t="s">
        <v>265</v>
      </c>
      <c r="K50" s="0" t="s">
        <v>266</v>
      </c>
      <c r="L50" s="0" t="s">
        <v>267</v>
      </c>
      <c r="M50" s="0" t="n">
        <v>-17350.6154953075</v>
      </c>
      <c r="N50" s="0" t="n">
        <v>-8.04264254881166</v>
      </c>
      <c r="O50" s="0" t="n">
        <v>7</v>
      </c>
      <c r="P50" s="0" t="n">
        <v>11</v>
      </c>
      <c r="Q50" s="0" t="n">
        <v>1.57142857142857</v>
      </c>
      <c r="R50" s="0" t="n">
        <v>2.90909090909091</v>
      </c>
      <c r="S50" s="0" t="n">
        <v>14.5454545454545</v>
      </c>
      <c r="T50" s="0" t="n">
        <v>106</v>
      </c>
      <c r="U50" s="0" t="n">
        <v>49</v>
      </c>
      <c r="V50" s="0" t="n">
        <v>20</v>
      </c>
      <c r="W50" s="0" t="n">
        <v>10</v>
      </c>
      <c r="X50" s="0" t="n">
        <v>0.8</v>
      </c>
      <c r="Y50" s="0" t="n">
        <v>100</v>
      </c>
      <c r="Z50" s="0" t="s">
        <v>35</v>
      </c>
      <c r="AA50" s="0" t="n">
        <v>10</v>
      </c>
      <c r="AB50" s="0" t="n">
        <v>0.1</v>
      </c>
      <c r="AC50" s="0" t="n">
        <f aca="false">V50/O50</f>
        <v>2.85714285714286</v>
      </c>
    </row>
    <row r="51" customFormat="false" ht="12.8" hidden="false" customHeight="false" outlineLevel="0" collapsed="false">
      <c r="A51" s="0" t="s">
        <v>29</v>
      </c>
      <c r="B51" s="0" t="s">
        <v>268</v>
      </c>
      <c r="C51" s="0" t="n">
        <v>8736.57400012016</v>
      </c>
      <c r="D51" s="0" t="n">
        <v>1107176.94592563</v>
      </c>
      <c r="E51" s="0" t="n">
        <v>62660.9123722649</v>
      </c>
      <c r="F51" s="0" t="n">
        <v>16516.0335533696</v>
      </c>
      <c r="G51" s="0" t="n">
        <v>1000000</v>
      </c>
      <c r="H51" s="0" t="n">
        <v>28000</v>
      </c>
      <c r="I51" s="0" t="s">
        <v>269</v>
      </c>
      <c r="J51" s="0" t="s">
        <v>270</v>
      </c>
      <c r="K51" s="0" t="s">
        <v>271</v>
      </c>
      <c r="L51" s="0" t="s">
        <v>272</v>
      </c>
      <c r="M51" s="0" t="n">
        <v>109286.029181318</v>
      </c>
      <c r="N51" s="0" t="n">
        <v>10.9517009672631</v>
      </c>
      <c r="O51" s="0" t="n">
        <v>4</v>
      </c>
      <c r="P51" s="0" t="n">
        <v>10</v>
      </c>
      <c r="Q51" s="0" t="n">
        <v>2.5</v>
      </c>
      <c r="R51" s="0" t="n">
        <v>2.8</v>
      </c>
      <c r="S51" s="0" t="n">
        <v>28</v>
      </c>
      <c r="T51" s="0" t="n">
        <v>220</v>
      </c>
      <c r="U51" s="0" t="n">
        <v>50</v>
      </c>
      <c r="V51" s="0" t="n">
        <v>10</v>
      </c>
      <c r="W51" s="0" t="n">
        <v>10</v>
      </c>
      <c r="X51" s="0" t="n">
        <v>0.8</v>
      </c>
      <c r="Y51" s="0" t="n">
        <v>100</v>
      </c>
      <c r="Z51" s="0" t="s">
        <v>35</v>
      </c>
      <c r="AA51" s="0" t="n">
        <v>100</v>
      </c>
      <c r="AB51" s="0" t="n">
        <v>0.01</v>
      </c>
      <c r="AC51" s="0" t="n">
        <f aca="false">V51/O51</f>
        <v>2.5</v>
      </c>
    </row>
    <row r="52" customFormat="false" ht="12.8" hidden="false" customHeight="false" outlineLevel="0" collapsed="false">
      <c r="A52" s="0" t="s">
        <v>29</v>
      </c>
      <c r="B52" s="0" t="s">
        <v>273</v>
      </c>
      <c r="C52" s="0" t="n">
        <v>6961.36800003052</v>
      </c>
      <c r="D52" s="0" t="n">
        <v>671317.719553742</v>
      </c>
      <c r="E52" s="0" t="n">
        <v>34438.383762046</v>
      </c>
      <c r="F52" s="0" t="n">
        <v>12879.3357916961</v>
      </c>
      <c r="G52" s="0" t="n">
        <v>600000</v>
      </c>
      <c r="H52" s="0" t="n">
        <v>24000</v>
      </c>
      <c r="I52" s="0" t="s">
        <v>274</v>
      </c>
      <c r="J52" s="0" t="s">
        <v>275</v>
      </c>
      <c r="K52" s="0" t="s">
        <v>276</v>
      </c>
      <c r="L52" s="0" t="s">
        <v>262</v>
      </c>
      <c r="M52" s="0" t="n">
        <v>84490.8168125852</v>
      </c>
      <c r="N52" s="0" t="n">
        <v>14.3979112780815</v>
      </c>
      <c r="O52" s="0" t="n">
        <v>5</v>
      </c>
      <c r="P52" s="0" t="n">
        <v>6</v>
      </c>
      <c r="Q52" s="0" t="n">
        <v>1.2</v>
      </c>
      <c r="R52" s="0" t="n">
        <v>4</v>
      </c>
      <c r="S52" s="0" t="n">
        <v>20</v>
      </c>
      <c r="T52" s="0" t="n">
        <v>70</v>
      </c>
      <c r="U52" s="0" t="n">
        <v>51</v>
      </c>
      <c r="V52" s="0" t="n">
        <v>20</v>
      </c>
      <c r="W52" s="0" t="n">
        <v>5</v>
      </c>
      <c r="X52" s="0" t="n">
        <v>0.8</v>
      </c>
      <c r="Y52" s="0" t="n">
        <v>100</v>
      </c>
      <c r="Z52" s="0" t="s">
        <v>35</v>
      </c>
      <c r="AA52" s="0" t="n">
        <v>100</v>
      </c>
      <c r="AB52" s="0" t="n">
        <v>0.01</v>
      </c>
      <c r="AC52" s="0" t="n">
        <f aca="false">V52/O52</f>
        <v>4</v>
      </c>
    </row>
    <row r="53" customFormat="false" ht="12.8" hidden="false" customHeight="false" outlineLevel="0" collapsed="false">
      <c r="A53" s="0" t="s">
        <v>29</v>
      </c>
      <c r="B53" s="0" t="s">
        <v>277</v>
      </c>
      <c r="C53" s="0" t="n">
        <v>2411.33899998665</v>
      </c>
      <c r="D53" s="0" t="n">
        <v>114032.741602625</v>
      </c>
      <c r="E53" s="0" t="n">
        <v>26750.0380700309</v>
      </c>
      <c r="F53" s="0" t="n">
        <v>8282.70353259413</v>
      </c>
      <c r="G53" s="0" t="n">
        <v>60000</v>
      </c>
      <c r="H53" s="0" t="n">
        <v>19000</v>
      </c>
      <c r="I53" s="0" t="s">
        <v>278</v>
      </c>
      <c r="J53" s="0" t="s">
        <v>279</v>
      </c>
      <c r="K53" s="0" t="s">
        <v>280</v>
      </c>
      <c r="L53" s="0" t="s">
        <v>281</v>
      </c>
      <c r="M53" s="0" t="n">
        <v>510.124271534121</v>
      </c>
      <c r="N53" s="0" t="n">
        <v>0.449359152851748</v>
      </c>
      <c r="O53" s="0" t="n">
        <v>3</v>
      </c>
      <c r="P53" s="0" t="n">
        <v>6</v>
      </c>
      <c r="Q53" s="0" t="n">
        <v>2</v>
      </c>
      <c r="R53" s="0" t="n">
        <v>3.16666666666667</v>
      </c>
      <c r="S53" s="0" t="n">
        <v>31.6666666666667</v>
      </c>
      <c r="T53" s="0" t="n">
        <v>41</v>
      </c>
      <c r="U53" s="0" t="n">
        <v>52</v>
      </c>
      <c r="V53" s="0" t="n">
        <v>10</v>
      </c>
      <c r="W53" s="0" t="n">
        <v>5</v>
      </c>
      <c r="X53" s="0" t="n">
        <v>0.8</v>
      </c>
      <c r="Y53" s="0" t="n">
        <v>100</v>
      </c>
      <c r="Z53" s="0" t="s">
        <v>35</v>
      </c>
      <c r="AA53" s="0" t="n">
        <v>10</v>
      </c>
      <c r="AB53" s="0" t="n">
        <v>0.1</v>
      </c>
      <c r="AC53" s="0" t="n">
        <f aca="false">V53/O53</f>
        <v>3.33333333333333</v>
      </c>
    </row>
    <row r="54" customFormat="false" ht="12.8" hidden="false" customHeight="false" outlineLevel="0" collapsed="false">
      <c r="A54" s="0" t="s">
        <v>29</v>
      </c>
      <c r="B54" s="0" t="s">
        <v>282</v>
      </c>
      <c r="C54" s="0" t="n">
        <v>5186.03200006485</v>
      </c>
      <c r="D54" s="0" t="n">
        <v>1136513.22841012</v>
      </c>
      <c r="E54" s="0" t="n">
        <v>90557.8699063358</v>
      </c>
      <c r="F54" s="0" t="n">
        <v>25955.3585037796</v>
      </c>
      <c r="G54" s="0" t="n">
        <v>800000</v>
      </c>
      <c r="H54" s="0" t="n">
        <v>220000</v>
      </c>
      <c r="I54" s="0" t="s">
        <v>283</v>
      </c>
      <c r="J54" s="0" t="s">
        <v>284</v>
      </c>
      <c r="K54" s="0" t="s">
        <v>285</v>
      </c>
      <c r="L54" s="0" t="s">
        <v>129</v>
      </c>
      <c r="M54" s="0" t="n">
        <v>-279883.112470257</v>
      </c>
      <c r="N54" s="0" t="n">
        <v>-19.760225608624</v>
      </c>
      <c r="O54" s="0" t="n">
        <v>7</v>
      </c>
      <c r="P54" s="0" t="n">
        <v>8</v>
      </c>
      <c r="Q54" s="0" t="n">
        <v>1.14285714285714</v>
      </c>
      <c r="R54" s="0" t="n">
        <v>2.75</v>
      </c>
      <c r="S54" s="0" t="n">
        <v>13.75</v>
      </c>
      <c r="T54" s="0" t="n">
        <v>231</v>
      </c>
      <c r="U54" s="0" t="n">
        <v>53</v>
      </c>
      <c r="V54" s="0" t="n">
        <v>20</v>
      </c>
      <c r="W54" s="0" t="n">
        <v>10</v>
      </c>
      <c r="X54" s="0" t="n">
        <v>0.65</v>
      </c>
      <c r="Y54" s="0" t="n">
        <v>100</v>
      </c>
      <c r="Z54" s="0" t="s">
        <v>35</v>
      </c>
      <c r="AA54" s="0" t="n">
        <v>100</v>
      </c>
      <c r="AB54" s="0" t="n">
        <v>0.1</v>
      </c>
      <c r="AC54" s="0" t="n">
        <f aca="false">V54/O54</f>
        <v>2.85714285714286</v>
      </c>
    </row>
    <row r="55" customFormat="false" ht="12.8" hidden="false" customHeight="false" outlineLevel="0" collapsed="false">
      <c r="A55" s="0" t="s">
        <v>29</v>
      </c>
      <c r="B55" s="0" t="s">
        <v>286</v>
      </c>
      <c r="C55" s="0" t="n">
        <v>5364.77700018883</v>
      </c>
      <c r="D55" s="0" t="n">
        <v>122345.890515169</v>
      </c>
      <c r="E55" s="0" t="n">
        <v>22575.5899116018</v>
      </c>
      <c r="F55" s="0" t="n">
        <v>6570.30060356721</v>
      </c>
      <c r="G55" s="0" t="n">
        <v>90000</v>
      </c>
      <c r="H55" s="0" t="n">
        <v>3200</v>
      </c>
      <c r="I55" s="0" t="s">
        <v>287</v>
      </c>
      <c r="J55" s="0" t="s">
        <v>288</v>
      </c>
      <c r="K55" s="0" t="s">
        <v>289</v>
      </c>
      <c r="L55" s="0" t="s">
        <v>290</v>
      </c>
      <c r="M55" s="0" t="n">
        <v>419.758903991926</v>
      </c>
      <c r="N55" s="0" t="n">
        <v>0.344273125412146</v>
      </c>
      <c r="O55" s="0" t="n">
        <v>3</v>
      </c>
      <c r="P55" s="0" t="n">
        <v>9</v>
      </c>
      <c r="Q55" s="0" t="n">
        <v>3</v>
      </c>
      <c r="R55" s="0" t="n">
        <v>3.55555555555556</v>
      </c>
      <c r="S55" s="0" t="n">
        <v>35.5555555555556</v>
      </c>
      <c r="T55" s="0" t="n">
        <v>71</v>
      </c>
      <c r="U55" s="0" t="n">
        <v>54</v>
      </c>
      <c r="V55" s="0" t="n">
        <v>10</v>
      </c>
      <c r="W55" s="0" t="n">
        <v>10</v>
      </c>
      <c r="X55" s="0" t="n">
        <v>0.65</v>
      </c>
      <c r="Y55" s="0" t="n">
        <v>100</v>
      </c>
      <c r="Z55" s="0" t="s">
        <v>35</v>
      </c>
      <c r="AA55" s="0" t="n">
        <v>10</v>
      </c>
      <c r="AB55" s="0" t="n">
        <v>0.01</v>
      </c>
      <c r="AC55" s="0" t="n">
        <f aca="false">V55/O55</f>
        <v>3.33333333333333</v>
      </c>
    </row>
    <row r="56" customFormat="false" ht="12.8" hidden="false" customHeight="false" outlineLevel="0" collapsed="false">
      <c r="A56" s="0" t="s">
        <v>29</v>
      </c>
      <c r="B56" s="0" t="s">
        <v>291</v>
      </c>
      <c r="C56" s="0" t="n">
        <v>5997.34100008011</v>
      </c>
      <c r="D56" s="0" t="n">
        <v>108477.200210634</v>
      </c>
      <c r="E56" s="0" t="n">
        <v>21331.6289838445</v>
      </c>
      <c r="F56" s="0" t="n">
        <v>11545.5712267898</v>
      </c>
      <c r="G56" s="0" t="n">
        <v>70000</v>
      </c>
      <c r="H56" s="0" t="n">
        <v>5600</v>
      </c>
      <c r="I56" s="0" t="s">
        <v>292</v>
      </c>
      <c r="J56" s="0" t="s">
        <v>293</v>
      </c>
      <c r="K56" s="0" t="s">
        <v>294</v>
      </c>
      <c r="L56" s="0" t="s">
        <v>295</v>
      </c>
      <c r="M56" s="0" t="n">
        <v>18954.7159157874</v>
      </c>
      <c r="N56" s="0" t="n">
        <v>21.1731343975655</v>
      </c>
      <c r="O56" s="0" t="n">
        <v>4</v>
      </c>
      <c r="P56" s="0" t="n">
        <v>7</v>
      </c>
      <c r="Q56" s="0" t="n">
        <v>1.75</v>
      </c>
      <c r="R56" s="0" t="n">
        <v>8</v>
      </c>
      <c r="S56" s="0" t="n">
        <v>40</v>
      </c>
      <c r="T56" s="0" t="n">
        <v>70</v>
      </c>
      <c r="U56" s="0" t="n">
        <v>55</v>
      </c>
      <c r="V56" s="0" t="n">
        <v>20</v>
      </c>
      <c r="W56" s="0" t="n">
        <v>5</v>
      </c>
      <c r="X56" s="0" t="n">
        <v>0.65</v>
      </c>
      <c r="Y56" s="0" t="n">
        <v>100</v>
      </c>
      <c r="Z56" s="0" t="s">
        <v>35</v>
      </c>
      <c r="AA56" s="0" t="n">
        <v>10</v>
      </c>
      <c r="AB56" s="0" t="n">
        <v>0.01</v>
      </c>
      <c r="AC56" s="0" t="n">
        <f aca="false">V56/O56</f>
        <v>5</v>
      </c>
    </row>
    <row r="57" customFormat="false" ht="12.8" hidden="false" customHeight="false" outlineLevel="0" collapsed="false">
      <c r="A57" s="0" t="s">
        <v>29</v>
      </c>
      <c r="B57" s="0" t="s">
        <v>296</v>
      </c>
      <c r="C57" s="0" t="n">
        <v>1259.86100006104</v>
      </c>
      <c r="D57" s="0" t="n">
        <v>625795.886300876</v>
      </c>
      <c r="E57" s="0" t="n">
        <v>76504.0352710034</v>
      </c>
      <c r="F57" s="0" t="n">
        <v>19291.8510298723</v>
      </c>
      <c r="G57" s="0" t="n">
        <v>400000</v>
      </c>
      <c r="H57" s="0" t="n">
        <v>130000</v>
      </c>
      <c r="I57" s="0" t="s">
        <v>297</v>
      </c>
      <c r="J57" s="0" t="s">
        <v>298</v>
      </c>
      <c r="K57" s="0" t="s">
        <v>299</v>
      </c>
      <c r="L57" s="0" t="s">
        <v>300</v>
      </c>
      <c r="M57" s="0" t="n">
        <v>-96528.8794962433</v>
      </c>
      <c r="N57" s="0" t="n">
        <v>-13.3636397458585</v>
      </c>
      <c r="O57" s="0" t="n">
        <v>3</v>
      </c>
      <c r="P57" s="0" t="n">
        <v>4</v>
      </c>
      <c r="Q57" s="0" t="n">
        <v>1.33333333333333</v>
      </c>
      <c r="R57" s="0" t="n">
        <v>3.25</v>
      </c>
      <c r="S57" s="0" t="n">
        <v>32.5</v>
      </c>
      <c r="T57" s="0" t="n">
        <v>158</v>
      </c>
      <c r="U57" s="0" t="n">
        <v>56</v>
      </c>
      <c r="V57" s="0" t="n">
        <v>10</v>
      </c>
      <c r="W57" s="0" t="n">
        <v>5</v>
      </c>
      <c r="X57" s="0" t="n">
        <v>0.65</v>
      </c>
      <c r="Y57" s="0" t="n">
        <v>100</v>
      </c>
      <c r="Z57" s="0" t="s">
        <v>35</v>
      </c>
      <c r="AA57" s="0" t="n">
        <v>100</v>
      </c>
      <c r="AB57" s="0" t="n">
        <v>0.1</v>
      </c>
      <c r="AC57" s="0" t="n">
        <f aca="false">V57/O57</f>
        <v>3.33333333333333</v>
      </c>
    </row>
    <row r="58" customFormat="false" ht="12.8" hidden="false" customHeight="false" outlineLevel="0" collapsed="false">
      <c r="A58" s="0" t="s">
        <v>29</v>
      </c>
      <c r="B58" s="0" t="s">
        <v>301</v>
      </c>
      <c r="C58" s="0" t="n">
        <v>10447.1449999809</v>
      </c>
      <c r="D58" s="0" t="n">
        <v>1102401.26078465</v>
      </c>
      <c r="E58" s="0" t="n">
        <v>49395.2030871554</v>
      </c>
      <c r="F58" s="0" t="n">
        <v>14006.0576974954</v>
      </c>
      <c r="G58" s="0" t="n">
        <v>1000000</v>
      </c>
      <c r="H58" s="0" t="n">
        <v>39000</v>
      </c>
      <c r="I58" s="0" t="s">
        <v>302</v>
      </c>
      <c r="J58" s="0" t="s">
        <v>303</v>
      </c>
      <c r="K58" s="0" t="s">
        <v>304</v>
      </c>
      <c r="L58" s="0" t="s">
        <v>305</v>
      </c>
      <c r="M58" s="0" t="n">
        <v>-11480.3023686486</v>
      </c>
      <c r="N58" s="0" t="n">
        <v>-1.03065736505674</v>
      </c>
      <c r="O58" s="0" t="n">
        <v>5</v>
      </c>
      <c r="P58" s="0" t="n">
        <v>10</v>
      </c>
      <c r="Q58" s="0" t="n">
        <v>2</v>
      </c>
      <c r="R58" s="0" t="n">
        <v>3.9</v>
      </c>
      <c r="S58" s="0" t="n">
        <v>19.5</v>
      </c>
      <c r="T58" s="0" t="n">
        <v>137</v>
      </c>
      <c r="U58" s="0" t="n">
        <v>57</v>
      </c>
      <c r="V58" s="0" t="n">
        <v>20</v>
      </c>
      <c r="W58" s="0" t="n">
        <v>10</v>
      </c>
      <c r="X58" s="0" t="n">
        <v>0.8</v>
      </c>
      <c r="Y58" s="0" t="n">
        <v>1</v>
      </c>
      <c r="Z58" s="0" t="s">
        <v>35</v>
      </c>
      <c r="AA58" s="0" t="n">
        <v>100</v>
      </c>
      <c r="AB58" s="0" t="n">
        <v>0.01</v>
      </c>
      <c r="AC58" s="0" t="n">
        <f aca="false">V58/O58</f>
        <v>4</v>
      </c>
    </row>
    <row r="59" customFormat="false" ht="12.8" hidden="false" customHeight="false" outlineLevel="0" collapsed="false">
      <c r="A59" s="0" t="s">
        <v>29</v>
      </c>
      <c r="B59" s="0" t="s">
        <v>306</v>
      </c>
      <c r="C59" s="0" t="n">
        <v>2957.71399998665</v>
      </c>
      <c r="D59" s="0" t="n">
        <v>173289.907918774</v>
      </c>
      <c r="E59" s="0" t="n">
        <v>35231.1903932805</v>
      </c>
      <c r="F59" s="0" t="n">
        <v>10058.7175254932</v>
      </c>
      <c r="G59" s="0" t="n">
        <v>100000</v>
      </c>
      <c r="H59" s="0" t="n">
        <v>28000</v>
      </c>
      <c r="I59" s="0" t="s">
        <v>307</v>
      </c>
      <c r="J59" s="0" t="s">
        <v>308</v>
      </c>
      <c r="K59" s="0" t="s">
        <v>309</v>
      </c>
      <c r="L59" s="0" t="s">
        <v>310</v>
      </c>
      <c r="M59" s="0" t="n">
        <v>1969.83842831349</v>
      </c>
      <c r="N59" s="0" t="n">
        <v>1.14980015719827</v>
      </c>
      <c r="O59" s="0" t="n">
        <v>4</v>
      </c>
      <c r="P59" s="0" t="n">
        <v>10</v>
      </c>
      <c r="Q59" s="0" t="n">
        <v>2.5</v>
      </c>
      <c r="R59" s="0" t="n">
        <v>2.8</v>
      </c>
      <c r="S59" s="0" t="n">
        <v>28</v>
      </c>
      <c r="T59" s="0" t="n">
        <v>88</v>
      </c>
      <c r="U59" s="0" t="n">
        <v>58</v>
      </c>
      <c r="V59" s="0" t="n">
        <v>10</v>
      </c>
      <c r="W59" s="0" t="n">
        <v>10</v>
      </c>
      <c r="X59" s="0" t="n">
        <v>0.8</v>
      </c>
      <c r="Y59" s="0" t="n">
        <v>1</v>
      </c>
      <c r="Z59" s="0" t="s">
        <v>35</v>
      </c>
      <c r="AA59" s="0" t="n">
        <v>10</v>
      </c>
      <c r="AB59" s="0" t="n">
        <v>0.1</v>
      </c>
      <c r="AC59" s="0" t="n">
        <f aca="false">V59/O59</f>
        <v>2.5</v>
      </c>
    </row>
    <row r="60" customFormat="false" ht="12.8" hidden="false" customHeight="false" outlineLevel="0" collapsed="false">
      <c r="A60" s="0" t="s">
        <v>29</v>
      </c>
      <c r="B60" s="0" t="s">
        <v>311</v>
      </c>
      <c r="C60" s="0" t="n">
        <v>4872.13999986649</v>
      </c>
      <c r="D60" s="0" t="n">
        <v>125794.98886855</v>
      </c>
      <c r="E60" s="0" t="n">
        <v>25175.277017027</v>
      </c>
      <c r="F60" s="0" t="n">
        <v>7619.7118515228</v>
      </c>
      <c r="G60" s="0" t="n">
        <v>70000</v>
      </c>
      <c r="H60" s="0" t="n">
        <v>23000</v>
      </c>
      <c r="I60" s="0" t="s">
        <v>312</v>
      </c>
      <c r="J60" s="0" t="s">
        <v>313</v>
      </c>
      <c r="K60" s="0" t="s">
        <v>314</v>
      </c>
      <c r="L60" s="0" t="s">
        <v>315</v>
      </c>
      <c r="M60" s="0" t="n">
        <v>-3849.84384076243</v>
      </c>
      <c r="N60" s="0" t="n">
        <v>-2.9695312650019</v>
      </c>
      <c r="O60" s="0" t="n">
        <v>6</v>
      </c>
      <c r="P60" s="0" t="n">
        <v>7</v>
      </c>
      <c r="Q60" s="0" t="n">
        <v>1.16666666666667</v>
      </c>
      <c r="R60" s="0" t="n">
        <v>3.28571428571429</v>
      </c>
      <c r="S60" s="0" t="n">
        <v>16.4285714285714</v>
      </c>
      <c r="T60" s="0" t="n">
        <v>64</v>
      </c>
      <c r="U60" s="0" t="n">
        <v>59</v>
      </c>
      <c r="V60" s="0" t="n">
        <v>20</v>
      </c>
      <c r="W60" s="0" t="n">
        <v>5</v>
      </c>
      <c r="X60" s="0" t="n">
        <v>0.8</v>
      </c>
      <c r="Y60" s="0" t="n">
        <v>1</v>
      </c>
      <c r="Z60" s="0" t="s">
        <v>35</v>
      </c>
      <c r="AA60" s="0" t="n">
        <v>10</v>
      </c>
      <c r="AB60" s="0" t="n">
        <v>0.1</v>
      </c>
      <c r="AC60" s="0" t="n">
        <f aca="false">V60/O60</f>
        <v>3.33333333333333</v>
      </c>
    </row>
    <row r="61" customFormat="false" ht="12.8" hidden="false" customHeight="false" outlineLevel="0" collapsed="false">
      <c r="A61" s="0" t="s">
        <v>29</v>
      </c>
      <c r="B61" s="0" t="s">
        <v>316</v>
      </c>
      <c r="C61" s="0" t="n">
        <v>1775.48799991608</v>
      </c>
      <c r="D61" s="0" t="n">
        <v>551448.123705695</v>
      </c>
      <c r="E61" s="0" t="n">
        <v>28047.1034628387</v>
      </c>
      <c r="F61" s="0" t="n">
        <v>8401.02024285584</v>
      </c>
      <c r="G61" s="0" t="n">
        <v>500000</v>
      </c>
      <c r="H61" s="0" t="n">
        <v>15000</v>
      </c>
      <c r="I61" s="0" t="s">
        <v>317</v>
      </c>
      <c r="J61" s="0" t="s">
        <v>318</v>
      </c>
      <c r="K61" s="0" t="s">
        <v>319</v>
      </c>
      <c r="L61" s="0" t="s">
        <v>134</v>
      </c>
      <c r="M61" s="0" t="n">
        <v>-341.313497620984</v>
      </c>
      <c r="N61" s="0" t="n">
        <v>-0.061855750510719</v>
      </c>
      <c r="O61" s="0" t="n">
        <v>3</v>
      </c>
      <c r="P61" s="0" t="n">
        <v>5</v>
      </c>
      <c r="Q61" s="0" t="n">
        <v>1.66666666666667</v>
      </c>
      <c r="R61" s="0" t="n">
        <v>3</v>
      </c>
      <c r="S61" s="0" t="n">
        <v>30</v>
      </c>
      <c r="T61" s="0" t="n">
        <v>71</v>
      </c>
      <c r="U61" s="0" t="n">
        <v>60</v>
      </c>
      <c r="V61" s="0" t="n">
        <v>10</v>
      </c>
      <c r="W61" s="0" t="n">
        <v>5</v>
      </c>
      <c r="X61" s="0" t="n">
        <v>0.8</v>
      </c>
      <c r="Y61" s="0" t="n">
        <v>1</v>
      </c>
      <c r="Z61" s="0" t="s">
        <v>35</v>
      </c>
      <c r="AA61" s="0" t="n">
        <v>100</v>
      </c>
      <c r="AB61" s="0" t="n">
        <v>0.01</v>
      </c>
      <c r="AC61" s="0" t="n">
        <f aca="false">V61/O61</f>
        <v>3.33333333333333</v>
      </c>
    </row>
    <row r="62" customFormat="false" ht="12.8" hidden="false" customHeight="false" outlineLevel="0" collapsed="false">
      <c r="A62" s="0" t="s">
        <v>29</v>
      </c>
      <c r="B62" s="0" t="s">
        <v>320</v>
      </c>
      <c r="C62" s="0" t="n">
        <v>11076.7409999371</v>
      </c>
      <c r="D62" s="0" t="n">
        <v>148078.905833908</v>
      </c>
      <c r="E62" s="0" t="n">
        <v>26815.2396815282</v>
      </c>
      <c r="F62" s="0" t="n">
        <v>7263.66615237936</v>
      </c>
      <c r="G62" s="0" t="n">
        <v>110000</v>
      </c>
      <c r="H62" s="0" t="n">
        <v>4000</v>
      </c>
      <c r="I62" s="0" t="s">
        <v>321</v>
      </c>
      <c r="J62" s="0" t="s">
        <v>322</v>
      </c>
      <c r="K62" s="0" t="s">
        <v>323</v>
      </c>
      <c r="L62" s="0" t="s">
        <v>324</v>
      </c>
      <c r="M62" s="0" t="n">
        <v>13051.7869821232</v>
      </c>
      <c r="N62" s="0" t="n">
        <v>9.66604863757024</v>
      </c>
      <c r="O62" s="0" t="n">
        <v>7</v>
      </c>
      <c r="P62" s="0" t="n">
        <v>11</v>
      </c>
      <c r="Q62" s="0" t="n">
        <v>1.57142857142857</v>
      </c>
      <c r="R62" s="0" t="n">
        <v>3.63636363636364</v>
      </c>
      <c r="S62" s="0" t="n">
        <v>18.1818181818182</v>
      </c>
      <c r="T62" s="0" t="n">
        <v>132</v>
      </c>
      <c r="U62" s="0" t="n">
        <v>61</v>
      </c>
      <c r="V62" s="0" t="n">
        <v>20</v>
      </c>
      <c r="W62" s="0" t="n">
        <v>10</v>
      </c>
      <c r="X62" s="0" t="n">
        <v>0.65</v>
      </c>
      <c r="Y62" s="0" t="n">
        <v>1</v>
      </c>
      <c r="Z62" s="0" t="s">
        <v>35</v>
      </c>
      <c r="AA62" s="0" t="n">
        <v>10</v>
      </c>
      <c r="AB62" s="0" t="n">
        <v>0.01</v>
      </c>
      <c r="AC62" s="0" t="n">
        <f aca="false">V62/O62</f>
        <v>2.85714285714286</v>
      </c>
    </row>
    <row r="63" customFormat="false" ht="12.8" hidden="false" customHeight="false" outlineLevel="0" collapsed="false">
      <c r="A63" s="0" t="s">
        <v>29</v>
      </c>
      <c r="B63" s="0" t="s">
        <v>325</v>
      </c>
      <c r="C63" s="0" t="n">
        <v>1170.3140001297</v>
      </c>
      <c r="D63" s="0" t="n">
        <v>1025287.16577215</v>
      </c>
      <c r="E63" s="0" t="n">
        <v>34570.7073622948</v>
      </c>
      <c r="F63" s="0" t="n">
        <v>10716.458409855</v>
      </c>
      <c r="G63" s="0" t="n">
        <v>800000</v>
      </c>
      <c r="H63" s="0" t="n">
        <v>180000</v>
      </c>
      <c r="I63" s="0" t="s">
        <v>326</v>
      </c>
      <c r="J63" s="0" t="s">
        <v>327</v>
      </c>
      <c r="K63" s="0" t="s">
        <v>328</v>
      </c>
      <c r="L63" s="0" t="s">
        <v>329</v>
      </c>
      <c r="M63" s="0" t="n">
        <v>-177161.620942459</v>
      </c>
      <c r="N63" s="0" t="n">
        <v>-14.7334026113918</v>
      </c>
      <c r="O63" s="0" t="n">
        <v>4</v>
      </c>
      <c r="P63" s="0" t="n">
        <v>8</v>
      </c>
      <c r="Q63" s="0" t="n">
        <v>2</v>
      </c>
      <c r="R63" s="0" t="n">
        <v>2.25</v>
      </c>
      <c r="S63" s="0" t="n">
        <v>22.5</v>
      </c>
      <c r="T63" s="0" t="n">
        <v>107</v>
      </c>
      <c r="U63" s="0" t="n">
        <v>62</v>
      </c>
      <c r="V63" s="0" t="n">
        <v>10</v>
      </c>
      <c r="W63" s="0" t="n">
        <v>10</v>
      </c>
      <c r="X63" s="0" t="n">
        <v>0.65</v>
      </c>
      <c r="Y63" s="0" t="n">
        <v>1</v>
      </c>
      <c r="Z63" s="0" t="s">
        <v>35</v>
      </c>
      <c r="AA63" s="0" t="n">
        <v>100</v>
      </c>
      <c r="AB63" s="0" t="n">
        <v>0.1</v>
      </c>
      <c r="AC63" s="0" t="n">
        <f aca="false">V63/O63</f>
        <v>2.5</v>
      </c>
    </row>
    <row r="64" customFormat="false" ht="12.8" hidden="false" customHeight="false" outlineLevel="0" collapsed="false">
      <c r="A64" s="0" t="s">
        <v>29</v>
      </c>
      <c r="B64" s="0" t="s">
        <v>330</v>
      </c>
      <c r="C64" s="0" t="n">
        <v>2297.49399995804</v>
      </c>
      <c r="D64" s="0" t="n">
        <v>738580.946071403</v>
      </c>
      <c r="E64" s="0" t="n">
        <v>29442.4092900145</v>
      </c>
      <c r="F64" s="0" t="n">
        <v>9138.53678138814</v>
      </c>
      <c r="G64" s="0" t="n">
        <v>500000</v>
      </c>
      <c r="H64" s="0" t="n">
        <v>200000</v>
      </c>
      <c r="I64" s="0" t="s">
        <v>331</v>
      </c>
      <c r="J64" s="0" t="s">
        <v>332</v>
      </c>
      <c r="K64" s="0" t="s">
        <v>333</v>
      </c>
      <c r="L64" s="0" t="s">
        <v>60</v>
      </c>
      <c r="M64" s="0" t="n">
        <v>-71536.7386031387</v>
      </c>
      <c r="N64" s="0" t="n">
        <v>-8.8304131555748</v>
      </c>
      <c r="O64" s="0" t="n">
        <v>5</v>
      </c>
      <c r="P64" s="0" t="n">
        <v>5</v>
      </c>
      <c r="Q64" s="0" t="n">
        <v>1</v>
      </c>
      <c r="R64" s="0" t="n">
        <v>4</v>
      </c>
      <c r="S64" s="0" t="n">
        <v>20</v>
      </c>
      <c r="T64" s="0" t="n">
        <v>97</v>
      </c>
      <c r="U64" s="0" t="n">
        <v>63</v>
      </c>
      <c r="V64" s="0" t="n">
        <v>20</v>
      </c>
      <c r="W64" s="0" t="n">
        <v>5</v>
      </c>
      <c r="X64" s="0" t="n">
        <v>0.65</v>
      </c>
      <c r="Y64" s="0" t="n">
        <v>1</v>
      </c>
      <c r="Z64" s="0" t="s">
        <v>35</v>
      </c>
      <c r="AA64" s="0" t="n">
        <v>100</v>
      </c>
      <c r="AB64" s="0" t="n">
        <v>0.1</v>
      </c>
      <c r="AC64" s="0" t="n">
        <f aca="false">V64/O64</f>
        <v>4</v>
      </c>
    </row>
    <row r="65" customFormat="false" ht="12.8" hidden="false" customHeight="false" outlineLevel="0" collapsed="false">
      <c r="A65" s="0" t="s">
        <v>29</v>
      </c>
      <c r="B65" s="0" t="s">
        <v>334</v>
      </c>
      <c r="C65" s="0" t="n">
        <v>2119.86800003052</v>
      </c>
      <c r="D65" s="0" t="n">
        <v>82238.2091829247</v>
      </c>
      <c r="E65" s="0" t="n">
        <v>15616.7776678289</v>
      </c>
      <c r="F65" s="0" t="n">
        <v>4221.43151509582</v>
      </c>
      <c r="G65" s="0" t="n">
        <v>60000</v>
      </c>
      <c r="H65" s="0" t="n">
        <v>2400</v>
      </c>
      <c r="I65" s="0" t="s">
        <v>335</v>
      </c>
      <c r="J65" s="0" t="s">
        <v>336</v>
      </c>
      <c r="K65" s="0" t="s">
        <v>337</v>
      </c>
      <c r="L65" s="0" t="s">
        <v>338</v>
      </c>
      <c r="M65" s="0" t="n">
        <v>9804.82633317746</v>
      </c>
      <c r="N65" s="0" t="n">
        <v>13.5363363513149</v>
      </c>
      <c r="O65" s="0" t="n">
        <v>3</v>
      </c>
      <c r="P65" s="0" t="n">
        <v>6</v>
      </c>
      <c r="Q65" s="0" t="n">
        <v>2</v>
      </c>
      <c r="R65" s="0" t="n">
        <v>4</v>
      </c>
      <c r="S65" s="0" t="n">
        <v>40</v>
      </c>
      <c r="T65" s="0" t="n">
        <v>216</v>
      </c>
      <c r="U65" s="0" t="n">
        <v>64</v>
      </c>
      <c r="V65" s="0" t="n">
        <v>10</v>
      </c>
      <c r="W65" s="0" t="n">
        <v>5</v>
      </c>
      <c r="X65" s="0" t="n">
        <v>0.65</v>
      </c>
      <c r="Y65" s="0" t="n">
        <v>1</v>
      </c>
      <c r="Z65" s="0" t="s">
        <v>35</v>
      </c>
      <c r="AA65" s="0" t="n">
        <v>10</v>
      </c>
      <c r="AB65" s="0" t="n">
        <v>0.01</v>
      </c>
      <c r="AC65" s="0" t="n">
        <f aca="false">V65/O65</f>
        <v>3.33333333333333</v>
      </c>
    </row>
    <row r="66" customFormat="false" ht="12.8" hidden="false" customHeight="false" outlineLevel="0" collapsed="false">
      <c r="A66" s="0" t="s">
        <v>29</v>
      </c>
      <c r="B66" s="0" t="s">
        <v>339</v>
      </c>
      <c r="C66" s="0" t="n">
        <v>1715.79300022125</v>
      </c>
      <c r="D66" s="0" t="n">
        <v>93836.4931122429</v>
      </c>
      <c r="E66" s="0" t="n">
        <v>14570.2172497628</v>
      </c>
      <c r="F66" s="0" t="n">
        <v>4266.27586248012</v>
      </c>
      <c r="G66" s="0" t="n">
        <v>60000</v>
      </c>
      <c r="H66" s="0" t="n">
        <v>15000</v>
      </c>
      <c r="I66" s="0" t="s">
        <v>340</v>
      </c>
      <c r="J66" s="0" t="s">
        <v>341</v>
      </c>
      <c r="K66" s="0" t="s">
        <v>342</v>
      </c>
      <c r="L66" s="0" t="s">
        <v>343</v>
      </c>
      <c r="M66" s="0" t="n">
        <v>6396.55454648122</v>
      </c>
      <c r="N66" s="0" t="n">
        <v>7.31536944261518</v>
      </c>
      <c r="O66" s="0" t="n">
        <v>4</v>
      </c>
      <c r="P66" s="0" t="n">
        <v>6</v>
      </c>
      <c r="Q66" s="0" t="n">
        <v>1.5</v>
      </c>
      <c r="R66" s="0" t="n">
        <v>2.5</v>
      </c>
      <c r="S66" s="0" t="n">
        <v>25</v>
      </c>
      <c r="T66" s="0" t="n">
        <v>37</v>
      </c>
      <c r="U66" s="0" t="n">
        <v>65</v>
      </c>
      <c r="V66" s="0" t="n">
        <v>10</v>
      </c>
      <c r="W66" s="0" t="n">
        <v>5</v>
      </c>
      <c r="X66" s="0" t="n">
        <v>0.65</v>
      </c>
      <c r="Y66" s="0" t="n">
        <v>1</v>
      </c>
      <c r="Z66" s="0" t="s">
        <v>35</v>
      </c>
      <c r="AA66" s="0" t="n">
        <v>10</v>
      </c>
      <c r="AB66" s="0" t="n">
        <v>0.1</v>
      </c>
      <c r="AC66" s="0" t="n">
        <f aca="false">V66/O66</f>
        <v>2.5</v>
      </c>
    </row>
    <row r="67" customFormat="false" ht="12.8" hidden="false" customHeight="false" outlineLevel="0" collapsed="false">
      <c r="A67" s="0" t="s">
        <v>29</v>
      </c>
      <c r="B67" s="0" t="s">
        <v>344</v>
      </c>
      <c r="C67" s="0" t="n">
        <v>6796.29500007629</v>
      </c>
      <c r="D67" s="0" t="n">
        <v>165942.242090469</v>
      </c>
      <c r="E67" s="0" t="n">
        <v>42236.821636395</v>
      </c>
      <c r="F67" s="0" t="n">
        <v>10705.4204540737</v>
      </c>
      <c r="G67" s="0" t="n">
        <v>90000</v>
      </c>
      <c r="H67" s="0" t="n">
        <v>23000</v>
      </c>
      <c r="I67" s="0" t="s">
        <v>345</v>
      </c>
      <c r="J67" s="0" t="s">
        <v>346</v>
      </c>
      <c r="K67" s="0" t="s">
        <v>347</v>
      </c>
      <c r="L67" s="0" t="s">
        <v>348</v>
      </c>
      <c r="M67" s="0" t="n">
        <v>-22828.4379721096</v>
      </c>
      <c r="N67" s="0" t="n">
        <v>-12.0932117024433</v>
      </c>
      <c r="O67" s="0" t="n">
        <v>7</v>
      </c>
      <c r="P67" s="0" t="n">
        <v>9</v>
      </c>
      <c r="Q67" s="0" t="n">
        <v>1.28571428571429</v>
      </c>
      <c r="R67" s="0" t="n">
        <v>2.55555555555556</v>
      </c>
      <c r="S67" s="0" t="n">
        <v>12.7777777777778</v>
      </c>
      <c r="T67" s="0" t="n">
        <v>121</v>
      </c>
      <c r="U67" s="0" t="n">
        <v>66</v>
      </c>
      <c r="V67" s="0" t="n">
        <v>20</v>
      </c>
      <c r="W67" s="0" t="n">
        <v>10</v>
      </c>
      <c r="X67" s="0" t="n">
        <v>0.65</v>
      </c>
      <c r="Y67" s="0" t="n">
        <v>1</v>
      </c>
      <c r="Z67" s="0" t="s">
        <v>35</v>
      </c>
      <c r="AA67" s="0" t="n">
        <v>10</v>
      </c>
      <c r="AB67" s="0" t="n">
        <v>0.1</v>
      </c>
      <c r="AC67" s="0" t="n">
        <f aca="false">V67/O67</f>
        <v>2.85714285714286</v>
      </c>
    </row>
    <row r="68" customFormat="false" ht="12.8" hidden="false" customHeight="false" outlineLevel="0" collapsed="false">
      <c r="A68" s="0" t="s">
        <v>29</v>
      </c>
      <c r="B68" s="0" t="s">
        <v>349</v>
      </c>
      <c r="C68" s="0" t="n">
        <v>2563.25300002098</v>
      </c>
      <c r="D68" s="0" t="n">
        <v>81399.6433124596</v>
      </c>
      <c r="E68" s="0" t="n">
        <v>14658.8563077449</v>
      </c>
      <c r="F68" s="0" t="n">
        <v>3740.78700471477</v>
      </c>
      <c r="G68" s="0" t="n">
        <v>60000</v>
      </c>
      <c r="H68" s="0" t="n">
        <v>3000</v>
      </c>
      <c r="I68" s="0" t="s">
        <v>350</v>
      </c>
      <c r="J68" s="0" t="s">
        <v>351</v>
      </c>
      <c r="K68" s="0" t="s">
        <v>352</v>
      </c>
      <c r="L68" s="0" t="s">
        <v>353</v>
      </c>
      <c r="M68" s="0" t="n">
        <v>4790.58425431882</v>
      </c>
      <c r="N68" s="0" t="n">
        <v>6.25328690002981</v>
      </c>
      <c r="O68" s="0" t="n">
        <v>2</v>
      </c>
      <c r="P68" s="0" t="n">
        <v>6</v>
      </c>
      <c r="Q68" s="0" t="n">
        <v>3</v>
      </c>
      <c r="R68" s="0" t="n">
        <v>5</v>
      </c>
      <c r="S68" s="0" t="n">
        <v>50</v>
      </c>
      <c r="T68" s="0" t="n">
        <v>186</v>
      </c>
      <c r="U68" s="0" t="n">
        <v>67</v>
      </c>
      <c r="V68" s="0" t="n">
        <v>10</v>
      </c>
      <c r="W68" s="0" t="n">
        <v>5</v>
      </c>
      <c r="X68" s="0" t="n">
        <v>0.8</v>
      </c>
      <c r="Y68" s="0" t="n">
        <v>1</v>
      </c>
      <c r="Z68" s="0" t="s">
        <v>35</v>
      </c>
      <c r="AA68" s="0" t="n">
        <v>10</v>
      </c>
      <c r="AB68" s="0" t="n">
        <v>0.01</v>
      </c>
      <c r="AC68" s="0" t="n">
        <f aca="false">V68/O68</f>
        <v>5</v>
      </c>
    </row>
    <row r="69" customFormat="false" ht="12.8" hidden="false" customHeight="false" outlineLevel="0" collapsed="false">
      <c r="A69" s="0" t="s">
        <v>29</v>
      </c>
      <c r="B69" s="0" t="s">
        <v>354</v>
      </c>
      <c r="C69" s="0" t="n">
        <v>19408.2030000687</v>
      </c>
      <c r="D69" s="0" t="n">
        <v>166077.749570945</v>
      </c>
      <c r="E69" s="0" t="n">
        <v>28479.8329533761</v>
      </c>
      <c r="F69" s="0" t="n">
        <v>11197.9166175694</v>
      </c>
      <c r="G69" s="0" t="n">
        <v>120000</v>
      </c>
      <c r="H69" s="0" t="n">
        <v>6400</v>
      </c>
      <c r="I69" s="0" t="s">
        <v>355</v>
      </c>
      <c r="J69" s="0" t="s">
        <v>356</v>
      </c>
      <c r="K69" s="0" t="s">
        <v>357</v>
      </c>
      <c r="L69" s="0" t="s">
        <v>358</v>
      </c>
      <c r="M69" s="0" t="n">
        <v>13980.0653793574</v>
      </c>
      <c r="N69" s="0" t="n">
        <v>9.19150442931632</v>
      </c>
      <c r="O69" s="0" t="n">
        <v>4</v>
      </c>
      <c r="P69" s="0" t="n">
        <v>12</v>
      </c>
      <c r="Q69" s="0" t="n">
        <v>3</v>
      </c>
      <c r="R69" s="0" t="n">
        <v>5.33333333333333</v>
      </c>
      <c r="S69" s="0" t="n">
        <v>26.6666666666667</v>
      </c>
      <c r="T69" s="0" t="n">
        <v>114</v>
      </c>
      <c r="U69" s="0" t="n">
        <v>68</v>
      </c>
      <c r="V69" s="0" t="n">
        <v>20</v>
      </c>
      <c r="W69" s="0" t="n">
        <v>10</v>
      </c>
      <c r="X69" s="0" t="n">
        <v>0.8</v>
      </c>
      <c r="Y69" s="0" t="n">
        <v>1</v>
      </c>
      <c r="Z69" s="0" t="s">
        <v>35</v>
      </c>
      <c r="AA69" s="0" t="n">
        <v>10</v>
      </c>
      <c r="AB69" s="0" t="n">
        <v>0.01</v>
      </c>
      <c r="AC69" s="0" t="n">
        <f aca="false">V69/O69</f>
        <v>5</v>
      </c>
    </row>
    <row r="70" customFormat="false" ht="12.8" hidden="false" customHeight="false" outlineLevel="0" collapsed="false">
      <c r="A70" s="0" t="s">
        <v>29</v>
      </c>
      <c r="B70" s="0" t="s">
        <v>359</v>
      </c>
      <c r="C70" s="0" t="n">
        <v>6409.31500005722</v>
      </c>
      <c r="D70" s="0" t="n">
        <v>112519.072612818</v>
      </c>
      <c r="E70" s="0" t="n">
        <v>24997.7912431468</v>
      </c>
      <c r="F70" s="0" t="n">
        <v>7521.28136967126</v>
      </c>
      <c r="G70" s="0" t="n">
        <v>60000</v>
      </c>
      <c r="H70" s="0" t="n">
        <v>20000</v>
      </c>
      <c r="I70" s="0" t="s">
        <v>360</v>
      </c>
      <c r="J70" s="0" t="s">
        <v>361</v>
      </c>
      <c r="K70" s="0" t="s">
        <v>362</v>
      </c>
      <c r="L70" s="0" t="s">
        <v>119</v>
      </c>
      <c r="M70" s="0" t="n">
        <v>-12531.6189189939</v>
      </c>
      <c r="N70" s="0" t="n">
        <v>-10.0212312027127</v>
      </c>
      <c r="O70" s="0" t="n">
        <v>6</v>
      </c>
      <c r="P70" s="0" t="n">
        <v>6</v>
      </c>
      <c r="Q70" s="0" t="n">
        <v>1</v>
      </c>
      <c r="R70" s="0" t="n">
        <v>3.33333333333333</v>
      </c>
      <c r="S70" s="0" t="n">
        <v>16.6666666666667</v>
      </c>
      <c r="T70" s="0" t="n">
        <v>54</v>
      </c>
      <c r="U70" s="0" t="n">
        <v>69</v>
      </c>
      <c r="V70" s="0" t="n">
        <v>20</v>
      </c>
      <c r="W70" s="0" t="n">
        <v>5</v>
      </c>
      <c r="X70" s="0" t="n">
        <v>0.65</v>
      </c>
      <c r="Y70" s="0" t="n">
        <v>100</v>
      </c>
      <c r="Z70" s="0" t="s">
        <v>35</v>
      </c>
      <c r="AA70" s="0" t="n">
        <v>10</v>
      </c>
      <c r="AB70" s="0" t="n">
        <v>0.1</v>
      </c>
      <c r="AC70" s="0" t="n">
        <f aca="false">V70/O70</f>
        <v>3.33333333333333</v>
      </c>
    </row>
    <row r="71" customFormat="false" ht="12.8" hidden="false" customHeight="false" outlineLevel="0" collapsed="false">
      <c r="A71" s="0" t="s">
        <v>29</v>
      </c>
      <c r="B71" s="0" t="s">
        <v>363</v>
      </c>
      <c r="C71" s="0" t="n">
        <v>4862.46000003815</v>
      </c>
      <c r="D71" s="0" t="n">
        <v>162125.520336276</v>
      </c>
      <c r="E71" s="0" t="n">
        <v>36918.5117508951</v>
      </c>
      <c r="F71" s="0" t="n">
        <v>9207.00858538096</v>
      </c>
      <c r="G71" s="0" t="n">
        <v>90000</v>
      </c>
      <c r="H71" s="0" t="n">
        <v>26000</v>
      </c>
      <c r="I71" s="0" t="s">
        <v>364</v>
      </c>
      <c r="J71" s="0" t="s">
        <v>365</v>
      </c>
      <c r="K71" s="0" t="s">
        <v>366</v>
      </c>
      <c r="L71" s="0" t="s">
        <v>367</v>
      </c>
      <c r="M71" s="0" t="n">
        <v>3844.90778124952</v>
      </c>
      <c r="N71" s="0" t="n">
        <v>2.42917165860275</v>
      </c>
      <c r="O71" s="0" t="n">
        <v>4</v>
      </c>
      <c r="P71" s="0" t="n">
        <v>9</v>
      </c>
      <c r="Q71" s="0" t="n">
        <v>2.25</v>
      </c>
      <c r="R71" s="0" t="n">
        <v>2.88888888888889</v>
      </c>
      <c r="S71" s="0" t="n">
        <v>28.8888888888889</v>
      </c>
      <c r="T71" s="0" t="n">
        <v>173</v>
      </c>
      <c r="U71" s="0" t="n">
        <v>70</v>
      </c>
      <c r="V71" s="0" t="n">
        <v>10</v>
      </c>
      <c r="W71" s="0" t="n">
        <v>10</v>
      </c>
      <c r="X71" s="0" t="n">
        <v>0.65</v>
      </c>
      <c r="Y71" s="0" t="n">
        <v>100</v>
      </c>
      <c r="Z71" s="0" t="s">
        <v>35</v>
      </c>
      <c r="AA71" s="0" t="n">
        <v>10</v>
      </c>
      <c r="AB71" s="0" t="n">
        <v>0.1</v>
      </c>
      <c r="AC71" s="0" t="n">
        <f aca="false">V71/O71</f>
        <v>2.5</v>
      </c>
    </row>
    <row r="72" customFormat="false" ht="12.8" hidden="false" customHeight="false" outlineLevel="0" collapsed="false">
      <c r="A72" s="0" t="s">
        <v>29</v>
      </c>
      <c r="B72" s="0" t="s">
        <v>368</v>
      </c>
      <c r="C72" s="0" t="n">
        <v>6333.71199989319</v>
      </c>
      <c r="D72" s="0" t="n">
        <v>102180.978721978</v>
      </c>
      <c r="E72" s="0" t="n">
        <v>21270.4871752122</v>
      </c>
      <c r="F72" s="0" t="n">
        <v>7110.49154676591</v>
      </c>
      <c r="G72" s="0" t="n">
        <v>70000</v>
      </c>
      <c r="H72" s="0" t="n">
        <v>3800</v>
      </c>
      <c r="I72" s="0" t="s">
        <v>369</v>
      </c>
      <c r="J72" s="0" t="s">
        <v>370</v>
      </c>
      <c r="K72" s="0" t="s">
        <v>371</v>
      </c>
      <c r="L72" s="0" t="s">
        <v>372</v>
      </c>
      <c r="M72" s="0" t="n">
        <v>7433.90796733298</v>
      </c>
      <c r="N72" s="0" t="n">
        <v>7.84605572301403</v>
      </c>
      <c r="O72" s="0" t="n">
        <v>4</v>
      </c>
      <c r="P72" s="0" t="n">
        <v>7</v>
      </c>
      <c r="Q72" s="0" t="n">
        <v>1.75</v>
      </c>
      <c r="R72" s="0" t="n">
        <v>5.42857142857143</v>
      </c>
      <c r="S72" s="0" t="n">
        <v>27.1428571428571</v>
      </c>
      <c r="T72" s="0" t="n">
        <v>125</v>
      </c>
      <c r="U72" s="0" t="n">
        <v>71</v>
      </c>
      <c r="V72" s="0" t="n">
        <v>20</v>
      </c>
      <c r="W72" s="0" t="n">
        <v>5</v>
      </c>
      <c r="X72" s="0" t="n">
        <v>0.8</v>
      </c>
      <c r="Y72" s="0" t="n">
        <v>100</v>
      </c>
      <c r="Z72" s="0" t="s">
        <v>35</v>
      </c>
      <c r="AA72" s="0" t="n">
        <v>10</v>
      </c>
      <c r="AB72" s="0" t="n">
        <v>0.01</v>
      </c>
      <c r="AC72" s="0" t="n">
        <f aca="false">V72/O72</f>
        <v>5</v>
      </c>
    </row>
    <row r="73" customFormat="false" ht="12.8" hidden="false" customHeight="false" outlineLevel="0" collapsed="false">
      <c r="A73" s="0" t="s">
        <v>29</v>
      </c>
      <c r="B73" s="0" t="s">
        <v>373</v>
      </c>
      <c r="C73" s="0" t="n">
        <v>10195.3340001106</v>
      </c>
      <c r="D73" s="0" t="n">
        <v>144180.899620316</v>
      </c>
      <c r="E73" s="0" t="n">
        <v>29233.6185614802</v>
      </c>
      <c r="F73" s="0" t="n">
        <v>8747.28105883627</v>
      </c>
      <c r="G73" s="0" t="n">
        <v>100000</v>
      </c>
      <c r="H73" s="0" t="n">
        <v>6200</v>
      </c>
      <c r="I73" s="0" t="s">
        <v>374</v>
      </c>
      <c r="J73" s="0" t="s">
        <v>375</v>
      </c>
      <c r="K73" s="0" t="s">
        <v>376</v>
      </c>
      <c r="L73" s="0" t="s">
        <v>377</v>
      </c>
      <c r="M73" s="0" t="n">
        <v>6856.6878309077</v>
      </c>
      <c r="N73" s="0" t="n">
        <v>4.99306549191971</v>
      </c>
      <c r="O73" s="0" t="n">
        <v>2</v>
      </c>
      <c r="P73" s="0" t="n">
        <v>10</v>
      </c>
      <c r="Q73" s="0" t="n">
        <v>5</v>
      </c>
      <c r="R73" s="0" t="n">
        <v>6.2</v>
      </c>
      <c r="S73" s="0" t="n">
        <v>62</v>
      </c>
      <c r="T73" s="0" t="n">
        <v>135</v>
      </c>
      <c r="U73" s="0" t="n">
        <v>72</v>
      </c>
      <c r="V73" s="0" t="n">
        <v>10</v>
      </c>
      <c r="W73" s="0" t="n">
        <v>10</v>
      </c>
      <c r="X73" s="0" t="n">
        <v>0.8</v>
      </c>
      <c r="Y73" s="0" t="n">
        <v>100</v>
      </c>
      <c r="Z73" s="0" t="s">
        <v>35</v>
      </c>
      <c r="AA73" s="0" t="n">
        <v>10</v>
      </c>
      <c r="AB73" s="0" t="n">
        <v>0.01</v>
      </c>
      <c r="AC73" s="0" t="n">
        <f aca="false">V73/O73</f>
        <v>5</v>
      </c>
    </row>
    <row r="74" customFormat="false" ht="12.8" hidden="false" customHeight="false" outlineLevel="0" collapsed="false">
      <c r="A74" s="0" t="s">
        <v>29</v>
      </c>
      <c r="B74" s="0" t="s">
        <v>378</v>
      </c>
      <c r="C74" s="0" t="n">
        <v>2276.03600001335</v>
      </c>
      <c r="D74" s="0" t="n">
        <v>62440.0118642102</v>
      </c>
      <c r="E74" s="0" t="n">
        <v>8589.26699953603</v>
      </c>
      <c r="F74" s="0" t="n">
        <v>2250.74486467415</v>
      </c>
      <c r="G74" s="0" t="n">
        <v>50000</v>
      </c>
      <c r="H74" s="0" t="n">
        <v>1600</v>
      </c>
      <c r="I74" s="0" t="s">
        <v>379</v>
      </c>
      <c r="J74" s="0" t="s">
        <v>380</v>
      </c>
      <c r="K74" s="0" t="s">
        <v>381</v>
      </c>
      <c r="L74" s="0" t="s">
        <v>94</v>
      </c>
      <c r="M74" s="0" t="n">
        <v>1649.72969862671</v>
      </c>
      <c r="N74" s="0" t="n">
        <v>2.71380496990144</v>
      </c>
      <c r="O74" s="0" t="n">
        <v>3</v>
      </c>
      <c r="P74" s="0" t="n">
        <v>5</v>
      </c>
      <c r="Q74" s="0" t="n">
        <v>1.66666666666667</v>
      </c>
      <c r="R74" s="0" t="n">
        <v>3.2</v>
      </c>
      <c r="S74" s="0" t="n">
        <v>32</v>
      </c>
      <c r="T74" s="0" t="n">
        <v>46</v>
      </c>
      <c r="U74" s="0" t="n">
        <v>73</v>
      </c>
      <c r="V74" s="0" t="n">
        <v>10</v>
      </c>
      <c r="W74" s="0" t="n">
        <v>5</v>
      </c>
      <c r="X74" s="0" t="n">
        <v>0.65</v>
      </c>
      <c r="Y74" s="0" t="n">
        <v>1</v>
      </c>
      <c r="Z74" s="0" t="s">
        <v>114</v>
      </c>
      <c r="AA74" s="0" t="n">
        <v>10</v>
      </c>
      <c r="AB74" s="0" t="n">
        <v>0.01</v>
      </c>
      <c r="AC74" s="0" t="n">
        <f aca="false">V74/O74</f>
        <v>3.33333333333333</v>
      </c>
    </row>
    <row r="75" customFormat="false" ht="12.8" hidden="false" customHeight="false" outlineLevel="0" collapsed="false">
      <c r="A75" s="0" t="s">
        <v>29</v>
      </c>
      <c r="B75" s="0" t="s">
        <v>382</v>
      </c>
      <c r="C75" s="0" t="n">
        <v>10270.2239999771</v>
      </c>
      <c r="D75" s="0" t="n">
        <v>122047.712132923</v>
      </c>
      <c r="E75" s="0" t="n">
        <v>19633.5175854473</v>
      </c>
      <c r="F75" s="0" t="n">
        <v>7414.19454747534</v>
      </c>
      <c r="G75" s="0" t="n">
        <v>90000</v>
      </c>
      <c r="H75" s="0" t="n">
        <v>5000</v>
      </c>
      <c r="I75" s="0" t="s">
        <v>383</v>
      </c>
      <c r="J75" s="0" t="s">
        <v>384</v>
      </c>
      <c r="K75" s="0" t="s">
        <v>385</v>
      </c>
      <c r="L75" s="0" t="s">
        <v>386</v>
      </c>
      <c r="M75" s="0" t="n">
        <v>-2312.54164611349</v>
      </c>
      <c r="N75" s="0" t="n">
        <v>-1.85955043982334</v>
      </c>
      <c r="O75" s="0" t="n">
        <v>4</v>
      </c>
      <c r="P75" s="0" t="n">
        <v>9</v>
      </c>
      <c r="Q75" s="0" t="n">
        <v>2.25</v>
      </c>
      <c r="R75" s="0" t="n">
        <v>5.55555555555556</v>
      </c>
      <c r="S75" s="0" t="n">
        <v>27.7777777777778</v>
      </c>
      <c r="T75" s="0" t="n">
        <v>81</v>
      </c>
      <c r="U75" s="0" t="n">
        <v>74</v>
      </c>
      <c r="V75" s="0" t="n">
        <v>20</v>
      </c>
      <c r="W75" s="0" t="n">
        <v>10</v>
      </c>
      <c r="X75" s="0" t="n">
        <v>0.65</v>
      </c>
      <c r="Y75" s="0" t="n">
        <v>1</v>
      </c>
      <c r="Z75" s="0" t="s">
        <v>114</v>
      </c>
      <c r="AA75" s="0" t="n">
        <v>10</v>
      </c>
      <c r="AB75" s="0" t="n">
        <v>0.01</v>
      </c>
      <c r="AC75" s="0" t="n">
        <f aca="false">V75/O75</f>
        <v>5</v>
      </c>
    </row>
    <row r="76" customFormat="false" ht="12.8" hidden="false" customHeight="false" outlineLevel="0" collapsed="false">
      <c r="A76" s="0" t="s">
        <v>29</v>
      </c>
      <c r="B76" s="0" t="s">
        <v>387</v>
      </c>
      <c r="C76" s="0" t="n">
        <v>1961.81599998474</v>
      </c>
      <c r="D76" s="0" t="n">
        <v>88630.6894266693</v>
      </c>
      <c r="E76" s="0" t="n">
        <v>11253.253468588</v>
      </c>
      <c r="F76" s="0" t="n">
        <v>3377.43595808128</v>
      </c>
      <c r="G76" s="0" t="n">
        <v>60000</v>
      </c>
      <c r="H76" s="0" t="n">
        <v>14000</v>
      </c>
      <c r="I76" s="0" t="s">
        <v>388</v>
      </c>
      <c r="J76" s="0" t="s">
        <v>389</v>
      </c>
      <c r="K76" s="0" t="s">
        <v>390</v>
      </c>
      <c r="L76" s="0" t="s">
        <v>391</v>
      </c>
      <c r="M76" s="0" t="n">
        <v>1245.83301136833</v>
      </c>
      <c r="N76" s="0" t="n">
        <v>1.42568525311462</v>
      </c>
      <c r="O76" s="0" t="n">
        <v>4</v>
      </c>
      <c r="P76" s="0" t="n">
        <v>6</v>
      </c>
      <c r="Q76" s="0" t="n">
        <v>1.5</v>
      </c>
      <c r="R76" s="0" t="n">
        <v>2.33333333333333</v>
      </c>
      <c r="S76" s="0" t="n">
        <v>23.3333333333333</v>
      </c>
      <c r="T76" s="0" t="n">
        <v>58</v>
      </c>
      <c r="U76" s="0" t="n">
        <v>75</v>
      </c>
      <c r="V76" s="0" t="n">
        <v>10</v>
      </c>
      <c r="W76" s="0" t="n">
        <v>5</v>
      </c>
      <c r="X76" s="0" t="n">
        <v>0.8</v>
      </c>
      <c r="Y76" s="0" t="n">
        <v>1</v>
      </c>
      <c r="Z76" s="0" t="s">
        <v>114</v>
      </c>
      <c r="AA76" s="0" t="n">
        <v>10</v>
      </c>
      <c r="AB76" s="0" t="n">
        <v>0.1</v>
      </c>
      <c r="AC76" s="0" t="n">
        <f aca="false">V76/O76</f>
        <v>2.5</v>
      </c>
    </row>
    <row r="77" customFormat="false" ht="12.8" hidden="false" customHeight="false" outlineLevel="0" collapsed="false">
      <c r="A77" s="0" t="s">
        <v>29</v>
      </c>
      <c r="B77" s="0" t="s">
        <v>392</v>
      </c>
      <c r="C77" s="0" t="n">
        <v>5880.85799980164</v>
      </c>
      <c r="D77" s="0" t="n">
        <v>172398.887725174</v>
      </c>
      <c r="E77" s="0" t="n">
        <v>26753.7276023083</v>
      </c>
      <c r="F77" s="0" t="n">
        <v>8645.16012286566</v>
      </c>
      <c r="G77" s="0" t="n">
        <v>110000</v>
      </c>
      <c r="H77" s="0" t="n">
        <v>27000</v>
      </c>
      <c r="I77" s="0" t="s">
        <v>393</v>
      </c>
      <c r="J77" s="0" t="s">
        <v>394</v>
      </c>
      <c r="K77" s="0" t="s">
        <v>395</v>
      </c>
      <c r="L77" s="0" t="s">
        <v>396</v>
      </c>
      <c r="M77" s="0" t="n">
        <v>-16453.0421519381</v>
      </c>
      <c r="N77" s="0" t="n">
        <v>-8.71213874417076</v>
      </c>
      <c r="O77" s="0" t="n">
        <v>8</v>
      </c>
      <c r="P77" s="0" t="n">
        <v>11</v>
      </c>
      <c r="Q77" s="0" t="n">
        <v>1.375</v>
      </c>
      <c r="R77" s="0" t="n">
        <v>2.45454545454545</v>
      </c>
      <c r="S77" s="0" t="n">
        <v>12.2727272727273</v>
      </c>
      <c r="T77" s="0" t="n">
        <v>138</v>
      </c>
      <c r="U77" s="0" t="n">
        <v>76</v>
      </c>
      <c r="V77" s="0" t="n">
        <v>20</v>
      </c>
      <c r="W77" s="0" t="n">
        <v>10</v>
      </c>
      <c r="X77" s="0" t="n">
        <v>0.8</v>
      </c>
      <c r="Y77" s="0" t="n">
        <v>1</v>
      </c>
      <c r="Z77" s="0" t="s">
        <v>114</v>
      </c>
      <c r="AA77" s="0" t="n">
        <v>10</v>
      </c>
      <c r="AB77" s="0" t="n">
        <v>0.1</v>
      </c>
      <c r="AC77" s="0" t="n">
        <f aca="false">V77/O77</f>
        <v>2.5</v>
      </c>
    </row>
    <row r="78" customFormat="false" ht="12.8" hidden="false" customHeight="false" outlineLevel="0" collapsed="false">
      <c r="A78" s="0" t="s">
        <v>29</v>
      </c>
      <c r="B78" s="0" t="s">
        <v>397</v>
      </c>
      <c r="C78" s="0" t="n">
        <v>6719.13699984551</v>
      </c>
      <c r="D78" s="0" t="n">
        <v>82679.0236494787</v>
      </c>
      <c r="E78" s="0" t="n">
        <v>14288.8458309765</v>
      </c>
      <c r="F78" s="0" t="n">
        <v>6390.17781850217</v>
      </c>
      <c r="G78" s="0" t="n">
        <v>60000</v>
      </c>
      <c r="H78" s="0" t="n">
        <v>2000</v>
      </c>
      <c r="I78" s="0" t="s">
        <v>398</v>
      </c>
      <c r="J78" s="0" t="s">
        <v>399</v>
      </c>
      <c r="K78" s="0" t="s">
        <v>400</v>
      </c>
      <c r="L78" s="0" t="s">
        <v>119</v>
      </c>
      <c r="M78" s="0" t="n">
        <v>10289.8016460615</v>
      </c>
      <c r="N78" s="0" t="n">
        <v>14.2145492951641</v>
      </c>
      <c r="O78" s="0" t="n">
        <v>6</v>
      </c>
      <c r="P78" s="0" t="n">
        <v>6</v>
      </c>
      <c r="Q78" s="0" t="n">
        <v>1</v>
      </c>
      <c r="R78" s="0" t="n">
        <v>3.33333333333333</v>
      </c>
      <c r="S78" s="0" t="n">
        <v>16.6666666666667</v>
      </c>
      <c r="T78" s="0" t="n">
        <v>52</v>
      </c>
      <c r="U78" s="0" t="n">
        <v>77</v>
      </c>
      <c r="V78" s="0" t="n">
        <v>20</v>
      </c>
      <c r="W78" s="0" t="n">
        <v>5</v>
      </c>
      <c r="X78" s="0" t="n">
        <v>0.65</v>
      </c>
      <c r="Y78" s="0" t="n">
        <v>100</v>
      </c>
      <c r="Z78" s="0" t="s">
        <v>114</v>
      </c>
      <c r="AA78" s="0" t="n">
        <v>10</v>
      </c>
      <c r="AB78" s="0" t="n">
        <v>0.01</v>
      </c>
      <c r="AC78" s="0" t="n">
        <f aca="false">V78/O78</f>
        <v>3.33333333333333</v>
      </c>
    </row>
    <row r="79" customFormat="false" ht="12.8" hidden="false" customHeight="false" outlineLevel="0" collapsed="false">
      <c r="A79" s="0" t="s">
        <v>29</v>
      </c>
      <c r="B79" s="0" t="s">
        <v>401</v>
      </c>
      <c r="C79" s="0" t="n">
        <v>4340.9470000267</v>
      </c>
      <c r="D79" s="0" t="n">
        <v>108776.349718932</v>
      </c>
      <c r="E79" s="0" t="n">
        <v>18496.0366624898</v>
      </c>
      <c r="F79" s="0" t="n">
        <v>6280.31305644207</v>
      </c>
      <c r="G79" s="0" t="n">
        <v>80000</v>
      </c>
      <c r="H79" s="0" t="n">
        <v>4000</v>
      </c>
      <c r="I79" s="0" t="s">
        <v>402</v>
      </c>
      <c r="J79" s="0" t="s">
        <v>403</v>
      </c>
      <c r="K79" s="0" t="s">
        <v>404</v>
      </c>
      <c r="L79" s="0" t="s">
        <v>405</v>
      </c>
      <c r="M79" s="0" t="n">
        <v>-2002.62742021034</v>
      </c>
      <c r="N79" s="0" t="n">
        <v>-1.80776847009065</v>
      </c>
      <c r="O79" s="0" t="n">
        <v>2</v>
      </c>
      <c r="P79" s="0" t="n">
        <v>8</v>
      </c>
      <c r="Q79" s="0" t="n">
        <v>4</v>
      </c>
      <c r="R79" s="0" t="n">
        <v>5</v>
      </c>
      <c r="S79" s="0" t="n">
        <v>50</v>
      </c>
      <c r="T79" s="0" t="n">
        <v>60</v>
      </c>
      <c r="U79" s="0" t="n">
        <v>78</v>
      </c>
      <c r="V79" s="0" t="n">
        <v>10</v>
      </c>
      <c r="W79" s="0" t="n">
        <v>10</v>
      </c>
      <c r="X79" s="0" t="n">
        <v>0.65</v>
      </c>
      <c r="Y79" s="0" t="n">
        <v>100</v>
      </c>
      <c r="Z79" s="0" t="s">
        <v>114</v>
      </c>
      <c r="AA79" s="0" t="n">
        <v>10</v>
      </c>
      <c r="AB79" s="0" t="n">
        <v>0.01</v>
      </c>
      <c r="AC79" s="0" t="n">
        <f aca="false">V79/O79</f>
        <v>5</v>
      </c>
    </row>
    <row r="80" customFormat="false" ht="12.8" hidden="false" customHeight="false" outlineLevel="0" collapsed="false">
      <c r="A80" s="0" t="s">
        <v>29</v>
      </c>
      <c r="B80" s="0" t="s">
        <v>406</v>
      </c>
      <c r="C80" s="0" t="n">
        <v>4628.55700016022</v>
      </c>
      <c r="D80" s="0" t="n">
        <v>129091.527970127</v>
      </c>
      <c r="E80" s="0" t="n">
        <v>22576.9952551653</v>
      </c>
      <c r="F80" s="0" t="n">
        <v>6514.53271496224</v>
      </c>
      <c r="G80" s="0" t="n">
        <v>80000</v>
      </c>
      <c r="H80" s="0" t="n">
        <v>20000</v>
      </c>
      <c r="I80" s="0" t="s">
        <v>407</v>
      </c>
      <c r="J80" s="0" t="s">
        <v>408</v>
      </c>
      <c r="K80" s="0" t="s">
        <v>409</v>
      </c>
      <c r="L80" s="0" t="s">
        <v>410</v>
      </c>
      <c r="M80" s="0" t="n">
        <v>-9538.83380436023</v>
      </c>
      <c r="N80" s="0" t="n">
        <v>-6.88076816814285</v>
      </c>
      <c r="O80" s="0" t="n">
        <v>8</v>
      </c>
      <c r="P80" s="0" t="n">
        <v>8</v>
      </c>
      <c r="Q80" s="0" t="n">
        <v>1</v>
      </c>
      <c r="R80" s="0" t="n">
        <v>2.5</v>
      </c>
      <c r="S80" s="0" t="n">
        <v>12.5</v>
      </c>
      <c r="T80" s="0" t="n">
        <v>67</v>
      </c>
      <c r="U80" s="0" t="n">
        <v>79</v>
      </c>
      <c r="V80" s="0" t="n">
        <v>20</v>
      </c>
      <c r="W80" s="0" t="n">
        <v>5</v>
      </c>
      <c r="X80" s="0" t="n">
        <v>0.8</v>
      </c>
      <c r="Y80" s="0" t="n">
        <v>100</v>
      </c>
      <c r="Z80" s="0" t="s">
        <v>114</v>
      </c>
      <c r="AA80" s="0" t="n">
        <v>10</v>
      </c>
      <c r="AB80" s="0" t="n">
        <v>0.1</v>
      </c>
      <c r="AC80" s="0" t="n">
        <f aca="false">V80/O80</f>
        <v>2.5</v>
      </c>
    </row>
    <row r="81" customFormat="false" ht="12.8" hidden="false" customHeight="false" outlineLevel="0" collapsed="false">
      <c r="A81" s="0" t="s">
        <v>29</v>
      </c>
      <c r="B81" s="0" t="s">
        <v>411</v>
      </c>
      <c r="C81" s="0" t="n">
        <v>1782.56799983978</v>
      </c>
      <c r="D81" s="0" t="n">
        <v>164064.461002335</v>
      </c>
      <c r="E81" s="0" t="n">
        <v>23523.4912381703</v>
      </c>
      <c r="F81" s="0" t="n">
        <v>6540.96976416465</v>
      </c>
      <c r="G81" s="0" t="n">
        <v>110000</v>
      </c>
      <c r="H81" s="0" t="n">
        <v>24000</v>
      </c>
      <c r="I81" s="0" t="s">
        <v>412</v>
      </c>
      <c r="J81" s="0" t="s">
        <v>413</v>
      </c>
      <c r="K81" s="0" t="s">
        <v>414</v>
      </c>
      <c r="L81" s="0" t="s">
        <v>415</v>
      </c>
      <c r="M81" s="0" t="n">
        <v>8251.81360859276</v>
      </c>
      <c r="N81" s="0" t="n">
        <v>5.29598447020814</v>
      </c>
      <c r="O81" s="0" t="n">
        <v>5</v>
      </c>
      <c r="P81" s="0" t="n">
        <v>11</v>
      </c>
      <c r="Q81" s="0" t="n">
        <v>2.2</v>
      </c>
      <c r="R81" s="0" t="n">
        <v>2.18181818181818</v>
      </c>
      <c r="S81" s="0" t="n">
        <v>21.8181818181818</v>
      </c>
      <c r="T81" s="0" t="n">
        <v>83</v>
      </c>
      <c r="U81" s="0" t="n">
        <v>80</v>
      </c>
      <c r="V81" s="0" t="n">
        <v>10</v>
      </c>
      <c r="W81" s="0" t="n">
        <v>10</v>
      </c>
      <c r="X81" s="0" t="n">
        <v>0.8</v>
      </c>
      <c r="Y81" s="0" t="n">
        <v>100</v>
      </c>
      <c r="Z81" s="0" t="s">
        <v>114</v>
      </c>
      <c r="AA81" s="0" t="n">
        <v>10</v>
      </c>
      <c r="AB81" s="0" t="n">
        <v>0.1</v>
      </c>
      <c r="AC81" s="0" t="n">
        <f aca="false">V81/O81</f>
        <v>2</v>
      </c>
    </row>
    <row r="82" customFormat="false" ht="12.8" hidden="false" customHeight="false" outlineLevel="0" collapsed="false">
      <c r="A82" s="0" t="s">
        <v>29</v>
      </c>
      <c r="B82" s="0" t="s">
        <v>416</v>
      </c>
      <c r="C82" s="0" t="n">
        <v>1883.65299987793</v>
      </c>
      <c r="D82" s="0" t="n">
        <v>474644.264988648</v>
      </c>
      <c r="E82" s="0" t="n">
        <v>47914.8720694234</v>
      </c>
      <c r="F82" s="0" t="n">
        <v>12729.3929192242</v>
      </c>
      <c r="G82" s="0" t="n">
        <v>400000</v>
      </c>
      <c r="H82" s="0" t="n">
        <v>14000</v>
      </c>
      <c r="I82" s="0" t="s">
        <v>417</v>
      </c>
      <c r="J82" s="0" t="s">
        <v>418</v>
      </c>
      <c r="K82" s="0" t="s">
        <v>419</v>
      </c>
      <c r="L82" s="0" t="s">
        <v>224</v>
      </c>
      <c r="M82" s="0" t="n">
        <v>12472.5777424203</v>
      </c>
      <c r="N82" s="0" t="n">
        <v>2.69868927210494</v>
      </c>
      <c r="O82" s="0" t="n">
        <v>3</v>
      </c>
      <c r="P82" s="0" t="n">
        <v>4</v>
      </c>
      <c r="Q82" s="0" t="n">
        <v>1.33333333333333</v>
      </c>
      <c r="R82" s="0" t="n">
        <v>3.5</v>
      </c>
      <c r="S82" s="0" t="n">
        <v>35</v>
      </c>
      <c r="T82" s="0" t="n">
        <v>110</v>
      </c>
      <c r="U82" s="0" t="n">
        <v>81</v>
      </c>
      <c r="V82" s="0" t="n">
        <v>10</v>
      </c>
      <c r="W82" s="0" t="n">
        <v>5</v>
      </c>
      <c r="X82" s="0" t="n">
        <v>0.65</v>
      </c>
      <c r="Y82" s="0" t="n">
        <v>1</v>
      </c>
      <c r="Z82" s="0" t="s">
        <v>35</v>
      </c>
      <c r="AA82" s="0" t="n">
        <v>100</v>
      </c>
      <c r="AB82" s="0" t="n">
        <v>0.01</v>
      </c>
      <c r="AC82" s="0" t="n">
        <f aca="false">V82/O82</f>
        <v>3.33333333333333</v>
      </c>
    </row>
    <row r="83" customFormat="false" ht="12.8" hidden="false" customHeight="false" outlineLevel="0" collapsed="false">
      <c r="A83" s="0" t="s">
        <v>29</v>
      </c>
      <c r="B83" s="0" t="s">
        <v>420</v>
      </c>
      <c r="C83" s="0" t="n">
        <v>5797.19199991226</v>
      </c>
      <c r="D83" s="0" t="n">
        <v>944285.315526881</v>
      </c>
      <c r="E83" s="0" t="n">
        <v>90845.0787105729</v>
      </c>
      <c r="F83" s="0" t="n">
        <v>25440.2368163079</v>
      </c>
      <c r="G83" s="0" t="n">
        <v>800000</v>
      </c>
      <c r="H83" s="0" t="n">
        <v>28000</v>
      </c>
      <c r="I83" s="0" t="s">
        <v>421</v>
      </c>
      <c r="J83" s="0" t="s">
        <v>422</v>
      </c>
      <c r="K83" s="0" t="s">
        <v>423</v>
      </c>
      <c r="L83" s="0" t="s">
        <v>84</v>
      </c>
      <c r="M83" s="0" t="n">
        <v>-145512.612994159</v>
      </c>
      <c r="N83" s="0" t="n">
        <v>-13.3522563390843</v>
      </c>
      <c r="O83" s="0" t="n">
        <v>6</v>
      </c>
      <c r="P83" s="0" t="n">
        <v>8</v>
      </c>
      <c r="Q83" s="0" t="n">
        <v>1.33333333333333</v>
      </c>
      <c r="R83" s="0" t="n">
        <v>3.5</v>
      </c>
      <c r="S83" s="0" t="n">
        <v>17.5</v>
      </c>
      <c r="T83" s="0" t="n">
        <v>193</v>
      </c>
      <c r="U83" s="0" t="n">
        <v>82</v>
      </c>
      <c r="V83" s="0" t="n">
        <v>20</v>
      </c>
      <c r="W83" s="0" t="n">
        <v>10</v>
      </c>
      <c r="X83" s="0" t="n">
        <v>0.65</v>
      </c>
      <c r="Y83" s="0" t="n">
        <v>1</v>
      </c>
      <c r="Z83" s="0" t="s">
        <v>35</v>
      </c>
      <c r="AA83" s="0" t="n">
        <v>100</v>
      </c>
      <c r="AB83" s="0" t="n">
        <v>0.01</v>
      </c>
      <c r="AC83" s="0" t="n">
        <f aca="false">V83/O83</f>
        <v>3.33333333333333</v>
      </c>
    </row>
    <row r="84" customFormat="false" ht="12.8" hidden="false" customHeight="false" outlineLevel="0" collapsed="false">
      <c r="A84" s="0" t="s">
        <v>29</v>
      </c>
      <c r="B84" s="0" t="s">
        <v>424</v>
      </c>
      <c r="C84" s="0" t="n">
        <v>961.110000133514</v>
      </c>
      <c r="D84" s="0" t="n">
        <v>698102.211458925</v>
      </c>
      <c r="E84" s="0" t="n">
        <v>76416.0623019703</v>
      </c>
      <c r="F84" s="0" t="n">
        <v>21686.1491569544</v>
      </c>
      <c r="G84" s="0" t="n">
        <v>500000</v>
      </c>
      <c r="H84" s="0" t="n">
        <v>100000</v>
      </c>
      <c r="I84" s="0" t="s">
        <v>425</v>
      </c>
      <c r="J84" s="0" t="s">
        <v>426</v>
      </c>
      <c r="K84" s="0" t="s">
        <v>427</v>
      </c>
      <c r="L84" s="0" t="s">
        <v>60</v>
      </c>
      <c r="M84" s="0" t="n">
        <v>-15536.0029336137</v>
      </c>
      <c r="N84" s="0" t="n">
        <v>-2.17701387345663</v>
      </c>
      <c r="O84" s="0" t="n">
        <v>5</v>
      </c>
      <c r="P84" s="0" t="n">
        <v>5</v>
      </c>
      <c r="Q84" s="0" t="n">
        <v>1</v>
      </c>
      <c r="R84" s="0" t="n">
        <v>2</v>
      </c>
      <c r="S84" s="0" t="n">
        <v>20</v>
      </c>
      <c r="T84" s="0" t="n">
        <v>164</v>
      </c>
      <c r="U84" s="0" t="n">
        <v>83</v>
      </c>
      <c r="V84" s="0" t="n">
        <v>10</v>
      </c>
      <c r="W84" s="0" t="n">
        <v>5</v>
      </c>
      <c r="X84" s="0" t="n">
        <v>0.8</v>
      </c>
      <c r="Y84" s="0" t="n">
        <v>1</v>
      </c>
      <c r="Z84" s="0" t="s">
        <v>35</v>
      </c>
      <c r="AA84" s="0" t="n">
        <v>100</v>
      </c>
      <c r="AB84" s="0" t="n">
        <v>0.1</v>
      </c>
      <c r="AC84" s="0" t="n">
        <f aca="false">V84/O84</f>
        <v>2</v>
      </c>
    </row>
    <row r="85" customFormat="false" ht="12.8" hidden="false" customHeight="false" outlineLevel="0" collapsed="false">
      <c r="A85" s="0" t="s">
        <v>29</v>
      </c>
      <c r="B85" s="0" t="s">
        <v>428</v>
      </c>
      <c r="C85" s="0" t="n">
        <v>3130.51400017738</v>
      </c>
      <c r="D85" s="0" t="n">
        <v>1354131.06784389</v>
      </c>
      <c r="E85" s="0" t="n">
        <v>107023.960386953</v>
      </c>
      <c r="F85" s="0" t="n">
        <v>27107.1074569368</v>
      </c>
      <c r="G85" s="0" t="n">
        <v>1000000</v>
      </c>
      <c r="H85" s="0" t="n">
        <v>220000</v>
      </c>
      <c r="I85" s="0" t="s">
        <v>429</v>
      </c>
      <c r="J85" s="0" t="s">
        <v>430</v>
      </c>
      <c r="K85" s="0" t="s">
        <v>431</v>
      </c>
      <c r="L85" s="0" t="s">
        <v>432</v>
      </c>
      <c r="M85" s="0" t="n">
        <v>-234582.718156195</v>
      </c>
      <c r="N85" s="0" t="n">
        <v>-14.7655745310051</v>
      </c>
      <c r="O85" s="0" t="n">
        <v>9</v>
      </c>
      <c r="P85" s="0" t="n">
        <v>10</v>
      </c>
      <c r="Q85" s="0" t="n">
        <v>1.11111111111111</v>
      </c>
      <c r="R85" s="0" t="n">
        <v>2.2</v>
      </c>
      <c r="S85" s="0" t="n">
        <v>11</v>
      </c>
      <c r="T85" s="0" t="n">
        <v>321</v>
      </c>
      <c r="U85" s="0" t="n">
        <v>84</v>
      </c>
      <c r="V85" s="0" t="n">
        <v>20</v>
      </c>
      <c r="W85" s="0" t="n">
        <v>10</v>
      </c>
      <c r="X85" s="0" t="n">
        <v>0.8</v>
      </c>
      <c r="Y85" s="0" t="n">
        <v>1</v>
      </c>
      <c r="Z85" s="0" t="s">
        <v>35</v>
      </c>
      <c r="AA85" s="0" t="n">
        <v>100</v>
      </c>
      <c r="AB85" s="0" t="n">
        <v>0.1</v>
      </c>
      <c r="AC85" s="0" t="n">
        <f aca="false">V85/O85</f>
        <v>2.22222222222222</v>
      </c>
    </row>
    <row r="86" customFormat="false" ht="12.8" hidden="false" customHeight="false" outlineLevel="0" collapsed="false">
      <c r="A86" s="0" t="s">
        <v>29</v>
      </c>
      <c r="B86" s="0" t="s">
        <v>433</v>
      </c>
      <c r="C86" s="0" t="n">
        <v>5626.67199993134</v>
      </c>
      <c r="D86" s="0" t="n">
        <v>566120.545322</v>
      </c>
      <c r="E86" s="0" t="n">
        <v>36011.5443443636</v>
      </c>
      <c r="F86" s="0" t="n">
        <v>10109.000977636</v>
      </c>
      <c r="G86" s="0" t="n">
        <v>500000</v>
      </c>
      <c r="H86" s="0" t="n">
        <v>20000</v>
      </c>
      <c r="I86" s="0" t="s">
        <v>434</v>
      </c>
      <c r="J86" s="0" t="s">
        <v>435</v>
      </c>
      <c r="K86" s="0" t="s">
        <v>436</v>
      </c>
      <c r="L86" s="0" t="s">
        <v>60</v>
      </c>
      <c r="M86" s="0" t="n">
        <v>-6667.62435561209</v>
      </c>
      <c r="N86" s="0" t="n">
        <v>-1.16406460687987</v>
      </c>
      <c r="O86" s="0" t="n">
        <v>5</v>
      </c>
      <c r="P86" s="0" t="n">
        <v>5</v>
      </c>
      <c r="Q86" s="0" t="n">
        <v>1</v>
      </c>
      <c r="R86" s="0" t="n">
        <v>4</v>
      </c>
      <c r="S86" s="0" t="n">
        <v>20</v>
      </c>
      <c r="T86" s="0" t="n">
        <v>71</v>
      </c>
      <c r="U86" s="0" t="n">
        <v>85</v>
      </c>
      <c r="V86" s="0" t="n">
        <v>20</v>
      </c>
      <c r="W86" s="0" t="n">
        <v>5</v>
      </c>
      <c r="X86" s="0" t="n">
        <v>0.65</v>
      </c>
      <c r="Y86" s="0" t="n">
        <v>100</v>
      </c>
      <c r="Z86" s="0" t="s">
        <v>35</v>
      </c>
      <c r="AA86" s="0" t="n">
        <v>100</v>
      </c>
      <c r="AB86" s="0" t="n">
        <v>0.01</v>
      </c>
      <c r="AC86" s="0" t="n">
        <f aca="false">V86/O86</f>
        <v>4</v>
      </c>
    </row>
    <row r="87" customFormat="false" ht="12.8" hidden="false" customHeight="false" outlineLevel="0" collapsed="false">
      <c r="A87" s="0" t="s">
        <v>29</v>
      </c>
      <c r="B87" s="0" t="s">
        <v>437</v>
      </c>
      <c r="C87" s="0" t="n">
        <v>1469.27100014687</v>
      </c>
      <c r="D87" s="0" t="n">
        <v>887186.313439088</v>
      </c>
      <c r="E87" s="0" t="n">
        <v>47491.8435501698</v>
      </c>
      <c r="F87" s="0" t="n">
        <v>12694.469888918</v>
      </c>
      <c r="G87" s="0" t="n">
        <v>800000</v>
      </c>
      <c r="H87" s="0" t="n">
        <v>27000</v>
      </c>
      <c r="I87" s="0" t="s">
        <v>438</v>
      </c>
      <c r="J87" s="0" t="s">
        <v>439</v>
      </c>
      <c r="K87" s="0" t="s">
        <v>440</v>
      </c>
      <c r="L87" s="0" t="s">
        <v>441</v>
      </c>
      <c r="M87" s="0" t="n">
        <v>-91710.5105386339</v>
      </c>
      <c r="N87" s="0" t="n">
        <v>-9.36876168072245</v>
      </c>
      <c r="O87" s="0" t="n">
        <v>3</v>
      </c>
      <c r="P87" s="0" t="n">
        <v>8</v>
      </c>
      <c r="Q87" s="0" t="n">
        <v>2.66666666666667</v>
      </c>
      <c r="R87" s="0" t="n">
        <v>3.375</v>
      </c>
      <c r="S87" s="0" t="n">
        <v>33.75</v>
      </c>
      <c r="T87" s="0" t="n">
        <v>107</v>
      </c>
      <c r="U87" s="0" t="n">
        <v>86</v>
      </c>
      <c r="V87" s="0" t="n">
        <v>10</v>
      </c>
      <c r="W87" s="0" t="n">
        <v>10</v>
      </c>
      <c r="X87" s="0" t="n">
        <v>0.65</v>
      </c>
      <c r="Y87" s="0" t="n">
        <v>100</v>
      </c>
      <c r="Z87" s="0" t="s">
        <v>35</v>
      </c>
      <c r="AA87" s="0" t="n">
        <v>100</v>
      </c>
      <c r="AB87" s="0" t="n">
        <v>0.01</v>
      </c>
      <c r="AC87" s="0" t="n">
        <f aca="false">V87/O87</f>
        <v>3.33333333333333</v>
      </c>
    </row>
    <row r="88" customFormat="false" ht="12.8" hidden="false" customHeight="false" outlineLevel="0" collapsed="false">
      <c r="A88" s="0" t="s">
        <v>29</v>
      </c>
      <c r="B88" s="0" t="s">
        <v>442</v>
      </c>
      <c r="C88" s="0" t="n">
        <v>2352.68600010872</v>
      </c>
      <c r="D88" s="0" t="n">
        <v>867775.941437312</v>
      </c>
      <c r="E88" s="0" t="n">
        <v>53569.7329982146</v>
      </c>
      <c r="F88" s="0" t="n">
        <v>14206.2084390969</v>
      </c>
      <c r="G88" s="0" t="n">
        <v>600000</v>
      </c>
      <c r="H88" s="0" t="n">
        <v>200000</v>
      </c>
      <c r="I88" s="0" t="s">
        <v>443</v>
      </c>
      <c r="J88" s="0" t="s">
        <v>444</v>
      </c>
      <c r="K88" s="0" t="s">
        <v>445</v>
      </c>
      <c r="L88" s="0" t="s">
        <v>119</v>
      </c>
      <c r="M88" s="0" t="n">
        <v>-32928.1923029033</v>
      </c>
      <c r="N88" s="0" t="n">
        <v>-3.65582782063711</v>
      </c>
      <c r="O88" s="0" t="n">
        <v>6</v>
      </c>
      <c r="P88" s="0" t="n">
        <v>6</v>
      </c>
      <c r="Q88" s="0" t="n">
        <v>1</v>
      </c>
      <c r="R88" s="0" t="n">
        <v>3.33333333333333</v>
      </c>
      <c r="S88" s="0" t="n">
        <v>16.6666666666667</v>
      </c>
      <c r="T88" s="0" t="n">
        <v>118</v>
      </c>
      <c r="U88" s="0" t="n">
        <v>87</v>
      </c>
      <c r="V88" s="0" t="n">
        <v>20</v>
      </c>
      <c r="W88" s="0" t="n">
        <v>5</v>
      </c>
      <c r="X88" s="0" t="n">
        <v>0.8</v>
      </c>
      <c r="Y88" s="0" t="n">
        <v>100</v>
      </c>
      <c r="Z88" s="0" t="s">
        <v>35</v>
      </c>
      <c r="AA88" s="0" t="n">
        <v>100</v>
      </c>
      <c r="AB88" s="0" t="n">
        <v>0.1</v>
      </c>
      <c r="AC88" s="0" t="n">
        <f aca="false">V88/O88</f>
        <v>3.33333333333333</v>
      </c>
    </row>
    <row r="89" customFormat="false" ht="12.8" hidden="false" customHeight="false" outlineLevel="0" collapsed="false">
      <c r="A89" s="0" t="s">
        <v>29</v>
      </c>
      <c r="B89" s="0" t="s">
        <v>446</v>
      </c>
      <c r="C89" s="0" t="n">
        <v>2273.40799999237</v>
      </c>
      <c r="D89" s="0" t="n">
        <v>1223011.35482003</v>
      </c>
      <c r="E89" s="0" t="n">
        <v>96347.1472435869</v>
      </c>
      <c r="F89" s="0" t="n">
        <v>26664.2075764453</v>
      </c>
      <c r="G89" s="0" t="n">
        <v>900000</v>
      </c>
      <c r="H89" s="0" t="n">
        <v>200000</v>
      </c>
      <c r="I89" s="0" t="s">
        <v>447</v>
      </c>
      <c r="J89" s="0" t="s">
        <v>448</v>
      </c>
      <c r="K89" s="0" t="s">
        <v>449</v>
      </c>
      <c r="L89" s="0" t="s">
        <v>450</v>
      </c>
      <c r="M89" s="0" t="n">
        <v>-40290.5884471103</v>
      </c>
      <c r="N89" s="0" t="n">
        <v>-3.18930788176507</v>
      </c>
      <c r="O89" s="0" t="n">
        <v>4</v>
      </c>
      <c r="P89" s="0" t="n">
        <v>9</v>
      </c>
      <c r="Q89" s="0" t="n">
        <v>2.25</v>
      </c>
      <c r="R89" s="0" t="n">
        <v>2.22222222222222</v>
      </c>
      <c r="S89" s="0" t="n">
        <v>22.2222222222222</v>
      </c>
      <c r="T89" s="0" t="n">
        <v>182</v>
      </c>
      <c r="U89" s="0" t="n">
        <v>88</v>
      </c>
      <c r="V89" s="0" t="n">
        <v>10</v>
      </c>
      <c r="W89" s="0" t="n">
        <v>10</v>
      </c>
      <c r="X89" s="0" t="n">
        <v>0.8</v>
      </c>
      <c r="Y89" s="0" t="n">
        <v>100</v>
      </c>
      <c r="Z89" s="0" t="s">
        <v>35</v>
      </c>
      <c r="AA89" s="0" t="n">
        <v>100</v>
      </c>
      <c r="AB89" s="0" t="n">
        <v>0.1</v>
      </c>
      <c r="AC89" s="0" t="n">
        <f aca="false">V89/O89</f>
        <v>2.5</v>
      </c>
    </row>
    <row r="90" customFormat="false" ht="12.8" hidden="false" customHeight="false" outlineLevel="0" collapsed="false">
      <c r="A90" s="0" t="s">
        <v>29</v>
      </c>
      <c r="B90" s="0" t="s">
        <v>451</v>
      </c>
      <c r="C90" s="0" t="n">
        <v>1483.007999897</v>
      </c>
      <c r="D90" s="0" t="n">
        <v>631233.280532609</v>
      </c>
      <c r="E90" s="0" t="n">
        <v>24922.4343944148</v>
      </c>
      <c r="F90" s="0" t="n">
        <v>6310.84613819405</v>
      </c>
      <c r="G90" s="0" t="n">
        <v>500000</v>
      </c>
      <c r="H90" s="0" t="n">
        <v>100000</v>
      </c>
      <c r="I90" s="0" t="s">
        <v>452</v>
      </c>
      <c r="J90" s="0" t="s">
        <v>453</v>
      </c>
      <c r="K90" s="0" t="s">
        <v>454</v>
      </c>
      <c r="L90" s="0" t="s">
        <v>60</v>
      </c>
      <c r="M90" s="0" t="n">
        <v>-30986.5426728323</v>
      </c>
      <c r="N90" s="0" t="n">
        <v>-4.67919285817261</v>
      </c>
      <c r="O90" s="0" t="n">
        <v>5</v>
      </c>
      <c r="P90" s="0" t="n">
        <v>5</v>
      </c>
      <c r="Q90" s="0" t="n">
        <v>1</v>
      </c>
      <c r="R90" s="0" t="n">
        <v>2</v>
      </c>
      <c r="S90" s="0" t="n">
        <v>20</v>
      </c>
      <c r="T90" s="0" t="n">
        <v>117</v>
      </c>
      <c r="U90" s="0" t="n">
        <v>89</v>
      </c>
      <c r="V90" s="0" t="n">
        <v>10</v>
      </c>
      <c r="W90" s="0" t="n">
        <v>5</v>
      </c>
      <c r="X90" s="0" t="n">
        <v>0.65</v>
      </c>
      <c r="Y90" s="0" t="n">
        <v>1</v>
      </c>
      <c r="Z90" s="0" t="s">
        <v>114</v>
      </c>
      <c r="AA90" s="0" t="n">
        <v>100</v>
      </c>
      <c r="AB90" s="0" t="n">
        <v>0.1</v>
      </c>
      <c r="AC90" s="0" t="n">
        <f aca="false">V90/O90</f>
        <v>2</v>
      </c>
    </row>
    <row r="91" customFormat="false" ht="12.8" hidden="false" customHeight="false" outlineLevel="0" collapsed="false">
      <c r="A91" s="0" t="s">
        <v>29</v>
      </c>
      <c r="B91" s="0" t="s">
        <v>455</v>
      </c>
      <c r="C91" s="0" t="n">
        <v>9626.91199994087</v>
      </c>
      <c r="D91" s="0" t="n">
        <v>1169688.82545189</v>
      </c>
      <c r="E91" s="0" t="n">
        <v>39194.125324994</v>
      </c>
      <c r="F91" s="0" t="n">
        <v>10494.7001268999</v>
      </c>
      <c r="G91" s="0" t="n">
        <v>900000</v>
      </c>
      <c r="H91" s="0" t="n">
        <v>220000</v>
      </c>
      <c r="I91" s="0" t="s">
        <v>456</v>
      </c>
      <c r="J91" s="0" t="s">
        <v>457</v>
      </c>
      <c r="K91" s="0" t="s">
        <v>458</v>
      </c>
      <c r="L91" s="0" t="s">
        <v>459</v>
      </c>
      <c r="M91" s="0" t="n">
        <v>-347490.319762851</v>
      </c>
      <c r="N91" s="0" t="n">
        <v>-22.9037105379976</v>
      </c>
      <c r="O91" s="0" t="n">
        <v>8</v>
      </c>
      <c r="P91" s="0" t="n">
        <v>9</v>
      </c>
      <c r="Q91" s="0" t="n">
        <v>1.125</v>
      </c>
      <c r="R91" s="0" t="n">
        <v>2.44444444444444</v>
      </c>
      <c r="S91" s="0" t="n">
        <v>12.2222222222222</v>
      </c>
      <c r="T91" s="0" t="n">
        <v>167</v>
      </c>
      <c r="U91" s="0" t="n">
        <v>90</v>
      </c>
      <c r="V91" s="0" t="n">
        <v>20</v>
      </c>
      <c r="W91" s="0" t="n">
        <v>10</v>
      </c>
      <c r="X91" s="0" t="n">
        <v>0.65</v>
      </c>
      <c r="Y91" s="0" t="n">
        <v>1</v>
      </c>
      <c r="Z91" s="0" t="s">
        <v>114</v>
      </c>
      <c r="AA91" s="0" t="n">
        <v>100</v>
      </c>
      <c r="AB91" s="0" t="n">
        <v>0.1</v>
      </c>
      <c r="AC91" s="0" t="n">
        <f aca="false">V91/O91</f>
        <v>2.5</v>
      </c>
    </row>
    <row r="92" customFormat="false" ht="12.8" hidden="false" customHeight="false" outlineLevel="0" collapsed="false">
      <c r="A92" s="0" t="s">
        <v>29</v>
      </c>
      <c r="B92" s="0" t="s">
        <v>460</v>
      </c>
      <c r="C92" s="0" t="n">
        <v>1957.1819999218</v>
      </c>
      <c r="D92" s="0" t="n">
        <v>532690.147466547</v>
      </c>
      <c r="E92" s="0" t="n">
        <v>13631.6870618248</v>
      </c>
      <c r="F92" s="0" t="n">
        <v>3058.46040472166</v>
      </c>
      <c r="G92" s="0" t="n">
        <v>500000</v>
      </c>
      <c r="H92" s="0" t="n">
        <v>16000</v>
      </c>
      <c r="I92" s="0" t="s">
        <v>461</v>
      </c>
      <c r="J92" s="0" t="s">
        <v>462</v>
      </c>
      <c r="K92" s="0" t="s">
        <v>463</v>
      </c>
      <c r="L92" s="0" t="s">
        <v>464</v>
      </c>
      <c r="M92" s="0" t="n">
        <v>-335.54429782473</v>
      </c>
      <c r="N92" s="0" t="n">
        <v>-0.062950867661565</v>
      </c>
      <c r="O92" s="0" t="n">
        <v>3</v>
      </c>
      <c r="P92" s="0" t="n">
        <v>5</v>
      </c>
      <c r="Q92" s="0" t="n">
        <v>1.66666666666667</v>
      </c>
      <c r="R92" s="0" t="n">
        <v>3.2</v>
      </c>
      <c r="S92" s="0" t="n">
        <v>32</v>
      </c>
      <c r="T92" s="0" t="n">
        <v>75</v>
      </c>
      <c r="U92" s="0" t="n">
        <v>91</v>
      </c>
      <c r="V92" s="0" t="n">
        <v>10</v>
      </c>
      <c r="W92" s="0" t="n">
        <v>5</v>
      </c>
      <c r="X92" s="0" t="n">
        <v>0.8</v>
      </c>
      <c r="Y92" s="0" t="n">
        <v>1</v>
      </c>
      <c r="Z92" s="0" t="s">
        <v>114</v>
      </c>
      <c r="AA92" s="0" t="n">
        <v>100</v>
      </c>
      <c r="AB92" s="0" t="n">
        <v>0.01</v>
      </c>
      <c r="AC92" s="0" t="n">
        <f aca="false">V92/O92</f>
        <v>3.33333333333333</v>
      </c>
    </row>
    <row r="93" customFormat="false" ht="12.8" hidden="false" customHeight="false" outlineLevel="0" collapsed="false">
      <c r="A93" s="0" t="s">
        <v>29</v>
      </c>
      <c r="B93" s="0" t="s">
        <v>465</v>
      </c>
      <c r="C93" s="0" t="n">
        <v>8500.21200013161</v>
      </c>
      <c r="D93" s="0" t="n">
        <v>1093895.12844757</v>
      </c>
      <c r="E93" s="0" t="n">
        <v>51627.6860746163</v>
      </c>
      <c r="F93" s="0" t="n">
        <v>14267.4423729506</v>
      </c>
      <c r="G93" s="0" t="n">
        <v>1000000</v>
      </c>
      <c r="H93" s="0" t="n">
        <v>28000</v>
      </c>
      <c r="I93" s="0" t="s">
        <v>466</v>
      </c>
      <c r="J93" s="0" t="s">
        <v>467</v>
      </c>
      <c r="K93" s="0" t="s">
        <v>468</v>
      </c>
      <c r="L93" s="0" t="s">
        <v>469</v>
      </c>
      <c r="M93" s="0" t="n">
        <v>-8404.23539137724</v>
      </c>
      <c r="N93" s="0" t="n">
        <v>-0.762427673196514</v>
      </c>
      <c r="O93" s="0" t="n">
        <v>7</v>
      </c>
      <c r="P93" s="0" t="n">
        <v>10</v>
      </c>
      <c r="Q93" s="0" t="n">
        <v>1.42857142857143</v>
      </c>
      <c r="R93" s="0" t="n">
        <v>2.8</v>
      </c>
      <c r="S93" s="0" t="n">
        <v>14</v>
      </c>
      <c r="T93" s="0" t="n">
        <v>220</v>
      </c>
      <c r="U93" s="0" t="n">
        <v>92</v>
      </c>
      <c r="V93" s="0" t="n">
        <v>20</v>
      </c>
      <c r="W93" s="0" t="n">
        <v>10</v>
      </c>
      <c r="X93" s="0" t="n">
        <v>0.8</v>
      </c>
      <c r="Y93" s="0" t="n">
        <v>1</v>
      </c>
      <c r="Z93" s="0" t="s">
        <v>114</v>
      </c>
      <c r="AA93" s="0" t="n">
        <v>100</v>
      </c>
      <c r="AB93" s="0" t="n">
        <v>0.01</v>
      </c>
      <c r="AC93" s="0" t="n">
        <f aca="false">V93/O93</f>
        <v>2.85714285714286</v>
      </c>
    </row>
    <row r="94" customFormat="false" ht="12.8" hidden="false" customHeight="false" outlineLevel="0" collapsed="false">
      <c r="A94" s="0" t="s">
        <v>29</v>
      </c>
      <c r="B94" s="0" t="s">
        <v>470</v>
      </c>
      <c r="C94" s="0" t="n">
        <v>6396.88300013542</v>
      </c>
      <c r="D94" s="0" t="n">
        <v>746557.077617731</v>
      </c>
      <c r="E94" s="0" t="n">
        <v>36785.6032276502</v>
      </c>
      <c r="F94" s="0" t="n">
        <v>9771.47439008035</v>
      </c>
      <c r="G94" s="0" t="n">
        <v>500000</v>
      </c>
      <c r="H94" s="0" t="n">
        <v>200000</v>
      </c>
      <c r="I94" s="0" t="s">
        <v>471</v>
      </c>
      <c r="J94" s="0" t="s">
        <v>472</v>
      </c>
      <c r="K94" s="0" t="s">
        <v>473</v>
      </c>
      <c r="L94" s="0" t="s">
        <v>60</v>
      </c>
      <c r="M94" s="0" t="n">
        <v>-122579.58555858</v>
      </c>
      <c r="N94" s="0" t="n">
        <v>-14.1036031215857</v>
      </c>
      <c r="O94" s="0" t="n">
        <v>5</v>
      </c>
      <c r="P94" s="0" t="n">
        <v>5</v>
      </c>
      <c r="Q94" s="0" t="n">
        <v>1</v>
      </c>
      <c r="R94" s="0" t="n">
        <v>4</v>
      </c>
      <c r="S94" s="0" t="n">
        <v>20</v>
      </c>
      <c r="T94" s="0" t="n">
        <v>117</v>
      </c>
      <c r="U94" s="0" t="n">
        <v>93</v>
      </c>
      <c r="V94" s="0" t="n">
        <v>20</v>
      </c>
      <c r="W94" s="0" t="n">
        <v>5</v>
      </c>
      <c r="X94" s="0" t="n">
        <v>0.65</v>
      </c>
      <c r="Y94" s="0" t="n">
        <v>100</v>
      </c>
      <c r="Z94" s="0" t="s">
        <v>114</v>
      </c>
      <c r="AA94" s="0" t="n">
        <v>100</v>
      </c>
      <c r="AB94" s="0" t="n">
        <v>0.1</v>
      </c>
      <c r="AC94" s="0" t="n">
        <f aca="false">V94/O94</f>
        <v>4</v>
      </c>
    </row>
    <row r="95" customFormat="false" ht="12.8" hidden="false" customHeight="false" outlineLevel="0" collapsed="false">
      <c r="A95" s="0" t="s">
        <v>29</v>
      </c>
      <c r="B95" s="0" t="s">
        <v>474</v>
      </c>
      <c r="C95" s="0" t="n">
        <v>1153.85099983215</v>
      </c>
      <c r="D95" s="0" t="n">
        <v>1009961.79920713</v>
      </c>
      <c r="E95" s="0" t="n">
        <v>39384.3873938887</v>
      </c>
      <c r="F95" s="0" t="n">
        <v>10577.4118132432</v>
      </c>
      <c r="G95" s="0" t="n">
        <v>800000</v>
      </c>
      <c r="H95" s="0" t="n">
        <v>160000</v>
      </c>
      <c r="I95" s="0" t="s">
        <v>475</v>
      </c>
      <c r="J95" s="0" t="s">
        <v>476</v>
      </c>
      <c r="K95" s="0" t="s">
        <v>477</v>
      </c>
      <c r="L95" s="0" t="s">
        <v>478</v>
      </c>
      <c r="M95" s="0" t="n">
        <v>-74960.7299939147</v>
      </c>
      <c r="N95" s="0" t="n">
        <v>-6.90931637755895</v>
      </c>
      <c r="O95" s="0" t="n">
        <v>4</v>
      </c>
      <c r="P95" s="0" t="n">
        <v>8</v>
      </c>
      <c r="Q95" s="0" t="n">
        <v>2</v>
      </c>
      <c r="R95" s="0" t="n">
        <v>2</v>
      </c>
      <c r="S95" s="0" t="n">
        <v>20</v>
      </c>
      <c r="T95" s="0" t="n">
        <v>116</v>
      </c>
      <c r="U95" s="0" t="n">
        <v>94</v>
      </c>
      <c r="V95" s="0" t="n">
        <v>10</v>
      </c>
      <c r="W95" s="0" t="n">
        <v>10</v>
      </c>
      <c r="X95" s="0" t="n">
        <v>0.65</v>
      </c>
      <c r="Y95" s="0" t="n">
        <v>100</v>
      </c>
      <c r="Z95" s="0" t="s">
        <v>114</v>
      </c>
      <c r="AA95" s="0" t="n">
        <v>100</v>
      </c>
      <c r="AB95" s="0" t="n">
        <v>0.1</v>
      </c>
      <c r="AC95" s="0" t="n">
        <f aca="false">V95/O95</f>
        <v>2.5</v>
      </c>
    </row>
    <row r="96" customFormat="false" ht="12.8" hidden="false" customHeight="false" outlineLevel="0" collapsed="false">
      <c r="A96" s="0" t="s">
        <v>29</v>
      </c>
      <c r="B96" s="0" t="s">
        <v>479</v>
      </c>
      <c r="C96" s="0" t="n">
        <v>7970.56599998474</v>
      </c>
      <c r="D96" s="0" t="n">
        <v>655958.056214064</v>
      </c>
      <c r="E96" s="0" t="n">
        <v>27326.4771657245</v>
      </c>
      <c r="F96" s="0" t="n">
        <v>8631.57904833892</v>
      </c>
      <c r="G96" s="0" t="n">
        <v>600000</v>
      </c>
      <c r="H96" s="0" t="n">
        <v>20000</v>
      </c>
      <c r="I96" s="0" t="s">
        <v>480</v>
      </c>
      <c r="J96" s="0" t="s">
        <v>481</v>
      </c>
      <c r="K96" s="0" t="s">
        <v>482</v>
      </c>
      <c r="L96" s="0" t="s">
        <v>119</v>
      </c>
      <c r="M96" s="0" t="n">
        <v>50754.4810921625</v>
      </c>
      <c r="N96" s="0" t="n">
        <v>8.38634852445138</v>
      </c>
      <c r="O96" s="0" t="n">
        <v>6</v>
      </c>
      <c r="P96" s="0" t="n">
        <v>6</v>
      </c>
      <c r="Q96" s="0" t="n">
        <v>1</v>
      </c>
      <c r="R96" s="0" t="n">
        <v>3.33333333333333</v>
      </c>
      <c r="S96" s="0" t="n">
        <v>16.6666666666667</v>
      </c>
      <c r="T96" s="0" t="n">
        <v>105</v>
      </c>
      <c r="U96" s="0" t="n">
        <v>95</v>
      </c>
      <c r="V96" s="0" t="n">
        <v>20</v>
      </c>
      <c r="W96" s="0" t="n">
        <v>5</v>
      </c>
      <c r="X96" s="0" t="n">
        <v>0.8</v>
      </c>
      <c r="Y96" s="0" t="n">
        <v>100</v>
      </c>
      <c r="Z96" s="0" t="s">
        <v>114</v>
      </c>
      <c r="AA96" s="0" t="n">
        <v>100</v>
      </c>
      <c r="AB96" s="0" t="n">
        <v>0.01</v>
      </c>
      <c r="AC96" s="0" t="n">
        <f aca="false">V96/O96</f>
        <v>3.33333333333333</v>
      </c>
    </row>
    <row r="97" customFormat="false" ht="12.8" hidden="false" customHeight="false" outlineLevel="0" collapsed="false">
      <c r="A97" s="0" t="s">
        <v>29</v>
      </c>
      <c r="B97" s="0" t="s">
        <v>483</v>
      </c>
      <c r="C97" s="0" t="n">
        <v>2689.88700008392</v>
      </c>
      <c r="D97" s="0" t="n">
        <v>1002599.76682135</v>
      </c>
      <c r="E97" s="0" t="n">
        <v>63956.5406867472</v>
      </c>
      <c r="F97" s="0" t="n">
        <v>16643.2261346001</v>
      </c>
      <c r="G97" s="0" t="n">
        <v>900000</v>
      </c>
      <c r="H97" s="0" t="n">
        <v>22000</v>
      </c>
      <c r="I97" s="0" t="s">
        <v>484</v>
      </c>
      <c r="J97" s="0" t="s">
        <v>485</v>
      </c>
      <c r="K97" s="0" t="s">
        <v>486</v>
      </c>
      <c r="L97" s="0" t="s">
        <v>487</v>
      </c>
      <c r="M97" s="0" t="n">
        <v>5659.72333729907</v>
      </c>
      <c r="N97" s="0" t="n">
        <v>0.567709500113949</v>
      </c>
      <c r="O97" s="0" t="n">
        <v>4</v>
      </c>
      <c r="P97" s="0" t="n">
        <v>9</v>
      </c>
      <c r="Q97" s="0" t="n">
        <v>2.25</v>
      </c>
      <c r="R97" s="0" t="n">
        <v>2.44444444444444</v>
      </c>
      <c r="S97" s="0" t="n">
        <v>24.4444444444444</v>
      </c>
      <c r="T97" s="0" t="n">
        <v>212</v>
      </c>
      <c r="U97" s="0" t="n">
        <v>96</v>
      </c>
      <c r="V97" s="0" t="n">
        <v>10</v>
      </c>
      <c r="W97" s="0" t="n">
        <v>10</v>
      </c>
      <c r="X97" s="0" t="n">
        <v>0.8</v>
      </c>
      <c r="Y97" s="0" t="n">
        <v>100</v>
      </c>
      <c r="Z97" s="0" t="s">
        <v>114</v>
      </c>
      <c r="AA97" s="0" t="n">
        <v>100</v>
      </c>
      <c r="AB97" s="0" t="n">
        <v>0.01</v>
      </c>
      <c r="AC97" s="0" t="n">
        <f aca="false">V97/O97</f>
        <v>2.5</v>
      </c>
    </row>
    <row r="98" customFormat="false" ht="12.8" hidden="false" customHeight="false" outlineLevel="0" collapsed="false">
      <c r="A98" s="0" t="s">
        <v>29</v>
      </c>
      <c r="B98" s="0" t="s">
        <v>488</v>
      </c>
      <c r="C98" s="0" t="n">
        <v>8629.26900005341</v>
      </c>
      <c r="D98" s="0" t="n">
        <v>103078.469949005</v>
      </c>
      <c r="E98" s="0" t="n">
        <v>22675.5979590457</v>
      </c>
      <c r="F98" s="0" t="n">
        <v>7402.87198995878</v>
      </c>
      <c r="G98" s="0" t="n">
        <v>70000</v>
      </c>
      <c r="H98" s="0" t="n">
        <v>3000</v>
      </c>
      <c r="I98" s="0" t="s">
        <v>489</v>
      </c>
      <c r="J98" s="0" t="s">
        <v>490</v>
      </c>
      <c r="K98" s="0" t="s">
        <v>491</v>
      </c>
      <c r="L98" s="0" t="s">
        <v>492</v>
      </c>
      <c r="M98" s="0" t="n">
        <v>9656.46266760638</v>
      </c>
      <c r="N98" s="0" t="n">
        <v>10.3363896244704</v>
      </c>
      <c r="O98" s="0" t="n">
        <v>5</v>
      </c>
      <c r="P98" s="0" t="n">
        <v>7</v>
      </c>
      <c r="Q98" s="0" t="n">
        <v>1.4</v>
      </c>
      <c r="R98" s="0" t="n">
        <v>4.28571428571429</v>
      </c>
      <c r="S98" s="0" t="n">
        <v>21.4285714285714</v>
      </c>
      <c r="T98" s="0" t="n">
        <v>831</v>
      </c>
      <c r="U98" s="0" t="n">
        <v>97</v>
      </c>
      <c r="V98" s="0" t="n">
        <v>20</v>
      </c>
      <c r="W98" s="0" t="n">
        <v>5</v>
      </c>
      <c r="X98" s="0" t="n">
        <v>0.8</v>
      </c>
      <c r="Y98" s="0" t="n">
        <v>1</v>
      </c>
      <c r="Z98" s="0" t="s">
        <v>35</v>
      </c>
      <c r="AA98" s="0" t="n">
        <v>10</v>
      </c>
      <c r="AB98" s="0" t="n">
        <v>0.01</v>
      </c>
      <c r="AC98" s="0" t="n">
        <f aca="false">V98/O98</f>
        <v>4</v>
      </c>
    </row>
    <row r="99" customFormat="false" ht="12.8" hidden="false" customHeight="false" outlineLevel="0" collapsed="false">
      <c r="A99" s="0" t="s">
        <v>29</v>
      </c>
      <c r="B99" s="0" t="s">
        <v>493</v>
      </c>
      <c r="C99" s="0" t="n">
        <v>4534.73000001907</v>
      </c>
      <c r="D99" s="0" t="n">
        <v>137449.185005236</v>
      </c>
      <c r="E99" s="0" t="n">
        <v>26097.515483102</v>
      </c>
      <c r="F99" s="0" t="n">
        <v>7951.66952213406</v>
      </c>
      <c r="G99" s="0" t="n">
        <v>100000</v>
      </c>
      <c r="H99" s="0" t="n">
        <v>3400</v>
      </c>
      <c r="I99" s="0" t="s">
        <v>494</v>
      </c>
      <c r="J99" s="0" t="s">
        <v>495</v>
      </c>
      <c r="K99" s="0" t="s">
        <v>496</v>
      </c>
      <c r="L99" s="0" t="s">
        <v>497</v>
      </c>
      <c r="M99" s="0" t="n">
        <v>3502.95055295236</v>
      </c>
      <c r="N99" s="0" t="n">
        <v>2.61519151118819</v>
      </c>
      <c r="O99" s="0" t="n">
        <v>3</v>
      </c>
      <c r="P99" s="0" t="n">
        <v>10</v>
      </c>
      <c r="Q99" s="0" t="n">
        <v>3.33333333333333</v>
      </c>
      <c r="R99" s="0" t="n">
        <v>3.4</v>
      </c>
      <c r="S99" s="0" t="n">
        <v>34</v>
      </c>
      <c r="T99" s="0" t="n">
        <v>95</v>
      </c>
      <c r="U99" s="0" t="n">
        <v>98</v>
      </c>
      <c r="V99" s="0" t="n">
        <v>10</v>
      </c>
      <c r="W99" s="0" t="n">
        <v>10</v>
      </c>
      <c r="X99" s="0" t="n">
        <v>0.8</v>
      </c>
      <c r="Y99" s="0" t="n">
        <v>1</v>
      </c>
      <c r="Z99" s="0" t="s">
        <v>35</v>
      </c>
      <c r="AA99" s="0" t="n">
        <v>10</v>
      </c>
      <c r="AB99" s="0" t="n">
        <v>0.01</v>
      </c>
      <c r="AC99" s="0" t="n">
        <f aca="false">V99/O99</f>
        <v>3.33333333333333</v>
      </c>
    </row>
    <row r="100" customFormat="false" ht="12.8" hidden="false" customHeight="false" outlineLevel="0" collapsed="false">
      <c r="A100" s="0" t="s">
        <v>29</v>
      </c>
      <c r="B100" s="0" t="s">
        <v>498</v>
      </c>
      <c r="C100" s="0" t="n">
        <v>4946.75300002098</v>
      </c>
      <c r="D100" s="0" t="n">
        <v>83110.5195651546</v>
      </c>
      <c r="E100" s="0" t="n">
        <v>13342.4690114714</v>
      </c>
      <c r="F100" s="0" t="n">
        <v>6768.0505536832</v>
      </c>
      <c r="G100" s="0" t="n">
        <v>60000</v>
      </c>
      <c r="H100" s="0" t="n">
        <v>3000</v>
      </c>
      <c r="I100" s="0" t="s">
        <v>499</v>
      </c>
      <c r="J100" s="0" t="s">
        <v>500</v>
      </c>
      <c r="K100" s="0" t="s">
        <v>501</v>
      </c>
      <c r="L100" s="0" t="s">
        <v>353</v>
      </c>
      <c r="M100" s="0" t="n">
        <v>3271.18052935095</v>
      </c>
      <c r="N100" s="0" t="n">
        <v>4.09720392084409</v>
      </c>
      <c r="O100" s="0" t="n">
        <v>2</v>
      </c>
      <c r="P100" s="0" t="n">
        <v>6</v>
      </c>
      <c r="Q100" s="0" t="n">
        <v>3</v>
      </c>
      <c r="R100" s="0" t="n">
        <v>5</v>
      </c>
      <c r="S100" s="0" t="n">
        <v>50</v>
      </c>
      <c r="T100" s="0" t="n">
        <v>95</v>
      </c>
      <c r="U100" s="0" t="n">
        <v>99</v>
      </c>
      <c r="V100" s="0" t="n">
        <v>10</v>
      </c>
      <c r="W100" s="0" t="n">
        <v>5</v>
      </c>
      <c r="X100" s="0" t="n">
        <v>0.8</v>
      </c>
      <c r="Y100" s="0" t="n">
        <v>100</v>
      </c>
      <c r="Z100" s="0" t="s">
        <v>35</v>
      </c>
      <c r="AA100" s="0" t="n">
        <v>10</v>
      </c>
      <c r="AB100" s="0" t="n">
        <v>0.01</v>
      </c>
      <c r="AC100" s="0" t="n">
        <f aca="false">V100/O100</f>
        <v>5</v>
      </c>
    </row>
    <row r="101" customFormat="false" ht="12.8" hidden="false" customHeight="false" outlineLevel="0" collapsed="false">
      <c r="A101" s="0" t="s">
        <v>29</v>
      </c>
      <c r="B101" s="0" t="s">
        <v>502</v>
      </c>
      <c r="C101" s="0" t="n">
        <v>13651.0930001736</v>
      </c>
      <c r="D101" s="0" t="n">
        <v>177961.709869887</v>
      </c>
      <c r="E101" s="0" t="n">
        <v>40697.1065069045</v>
      </c>
      <c r="F101" s="0" t="n">
        <v>10764.6033629824</v>
      </c>
      <c r="G101" s="0" t="n">
        <v>120000</v>
      </c>
      <c r="H101" s="0" t="n">
        <v>6500</v>
      </c>
      <c r="I101" s="0" t="s">
        <v>503</v>
      </c>
      <c r="J101" s="0" t="s">
        <v>504</v>
      </c>
      <c r="K101" s="0" t="s">
        <v>505</v>
      </c>
      <c r="L101" s="0" t="s">
        <v>506</v>
      </c>
      <c r="M101" s="0" t="n">
        <v>7239.15346677729</v>
      </c>
      <c r="N101" s="0" t="n">
        <v>4.24030287461501</v>
      </c>
      <c r="O101" s="0" t="n">
        <v>5</v>
      </c>
      <c r="P101" s="0" t="n">
        <v>12</v>
      </c>
      <c r="Q101" s="0" t="n">
        <v>2.4</v>
      </c>
      <c r="R101" s="0" t="n">
        <v>5.41666666666667</v>
      </c>
      <c r="S101" s="0" t="n">
        <v>27.0833333333333</v>
      </c>
      <c r="T101" s="0" t="n">
        <v>140</v>
      </c>
      <c r="U101" s="0" t="n">
        <v>100</v>
      </c>
      <c r="V101" s="0" t="n">
        <v>20</v>
      </c>
      <c r="W101" s="0" t="n">
        <v>10</v>
      </c>
      <c r="X101" s="0" t="n">
        <v>0.8</v>
      </c>
      <c r="Y101" s="0" t="n">
        <v>100</v>
      </c>
      <c r="Z101" s="0" t="s">
        <v>35</v>
      </c>
      <c r="AA101" s="0" t="n">
        <v>10</v>
      </c>
      <c r="AB101" s="0" t="n">
        <v>0.01</v>
      </c>
      <c r="AC101" s="0" t="n">
        <f aca="false">V101/O101</f>
        <v>4</v>
      </c>
    </row>
    <row r="102" customFormat="false" ht="12.8" hidden="false" customHeight="false" outlineLevel="0" collapsed="false">
      <c r="A102" s="0" t="s">
        <v>29</v>
      </c>
      <c r="B102" s="0" t="s">
        <v>507</v>
      </c>
      <c r="C102" s="0" t="n">
        <v>4263.10899996758</v>
      </c>
      <c r="D102" s="0" t="n">
        <v>76529.6431861339</v>
      </c>
      <c r="E102" s="0" t="n">
        <v>18777.7941677877</v>
      </c>
      <c r="F102" s="0" t="n">
        <v>5751.84901834624</v>
      </c>
      <c r="G102" s="0" t="n">
        <v>50000</v>
      </c>
      <c r="H102" s="0" t="n">
        <v>2000</v>
      </c>
      <c r="I102" s="0" t="s">
        <v>508</v>
      </c>
      <c r="J102" s="0" t="s">
        <v>509</v>
      </c>
      <c r="K102" s="0" t="s">
        <v>510</v>
      </c>
      <c r="L102" s="0" t="s">
        <v>60</v>
      </c>
      <c r="M102" s="0" t="n">
        <v>7771.43919577358</v>
      </c>
      <c r="N102" s="0" t="n">
        <v>11.302562813978</v>
      </c>
      <c r="O102" s="0" t="n">
        <v>5</v>
      </c>
      <c r="P102" s="0" t="n">
        <v>5</v>
      </c>
      <c r="Q102" s="0" t="n">
        <v>1</v>
      </c>
      <c r="R102" s="0" t="n">
        <v>4</v>
      </c>
      <c r="S102" s="0" t="n">
        <v>20</v>
      </c>
      <c r="T102" s="0" t="n">
        <v>91</v>
      </c>
      <c r="U102" s="0" t="n">
        <v>101</v>
      </c>
      <c r="V102" s="0" t="n">
        <v>20</v>
      </c>
      <c r="W102" s="0" t="n">
        <v>5</v>
      </c>
      <c r="X102" s="0" t="n">
        <v>0.65</v>
      </c>
      <c r="Y102" s="0" t="n">
        <v>1</v>
      </c>
      <c r="Z102" s="0" t="s">
        <v>114</v>
      </c>
      <c r="AA102" s="0" t="n">
        <v>10</v>
      </c>
      <c r="AB102" s="0" t="n">
        <v>0.01</v>
      </c>
      <c r="AC102" s="0" t="n">
        <f aca="false">V102/O102</f>
        <v>4</v>
      </c>
    </row>
    <row r="103" customFormat="false" ht="12.8" hidden="false" customHeight="false" outlineLevel="0" collapsed="false">
      <c r="A103" s="0" t="s">
        <v>29</v>
      </c>
      <c r="B103" s="0" t="s">
        <v>511</v>
      </c>
      <c r="C103" s="0" t="n">
        <v>4916.91199994087</v>
      </c>
      <c r="D103" s="0" t="n">
        <v>102505.159819059</v>
      </c>
      <c r="E103" s="0" t="n">
        <v>14339.8504154613</v>
      </c>
      <c r="F103" s="0" t="n">
        <v>4165.30940359729</v>
      </c>
      <c r="G103" s="0" t="n">
        <v>80000</v>
      </c>
      <c r="H103" s="0" t="n">
        <v>4000</v>
      </c>
      <c r="I103" s="0" t="s">
        <v>512</v>
      </c>
      <c r="J103" s="0" t="s">
        <v>513</v>
      </c>
      <c r="K103" s="0" t="s">
        <v>514</v>
      </c>
      <c r="L103" s="0" t="s">
        <v>515</v>
      </c>
      <c r="M103" s="0" t="n">
        <v>-3425.92740172306</v>
      </c>
      <c r="N103" s="0" t="n">
        <v>-3.23410954386104</v>
      </c>
      <c r="O103" s="0" t="n">
        <v>2</v>
      </c>
      <c r="P103" s="0" t="n">
        <v>8</v>
      </c>
      <c r="Q103" s="0" t="n">
        <v>4</v>
      </c>
      <c r="R103" s="0" t="n">
        <v>5</v>
      </c>
      <c r="S103" s="0" t="n">
        <v>50</v>
      </c>
      <c r="T103" s="0" t="n">
        <v>70</v>
      </c>
      <c r="U103" s="0" t="n">
        <v>102</v>
      </c>
      <c r="V103" s="0" t="n">
        <v>10</v>
      </c>
      <c r="W103" s="0" t="n">
        <v>10</v>
      </c>
      <c r="X103" s="0" t="n">
        <v>0.65</v>
      </c>
      <c r="Y103" s="0" t="n">
        <v>1</v>
      </c>
      <c r="Z103" s="0" t="s">
        <v>114</v>
      </c>
      <c r="AA103" s="0" t="n">
        <v>10</v>
      </c>
      <c r="AB103" s="0" t="n">
        <v>0.01</v>
      </c>
      <c r="AC103" s="0" t="n">
        <f aca="false">V103/O103</f>
        <v>5</v>
      </c>
    </row>
    <row r="104" customFormat="false" ht="12.8" hidden="false" customHeight="false" outlineLevel="0" collapsed="false">
      <c r="A104" s="0" t="s">
        <v>29</v>
      </c>
      <c r="B104" s="0" t="s">
        <v>516</v>
      </c>
      <c r="C104" s="0" t="n">
        <v>1915.82500004768</v>
      </c>
      <c r="D104" s="0" t="n">
        <v>68990.4484756637</v>
      </c>
      <c r="E104" s="0" t="n">
        <v>12255.4304525785</v>
      </c>
      <c r="F104" s="0" t="n">
        <v>4935.01802308511</v>
      </c>
      <c r="G104" s="0" t="n">
        <v>50000</v>
      </c>
      <c r="H104" s="0" t="n">
        <v>1800</v>
      </c>
      <c r="I104" s="0" t="s">
        <v>517</v>
      </c>
      <c r="J104" s="0" t="s">
        <v>518</v>
      </c>
      <c r="K104" s="0" t="s">
        <v>519</v>
      </c>
      <c r="L104" s="0" t="s">
        <v>520</v>
      </c>
      <c r="M104" s="0" t="n">
        <v>3690.52681837595</v>
      </c>
      <c r="N104" s="0" t="n">
        <v>5.65165581322574</v>
      </c>
      <c r="O104" s="0" t="n">
        <v>3</v>
      </c>
      <c r="P104" s="0" t="n">
        <v>5</v>
      </c>
      <c r="Q104" s="0" t="n">
        <v>1.66666666666667</v>
      </c>
      <c r="R104" s="0" t="n">
        <v>3.6</v>
      </c>
      <c r="S104" s="0" t="n">
        <v>36</v>
      </c>
      <c r="T104" s="0" t="n">
        <v>49</v>
      </c>
      <c r="U104" s="0" t="n">
        <v>103</v>
      </c>
      <c r="V104" s="0" t="n">
        <v>10</v>
      </c>
      <c r="W104" s="0" t="n">
        <v>5</v>
      </c>
      <c r="X104" s="0" t="n">
        <v>0.65</v>
      </c>
      <c r="Y104" s="0" t="n">
        <v>100</v>
      </c>
      <c r="Z104" s="0" t="s">
        <v>114</v>
      </c>
      <c r="AA104" s="0" t="n">
        <v>10</v>
      </c>
      <c r="AB104" s="0" t="n">
        <v>0.01</v>
      </c>
      <c r="AC104" s="0" t="n">
        <f aca="false">V104/O104</f>
        <v>3.33333333333333</v>
      </c>
    </row>
    <row r="105" customFormat="false" ht="12.8" hidden="false" customHeight="false" outlineLevel="0" collapsed="false">
      <c r="A105" s="0" t="s">
        <v>29</v>
      </c>
      <c r="B105" s="0" t="s">
        <v>521</v>
      </c>
      <c r="C105" s="0" t="n">
        <v>16685.4200000763</v>
      </c>
      <c r="D105" s="0" t="n">
        <v>124038.199025362</v>
      </c>
      <c r="E105" s="0" t="n">
        <v>22318.6248510043</v>
      </c>
      <c r="F105" s="0" t="n">
        <v>6519.57417435749</v>
      </c>
      <c r="G105" s="0" t="n">
        <v>90000</v>
      </c>
      <c r="H105" s="0" t="n">
        <v>5200</v>
      </c>
      <c r="I105" s="0" t="s">
        <v>522</v>
      </c>
      <c r="J105" s="0" t="s">
        <v>523</v>
      </c>
      <c r="K105" s="0" t="s">
        <v>524</v>
      </c>
      <c r="L105" s="0" t="s">
        <v>525</v>
      </c>
      <c r="M105" s="0" t="n">
        <v>-2920.25931385258</v>
      </c>
      <c r="N105" s="0" t="n">
        <v>-2.30016916718544</v>
      </c>
      <c r="O105" s="0" t="n">
        <v>4</v>
      </c>
      <c r="P105" s="0" t="n">
        <v>9</v>
      </c>
      <c r="Q105" s="0" t="n">
        <v>2.25</v>
      </c>
      <c r="R105" s="0" t="n">
        <v>5.77777777777778</v>
      </c>
      <c r="S105" s="0" t="n">
        <v>28.8888888888889</v>
      </c>
      <c r="T105" s="0" t="n">
        <v>71</v>
      </c>
      <c r="U105" s="0" t="n">
        <v>104</v>
      </c>
      <c r="V105" s="0" t="n">
        <v>20</v>
      </c>
      <c r="W105" s="0" t="n">
        <v>10</v>
      </c>
      <c r="X105" s="0" t="n">
        <v>0.65</v>
      </c>
      <c r="Y105" s="0" t="n">
        <v>100</v>
      </c>
      <c r="Z105" s="0" t="s">
        <v>114</v>
      </c>
      <c r="AA105" s="0" t="n">
        <v>10</v>
      </c>
      <c r="AB105" s="0" t="n">
        <v>0.01</v>
      </c>
      <c r="AC105" s="0" t="n">
        <f aca="false">V105/O105</f>
        <v>5</v>
      </c>
    </row>
    <row r="106" customFormat="false" ht="12.8" hidden="false" customHeight="false" outlineLevel="0" collapsed="false">
      <c r="A106" s="0" t="s">
        <v>29</v>
      </c>
      <c r="B106" s="0" t="s">
        <v>526</v>
      </c>
      <c r="C106" s="0" t="n">
        <v>3968.96099996567</v>
      </c>
      <c r="D106" s="0" t="n">
        <v>564015.321607304</v>
      </c>
      <c r="E106" s="0" t="n">
        <v>32749.3337210315</v>
      </c>
      <c r="F106" s="0" t="n">
        <v>11265.9878862722</v>
      </c>
      <c r="G106" s="0" t="n">
        <v>500000</v>
      </c>
      <c r="H106" s="0" t="n">
        <v>20000</v>
      </c>
      <c r="I106" s="0" t="s">
        <v>527</v>
      </c>
      <c r="J106" s="0" t="s">
        <v>528</v>
      </c>
      <c r="K106" s="0" t="s">
        <v>529</v>
      </c>
      <c r="L106" s="0" t="s">
        <v>60</v>
      </c>
      <c r="M106" s="0" t="n">
        <v>-6915.01929712226</v>
      </c>
      <c r="N106" s="0" t="n">
        <v>-1.21118441282486</v>
      </c>
      <c r="O106" s="0" t="n">
        <v>5</v>
      </c>
      <c r="P106" s="0" t="n">
        <v>5</v>
      </c>
      <c r="Q106" s="0" t="n">
        <v>1</v>
      </c>
      <c r="R106" s="0" t="n">
        <v>4</v>
      </c>
      <c r="S106" s="0" t="n">
        <v>20</v>
      </c>
      <c r="T106" s="0" t="n">
        <v>79</v>
      </c>
      <c r="U106" s="0" t="n">
        <v>105</v>
      </c>
      <c r="V106" s="0" t="n">
        <v>20</v>
      </c>
      <c r="W106" s="0" t="n">
        <v>5</v>
      </c>
      <c r="X106" s="0" t="n">
        <v>0.65</v>
      </c>
      <c r="Y106" s="0" t="n">
        <v>1</v>
      </c>
      <c r="Z106" s="0" t="s">
        <v>35</v>
      </c>
      <c r="AA106" s="0" t="n">
        <v>100</v>
      </c>
      <c r="AB106" s="0" t="n">
        <v>0.01</v>
      </c>
      <c r="AC106" s="0" t="n">
        <f aca="false">V106/O106</f>
        <v>4</v>
      </c>
    </row>
    <row r="107" customFormat="false" ht="12.8" hidden="false" customHeight="false" outlineLevel="0" collapsed="false">
      <c r="A107" s="0" t="s">
        <v>29</v>
      </c>
      <c r="B107" s="0" t="s">
        <v>530</v>
      </c>
      <c r="C107" s="0" t="n">
        <v>2840.02400016785</v>
      </c>
      <c r="D107" s="0" t="n">
        <v>868423.933325083</v>
      </c>
      <c r="E107" s="0" t="n">
        <v>33646.7930362541</v>
      </c>
      <c r="F107" s="0" t="n">
        <v>9777.14028882858</v>
      </c>
      <c r="G107" s="0" t="n">
        <v>800000</v>
      </c>
      <c r="H107" s="0" t="n">
        <v>25000</v>
      </c>
      <c r="I107" s="0" t="s">
        <v>531</v>
      </c>
      <c r="J107" s="0" t="s">
        <v>532</v>
      </c>
      <c r="K107" s="0" t="s">
        <v>533</v>
      </c>
      <c r="L107" s="0" t="s">
        <v>534</v>
      </c>
      <c r="M107" s="0" t="n">
        <v>-98601.6491381454</v>
      </c>
      <c r="N107" s="0" t="n">
        <v>-10.1963847623333</v>
      </c>
      <c r="O107" s="0" t="n">
        <v>3</v>
      </c>
      <c r="P107" s="0" t="n">
        <v>8</v>
      </c>
      <c r="Q107" s="0" t="n">
        <v>2.66666666666667</v>
      </c>
      <c r="R107" s="0" t="n">
        <v>3.125</v>
      </c>
      <c r="S107" s="0" t="n">
        <v>31.25</v>
      </c>
      <c r="T107" s="0" t="n">
        <v>79</v>
      </c>
      <c r="U107" s="0" t="n">
        <v>106</v>
      </c>
      <c r="V107" s="0" t="n">
        <v>10</v>
      </c>
      <c r="W107" s="0" t="n">
        <v>10</v>
      </c>
      <c r="X107" s="0" t="n">
        <v>0.65</v>
      </c>
      <c r="Y107" s="0" t="n">
        <v>1</v>
      </c>
      <c r="Z107" s="0" t="s">
        <v>35</v>
      </c>
      <c r="AA107" s="0" t="n">
        <v>100</v>
      </c>
      <c r="AB107" s="0" t="n">
        <v>0.01</v>
      </c>
      <c r="AC107" s="0" t="n">
        <f aca="false">V107/O107</f>
        <v>3.33333333333333</v>
      </c>
    </row>
    <row r="108" customFormat="false" ht="12.8" hidden="false" customHeight="false" outlineLevel="0" collapsed="false">
      <c r="A108" s="0" t="s">
        <v>29</v>
      </c>
      <c r="B108" s="0" t="s">
        <v>535</v>
      </c>
      <c r="C108" s="0" t="n">
        <v>1481.49000000954</v>
      </c>
      <c r="D108" s="0" t="n">
        <v>457354.062316446</v>
      </c>
      <c r="E108" s="0" t="n">
        <v>30352.9218288412</v>
      </c>
      <c r="F108" s="0" t="n">
        <v>9001.14048760477</v>
      </c>
      <c r="G108" s="0" t="n">
        <v>400000</v>
      </c>
      <c r="H108" s="0" t="n">
        <v>18000</v>
      </c>
      <c r="I108" s="0" t="s">
        <v>536</v>
      </c>
      <c r="J108" s="0" t="s">
        <v>537</v>
      </c>
      <c r="K108" s="0" t="s">
        <v>538</v>
      </c>
      <c r="L108" s="0" t="s">
        <v>539</v>
      </c>
      <c r="M108" s="0" t="n">
        <v>-24856.4693923429</v>
      </c>
      <c r="N108" s="0" t="n">
        <v>-5.15469235071663</v>
      </c>
      <c r="O108" s="0" t="n">
        <v>2</v>
      </c>
      <c r="P108" s="0" t="n">
        <v>4</v>
      </c>
      <c r="Q108" s="0" t="n">
        <v>2</v>
      </c>
      <c r="R108" s="0" t="n">
        <v>4.5</v>
      </c>
      <c r="S108" s="0" t="n">
        <v>45</v>
      </c>
      <c r="T108" s="0" t="n">
        <v>59</v>
      </c>
      <c r="U108" s="0" t="n">
        <v>107</v>
      </c>
      <c r="V108" s="0" t="n">
        <v>10</v>
      </c>
      <c r="W108" s="0" t="n">
        <v>5</v>
      </c>
      <c r="X108" s="0" t="n">
        <v>0.65</v>
      </c>
      <c r="Y108" s="0" t="n">
        <v>100</v>
      </c>
      <c r="Z108" s="0" t="s">
        <v>35</v>
      </c>
      <c r="AA108" s="0" t="n">
        <v>100</v>
      </c>
      <c r="AB108" s="0" t="n">
        <v>0.01</v>
      </c>
      <c r="AC108" s="0" t="n">
        <f aca="false">V108/O108</f>
        <v>5</v>
      </c>
    </row>
    <row r="109" customFormat="false" ht="12.8" hidden="false" customHeight="false" outlineLevel="0" collapsed="false">
      <c r="A109" s="0" t="s">
        <v>29</v>
      </c>
      <c r="B109" s="0" t="s">
        <v>540</v>
      </c>
      <c r="C109" s="0" t="n">
        <v>7489.73000001907</v>
      </c>
      <c r="D109" s="0" t="n">
        <v>982771.401128013</v>
      </c>
      <c r="E109" s="0" t="n">
        <v>125810.151428962</v>
      </c>
      <c r="F109" s="0" t="n">
        <v>32961.2496990511</v>
      </c>
      <c r="G109" s="0" t="n">
        <v>800000</v>
      </c>
      <c r="H109" s="0" t="n">
        <v>24000</v>
      </c>
      <c r="I109" s="0" t="s">
        <v>541</v>
      </c>
      <c r="J109" s="0" t="s">
        <v>542</v>
      </c>
      <c r="K109" s="0" t="s">
        <v>543</v>
      </c>
      <c r="L109" s="0" t="s">
        <v>544</v>
      </c>
      <c r="M109" s="0" t="n">
        <v>-127244.791681634</v>
      </c>
      <c r="N109" s="0" t="n">
        <v>-11.4633275177324</v>
      </c>
      <c r="O109" s="0" t="n">
        <v>7</v>
      </c>
      <c r="P109" s="0" t="n">
        <v>8</v>
      </c>
      <c r="Q109" s="0" t="n">
        <v>1.14285714285714</v>
      </c>
      <c r="R109" s="0" t="n">
        <v>3</v>
      </c>
      <c r="S109" s="0" t="n">
        <v>15</v>
      </c>
      <c r="T109" s="0" t="n">
        <v>220</v>
      </c>
      <c r="U109" s="0" t="n">
        <v>108</v>
      </c>
      <c r="V109" s="0" t="n">
        <v>20</v>
      </c>
      <c r="W109" s="0" t="n">
        <v>10</v>
      </c>
      <c r="X109" s="0" t="n">
        <v>0.65</v>
      </c>
      <c r="Y109" s="0" t="n">
        <v>100</v>
      </c>
      <c r="Z109" s="0" t="s">
        <v>35</v>
      </c>
      <c r="AA109" s="0" t="n">
        <v>100</v>
      </c>
      <c r="AB109" s="0" t="n">
        <v>0.01</v>
      </c>
      <c r="AC109" s="0" t="n">
        <f aca="false">V109/O109</f>
        <v>2.85714285714286</v>
      </c>
    </row>
    <row r="110" customFormat="false" ht="12.8" hidden="false" customHeight="false" outlineLevel="0" collapsed="false">
      <c r="A110" s="0" t="s">
        <v>29</v>
      </c>
      <c r="B110" s="0" t="s">
        <v>545</v>
      </c>
      <c r="C110" s="0" t="n">
        <v>9593.87199997902</v>
      </c>
      <c r="D110" s="0" t="n">
        <v>581078.685507322</v>
      </c>
      <c r="E110" s="0" t="n">
        <v>45223.8144801604</v>
      </c>
      <c r="F110" s="0" t="n">
        <v>12854.8710271617</v>
      </c>
      <c r="G110" s="0" t="n">
        <v>500000</v>
      </c>
      <c r="H110" s="0" t="n">
        <v>23000</v>
      </c>
      <c r="I110" s="0" t="s">
        <v>546</v>
      </c>
      <c r="J110" s="0" t="s">
        <v>547</v>
      </c>
      <c r="K110" s="0" t="s">
        <v>548</v>
      </c>
      <c r="L110" s="0" t="s">
        <v>549</v>
      </c>
      <c r="M110" s="0" t="n">
        <v>2263.13043316046</v>
      </c>
      <c r="N110" s="0" t="n">
        <v>0.390993367977213</v>
      </c>
      <c r="O110" s="0" t="n">
        <v>4</v>
      </c>
      <c r="P110" s="0" t="n">
        <v>5</v>
      </c>
      <c r="Q110" s="0" t="n">
        <v>1.25</v>
      </c>
      <c r="R110" s="0" t="n">
        <v>4.6</v>
      </c>
      <c r="S110" s="0" t="n">
        <v>23</v>
      </c>
      <c r="T110" s="0" t="n">
        <v>145</v>
      </c>
      <c r="U110" s="0" t="n">
        <v>109</v>
      </c>
      <c r="V110" s="0" t="n">
        <v>20</v>
      </c>
      <c r="W110" s="0" t="n">
        <v>5</v>
      </c>
      <c r="X110" s="0" t="n">
        <v>0.8</v>
      </c>
      <c r="Y110" s="0" t="n">
        <v>1</v>
      </c>
      <c r="Z110" s="0" t="s">
        <v>114</v>
      </c>
      <c r="AA110" s="0" t="n">
        <v>100</v>
      </c>
      <c r="AB110" s="0" t="n">
        <v>0.01</v>
      </c>
      <c r="AC110" s="0" t="n">
        <f aca="false">V110/O110</f>
        <v>5</v>
      </c>
    </row>
    <row r="111" customFormat="false" ht="12.8" hidden="false" customHeight="false" outlineLevel="0" collapsed="false">
      <c r="A111" s="0" t="s">
        <v>29</v>
      </c>
      <c r="B111" s="0" t="s">
        <v>550</v>
      </c>
      <c r="C111" s="0" t="n">
        <v>1679.07400012016</v>
      </c>
      <c r="D111" s="0" t="n">
        <v>1066834.73455113</v>
      </c>
      <c r="E111" s="0" t="n">
        <v>38854.2758525431</v>
      </c>
      <c r="F111" s="0" t="n">
        <v>8980.45869858547</v>
      </c>
      <c r="G111" s="0" t="n">
        <v>1000000</v>
      </c>
      <c r="H111" s="0" t="n">
        <v>19000</v>
      </c>
      <c r="I111" s="0" t="s">
        <v>551</v>
      </c>
      <c r="J111" s="0" t="s">
        <v>552</v>
      </c>
      <c r="K111" s="0" t="s">
        <v>553</v>
      </c>
      <c r="L111" s="0" t="s">
        <v>554</v>
      </c>
      <c r="M111" s="0" t="n">
        <v>58201.3335719606</v>
      </c>
      <c r="N111" s="0" t="n">
        <v>5.77031590620135</v>
      </c>
      <c r="O111" s="0" t="n">
        <v>5</v>
      </c>
      <c r="P111" s="0" t="n">
        <v>10</v>
      </c>
      <c r="Q111" s="0" t="n">
        <v>2</v>
      </c>
      <c r="R111" s="0" t="n">
        <v>1.9</v>
      </c>
      <c r="S111" s="0" t="n">
        <v>19</v>
      </c>
      <c r="T111" s="0" t="n">
        <v>158</v>
      </c>
      <c r="U111" s="0" t="n">
        <v>110</v>
      </c>
      <c r="V111" s="0" t="n">
        <v>10</v>
      </c>
      <c r="W111" s="0" t="n">
        <v>10</v>
      </c>
      <c r="X111" s="0" t="n">
        <v>0.8</v>
      </c>
      <c r="Y111" s="0" t="n">
        <v>1</v>
      </c>
      <c r="Z111" s="0" t="s">
        <v>114</v>
      </c>
      <c r="AA111" s="0" t="n">
        <v>100</v>
      </c>
      <c r="AB111" s="0" t="n">
        <v>0.01</v>
      </c>
      <c r="AC111" s="0" t="n">
        <f aca="false">V111/O111</f>
        <v>2</v>
      </c>
    </row>
    <row r="112" customFormat="false" ht="12.8" hidden="false" customHeight="false" outlineLevel="0" collapsed="false">
      <c r="A112" s="0" t="s">
        <v>29</v>
      </c>
      <c r="B112" s="0" t="s">
        <v>555</v>
      </c>
      <c r="C112" s="0" t="n">
        <v>2023.24699997902</v>
      </c>
      <c r="D112" s="0" t="n">
        <v>557748.785363647</v>
      </c>
      <c r="E112" s="0" t="n">
        <v>30484.5005636809</v>
      </c>
      <c r="F112" s="0" t="n">
        <v>9264.28479996569</v>
      </c>
      <c r="G112" s="0" t="n">
        <v>500000</v>
      </c>
      <c r="H112" s="0" t="n">
        <v>18000</v>
      </c>
      <c r="I112" s="0" t="s">
        <v>556</v>
      </c>
      <c r="J112" s="0" t="s">
        <v>557</v>
      </c>
      <c r="K112" s="0" t="s">
        <v>558</v>
      </c>
      <c r="L112" s="0" t="s">
        <v>559</v>
      </c>
      <c r="M112" s="0" t="n">
        <v>8911.73113555962</v>
      </c>
      <c r="N112" s="0" t="n">
        <v>1.62374808094791</v>
      </c>
      <c r="O112" s="0" t="n">
        <v>3</v>
      </c>
      <c r="P112" s="0" t="n">
        <v>5</v>
      </c>
      <c r="Q112" s="0" t="n">
        <v>1.66666666666667</v>
      </c>
      <c r="R112" s="0" t="n">
        <v>3.6</v>
      </c>
      <c r="S112" s="0" t="n">
        <v>36</v>
      </c>
      <c r="T112" s="0" t="n">
        <v>87</v>
      </c>
      <c r="U112" s="0" t="n">
        <v>111</v>
      </c>
      <c r="V112" s="0" t="n">
        <v>10</v>
      </c>
      <c r="W112" s="0" t="n">
        <v>5</v>
      </c>
      <c r="X112" s="0" t="n">
        <v>0.8</v>
      </c>
      <c r="Y112" s="0" t="n">
        <v>100</v>
      </c>
      <c r="Z112" s="0" t="s">
        <v>114</v>
      </c>
      <c r="AA112" s="0" t="n">
        <v>100</v>
      </c>
      <c r="AB112" s="0" t="n">
        <v>0.01</v>
      </c>
      <c r="AC112" s="0" t="n">
        <f aca="false">V112/O112</f>
        <v>3.33333333333333</v>
      </c>
    </row>
    <row r="113" customFormat="false" ht="12.8" hidden="false" customHeight="false" outlineLevel="0" collapsed="false">
      <c r="A113" s="0" t="s">
        <v>29</v>
      </c>
      <c r="B113" s="0" t="s">
        <v>560</v>
      </c>
      <c r="C113" s="0" t="n">
        <v>6894.15100002289</v>
      </c>
      <c r="D113" s="0" t="n">
        <v>1062866.2249036</v>
      </c>
      <c r="E113" s="0" t="n">
        <v>101533.052214689</v>
      </c>
      <c r="F113" s="0" t="n">
        <v>27333.1726889158</v>
      </c>
      <c r="G113" s="0" t="n">
        <v>900000</v>
      </c>
      <c r="H113" s="0" t="n">
        <v>34000</v>
      </c>
      <c r="I113" s="0" t="s">
        <v>561</v>
      </c>
      <c r="J113" s="0" t="s">
        <v>562</v>
      </c>
      <c r="K113" s="0" t="s">
        <v>563</v>
      </c>
      <c r="L113" s="0" t="s">
        <v>564</v>
      </c>
      <c r="M113" s="0" t="n">
        <v>-31601.2472078016</v>
      </c>
      <c r="N113" s="0" t="n">
        <v>-2.88736285116246</v>
      </c>
      <c r="O113" s="0" t="n">
        <v>6</v>
      </c>
      <c r="P113" s="0" t="n">
        <v>9</v>
      </c>
      <c r="Q113" s="0" t="n">
        <v>1.5</v>
      </c>
      <c r="R113" s="0" t="n">
        <v>3.77777777777778</v>
      </c>
      <c r="S113" s="0" t="n">
        <v>18.8888888888889</v>
      </c>
      <c r="T113" s="0" t="n">
        <v>301</v>
      </c>
      <c r="U113" s="0" t="n">
        <v>112</v>
      </c>
      <c r="V113" s="0" t="n">
        <v>20</v>
      </c>
      <c r="W113" s="0" t="n">
        <v>10</v>
      </c>
      <c r="X113" s="0" t="n">
        <v>0.8</v>
      </c>
      <c r="Y113" s="0" t="n">
        <v>100</v>
      </c>
      <c r="Z113" s="0" t="s">
        <v>114</v>
      </c>
      <c r="AA113" s="0" t="n">
        <v>100</v>
      </c>
      <c r="AB113" s="0" t="n">
        <v>0.01</v>
      </c>
      <c r="AC113" s="0" t="n">
        <f aca="false">V113/O113</f>
        <v>3.33333333333333</v>
      </c>
    </row>
    <row r="114" customFormat="false" ht="12.8" hidden="false" customHeight="false" outlineLevel="0" collapsed="false">
      <c r="A114" s="0" t="s">
        <v>29</v>
      </c>
      <c r="B114" s="0" t="s">
        <v>565</v>
      </c>
      <c r="C114" s="0" t="n">
        <v>8616.36199998856</v>
      </c>
      <c r="D114" s="0" t="n">
        <v>114388.642295997</v>
      </c>
      <c r="E114" s="0" t="n">
        <v>22543.8477983223</v>
      </c>
      <c r="F114" s="0" t="n">
        <v>7844.79449767471</v>
      </c>
      <c r="G114" s="0" t="n">
        <v>60000</v>
      </c>
      <c r="H114" s="0" t="n">
        <v>24000</v>
      </c>
      <c r="I114" s="0" t="s">
        <v>566</v>
      </c>
      <c r="J114" s="0" t="s">
        <v>567</v>
      </c>
      <c r="K114" s="0" t="s">
        <v>568</v>
      </c>
      <c r="L114" s="0" t="s">
        <v>40</v>
      </c>
      <c r="M114" s="0" t="n">
        <v>1517.96231360571</v>
      </c>
      <c r="N114" s="0" t="n">
        <v>1.34486858220622</v>
      </c>
      <c r="O114" s="0" t="n">
        <v>5</v>
      </c>
      <c r="P114" s="0" t="n">
        <v>6</v>
      </c>
      <c r="Q114" s="0" t="n">
        <v>1.2</v>
      </c>
      <c r="R114" s="0" t="n">
        <v>4</v>
      </c>
      <c r="S114" s="0" t="n">
        <v>20</v>
      </c>
      <c r="T114" s="0" t="n">
        <v>46</v>
      </c>
      <c r="U114" s="0" t="n">
        <v>113</v>
      </c>
      <c r="V114" s="0" t="n">
        <v>20</v>
      </c>
      <c r="W114" s="0" t="n">
        <v>5</v>
      </c>
      <c r="X114" s="0" t="n">
        <v>0.65</v>
      </c>
      <c r="Y114" s="0" t="n">
        <v>1</v>
      </c>
      <c r="Z114" s="0" t="s">
        <v>35</v>
      </c>
      <c r="AA114" s="0" t="n">
        <v>10</v>
      </c>
      <c r="AB114" s="0" t="n">
        <v>0.1</v>
      </c>
      <c r="AC114" s="0" t="n">
        <f aca="false">V114/O114</f>
        <v>4</v>
      </c>
    </row>
    <row r="115" customFormat="false" ht="12.8" hidden="false" customHeight="false" outlineLevel="0" collapsed="false">
      <c r="A115" s="0" t="s">
        <v>29</v>
      </c>
      <c r="B115" s="0" t="s">
        <v>569</v>
      </c>
      <c r="C115" s="0" t="n">
        <v>2791.03199982643</v>
      </c>
      <c r="D115" s="0" t="n">
        <v>162934.57551491</v>
      </c>
      <c r="E115" s="0" t="n">
        <v>34912.3083490536</v>
      </c>
      <c r="F115" s="0" t="n">
        <v>10022.2671658561</v>
      </c>
      <c r="G115" s="0" t="n">
        <v>100000</v>
      </c>
      <c r="H115" s="0" t="n">
        <v>18000</v>
      </c>
      <c r="I115" s="0" t="s">
        <v>570</v>
      </c>
      <c r="J115" s="0" t="s">
        <v>571</v>
      </c>
      <c r="K115" s="0" t="s">
        <v>572</v>
      </c>
      <c r="L115" s="0" t="s">
        <v>573</v>
      </c>
      <c r="M115" s="0" t="n">
        <v>-2509.89225941375</v>
      </c>
      <c r="N115" s="0" t="n">
        <v>-1.51706025180449</v>
      </c>
      <c r="O115" s="0" t="n">
        <v>6</v>
      </c>
      <c r="P115" s="0" t="n">
        <v>10</v>
      </c>
      <c r="Q115" s="0" t="n">
        <v>1.66666666666667</v>
      </c>
      <c r="R115" s="0" t="n">
        <v>1.8</v>
      </c>
      <c r="S115" s="0" t="n">
        <v>18</v>
      </c>
      <c r="T115" s="0" t="n">
        <v>63</v>
      </c>
      <c r="U115" s="0" t="n">
        <v>114</v>
      </c>
      <c r="V115" s="0" t="n">
        <v>10</v>
      </c>
      <c r="W115" s="0" t="n">
        <v>10</v>
      </c>
      <c r="X115" s="0" t="n">
        <v>0.65</v>
      </c>
      <c r="Y115" s="0" t="n">
        <v>1</v>
      </c>
      <c r="Z115" s="0" t="s">
        <v>35</v>
      </c>
      <c r="AA115" s="0" t="n">
        <v>10</v>
      </c>
      <c r="AB115" s="0" t="n">
        <v>0.1</v>
      </c>
      <c r="AC115" s="0" t="n">
        <f aca="false">V115/O115</f>
        <v>1.66666666666667</v>
      </c>
    </row>
    <row r="116" customFormat="false" ht="12.8" hidden="false" customHeight="false" outlineLevel="0" collapsed="false">
      <c r="A116" s="0" t="s">
        <v>29</v>
      </c>
      <c r="B116" s="0" t="s">
        <v>574</v>
      </c>
      <c r="C116" s="0" t="n">
        <v>1274.22600007057</v>
      </c>
      <c r="D116" s="0" t="n">
        <v>94955.2348680145</v>
      </c>
      <c r="E116" s="0" t="n">
        <v>16476.4395273629</v>
      </c>
      <c r="F116" s="0" t="n">
        <v>5478.79534065157</v>
      </c>
      <c r="G116" s="0" t="n">
        <v>60000</v>
      </c>
      <c r="H116" s="0" t="n">
        <v>13000</v>
      </c>
      <c r="I116" s="0" t="s">
        <v>575</v>
      </c>
      <c r="J116" s="0" t="s">
        <v>576</v>
      </c>
      <c r="K116" s="0" t="s">
        <v>577</v>
      </c>
      <c r="L116" s="0" t="s">
        <v>391</v>
      </c>
      <c r="M116" s="0" t="n">
        <v>2147.76434597038</v>
      </c>
      <c r="N116" s="0" t="n">
        <v>2.31421493753591</v>
      </c>
      <c r="O116" s="0" t="n">
        <v>4</v>
      </c>
      <c r="P116" s="0" t="n">
        <v>6</v>
      </c>
      <c r="Q116" s="0" t="n">
        <v>1.5</v>
      </c>
      <c r="R116" s="0" t="n">
        <v>2.16666666666667</v>
      </c>
      <c r="S116" s="0" t="n">
        <v>21.6666666666667</v>
      </c>
      <c r="T116" s="0" t="n">
        <v>143</v>
      </c>
      <c r="U116" s="0" t="n">
        <v>115</v>
      </c>
      <c r="V116" s="0" t="n">
        <v>10</v>
      </c>
      <c r="W116" s="0" t="n">
        <v>5</v>
      </c>
      <c r="X116" s="0" t="n">
        <v>0.65</v>
      </c>
      <c r="Y116" s="0" t="n">
        <v>100</v>
      </c>
      <c r="Z116" s="0" t="s">
        <v>35</v>
      </c>
      <c r="AA116" s="0" t="n">
        <v>10</v>
      </c>
      <c r="AB116" s="0" t="n">
        <v>0.1</v>
      </c>
      <c r="AC116" s="0" t="n">
        <f aca="false">V116/O116</f>
        <v>2.5</v>
      </c>
    </row>
    <row r="117" customFormat="false" ht="12.8" hidden="false" customHeight="false" outlineLevel="0" collapsed="false">
      <c r="A117" s="0" t="s">
        <v>29</v>
      </c>
      <c r="B117" s="0" t="s">
        <v>578</v>
      </c>
      <c r="C117" s="0" t="n">
        <v>5786.54399991035</v>
      </c>
      <c r="D117" s="0" t="n">
        <v>182896.695797536</v>
      </c>
      <c r="E117" s="0" t="n">
        <v>38368.152957442</v>
      </c>
      <c r="F117" s="0" t="n">
        <v>12528.5428400937</v>
      </c>
      <c r="G117" s="0" t="n">
        <v>100000</v>
      </c>
      <c r="H117" s="0" t="n">
        <v>32000</v>
      </c>
      <c r="I117" s="0" t="s">
        <v>579</v>
      </c>
      <c r="J117" s="0" t="s">
        <v>580</v>
      </c>
      <c r="K117" s="0" t="s">
        <v>581</v>
      </c>
      <c r="L117" s="0" t="s">
        <v>582</v>
      </c>
      <c r="M117" s="0" t="n">
        <v>-21551.5214287036</v>
      </c>
      <c r="N117" s="0" t="n">
        <v>-10.5413105191595</v>
      </c>
      <c r="O117" s="0" t="n">
        <v>6</v>
      </c>
      <c r="P117" s="0" t="n">
        <v>10</v>
      </c>
      <c r="Q117" s="0" t="n">
        <v>1.66666666666667</v>
      </c>
      <c r="R117" s="0" t="n">
        <v>3.2</v>
      </c>
      <c r="S117" s="0" t="n">
        <v>16</v>
      </c>
      <c r="T117" s="0" t="n">
        <v>65</v>
      </c>
      <c r="U117" s="0" t="n">
        <v>116</v>
      </c>
      <c r="V117" s="0" t="n">
        <v>20</v>
      </c>
      <c r="W117" s="0" t="n">
        <v>10</v>
      </c>
      <c r="X117" s="0" t="n">
        <v>0.65</v>
      </c>
      <c r="Y117" s="0" t="n">
        <v>100</v>
      </c>
      <c r="Z117" s="0" t="s">
        <v>35</v>
      </c>
      <c r="AA117" s="0" t="n">
        <v>10</v>
      </c>
      <c r="AB117" s="0" t="n">
        <v>0.1</v>
      </c>
      <c r="AC117" s="0" t="n">
        <f aca="false">V117/O117</f>
        <v>3.33333333333333</v>
      </c>
    </row>
    <row r="118" customFormat="false" ht="12.8" hidden="false" customHeight="false" outlineLevel="0" collapsed="false">
      <c r="A118" s="0" t="s">
        <v>29</v>
      </c>
      <c r="B118" s="0" t="s">
        <v>583</v>
      </c>
      <c r="C118" s="0" t="n">
        <v>3817.22699999809</v>
      </c>
      <c r="D118" s="0" t="n">
        <v>112968.686938086</v>
      </c>
      <c r="E118" s="0" t="n">
        <v>17543.7832936155</v>
      </c>
      <c r="F118" s="0" t="n">
        <v>5424.90364447038</v>
      </c>
      <c r="G118" s="0" t="n">
        <v>70000</v>
      </c>
      <c r="H118" s="0" t="n">
        <v>20000</v>
      </c>
      <c r="I118" s="0" t="s">
        <v>584</v>
      </c>
      <c r="J118" s="0" t="s">
        <v>585</v>
      </c>
      <c r="K118" s="0" t="s">
        <v>586</v>
      </c>
      <c r="L118" s="0" t="s">
        <v>239</v>
      </c>
      <c r="M118" s="0" t="n">
        <v>-28540.0844825471</v>
      </c>
      <c r="N118" s="0" t="n">
        <v>-20.1684207954234</v>
      </c>
      <c r="O118" s="0" t="n">
        <v>7</v>
      </c>
      <c r="P118" s="0" t="n">
        <v>7</v>
      </c>
      <c r="Q118" s="0" t="n">
        <v>1</v>
      </c>
      <c r="R118" s="0" t="n">
        <v>2.85714285714286</v>
      </c>
      <c r="S118" s="0" t="n">
        <v>14.2857142857143</v>
      </c>
      <c r="T118" s="0" t="n">
        <v>84</v>
      </c>
      <c r="U118" s="0" t="n">
        <v>117</v>
      </c>
      <c r="V118" s="0" t="n">
        <v>20</v>
      </c>
      <c r="W118" s="0" t="n">
        <v>5</v>
      </c>
      <c r="X118" s="0" t="n">
        <v>0.8</v>
      </c>
      <c r="Y118" s="0" t="n">
        <v>1</v>
      </c>
      <c r="Z118" s="0" t="s">
        <v>114</v>
      </c>
      <c r="AA118" s="0" t="n">
        <v>10</v>
      </c>
      <c r="AB118" s="0" t="n">
        <v>0.1</v>
      </c>
      <c r="AC118" s="0" t="n">
        <f aca="false">V118/O118</f>
        <v>2.85714285714286</v>
      </c>
    </row>
    <row r="119" customFormat="false" ht="12.8" hidden="false" customHeight="false" outlineLevel="0" collapsed="false">
      <c r="A119" s="0" t="s">
        <v>29</v>
      </c>
      <c r="B119" s="0" t="s">
        <v>587</v>
      </c>
      <c r="C119" s="0" t="n">
        <v>2784.76600003242</v>
      </c>
      <c r="D119" s="0" t="n">
        <v>161279.721105817</v>
      </c>
      <c r="E119" s="0" t="n">
        <v>24628.9105297125</v>
      </c>
      <c r="F119" s="0" t="n">
        <v>5650.81057610465</v>
      </c>
      <c r="G119" s="0" t="n">
        <v>110000</v>
      </c>
      <c r="H119" s="0" t="n">
        <v>21000</v>
      </c>
      <c r="I119" s="0" t="s">
        <v>588</v>
      </c>
      <c r="J119" s="0" t="s">
        <v>589</v>
      </c>
      <c r="K119" s="0" t="s">
        <v>590</v>
      </c>
      <c r="L119" s="0" t="s">
        <v>591</v>
      </c>
      <c r="M119" s="0" t="n">
        <v>-3978.72140255224</v>
      </c>
      <c r="N119" s="0" t="n">
        <v>-2.40757527552684</v>
      </c>
      <c r="O119" s="0" t="n">
        <v>5</v>
      </c>
      <c r="P119" s="0" t="n">
        <v>11</v>
      </c>
      <c r="Q119" s="0" t="n">
        <v>2.2</v>
      </c>
      <c r="R119" s="0" t="n">
        <v>1.90909090909091</v>
      </c>
      <c r="S119" s="0" t="n">
        <v>19.0909090909091</v>
      </c>
      <c r="T119" s="0" t="n">
        <v>107</v>
      </c>
      <c r="U119" s="0" t="n">
        <v>118</v>
      </c>
      <c r="V119" s="0" t="n">
        <v>10</v>
      </c>
      <c r="W119" s="0" t="n">
        <v>10</v>
      </c>
      <c r="X119" s="0" t="n">
        <v>0.8</v>
      </c>
      <c r="Y119" s="0" t="n">
        <v>1</v>
      </c>
      <c r="Z119" s="0" t="s">
        <v>114</v>
      </c>
      <c r="AA119" s="0" t="n">
        <v>10</v>
      </c>
      <c r="AB119" s="0" t="n">
        <v>0.1</v>
      </c>
      <c r="AC119" s="0" t="n">
        <f aca="false">V119/O119</f>
        <v>2</v>
      </c>
    </row>
    <row r="120" customFormat="false" ht="12.8" hidden="false" customHeight="false" outlineLevel="0" collapsed="false">
      <c r="A120" s="0" t="s">
        <v>29</v>
      </c>
      <c r="B120" s="0" t="s">
        <v>592</v>
      </c>
      <c r="C120" s="0" t="n">
        <v>2095.01200008392</v>
      </c>
      <c r="D120" s="0" t="n">
        <v>97590.9238634537</v>
      </c>
      <c r="E120" s="0" t="n">
        <v>18530.6046196522</v>
      </c>
      <c r="F120" s="0" t="n">
        <v>4060.31924380145</v>
      </c>
      <c r="G120" s="0" t="n">
        <v>60000</v>
      </c>
      <c r="H120" s="0" t="n">
        <v>15000</v>
      </c>
      <c r="I120" s="0" t="s">
        <v>593</v>
      </c>
      <c r="J120" s="0" t="s">
        <v>594</v>
      </c>
      <c r="K120" s="0" t="s">
        <v>595</v>
      </c>
      <c r="L120" s="0" t="s">
        <v>596</v>
      </c>
      <c r="M120" s="0" t="n">
        <v>-4671.33943579966</v>
      </c>
      <c r="N120" s="0" t="n">
        <v>-4.56799926491923</v>
      </c>
      <c r="O120" s="0" t="n">
        <v>4</v>
      </c>
      <c r="P120" s="0" t="n">
        <v>6</v>
      </c>
      <c r="Q120" s="0" t="n">
        <v>1.5</v>
      </c>
      <c r="R120" s="0" t="n">
        <v>2.5</v>
      </c>
      <c r="S120" s="0" t="n">
        <v>25</v>
      </c>
      <c r="T120" s="0" t="n">
        <v>54</v>
      </c>
      <c r="U120" s="0" t="n">
        <v>119</v>
      </c>
      <c r="V120" s="0" t="n">
        <v>10</v>
      </c>
      <c r="W120" s="0" t="n">
        <v>5</v>
      </c>
      <c r="X120" s="0" t="n">
        <v>0.8</v>
      </c>
      <c r="Y120" s="0" t="n">
        <v>100</v>
      </c>
      <c r="Z120" s="0" t="s">
        <v>114</v>
      </c>
      <c r="AA120" s="0" t="n">
        <v>10</v>
      </c>
      <c r="AB120" s="0" t="n">
        <v>0.1</v>
      </c>
      <c r="AC120" s="0" t="n">
        <f aca="false">V120/O120</f>
        <v>2.5</v>
      </c>
    </row>
    <row r="121" customFormat="false" ht="12.8" hidden="false" customHeight="false" outlineLevel="0" collapsed="false">
      <c r="A121" s="0" t="s">
        <v>29</v>
      </c>
      <c r="B121" s="0" t="s">
        <v>597</v>
      </c>
      <c r="C121" s="0" t="n">
        <v>4133.77800011635</v>
      </c>
      <c r="D121" s="0" t="n">
        <v>189924.640409374</v>
      </c>
      <c r="E121" s="0" t="n">
        <v>32884.5420479704</v>
      </c>
      <c r="F121" s="0" t="n">
        <v>9040.09836140314</v>
      </c>
      <c r="G121" s="0" t="n">
        <v>120000</v>
      </c>
      <c r="H121" s="0" t="n">
        <v>28000</v>
      </c>
      <c r="I121" s="0" t="s">
        <v>598</v>
      </c>
      <c r="J121" s="0" t="s">
        <v>599</v>
      </c>
      <c r="K121" s="0" t="s">
        <v>600</v>
      </c>
      <c r="L121" s="0" t="s">
        <v>601</v>
      </c>
      <c r="M121" s="0" t="n">
        <v>-2002.66543991363</v>
      </c>
      <c r="N121" s="0" t="n">
        <v>-1.04344998282123</v>
      </c>
      <c r="O121" s="0" t="n">
        <v>8</v>
      </c>
      <c r="P121" s="0" t="n">
        <v>12</v>
      </c>
      <c r="Q121" s="0" t="n">
        <v>1.5</v>
      </c>
      <c r="R121" s="0" t="n">
        <v>2.33333333333333</v>
      </c>
      <c r="S121" s="0" t="n">
        <v>11.6666666666667</v>
      </c>
      <c r="T121" s="0" t="n">
        <v>103</v>
      </c>
      <c r="U121" s="0" t="n">
        <v>120</v>
      </c>
      <c r="V121" s="0" t="n">
        <v>20</v>
      </c>
      <c r="W121" s="0" t="n">
        <v>10</v>
      </c>
      <c r="X121" s="0" t="n">
        <v>0.8</v>
      </c>
      <c r="Y121" s="0" t="n">
        <v>100</v>
      </c>
      <c r="Z121" s="0" t="s">
        <v>114</v>
      </c>
      <c r="AA121" s="0" t="n">
        <v>10</v>
      </c>
      <c r="AB121" s="0" t="n">
        <v>0.1</v>
      </c>
      <c r="AC121" s="0" t="n">
        <f aca="false">V121/O121</f>
        <v>2.5</v>
      </c>
    </row>
    <row r="122" customFormat="false" ht="12.8" hidden="false" customHeight="false" outlineLevel="0" collapsed="false">
      <c r="A122" s="0" t="s">
        <v>29</v>
      </c>
      <c r="B122" s="0" t="s">
        <v>602</v>
      </c>
      <c r="C122" s="0" t="n">
        <v>5907.29099988937</v>
      </c>
      <c r="D122" s="0" t="n">
        <v>857354.576152752</v>
      </c>
      <c r="E122" s="0" t="n">
        <v>44501.6070145333</v>
      </c>
      <c r="F122" s="0" t="n">
        <v>12852.9691382185</v>
      </c>
      <c r="G122" s="0" t="n">
        <v>600000</v>
      </c>
      <c r="H122" s="0" t="n">
        <v>200000</v>
      </c>
      <c r="I122" s="0" t="s">
        <v>603</v>
      </c>
      <c r="J122" s="0" t="s">
        <v>604</v>
      </c>
      <c r="K122" s="0" t="s">
        <v>605</v>
      </c>
      <c r="L122" s="0" t="s">
        <v>119</v>
      </c>
      <c r="M122" s="0" t="n">
        <v>-12927.3185575593</v>
      </c>
      <c r="N122" s="0" t="n">
        <v>-1.48541738442834</v>
      </c>
      <c r="O122" s="0" t="n">
        <v>6</v>
      </c>
      <c r="P122" s="0" t="n">
        <v>6</v>
      </c>
      <c r="Q122" s="0" t="n">
        <v>1</v>
      </c>
      <c r="R122" s="0" t="n">
        <v>3.33333333333333</v>
      </c>
      <c r="S122" s="0" t="n">
        <v>16.6666666666667</v>
      </c>
      <c r="T122" s="0" t="n">
        <v>85</v>
      </c>
      <c r="U122" s="0" t="n">
        <v>121</v>
      </c>
      <c r="V122" s="0" t="n">
        <v>20</v>
      </c>
      <c r="W122" s="0" t="n">
        <v>5</v>
      </c>
      <c r="X122" s="0" t="n">
        <v>0.8</v>
      </c>
      <c r="Y122" s="0" t="n">
        <v>1</v>
      </c>
      <c r="Z122" s="0" t="s">
        <v>35</v>
      </c>
      <c r="AA122" s="0" t="n">
        <v>100</v>
      </c>
      <c r="AB122" s="0" t="n">
        <v>0.1</v>
      </c>
      <c r="AC122" s="0" t="n">
        <f aca="false">V122/O122</f>
        <v>3.33333333333333</v>
      </c>
    </row>
    <row r="123" customFormat="false" ht="12.8" hidden="false" customHeight="false" outlineLevel="0" collapsed="false">
      <c r="A123" s="0" t="s">
        <v>29</v>
      </c>
      <c r="B123" s="0" t="s">
        <v>606</v>
      </c>
      <c r="C123" s="0" t="n">
        <v>1739.07899999619</v>
      </c>
      <c r="D123" s="0" t="n">
        <v>1269080.23112664</v>
      </c>
      <c r="E123" s="0" t="n">
        <v>133356.468820542</v>
      </c>
      <c r="F123" s="0" t="n">
        <v>35723.7623060942</v>
      </c>
      <c r="G123" s="0" t="n">
        <v>900000</v>
      </c>
      <c r="H123" s="0" t="n">
        <v>200000</v>
      </c>
      <c r="I123" s="0" t="s">
        <v>607</v>
      </c>
      <c r="J123" s="0" t="s">
        <v>608</v>
      </c>
      <c r="K123" s="0" t="s">
        <v>609</v>
      </c>
      <c r="L123" s="0" t="s">
        <v>610</v>
      </c>
      <c r="M123" s="0" t="n">
        <v>588.637273041997</v>
      </c>
      <c r="N123" s="0" t="n">
        <v>0.046404507203217</v>
      </c>
      <c r="O123" s="0" t="n">
        <v>5</v>
      </c>
      <c r="P123" s="0" t="n">
        <v>9</v>
      </c>
      <c r="Q123" s="0" t="n">
        <v>1.8</v>
      </c>
      <c r="R123" s="0" t="n">
        <v>2.22222222222222</v>
      </c>
      <c r="S123" s="0" t="n">
        <v>22.2222222222222</v>
      </c>
      <c r="T123" s="0" t="n">
        <v>195</v>
      </c>
      <c r="U123" s="0" t="n">
        <v>122</v>
      </c>
      <c r="V123" s="0" t="n">
        <v>10</v>
      </c>
      <c r="W123" s="0" t="n">
        <v>10</v>
      </c>
      <c r="X123" s="0" t="n">
        <v>0.8</v>
      </c>
      <c r="Y123" s="0" t="n">
        <v>1</v>
      </c>
      <c r="Z123" s="0" t="s">
        <v>35</v>
      </c>
      <c r="AA123" s="0" t="n">
        <v>100</v>
      </c>
      <c r="AB123" s="0" t="n">
        <v>0.1</v>
      </c>
      <c r="AC123" s="0" t="n">
        <f aca="false">V123/O123</f>
        <v>2</v>
      </c>
    </row>
    <row r="124" customFormat="false" ht="12.8" hidden="false" customHeight="false" outlineLevel="0" collapsed="false">
      <c r="A124" s="0" t="s">
        <v>29</v>
      </c>
      <c r="B124" s="0" t="s">
        <v>611</v>
      </c>
      <c r="C124" s="0" t="n">
        <v>908.651000022888</v>
      </c>
      <c r="D124" s="0" t="n">
        <v>678682.128215149</v>
      </c>
      <c r="E124" s="0" t="n">
        <v>45136.9617630066</v>
      </c>
      <c r="F124" s="0" t="n">
        <v>13545.166452142</v>
      </c>
      <c r="G124" s="0" t="n">
        <v>500000</v>
      </c>
      <c r="H124" s="0" t="n">
        <v>120000</v>
      </c>
      <c r="I124" s="0" t="s">
        <v>612</v>
      </c>
      <c r="J124" s="0" t="s">
        <v>613</v>
      </c>
      <c r="K124" s="0" t="s">
        <v>614</v>
      </c>
      <c r="L124" s="0" t="s">
        <v>615</v>
      </c>
      <c r="M124" s="0" t="n">
        <v>-22815.0118089414</v>
      </c>
      <c r="N124" s="0" t="n">
        <v>-3.25233140767443</v>
      </c>
      <c r="O124" s="0" t="n">
        <v>4</v>
      </c>
      <c r="P124" s="0" t="n">
        <v>5</v>
      </c>
      <c r="Q124" s="0" t="n">
        <v>1.25</v>
      </c>
      <c r="R124" s="0" t="n">
        <v>2.4</v>
      </c>
      <c r="S124" s="0" t="n">
        <v>24</v>
      </c>
      <c r="T124" s="0" t="n">
        <v>100</v>
      </c>
      <c r="U124" s="0" t="n">
        <v>123</v>
      </c>
      <c r="V124" s="0" t="n">
        <v>10</v>
      </c>
      <c r="W124" s="0" t="n">
        <v>5</v>
      </c>
      <c r="X124" s="0" t="n">
        <v>0.8</v>
      </c>
      <c r="Y124" s="0" t="n">
        <v>100</v>
      </c>
      <c r="Z124" s="0" t="s">
        <v>35</v>
      </c>
      <c r="AA124" s="0" t="n">
        <v>100</v>
      </c>
      <c r="AB124" s="0" t="n">
        <v>0.1</v>
      </c>
      <c r="AC124" s="0" t="n">
        <f aca="false">V124/O124</f>
        <v>2.5</v>
      </c>
    </row>
    <row r="125" customFormat="false" ht="12.8" hidden="false" customHeight="false" outlineLevel="0" collapsed="false">
      <c r="A125" s="0" t="s">
        <v>29</v>
      </c>
      <c r="B125" s="0" t="s">
        <v>616</v>
      </c>
      <c r="C125" s="0" t="n">
        <v>10015.6689999104</v>
      </c>
      <c r="D125" s="0" t="n">
        <v>1382316.53294201</v>
      </c>
      <c r="E125" s="0" t="n">
        <v>96753.9638056868</v>
      </c>
      <c r="F125" s="0" t="n">
        <v>25562.5691363229</v>
      </c>
      <c r="G125" s="0" t="n">
        <v>1000000</v>
      </c>
      <c r="H125" s="0" t="n">
        <v>260000</v>
      </c>
      <c r="I125" s="0" t="s">
        <v>617</v>
      </c>
      <c r="J125" s="0" t="s">
        <v>618</v>
      </c>
      <c r="K125" s="0" t="s">
        <v>619</v>
      </c>
      <c r="L125" s="0" t="s">
        <v>620</v>
      </c>
      <c r="M125" s="0" t="n">
        <v>-326047.049980815</v>
      </c>
      <c r="N125" s="0" t="n">
        <v>-19.0853430288524</v>
      </c>
      <c r="O125" s="0" t="n">
        <v>7</v>
      </c>
      <c r="P125" s="0" t="n">
        <v>10</v>
      </c>
      <c r="Q125" s="0" t="n">
        <v>1.42857142857143</v>
      </c>
      <c r="R125" s="0" t="n">
        <v>2.6</v>
      </c>
      <c r="S125" s="0" t="n">
        <v>13</v>
      </c>
      <c r="T125" s="0" t="n">
        <v>180</v>
      </c>
      <c r="U125" s="0" t="n">
        <v>124</v>
      </c>
      <c r="V125" s="0" t="n">
        <v>20</v>
      </c>
      <c r="W125" s="0" t="n">
        <v>10</v>
      </c>
      <c r="X125" s="0" t="n">
        <v>0.8</v>
      </c>
      <c r="Y125" s="0" t="n">
        <v>100</v>
      </c>
      <c r="Z125" s="0" t="s">
        <v>35</v>
      </c>
      <c r="AA125" s="0" t="n">
        <v>100</v>
      </c>
      <c r="AB125" s="0" t="n">
        <v>0.1</v>
      </c>
      <c r="AC125" s="0" t="n">
        <f aca="false">V125/O125</f>
        <v>2.85714285714286</v>
      </c>
    </row>
    <row r="126" customFormat="false" ht="12.8" hidden="false" customHeight="false" outlineLevel="0" collapsed="false">
      <c r="A126" s="0" t="s">
        <v>29</v>
      </c>
      <c r="B126" s="0" t="s">
        <v>621</v>
      </c>
      <c r="C126" s="0" t="n">
        <v>3727.75900006294</v>
      </c>
      <c r="D126" s="0" t="n">
        <v>745457.059409355</v>
      </c>
      <c r="E126" s="0" t="n">
        <v>34959.5357667477</v>
      </c>
      <c r="F126" s="0" t="n">
        <v>10497.523642607</v>
      </c>
      <c r="G126" s="0" t="n">
        <v>500000</v>
      </c>
      <c r="H126" s="0" t="n">
        <v>200000</v>
      </c>
      <c r="I126" s="0" t="s">
        <v>622</v>
      </c>
      <c r="J126" s="0" t="s">
        <v>623</v>
      </c>
      <c r="K126" s="0" t="s">
        <v>624</v>
      </c>
      <c r="L126" s="0" t="s">
        <v>60</v>
      </c>
      <c r="M126" s="0" t="n">
        <v>-73986.4225598616</v>
      </c>
      <c r="N126" s="0" t="n">
        <v>-9.02886217144149</v>
      </c>
      <c r="O126" s="0" t="n">
        <v>5</v>
      </c>
      <c r="P126" s="0" t="n">
        <v>5</v>
      </c>
      <c r="Q126" s="0" t="n">
        <v>1</v>
      </c>
      <c r="R126" s="0" t="n">
        <v>4</v>
      </c>
      <c r="S126" s="0" t="n">
        <v>20</v>
      </c>
      <c r="T126" s="0" t="n">
        <v>142</v>
      </c>
      <c r="U126" s="0" t="n">
        <v>125</v>
      </c>
      <c r="V126" s="0" t="n">
        <v>20</v>
      </c>
      <c r="W126" s="0" t="n">
        <v>5</v>
      </c>
      <c r="X126" s="0" t="n">
        <v>0.65</v>
      </c>
      <c r="Y126" s="0" t="n">
        <v>1</v>
      </c>
      <c r="Z126" s="0" t="s">
        <v>114</v>
      </c>
      <c r="AA126" s="0" t="n">
        <v>100</v>
      </c>
      <c r="AB126" s="0" t="n">
        <v>0.1</v>
      </c>
      <c r="AC126" s="0" t="n">
        <f aca="false">V126/O126</f>
        <v>4</v>
      </c>
    </row>
    <row r="127" customFormat="false" ht="12.8" hidden="false" customHeight="false" outlineLevel="0" collapsed="false">
      <c r="A127" s="0" t="s">
        <v>29</v>
      </c>
      <c r="B127" s="0" t="s">
        <v>625</v>
      </c>
      <c r="C127" s="0" t="n">
        <v>2318.03299999237</v>
      </c>
      <c r="D127" s="0" t="n">
        <v>1041854.30840224</v>
      </c>
      <c r="E127" s="0" t="n">
        <v>33090.6976864199</v>
      </c>
      <c r="F127" s="0" t="n">
        <v>8763.61071581623</v>
      </c>
      <c r="G127" s="0" t="n">
        <v>800000</v>
      </c>
      <c r="H127" s="0" t="n">
        <v>200000</v>
      </c>
      <c r="I127" s="0" t="s">
        <v>626</v>
      </c>
      <c r="J127" s="0" t="s">
        <v>627</v>
      </c>
      <c r="K127" s="0" t="s">
        <v>628</v>
      </c>
      <c r="L127" s="0" t="s">
        <v>629</v>
      </c>
      <c r="M127" s="0" t="n">
        <v>-144108.741904454</v>
      </c>
      <c r="N127" s="0" t="n">
        <v>-12.1511999777049</v>
      </c>
      <c r="O127" s="0" t="n">
        <v>3</v>
      </c>
      <c r="P127" s="0" t="n">
        <v>8</v>
      </c>
      <c r="Q127" s="0" t="n">
        <v>2.66666666666667</v>
      </c>
      <c r="R127" s="0" t="n">
        <v>2.5</v>
      </c>
      <c r="S127" s="0" t="n">
        <v>25</v>
      </c>
      <c r="T127" s="0" t="n">
        <v>120</v>
      </c>
      <c r="U127" s="0" t="n">
        <v>126</v>
      </c>
      <c r="V127" s="0" t="n">
        <v>10</v>
      </c>
      <c r="W127" s="0" t="n">
        <v>10</v>
      </c>
      <c r="X127" s="0" t="n">
        <v>0.65</v>
      </c>
      <c r="Y127" s="0" t="n">
        <v>1</v>
      </c>
      <c r="Z127" s="0" t="s">
        <v>114</v>
      </c>
      <c r="AA127" s="0" t="n">
        <v>100</v>
      </c>
      <c r="AB127" s="0" t="n">
        <v>0.1</v>
      </c>
      <c r="AC127" s="0" t="n">
        <f aca="false">V127/O127</f>
        <v>3.33333333333333</v>
      </c>
    </row>
    <row r="128" customFormat="false" ht="12.8" hidden="false" customHeight="false" outlineLevel="0" collapsed="false">
      <c r="A128" s="0" t="s">
        <v>29</v>
      </c>
      <c r="B128" s="0" t="s">
        <v>630</v>
      </c>
      <c r="C128" s="0" t="n">
        <v>1495.36600017548</v>
      </c>
      <c r="D128" s="0" t="n">
        <v>571686.665993384</v>
      </c>
      <c r="E128" s="0" t="n">
        <v>33089.7970886896</v>
      </c>
      <c r="F128" s="0" t="n">
        <v>8596.86890469471</v>
      </c>
      <c r="G128" s="0" t="n">
        <v>400000</v>
      </c>
      <c r="H128" s="0" t="n">
        <v>130000</v>
      </c>
      <c r="I128" s="0" t="s">
        <v>631</v>
      </c>
      <c r="J128" s="0" t="s">
        <v>632</v>
      </c>
      <c r="K128" s="0" t="s">
        <v>633</v>
      </c>
      <c r="L128" s="0" t="s">
        <v>34</v>
      </c>
      <c r="M128" s="0" t="n">
        <v>14148.533673523</v>
      </c>
      <c r="N128" s="0" t="n">
        <v>2.53767999951005</v>
      </c>
      <c r="O128" s="0" t="n">
        <v>3</v>
      </c>
      <c r="P128" s="0" t="n">
        <v>4</v>
      </c>
      <c r="Q128" s="0" t="n">
        <v>1.33333333333333</v>
      </c>
      <c r="R128" s="0" t="n">
        <v>3.25</v>
      </c>
      <c r="S128" s="0" t="n">
        <v>32.5</v>
      </c>
      <c r="T128" s="0" t="n">
        <v>82</v>
      </c>
      <c r="U128" s="0" t="n">
        <v>127</v>
      </c>
      <c r="V128" s="0" t="n">
        <v>10</v>
      </c>
      <c r="W128" s="0" t="n">
        <v>5</v>
      </c>
      <c r="X128" s="0" t="n">
        <v>0.65</v>
      </c>
      <c r="Y128" s="0" t="n">
        <v>100</v>
      </c>
      <c r="Z128" s="0" t="s">
        <v>114</v>
      </c>
      <c r="AA128" s="0" t="n">
        <v>100</v>
      </c>
      <c r="AB128" s="0" t="n">
        <v>0.1</v>
      </c>
      <c r="AC128" s="0" t="n">
        <f aca="false">V128/O128</f>
        <v>3.33333333333333</v>
      </c>
    </row>
    <row r="129" customFormat="false" ht="12.8" hidden="false" customHeight="false" outlineLevel="0" collapsed="false">
      <c r="A129" s="0" t="s">
        <v>29</v>
      </c>
      <c r="B129" s="0" t="s">
        <v>634</v>
      </c>
      <c r="C129" s="0" t="n">
        <v>4913.71700000763</v>
      </c>
      <c r="D129" s="0" t="n">
        <v>1099709.71697943</v>
      </c>
      <c r="E129" s="0" t="n">
        <v>62323.6207657433</v>
      </c>
      <c r="F129" s="0" t="n">
        <v>17386.0962136829</v>
      </c>
      <c r="G129" s="0" t="n">
        <v>800000</v>
      </c>
      <c r="H129" s="0" t="n">
        <v>220000</v>
      </c>
      <c r="I129" s="0" t="s">
        <v>635</v>
      </c>
      <c r="J129" s="0" t="s">
        <v>636</v>
      </c>
      <c r="K129" s="0" t="s">
        <v>637</v>
      </c>
      <c r="L129" s="0" t="s">
        <v>638</v>
      </c>
      <c r="M129" s="0" t="n">
        <v>-442636.135350191</v>
      </c>
      <c r="N129" s="0" t="n">
        <v>-28.6988897257782</v>
      </c>
      <c r="O129" s="0" t="n">
        <v>7</v>
      </c>
      <c r="P129" s="0" t="n">
        <v>8</v>
      </c>
      <c r="Q129" s="0" t="n">
        <v>1.14285714285714</v>
      </c>
      <c r="R129" s="0" t="n">
        <v>2.75</v>
      </c>
      <c r="S129" s="0" t="n">
        <v>13.75</v>
      </c>
      <c r="T129" s="0" t="n">
        <v>186</v>
      </c>
      <c r="U129" s="0" t="n">
        <v>128</v>
      </c>
      <c r="V129" s="0" t="n">
        <v>20</v>
      </c>
      <c r="W129" s="0" t="n">
        <v>10</v>
      </c>
      <c r="X129" s="0" t="n">
        <v>0.65</v>
      </c>
      <c r="Y129" s="0" t="n">
        <v>100</v>
      </c>
      <c r="Z129" s="0" t="s">
        <v>114</v>
      </c>
      <c r="AA129" s="0" t="n">
        <v>100</v>
      </c>
      <c r="AB129" s="0" t="n">
        <v>0.1</v>
      </c>
      <c r="AC129" s="0" t="n">
        <f aca="false">V129/O129</f>
        <v>2.85714285714286</v>
      </c>
    </row>
    <row r="130" customFormat="false" ht="12.8" hidden="false" customHeight="false" outlineLevel="0" collapsed="false">
      <c r="A130" s="0" t="s">
        <v>639</v>
      </c>
      <c r="B130" s="0" t="s">
        <v>30</v>
      </c>
      <c r="C130" s="0" t="n">
        <v>10111.5898320674</v>
      </c>
      <c r="D130" s="0" t="n">
        <v>608738.385323317</v>
      </c>
      <c r="E130" s="0" t="n">
        <v>58865.3783243878</v>
      </c>
      <c r="F130" s="0" t="n">
        <v>19873.0069989295</v>
      </c>
      <c r="G130" s="0" t="n">
        <v>400000</v>
      </c>
      <c r="H130" s="0" t="n">
        <v>130000</v>
      </c>
      <c r="I130" s="0" t="s">
        <v>640</v>
      </c>
      <c r="J130" s="0" t="s">
        <v>641</v>
      </c>
      <c r="K130" s="0" t="s">
        <v>642</v>
      </c>
      <c r="L130" s="0" t="s">
        <v>34</v>
      </c>
      <c r="M130" s="0" t="n">
        <v>3224.66776915988</v>
      </c>
      <c r="N130" s="0" t="n">
        <v>0.532550737609255</v>
      </c>
      <c r="O130" s="0" t="n">
        <v>3</v>
      </c>
      <c r="P130" s="0" t="n">
        <v>4</v>
      </c>
      <c r="Q130" s="0" t="n">
        <v>1.33333333333333</v>
      </c>
      <c r="R130" s="0" t="n">
        <v>3.25</v>
      </c>
      <c r="S130" s="0" t="n">
        <v>32.5</v>
      </c>
      <c r="T130" s="0" t="n">
        <v>88</v>
      </c>
      <c r="U130" s="0" t="n">
        <v>1</v>
      </c>
      <c r="V130" s="0" t="n">
        <v>10</v>
      </c>
      <c r="W130" s="0" t="n">
        <v>5</v>
      </c>
      <c r="X130" s="0" t="n">
        <v>0.65</v>
      </c>
      <c r="Y130" s="0" t="n">
        <v>1</v>
      </c>
      <c r="Z130" s="0" t="s">
        <v>35</v>
      </c>
      <c r="AA130" s="0" t="n">
        <v>100</v>
      </c>
      <c r="AB130" s="0" t="n">
        <v>0.1</v>
      </c>
      <c r="AC130" s="0" t="n">
        <f aca="false">V130/O130</f>
        <v>3.33333333333333</v>
      </c>
    </row>
    <row r="131" customFormat="false" ht="12.8" hidden="false" customHeight="false" outlineLevel="0" collapsed="false">
      <c r="A131" s="0" t="s">
        <v>639</v>
      </c>
      <c r="B131" s="0" t="s">
        <v>36</v>
      </c>
      <c r="C131" s="0" t="n">
        <v>69457.7356240749</v>
      </c>
      <c r="D131" s="0" t="n">
        <v>83241.6250075549</v>
      </c>
      <c r="E131" s="0" t="n">
        <v>17861.6508884334</v>
      </c>
      <c r="F131" s="0" t="n">
        <v>7679.97411912141</v>
      </c>
      <c r="G131" s="0" t="n">
        <v>50000</v>
      </c>
      <c r="H131" s="0" t="n">
        <v>7700</v>
      </c>
      <c r="I131" s="0" t="s">
        <v>643</v>
      </c>
      <c r="J131" s="0" t="s">
        <v>644</v>
      </c>
      <c r="K131" s="0" t="s">
        <v>645</v>
      </c>
      <c r="L131" s="0" t="s">
        <v>205</v>
      </c>
      <c r="M131" s="0" t="n">
        <v>6063.55118317125</v>
      </c>
      <c r="N131" s="0" t="n">
        <v>7.85657231737692</v>
      </c>
      <c r="O131" s="0" t="n">
        <v>2</v>
      </c>
      <c r="P131" s="0" t="n">
        <v>5</v>
      </c>
      <c r="Q131" s="0" t="n">
        <v>2.5</v>
      </c>
      <c r="R131" s="0" t="n">
        <v>15.4</v>
      </c>
      <c r="S131" s="0" t="n">
        <v>77</v>
      </c>
      <c r="T131" s="0" t="n">
        <v>130</v>
      </c>
      <c r="U131" s="0" t="n">
        <v>2</v>
      </c>
      <c r="V131" s="0" t="n">
        <v>20</v>
      </c>
      <c r="W131" s="0" t="n">
        <v>5</v>
      </c>
      <c r="X131" s="0" t="n">
        <v>0.65</v>
      </c>
      <c r="Y131" s="0" t="n">
        <v>1</v>
      </c>
      <c r="Z131" s="0" t="s">
        <v>35</v>
      </c>
      <c r="AA131" s="0" t="n">
        <v>10</v>
      </c>
      <c r="AB131" s="0" t="n">
        <v>0.01</v>
      </c>
      <c r="AC131" s="0" t="n">
        <f aca="false">V131/O131</f>
        <v>10</v>
      </c>
    </row>
    <row r="132" customFormat="false" ht="12.8" hidden="false" customHeight="false" outlineLevel="0" collapsed="false">
      <c r="A132" s="0" t="s">
        <v>639</v>
      </c>
      <c r="B132" s="0" t="s">
        <v>41</v>
      </c>
      <c r="C132" s="0" t="n">
        <v>89181.5881869793</v>
      </c>
      <c r="D132" s="0" t="n">
        <v>115573.597196374</v>
      </c>
      <c r="E132" s="0" t="n">
        <v>19795.4535042233</v>
      </c>
      <c r="F132" s="0" t="n">
        <v>7778.14369215103</v>
      </c>
      <c r="G132" s="0" t="n">
        <v>80000</v>
      </c>
      <c r="H132" s="0" t="n">
        <v>8000</v>
      </c>
      <c r="I132" s="0" t="s">
        <v>646</v>
      </c>
      <c r="J132" s="0" t="s">
        <v>647</v>
      </c>
      <c r="K132" s="0" t="s">
        <v>648</v>
      </c>
      <c r="L132" s="0" t="s">
        <v>649</v>
      </c>
      <c r="M132" s="0" t="n">
        <v>3066.58352305216</v>
      </c>
      <c r="N132" s="0" t="n">
        <v>2.72568209121287</v>
      </c>
      <c r="O132" s="0" t="n">
        <v>1</v>
      </c>
      <c r="P132" s="0" t="n">
        <v>8</v>
      </c>
      <c r="Q132" s="0" t="n">
        <v>8</v>
      </c>
      <c r="R132" s="0" t="n">
        <v>10</v>
      </c>
      <c r="S132" s="0" t="n">
        <v>100</v>
      </c>
      <c r="T132" s="0" t="n">
        <v>167</v>
      </c>
      <c r="U132" s="0" t="n">
        <v>3</v>
      </c>
      <c r="V132" s="0" t="n">
        <v>10</v>
      </c>
      <c r="W132" s="0" t="n">
        <v>10</v>
      </c>
      <c r="X132" s="0" t="n">
        <v>0.65</v>
      </c>
      <c r="Y132" s="0" t="n">
        <v>1</v>
      </c>
      <c r="Z132" s="0" t="s">
        <v>35</v>
      </c>
      <c r="AA132" s="0" t="n">
        <v>10</v>
      </c>
      <c r="AB132" s="0" t="n">
        <v>0.01</v>
      </c>
      <c r="AC132" s="0" t="n">
        <f aca="false">V132/O132</f>
        <v>10</v>
      </c>
    </row>
    <row r="133" customFormat="false" ht="12.8" hidden="false" customHeight="false" outlineLevel="0" collapsed="false">
      <c r="A133" s="0" t="s">
        <v>639</v>
      </c>
      <c r="B133" s="0" t="s">
        <v>46</v>
      </c>
      <c r="C133" s="0" t="n">
        <v>29839.0933060646</v>
      </c>
      <c r="D133" s="0" t="n">
        <v>1219776.1918986</v>
      </c>
      <c r="E133" s="0" t="n">
        <v>46149.3872525146</v>
      </c>
      <c r="F133" s="0" t="n">
        <v>13626.8046460858</v>
      </c>
      <c r="G133" s="0" t="n">
        <v>900000</v>
      </c>
      <c r="H133" s="0" t="n">
        <v>260000</v>
      </c>
      <c r="I133" s="0" t="s">
        <v>650</v>
      </c>
      <c r="J133" s="0" t="s">
        <v>651</v>
      </c>
      <c r="K133" s="0" t="s">
        <v>652</v>
      </c>
      <c r="L133" s="0" t="s">
        <v>653</v>
      </c>
      <c r="M133" s="0" t="n">
        <v>-319984.569935019</v>
      </c>
      <c r="N133" s="0" t="n">
        <v>-20.7814472135246</v>
      </c>
      <c r="O133" s="0" t="n">
        <v>6</v>
      </c>
      <c r="P133" s="0" t="n">
        <v>9</v>
      </c>
      <c r="Q133" s="0" t="n">
        <v>1.5</v>
      </c>
      <c r="R133" s="0" t="n">
        <v>2.88888888888889</v>
      </c>
      <c r="S133" s="0" t="n">
        <v>14.4444444444444</v>
      </c>
      <c r="T133" s="0" t="n">
        <v>189</v>
      </c>
      <c r="U133" s="0" t="n">
        <v>4</v>
      </c>
      <c r="V133" s="0" t="n">
        <v>20</v>
      </c>
      <c r="W133" s="0" t="n">
        <v>10</v>
      </c>
      <c r="X133" s="0" t="n">
        <v>0.65</v>
      </c>
      <c r="Y133" s="0" t="n">
        <v>1</v>
      </c>
      <c r="Z133" s="0" t="s">
        <v>35</v>
      </c>
      <c r="AA133" s="0" t="n">
        <v>100</v>
      </c>
      <c r="AB133" s="0" t="n">
        <v>0.1</v>
      </c>
      <c r="AC133" s="0" t="n">
        <f aca="false">V133/O133</f>
        <v>3.33333333333333</v>
      </c>
    </row>
    <row r="134" customFormat="false" ht="12.8" hidden="false" customHeight="false" outlineLevel="0" collapsed="false">
      <c r="A134" s="0" t="s">
        <v>639</v>
      </c>
      <c r="B134" s="0" t="s">
        <v>51</v>
      </c>
      <c r="C134" s="0" t="n">
        <v>5482.99514412879</v>
      </c>
      <c r="D134" s="0" t="n">
        <v>97020.8361188667</v>
      </c>
      <c r="E134" s="0" t="n">
        <v>15048.6669818984</v>
      </c>
      <c r="F134" s="0" t="n">
        <v>5972.16913696836</v>
      </c>
      <c r="G134" s="0" t="n">
        <v>60000</v>
      </c>
      <c r="H134" s="0" t="n">
        <v>16000</v>
      </c>
      <c r="I134" s="0" t="s">
        <v>654</v>
      </c>
      <c r="J134" s="0" t="s">
        <v>655</v>
      </c>
      <c r="K134" s="0" t="s">
        <v>656</v>
      </c>
      <c r="L134" s="0" t="s">
        <v>657</v>
      </c>
      <c r="M134" s="0" t="n">
        <v>-1762.09898550187</v>
      </c>
      <c r="N134" s="0" t="n">
        <v>-1.78380909986136</v>
      </c>
      <c r="O134" s="0" t="n">
        <v>4</v>
      </c>
      <c r="P134" s="0" t="n">
        <v>6</v>
      </c>
      <c r="Q134" s="0" t="n">
        <v>1.5</v>
      </c>
      <c r="R134" s="0" t="n">
        <v>2.66666666666667</v>
      </c>
      <c r="S134" s="0" t="n">
        <v>26.6666666666667</v>
      </c>
      <c r="T134" s="0" t="n">
        <v>56</v>
      </c>
      <c r="U134" s="0" t="n">
        <v>5</v>
      </c>
      <c r="V134" s="0" t="n">
        <v>10</v>
      </c>
      <c r="W134" s="0" t="n">
        <v>5</v>
      </c>
      <c r="X134" s="0" t="n">
        <v>0.8</v>
      </c>
      <c r="Y134" s="0" t="n">
        <v>1</v>
      </c>
      <c r="Z134" s="0" t="s">
        <v>35</v>
      </c>
      <c r="AA134" s="0" t="n">
        <v>10</v>
      </c>
      <c r="AB134" s="0" t="n">
        <v>0.1</v>
      </c>
      <c r="AC134" s="0" t="n">
        <f aca="false">V134/O134</f>
        <v>2.5</v>
      </c>
    </row>
    <row r="135" customFormat="false" ht="12.8" hidden="false" customHeight="false" outlineLevel="0" collapsed="false">
      <c r="A135" s="0" t="s">
        <v>639</v>
      </c>
      <c r="B135" s="0" t="s">
        <v>56</v>
      </c>
      <c r="C135" s="0" t="n">
        <v>42275.2647578716</v>
      </c>
      <c r="D135" s="0" t="n">
        <v>594462.506864274</v>
      </c>
      <c r="E135" s="0" t="n">
        <v>34425.780968343</v>
      </c>
      <c r="F135" s="0" t="n">
        <v>12036.7258959315</v>
      </c>
      <c r="G135" s="0" t="n">
        <v>500000</v>
      </c>
      <c r="H135" s="0" t="n">
        <v>48000</v>
      </c>
      <c r="I135" s="0" t="s">
        <v>658</v>
      </c>
      <c r="J135" s="0" t="s">
        <v>659</v>
      </c>
      <c r="K135" s="0" t="s">
        <v>660</v>
      </c>
      <c r="L135" s="0" t="s">
        <v>75</v>
      </c>
      <c r="M135" s="0" t="n">
        <v>8840.20707880985</v>
      </c>
      <c r="N135" s="0" t="n">
        <v>1.50954071968371</v>
      </c>
      <c r="O135" s="0" t="n">
        <v>2</v>
      </c>
      <c r="P135" s="0" t="n">
        <v>5</v>
      </c>
      <c r="Q135" s="0" t="n">
        <v>2.5</v>
      </c>
      <c r="R135" s="0" t="n">
        <v>9.6</v>
      </c>
      <c r="S135" s="0" t="n">
        <v>48</v>
      </c>
      <c r="T135" s="0" t="n">
        <v>80</v>
      </c>
      <c r="U135" s="0" t="n">
        <v>6</v>
      </c>
      <c r="V135" s="0" t="n">
        <v>20</v>
      </c>
      <c r="W135" s="0" t="n">
        <v>5</v>
      </c>
      <c r="X135" s="0" t="n">
        <v>0.8</v>
      </c>
      <c r="Y135" s="0" t="n">
        <v>1</v>
      </c>
      <c r="Z135" s="0" t="s">
        <v>35</v>
      </c>
      <c r="AA135" s="0" t="n">
        <v>100</v>
      </c>
      <c r="AB135" s="0" t="n">
        <v>0.01</v>
      </c>
      <c r="AC135" s="0" t="n">
        <f aca="false">V135/O135</f>
        <v>10</v>
      </c>
    </row>
    <row r="136" customFormat="false" ht="12.8" hidden="false" customHeight="false" outlineLevel="0" collapsed="false">
      <c r="A136" s="0" t="s">
        <v>639</v>
      </c>
      <c r="B136" s="0" t="s">
        <v>61</v>
      </c>
      <c r="C136" s="0" t="n">
        <v>20665.9107649326</v>
      </c>
      <c r="D136" s="0" t="n">
        <v>978989.467098632</v>
      </c>
      <c r="E136" s="0" t="n">
        <v>38165.6805889416</v>
      </c>
      <c r="F136" s="0" t="n">
        <v>10823.786509691</v>
      </c>
      <c r="G136" s="0" t="n">
        <v>900000</v>
      </c>
      <c r="H136" s="0" t="n">
        <v>30000</v>
      </c>
      <c r="I136" s="0" t="s">
        <v>661</v>
      </c>
      <c r="J136" s="0" t="s">
        <v>662</v>
      </c>
      <c r="K136" s="0" t="s">
        <v>663</v>
      </c>
      <c r="L136" s="0" t="s">
        <v>290</v>
      </c>
      <c r="M136" s="0" t="n">
        <v>-17692.7481028958</v>
      </c>
      <c r="N136" s="0" t="n">
        <v>-1.77516442382974</v>
      </c>
      <c r="O136" s="0" t="n">
        <v>3</v>
      </c>
      <c r="P136" s="0" t="n">
        <v>9</v>
      </c>
      <c r="Q136" s="0" t="n">
        <v>3</v>
      </c>
      <c r="R136" s="0" t="n">
        <v>3.33333333333333</v>
      </c>
      <c r="S136" s="0" t="n">
        <v>33.3333333333333</v>
      </c>
      <c r="T136" s="0" t="n">
        <v>248</v>
      </c>
      <c r="U136" s="0" t="n">
        <v>7</v>
      </c>
      <c r="V136" s="0" t="n">
        <v>10</v>
      </c>
      <c r="W136" s="0" t="n">
        <v>10</v>
      </c>
      <c r="X136" s="0" t="n">
        <v>0.8</v>
      </c>
      <c r="Y136" s="0" t="n">
        <v>1</v>
      </c>
      <c r="Z136" s="0" t="s">
        <v>35</v>
      </c>
      <c r="AA136" s="0" t="n">
        <v>100</v>
      </c>
      <c r="AB136" s="0" t="n">
        <v>0.01</v>
      </c>
      <c r="AC136" s="0" t="n">
        <f aca="false">V136/O136</f>
        <v>3.33333333333333</v>
      </c>
    </row>
    <row r="137" customFormat="false" ht="12.8" hidden="false" customHeight="false" outlineLevel="0" collapsed="false">
      <c r="A137" s="0" t="s">
        <v>639</v>
      </c>
      <c r="B137" s="0" t="s">
        <v>66</v>
      </c>
      <c r="C137" s="0" t="n">
        <v>33667.0174500942</v>
      </c>
      <c r="D137" s="0" t="n">
        <v>183535.064192693</v>
      </c>
      <c r="E137" s="0" t="n">
        <v>31890.6187542347</v>
      </c>
      <c r="F137" s="0" t="n">
        <v>10644.4454384584</v>
      </c>
      <c r="G137" s="0" t="n">
        <v>110000</v>
      </c>
      <c r="H137" s="0" t="n">
        <v>31000</v>
      </c>
      <c r="I137" s="0" t="s">
        <v>664</v>
      </c>
      <c r="J137" s="0" t="s">
        <v>665</v>
      </c>
      <c r="K137" s="0" t="s">
        <v>666</v>
      </c>
      <c r="L137" s="0" t="s">
        <v>667</v>
      </c>
      <c r="M137" s="0" t="n">
        <v>-1050.81343612301</v>
      </c>
      <c r="N137" s="0" t="n">
        <v>-0.569281599232688</v>
      </c>
      <c r="O137" s="0" t="n">
        <v>7</v>
      </c>
      <c r="P137" s="0" t="n">
        <v>11</v>
      </c>
      <c r="Q137" s="0" t="n">
        <v>1.57142857142857</v>
      </c>
      <c r="R137" s="0" t="n">
        <v>2.81818181818182</v>
      </c>
      <c r="S137" s="0" t="n">
        <v>14.0909090909091</v>
      </c>
      <c r="T137" s="0" t="n">
        <v>143</v>
      </c>
      <c r="U137" s="0" t="n">
        <v>8</v>
      </c>
      <c r="V137" s="0" t="n">
        <v>20</v>
      </c>
      <c r="W137" s="0" t="n">
        <v>10</v>
      </c>
      <c r="X137" s="0" t="n">
        <v>0.8</v>
      </c>
      <c r="Y137" s="0" t="n">
        <v>1</v>
      </c>
      <c r="Z137" s="0" t="s">
        <v>35</v>
      </c>
      <c r="AA137" s="0" t="n">
        <v>10</v>
      </c>
      <c r="AB137" s="0" t="n">
        <v>0.1</v>
      </c>
      <c r="AC137" s="0" t="n">
        <f aca="false">V137/O137</f>
        <v>2.85714285714286</v>
      </c>
    </row>
    <row r="138" customFormat="false" ht="12.8" hidden="false" customHeight="false" outlineLevel="0" collapsed="false">
      <c r="A138" s="0" t="s">
        <v>639</v>
      </c>
      <c r="B138" s="0" t="s">
        <v>71</v>
      </c>
      <c r="C138" s="0" t="n">
        <v>5027.2281551361</v>
      </c>
      <c r="D138" s="0" t="n">
        <v>68652.9294359595</v>
      </c>
      <c r="E138" s="0" t="n">
        <v>12417.1977365636</v>
      </c>
      <c r="F138" s="0" t="n">
        <v>3935.73169939589</v>
      </c>
      <c r="G138" s="0" t="n">
        <v>50000</v>
      </c>
      <c r="H138" s="0" t="n">
        <v>2300</v>
      </c>
      <c r="I138" s="0" t="s">
        <v>668</v>
      </c>
      <c r="J138" s="0" t="s">
        <v>669</v>
      </c>
      <c r="K138" s="0" t="s">
        <v>670</v>
      </c>
      <c r="L138" s="0" t="s">
        <v>671</v>
      </c>
      <c r="M138" s="0" t="n">
        <v>1126.91691040819</v>
      </c>
      <c r="N138" s="0" t="n">
        <v>1.6688634027987</v>
      </c>
      <c r="O138" s="0" t="n">
        <v>2</v>
      </c>
      <c r="P138" s="0" t="n">
        <v>5</v>
      </c>
      <c r="Q138" s="0" t="n">
        <v>2.5</v>
      </c>
      <c r="R138" s="0" t="n">
        <v>4.6</v>
      </c>
      <c r="S138" s="0" t="n">
        <v>46</v>
      </c>
      <c r="T138" s="0" t="n">
        <v>2272</v>
      </c>
      <c r="U138" s="0" t="n">
        <v>9</v>
      </c>
      <c r="V138" s="0" t="n">
        <v>10</v>
      </c>
      <c r="W138" s="0" t="n">
        <v>5</v>
      </c>
      <c r="X138" s="0" t="n">
        <v>0.65</v>
      </c>
      <c r="Y138" s="0" t="n">
        <v>100</v>
      </c>
      <c r="Z138" s="0" t="s">
        <v>35</v>
      </c>
      <c r="AA138" s="0" t="n">
        <v>10</v>
      </c>
      <c r="AB138" s="0" t="n">
        <v>0.01</v>
      </c>
      <c r="AC138" s="0" t="n">
        <f aca="false">V138/O138</f>
        <v>5</v>
      </c>
    </row>
    <row r="139" customFormat="false" ht="12.8" hidden="false" customHeight="false" outlineLevel="0" collapsed="false">
      <c r="A139" s="0" t="s">
        <v>639</v>
      </c>
      <c r="B139" s="0" t="s">
        <v>76</v>
      </c>
      <c r="C139" s="0" t="n">
        <v>27127.805701971</v>
      </c>
      <c r="D139" s="0" t="n">
        <v>752044.229772471</v>
      </c>
      <c r="E139" s="0" t="n">
        <v>38465.7493958243</v>
      </c>
      <c r="F139" s="0" t="n">
        <v>13578.4803766474</v>
      </c>
      <c r="G139" s="0" t="n">
        <v>500000</v>
      </c>
      <c r="H139" s="0" t="n">
        <v>200000</v>
      </c>
      <c r="I139" s="0" t="s">
        <v>672</v>
      </c>
      <c r="J139" s="0" t="s">
        <v>673</v>
      </c>
      <c r="K139" s="0" t="s">
        <v>674</v>
      </c>
      <c r="L139" s="0" t="s">
        <v>60</v>
      </c>
      <c r="M139" s="0" t="n">
        <v>-86359.4133246032</v>
      </c>
      <c r="N139" s="0" t="n">
        <v>-10.3004577849388</v>
      </c>
      <c r="O139" s="0" t="n">
        <v>5</v>
      </c>
      <c r="P139" s="0" t="n">
        <v>5</v>
      </c>
      <c r="Q139" s="0" t="n">
        <v>1</v>
      </c>
      <c r="R139" s="0" t="n">
        <v>4</v>
      </c>
      <c r="S139" s="0" t="n">
        <v>20</v>
      </c>
      <c r="T139" s="0" t="n">
        <v>73</v>
      </c>
      <c r="U139" s="0" t="n">
        <v>10</v>
      </c>
      <c r="V139" s="0" t="n">
        <v>20</v>
      </c>
      <c r="W139" s="0" t="n">
        <v>5</v>
      </c>
      <c r="X139" s="0" t="n">
        <v>0.65</v>
      </c>
      <c r="Y139" s="0" t="n">
        <v>100</v>
      </c>
      <c r="Z139" s="0" t="s">
        <v>35</v>
      </c>
      <c r="AA139" s="0" t="n">
        <v>100</v>
      </c>
      <c r="AB139" s="0" t="n">
        <v>0.1</v>
      </c>
      <c r="AC139" s="0" t="n">
        <f aca="false">V139/O139</f>
        <v>4</v>
      </c>
    </row>
    <row r="140" customFormat="false" ht="12.8" hidden="false" customHeight="false" outlineLevel="0" collapsed="false">
      <c r="A140" s="0" t="s">
        <v>639</v>
      </c>
      <c r="B140" s="0" t="s">
        <v>80</v>
      </c>
      <c r="C140" s="0" t="n">
        <v>3227.19792199134</v>
      </c>
      <c r="D140" s="0" t="n">
        <v>1042867.63660163</v>
      </c>
      <c r="E140" s="0" t="n">
        <v>87666.3657137151</v>
      </c>
      <c r="F140" s="0" t="n">
        <v>25201.2708879182</v>
      </c>
      <c r="G140" s="0" t="n">
        <v>800000</v>
      </c>
      <c r="H140" s="0" t="n">
        <v>130000</v>
      </c>
      <c r="I140" s="0" t="s">
        <v>675</v>
      </c>
      <c r="J140" s="0" t="s">
        <v>676</v>
      </c>
      <c r="K140" s="0" t="s">
        <v>677</v>
      </c>
      <c r="L140" s="0" t="s">
        <v>678</v>
      </c>
      <c r="M140" s="0" t="n">
        <v>-73446.6903200597</v>
      </c>
      <c r="N140" s="0" t="n">
        <v>-6.5793915341563</v>
      </c>
      <c r="O140" s="0" t="n">
        <v>6</v>
      </c>
      <c r="P140" s="0" t="n">
        <v>8</v>
      </c>
      <c r="Q140" s="0" t="n">
        <v>1.33333333333333</v>
      </c>
      <c r="R140" s="0" t="n">
        <v>1.625</v>
      </c>
      <c r="S140" s="0" t="n">
        <v>16.25</v>
      </c>
      <c r="T140" s="0" t="n">
        <v>158</v>
      </c>
      <c r="U140" s="0" t="n">
        <v>11</v>
      </c>
      <c r="V140" s="0" t="n">
        <v>10</v>
      </c>
      <c r="W140" s="0" t="n">
        <v>10</v>
      </c>
      <c r="X140" s="0" t="n">
        <v>0.65</v>
      </c>
      <c r="Y140" s="0" t="n">
        <v>100</v>
      </c>
      <c r="Z140" s="0" t="s">
        <v>35</v>
      </c>
      <c r="AA140" s="0" t="n">
        <v>100</v>
      </c>
      <c r="AB140" s="0" t="n">
        <v>0.1</v>
      </c>
      <c r="AC140" s="0" t="n">
        <f aca="false">V140/O140</f>
        <v>1.66666666666667</v>
      </c>
    </row>
    <row r="141" customFormat="false" ht="12.8" hidden="false" customHeight="false" outlineLevel="0" collapsed="false">
      <c r="A141" s="0" t="s">
        <v>639</v>
      </c>
      <c r="B141" s="0" t="s">
        <v>85</v>
      </c>
      <c r="C141" s="0" t="n">
        <v>424081.834886074</v>
      </c>
      <c r="D141" s="0" t="n">
        <v>144480.430560165</v>
      </c>
      <c r="E141" s="0" t="n">
        <v>31381.894572206</v>
      </c>
      <c r="F141" s="0" t="n">
        <v>10098.5359879596</v>
      </c>
      <c r="G141" s="0" t="n">
        <v>90000</v>
      </c>
      <c r="H141" s="0" t="n">
        <v>13000</v>
      </c>
      <c r="I141" s="0" t="s">
        <v>679</v>
      </c>
      <c r="J141" s="0" t="s">
        <v>680</v>
      </c>
      <c r="K141" s="0" t="s">
        <v>681</v>
      </c>
      <c r="L141" s="0" t="s">
        <v>682</v>
      </c>
      <c r="M141" s="0" t="n">
        <v>4517.95519545613</v>
      </c>
      <c r="N141" s="0" t="n">
        <v>3.22797605835663</v>
      </c>
      <c r="O141" s="0" t="n">
        <v>2</v>
      </c>
      <c r="P141" s="0" t="n">
        <v>9</v>
      </c>
      <c r="Q141" s="0" t="n">
        <v>4.5</v>
      </c>
      <c r="R141" s="0" t="n">
        <v>14.4444444444444</v>
      </c>
      <c r="S141" s="0" t="n">
        <v>72.2222222222222</v>
      </c>
      <c r="T141" s="0" t="n">
        <v>107</v>
      </c>
      <c r="U141" s="0" t="n">
        <v>12</v>
      </c>
      <c r="V141" s="0" t="n">
        <v>20</v>
      </c>
      <c r="W141" s="0" t="n">
        <v>10</v>
      </c>
      <c r="X141" s="0" t="n">
        <v>0.65</v>
      </c>
      <c r="Y141" s="0" t="n">
        <v>100</v>
      </c>
      <c r="Z141" s="0" t="s">
        <v>35</v>
      </c>
      <c r="AA141" s="0" t="n">
        <v>10</v>
      </c>
      <c r="AB141" s="0" t="n">
        <v>0.01</v>
      </c>
      <c r="AC141" s="0" t="n">
        <f aca="false">V141/O141</f>
        <v>10</v>
      </c>
    </row>
    <row r="142" customFormat="false" ht="12.8" hidden="false" customHeight="false" outlineLevel="0" collapsed="false">
      <c r="A142" s="0" t="s">
        <v>639</v>
      </c>
      <c r="B142" s="0" t="s">
        <v>90</v>
      </c>
      <c r="C142" s="0" t="n">
        <v>8890.32991504669</v>
      </c>
      <c r="D142" s="0" t="n">
        <v>611169.01251547</v>
      </c>
      <c r="E142" s="0" t="n">
        <v>70262.918917855</v>
      </c>
      <c r="F142" s="0" t="n">
        <v>24906.093597615</v>
      </c>
      <c r="G142" s="0" t="n">
        <v>500000</v>
      </c>
      <c r="H142" s="0" t="n">
        <v>16000</v>
      </c>
      <c r="I142" s="0" t="s">
        <v>683</v>
      </c>
      <c r="J142" s="0" t="s">
        <v>684</v>
      </c>
      <c r="K142" s="0" t="s">
        <v>685</v>
      </c>
      <c r="L142" s="0" t="s">
        <v>686</v>
      </c>
      <c r="M142" s="0" t="n">
        <v>13076.1079591183</v>
      </c>
      <c r="N142" s="0" t="n">
        <v>2.18630046594814</v>
      </c>
      <c r="O142" s="0" t="n">
        <v>3</v>
      </c>
      <c r="P142" s="0" t="n">
        <v>5</v>
      </c>
      <c r="Q142" s="0" t="n">
        <v>1.66666666666667</v>
      </c>
      <c r="R142" s="0" t="n">
        <v>3.2</v>
      </c>
      <c r="S142" s="0" t="n">
        <v>32</v>
      </c>
      <c r="T142" s="0" t="n">
        <v>105</v>
      </c>
      <c r="U142" s="0" t="n">
        <v>13</v>
      </c>
      <c r="V142" s="0" t="n">
        <v>10</v>
      </c>
      <c r="W142" s="0" t="n">
        <v>5</v>
      </c>
      <c r="X142" s="0" t="n">
        <v>0.8</v>
      </c>
      <c r="Y142" s="0" t="n">
        <v>100</v>
      </c>
      <c r="Z142" s="0" t="s">
        <v>35</v>
      </c>
      <c r="AA142" s="0" t="n">
        <v>100</v>
      </c>
      <c r="AB142" s="0" t="n">
        <v>0.01</v>
      </c>
      <c r="AC142" s="0" t="n">
        <f aca="false">V142/O142</f>
        <v>3.33333333333333</v>
      </c>
    </row>
    <row r="143" customFormat="false" ht="12.8" hidden="false" customHeight="false" outlineLevel="0" collapsed="false">
      <c r="A143" s="0" t="s">
        <v>639</v>
      </c>
      <c r="B143" s="0" t="s">
        <v>95</v>
      </c>
      <c r="C143" s="0" t="n">
        <v>42594.4797739982</v>
      </c>
      <c r="D143" s="0" t="n">
        <v>131043.026949433</v>
      </c>
      <c r="E143" s="0" t="n">
        <v>27966.6403475397</v>
      </c>
      <c r="F143" s="0" t="n">
        <v>9076.38660189341</v>
      </c>
      <c r="G143" s="0" t="n">
        <v>70000</v>
      </c>
      <c r="H143" s="0" t="n">
        <v>24000</v>
      </c>
      <c r="I143" s="0" t="s">
        <v>687</v>
      </c>
      <c r="J143" s="0" t="s">
        <v>688</v>
      </c>
      <c r="K143" s="0" t="s">
        <v>689</v>
      </c>
      <c r="L143" s="0" t="s">
        <v>315</v>
      </c>
      <c r="M143" s="0" t="n">
        <v>-14819.7716262996</v>
      </c>
      <c r="N143" s="0" t="n">
        <v>-10.1600762984162</v>
      </c>
      <c r="O143" s="0" t="n">
        <v>6</v>
      </c>
      <c r="P143" s="0" t="n">
        <v>7</v>
      </c>
      <c r="Q143" s="0" t="n">
        <v>1.16666666666667</v>
      </c>
      <c r="R143" s="0" t="n">
        <v>3.42857142857143</v>
      </c>
      <c r="S143" s="0" t="n">
        <v>17.1428571428571</v>
      </c>
      <c r="T143" s="0" t="n">
        <v>55</v>
      </c>
      <c r="U143" s="0" t="n">
        <v>14</v>
      </c>
      <c r="V143" s="0" t="n">
        <v>20</v>
      </c>
      <c r="W143" s="0" t="n">
        <v>5</v>
      </c>
      <c r="X143" s="0" t="n">
        <v>0.8</v>
      </c>
      <c r="Y143" s="0" t="n">
        <v>100</v>
      </c>
      <c r="Z143" s="0" t="s">
        <v>35</v>
      </c>
      <c r="AA143" s="0" t="n">
        <v>10</v>
      </c>
      <c r="AB143" s="0" t="n">
        <v>0.1</v>
      </c>
      <c r="AC143" s="0" t="n">
        <f aca="false">V143/O143</f>
        <v>3.33333333333333</v>
      </c>
    </row>
    <row r="144" customFormat="false" ht="12.8" hidden="false" customHeight="false" outlineLevel="0" collapsed="false">
      <c r="A144" s="0" t="s">
        <v>639</v>
      </c>
      <c r="B144" s="0" t="s">
        <v>100</v>
      </c>
      <c r="C144" s="0" t="n">
        <v>2559.52384495735</v>
      </c>
      <c r="D144" s="0" t="n">
        <v>85454.3116365189</v>
      </c>
      <c r="E144" s="0" t="n">
        <v>16684.5023287194</v>
      </c>
      <c r="F144" s="0" t="n">
        <v>5769.80930779948</v>
      </c>
      <c r="G144" s="0" t="n">
        <v>50000</v>
      </c>
      <c r="H144" s="0" t="n">
        <v>13000</v>
      </c>
      <c r="I144" s="0" t="s">
        <v>690</v>
      </c>
      <c r="J144" s="0" t="s">
        <v>691</v>
      </c>
      <c r="K144" s="0" t="s">
        <v>692</v>
      </c>
      <c r="L144" s="0" t="s">
        <v>171</v>
      </c>
      <c r="M144" s="0" t="n">
        <v>-91671.3985695549</v>
      </c>
      <c r="N144" s="0" t="n">
        <v>-51.7549928030783</v>
      </c>
      <c r="O144" s="0" t="n">
        <v>4</v>
      </c>
      <c r="P144" s="0" t="n">
        <v>5</v>
      </c>
      <c r="Q144" s="0" t="n">
        <v>1.25</v>
      </c>
      <c r="R144" s="0" t="n">
        <v>2.6</v>
      </c>
      <c r="S144" s="0" t="n">
        <v>26</v>
      </c>
      <c r="T144" s="0" t="n">
        <v>31</v>
      </c>
      <c r="U144" s="0" t="n">
        <v>15</v>
      </c>
      <c r="V144" s="0" t="n">
        <v>10</v>
      </c>
      <c r="W144" s="0" t="n">
        <v>10</v>
      </c>
      <c r="X144" s="0" t="n">
        <v>0.8</v>
      </c>
      <c r="Y144" s="0" t="n">
        <v>100</v>
      </c>
      <c r="Z144" s="0" t="s">
        <v>35</v>
      </c>
      <c r="AA144" s="0" t="n">
        <v>10</v>
      </c>
      <c r="AB144" s="0" t="n">
        <v>0.1</v>
      </c>
      <c r="AC144" s="0" t="n">
        <f aca="false">V144/O144</f>
        <v>2.5</v>
      </c>
    </row>
    <row r="145" customFormat="false" ht="12.8" hidden="false" customHeight="false" outlineLevel="0" collapsed="false">
      <c r="A145" s="0" t="s">
        <v>639</v>
      </c>
      <c r="B145" s="0" t="s">
        <v>105</v>
      </c>
      <c r="C145" s="0" t="n">
        <v>146724.045212984</v>
      </c>
      <c r="D145" s="0" t="n">
        <v>1116697.53695826</v>
      </c>
      <c r="E145" s="0" t="n">
        <v>54200.0007108984</v>
      </c>
      <c r="F145" s="0" t="n">
        <v>15497.5362473673</v>
      </c>
      <c r="G145" s="0" t="n">
        <v>1000000</v>
      </c>
      <c r="H145" s="0" t="n">
        <v>47000</v>
      </c>
      <c r="I145" s="0" t="s">
        <v>693</v>
      </c>
      <c r="J145" s="0" t="s">
        <v>694</v>
      </c>
      <c r="K145" s="0" t="s">
        <v>695</v>
      </c>
      <c r="L145" s="0" t="s">
        <v>696</v>
      </c>
      <c r="M145" s="0" t="n">
        <v>-31563.6663323037</v>
      </c>
      <c r="N145" s="0" t="n">
        <v>-2.74882284987525</v>
      </c>
      <c r="O145" s="0" t="n">
        <v>4</v>
      </c>
      <c r="P145" s="0" t="n">
        <v>10</v>
      </c>
      <c r="Q145" s="0" t="n">
        <v>2.5</v>
      </c>
      <c r="R145" s="0" t="n">
        <v>4.7</v>
      </c>
      <c r="S145" s="0" t="n">
        <v>23.5</v>
      </c>
      <c r="T145" s="0" t="n">
        <v>121</v>
      </c>
      <c r="U145" s="0" t="n">
        <v>16</v>
      </c>
      <c r="V145" s="0" t="n">
        <v>20</v>
      </c>
      <c r="W145" s="0" t="n">
        <v>10</v>
      </c>
      <c r="X145" s="0" t="n">
        <v>0.8</v>
      </c>
      <c r="Y145" s="0" t="n">
        <v>100</v>
      </c>
      <c r="Z145" s="0" t="s">
        <v>35</v>
      </c>
      <c r="AA145" s="0" t="n">
        <v>100</v>
      </c>
      <c r="AB145" s="0" t="n">
        <v>0.01</v>
      </c>
      <c r="AC145" s="0" t="n">
        <f aca="false">V145/O145</f>
        <v>5</v>
      </c>
    </row>
    <row r="146" customFormat="false" ht="12.8" hidden="false" customHeight="false" outlineLevel="0" collapsed="false">
      <c r="A146" s="0" t="s">
        <v>639</v>
      </c>
      <c r="B146" s="0" t="s">
        <v>110</v>
      </c>
      <c r="C146" s="0" t="n">
        <v>11428.3080728054</v>
      </c>
      <c r="D146" s="0" t="n">
        <v>460493.198339137</v>
      </c>
      <c r="E146" s="0" t="n">
        <v>30491.4036198197</v>
      </c>
      <c r="F146" s="0" t="n">
        <v>10001.7947193176</v>
      </c>
      <c r="G146" s="0" t="n">
        <v>400000</v>
      </c>
      <c r="H146" s="0" t="n">
        <v>20000</v>
      </c>
      <c r="I146" s="0" t="s">
        <v>697</v>
      </c>
      <c r="J146" s="0" t="s">
        <v>698</v>
      </c>
      <c r="K146" s="0" t="s">
        <v>699</v>
      </c>
      <c r="L146" s="0" t="s">
        <v>700</v>
      </c>
      <c r="M146" s="0" t="n">
        <v>3014.32990767661</v>
      </c>
      <c r="N146" s="0" t="n">
        <v>0.658900359269428</v>
      </c>
      <c r="O146" s="0" t="n">
        <v>2</v>
      </c>
      <c r="P146" s="0" t="n">
        <v>4</v>
      </c>
      <c r="Q146" s="0" t="n">
        <v>2</v>
      </c>
      <c r="R146" s="0" t="n">
        <v>5</v>
      </c>
      <c r="S146" s="0" t="n">
        <v>50</v>
      </c>
      <c r="T146" s="0" t="n">
        <v>101</v>
      </c>
      <c r="U146" s="0" t="n">
        <v>17</v>
      </c>
      <c r="V146" s="0" t="n">
        <v>10</v>
      </c>
      <c r="W146" s="0" t="n">
        <v>5</v>
      </c>
      <c r="X146" s="0" t="n">
        <v>0.65</v>
      </c>
      <c r="Y146" s="0" t="n">
        <v>1</v>
      </c>
      <c r="Z146" s="0" t="s">
        <v>114</v>
      </c>
      <c r="AA146" s="0" t="n">
        <v>100</v>
      </c>
      <c r="AB146" s="0" t="n">
        <v>0.01</v>
      </c>
      <c r="AC146" s="0" t="n">
        <f aca="false">V146/O146</f>
        <v>5</v>
      </c>
    </row>
    <row r="147" customFormat="false" ht="12.8" hidden="false" customHeight="false" outlineLevel="0" collapsed="false">
      <c r="A147" s="0" t="s">
        <v>639</v>
      </c>
      <c r="B147" s="0" t="s">
        <v>115</v>
      </c>
      <c r="C147" s="0" t="n">
        <v>33138.6279180049</v>
      </c>
      <c r="D147" s="0" t="n">
        <v>95789.2872588035</v>
      </c>
      <c r="E147" s="0" t="n">
        <v>11276.9671756114</v>
      </c>
      <c r="F147" s="0" t="n">
        <v>4512.32008319201</v>
      </c>
      <c r="G147" s="0" t="n">
        <v>60000</v>
      </c>
      <c r="H147" s="0" t="n">
        <v>20000</v>
      </c>
      <c r="I147" s="0" t="s">
        <v>701</v>
      </c>
      <c r="J147" s="0" t="s">
        <v>702</v>
      </c>
      <c r="K147" s="0" t="s">
        <v>703</v>
      </c>
      <c r="L147" s="0" t="s">
        <v>119</v>
      </c>
      <c r="M147" s="0" t="n">
        <v>-5560.4812417774</v>
      </c>
      <c r="N147" s="0" t="n">
        <v>-5.48642717594913</v>
      </c>
      <c r="O147" s="0" t="n">
        <v>6</v>
      </c>
      <c r="P147" s="0" t="n">
        <v>6</v>
      </c>
      <c r="Q147" s="0" t="n">
        <v>1</v>
      </c>
      <c r="R147" s="0" t="n">
        <v>3.33333333333333</v>
      </c>
      <c r="S147" s="0" t="n">
        <v>16.6666666666667</v>
      </c>
      <c r="T147" s="0" t="n">
        <v>51</v>
      </c>
      <c r="U147" s="0" t="n">
        <v>18</v>
      </c>
      <c r="V147" s="0" t="n">
        <v>20</v>
      </c>
      <c r="W147" s="0" t="n">
        <v>5</v>
      </c>
      <c r="X147" s="0" t="n">
        <v>0.65</v>
      </c>
      <c r="Y147" s="0" t="n">
        <v>1</v>
      </c>
      <c r="Z147" s="0" t="s">
        <v>114</v>
      </c>
      <c r="AA147" s="0" t="n">
        <v>10</v>
      </c>
      <c r="AB147" s="0" t="n">
        <v>0.1</v>
      </c>
      <c r="AC147" s="0" t="n">
        <f aca="false">V147/O147</f>
        <v>3.33333333333333</v>
      </c>
    </row>
    <row r="148" customFormat="false" ht="12.8" hidden="false" customHeight="false" outlineLevel="0" collapsed="false">
      <c r="A148" s="0" t="s">
        <v>639</v>
      </c>
      <c r="B148" s="0" t="s">
        <v>120</v>
      </c>
      <c r="C148" s="0" t="n">
        <v>15408.8500611782</v>
      </c>
      <c r="D148" s="0" t="n">
        <v>142770.271565723</v>
      </c>
      <c r="E148" s="0" t="n">
        <v>18094.2524952379</v>
      </c>
      <c r="F148" s="0" t="n">
        <v>4676.01907048536</v>
      </c>
      <c r="G148" s="0" t="n">
        <v>100000</v>
      </c>
      <c r="H148" s="0" t="n">
        <v>20000</v>
      </c>
      <c r="I148" s="0" t="s">
        <v>704</v>
      </c>
      <c r="J148" s="0" t="s">
        <v>705</v>
      </c>
      <c r="K148" s="0" t="s">
        <v>706</v>
      </c>
      <c r="L148" s="0" t="s">
        <v>707</v>
      </c>
      <c r="M148" s="0" t="n">
        <v>-9781.11009171232</v>
      </c>
      <c r="N148" s="0" t="n">
        <v>-6.41168240198339</v>
      </c>
      <c r="O148" s="0" t="n">
        <v>5</v>
      </c>
      <c r="P148" s="0" t="n">
        <v>10</v>
      </c>
      <c r="Q148" s="0" t="n">
        <v>2</v>
      </c>
      <c r="R148" s="0" t="n">
        <v>2</v>
      </c>
      <c r="S148" s="0" t="n">
        <v>20</v>
      </c>
      <c r="T148" s="0" t="n">
        <v>66</v>
      </c>
      <c r="U148" s="0" t="n">
        <v>19</v>
      </c>
      <c r="V148" s="0" t="n">
        <v>10</v>
      </c>
      <c r="W148" s="0" t="n">
        <v>10</v>
      </c>
      <c r="X148" s="0" t="n">
        <v>0.65</v>
      </c>
      <c r="Y148" s="0" t="n">
        <v>1</v>
      </c>
      <c r="Z148" s="0" t="s">
        <v>114</v>
      </c>
      <c r="AA148" s="0" t="n">
        <v>10</v>
      </c>
      <c r="AB148" s="0" t="n">
        <v>0.1</v>
      </c>
      <c r="AC148" s="0" t="n">
        <f aca="false">V148/O148</f>
        <v>2</v>
      </c>
    </row>
    <row r="149" customFormat="false" ht="12.8" hidden="false" customHeight="false" outlineLevel="0" collapsed="false">
      <c r="A149" s="0" t="s">
        <v>639</v>
      </c>
      <c r="B149" s="0" t="s">
        <v>125</v>
      </c>
      <c r="C149" s="0" t="n">
        <v>72225.6208589077</v>
      </c>
      <c r="D149" s="0" t="n">
        <v>892598.167234626</v>
      </c>
      <c r="E149" s="0" t="n">
        <v>41661.8765580021</v>
      </c>
      <c r="F149" s="0" t="n">
        <v>10936.2906766247</v>
      </c>
      <c r="G149" s="0" t="n">
        <v>800000</v>
      </c>
      <c r="H149" s="0" t="n">
        <v>40000</v>
      </c>
      <c r="I149" s="0" t="s">
        <v>708</v>
      </c>
      <c r="J149" s="0" t="s">
        <v>709</v>
      </c>
      <c r="K149" s="0" t="s">
        <v>710</v>
      </c>
      <c r="L149" s="0" t="s">
        <v>711</v>
      </c>
      <c r="M149" s="0" t="n">
        <v>-105560.849545502</v>
      </c>
      <c r="N149" s="0" t="n">
        <v>-10.5755543726912</v>
      </c>
      <c r="O149" s="0" t="n">
        <v>4</v>
      </c>
      <c r="P149" s="0" t="n">
        <v>8</v>
      </c>
      <c r="Q149" s="0" t="n">
        <v>2</v>
      </c>
      <c r="R149" s="0" t="n">
        <v>5</v>
      </c>
      <c r="S149" s="0" t="n">
        <v>25</v>
      </c>
      <c r="T149" s="0" t="n">
        <v>154</v>
      </c>
      <c r="U149" s="0" t="n">
        <v>20</v>
      </c>
      <c r="V149" s="0" t="n">
        <v>20</v>
      </c>
      <c r="W149" s="0" t="n">
        <v>10</v>
      </c>
      <c r="X149" s="0" t="n">
        <v>0.65</v>
      </c>
      <c r="Y149" s="0" t="n">
        <v>1</v>
      </c>
      <c r="Z149" s="0" t="s">
        <v>114</v>
      </c>
      <c r="AA149" s="0" t="n">
        <v>100</v>
      </c>
      <c r="AB149" s="0" t="n">
        <v>0.01</v>
      </c>
      <c r="AC149" s="0" t="n">
        <f aca="false">V149/O149</f>
        <v>5</v>
      </c>
    </row>
    <row r="150" customFormat="false" ht="12.8" hidden="false" customHeight="false" outlineLevel="0" collapsed="false">
      <c r="A150" s="0" t="s">
        <v>639</v>
      </c>
      <c r="B150" s="0" t="s">
        <v>130</v>
      </c>
      <c r="C150" s="0" t="n">
        <v>6939.79514122009</v>
      </c>
      <c r="D150" s="0" t="n">
        <v>70954.1379953429</v>
      </c>
      <c r="E150" s="0" t="n">
        <v>13376.7136697006</v>
      </c>
      <c r="F150" s="0" t="n">
        <v>4777.42432564225</v>
      </c>
      <c r="G150" s="0" t="n">
        <v>50000</v>
      </c>
      <c r="H150" s="0" t="n">
        <v>2800</v>
      </c>
      <c r="I150" s="0" t="s">
        <v>712</v>
      </c>
      <c r="J150" s="0" t="s">
        <v>713</v>
      </c>
      <c r="K150" s="0" t="s">
        <v>714</v>
      </c>
      <c r="L150" s="0" t="s">
        <v>75</v>
      </c>
      <c r="M150" s="0" t="n">
        <v>2389.38030073497</v>
      </c>
      <c r="N150" s="0" t="n">
        <v>3.48485195758649</v>
      </c>
      <c r="O150" s="0" t="n">
        <v>2</v>
      </c>
      <c r="P150" s="0" t="n">
        <v>5</v>
      </c>
      <c r="Q150" s="0" t="n">
        <v>2.5</v>
      </c>
      <c r="R150" s="0" t="n">
        <v>5.6</v>
      </c>
      <c r="S150" s="0" t="n">
        <v>56</v>
      </c>
      <c r="T150" s="0" t="n">
        <v>65</v>
      </c>
      <c r="U150" s="0" t="n">
        <v>21</v>
      </c>
      <c r="V150" s="0" t="n">
        <v>10</v>
      </c>
      <c r="W150" s="0" t="n">
        <v>5</v>
      </c>
      <c r="X150" s="0" t="n">
        <v>0.8</v>
      </c>
      <c r="Y150" s="0" t="n">
        <v>1</v>
      </c>
      <c r="Z150" s="0" t="s">
        <v>114</v>
      </c>
      <c r="AA150" s="0" t="n">
        <v>10</v>
      </c>
      <c r="AB150" s="0" t="n">
        <v>0.01</v>
      </c>
      <c r="AC150" s="0" t="n">
        <f aca="false">V150/O150</f>
        <v>5</v>
      </c>
    </row>
    <row r="151" customFormat="false" ht="12.8" hidden="false" customHeight="false" outlineLevel="0" collapsed="false">
      <c r="A151" s="0" t="s">
        <v>639</v>
      </c>
      <c r="B151" s="0" t="s">
        <v>135</v>
      </c>
      <c r="C151" s="0" t="n">
        <v>24999.5759570598</v>
      </c>
      <c r="D151" s="0" t="n">
        <v>836357.76612221</v>
      </c>
      <c r="E151" s="0" t="n">
        <v>26898.7585447834</v>
      </c>
      <c r="F151" s="0" t="n">
        <v>9459.00757742664</v>
      </c>
      <c r="G151" s="0" t="n">
        <v>600000</v>
      </c>
      <c r="H151" s="0" t="n">
        <v>200000</v>
      </c>
      <c r="I151" s="0" t="s">
        <v>715</v>
      </c>
      <c r="J151" s="0" t="s">
        <v>716</v>
      </c>
      <c r="K151" s="0" t="s">
        <v>717</v>
      </c>
      <c r="L151" s="0" t="s">
        <v>119</v>
      </c>
      <c r="M151" s="0" t="n">
        <v>-73114.7900646064</v>
      </c>
      <c r="N151" s="0" t="n">
        <v>-8.03925193423734</v>
      </c>
      <c r="O151" s="0" t="n">
        <v>6</v>
      </c>
      <c r="P151" s="0" t="n">
        <v>6</v>
      </c>
      <c r="Q151" s="0" t="n">
        <v>1</v>
      </c>
      <c r="R151" s="0" t="n">
        <v>3.33333333333333</v>
      </c>
      <c r="S151" s="0" t="n">
        <v>16.6666666666667</v>
      </c>
      <c r="T151" s="0" t="n">
        <v>110</v>
      </c>
      <c r="U151" s="0" t="n">
        <v>22</v>
      </c>
      <c r="V151" s="0" t="n">
        <v>20</v>
      </c>
      <c r="W151" s="0" t="n">
        <v>5</v>
      </c>
      <c r="X151" s="0" t="n">
        <v>0.8</v>
      </c>
      <c r="Y151" s="0" t="n">
        <v>1</v>
      </c>
      <c r="Z151" s="0" t="s">
        <v>114</v>
      </c>
      <c r="AA151" s="0" t="n">
        <v>100</v>
      </c>
      <c r="AB151" s="0" t="n">
        <v>0.1</v>
      </c>
      <c r="AC151" s="0" t="n">
        <f aca="false">V151/O151</f>
        <v>3.33333333333333</v>
      </c>
    </row>
    <row r="152" customFormat="false" ht="12.8" hidden="false" customHeight="false" outlineLevel="0" collapsed="false">
      <c r="A152" s="0" t="s">
        <v>639</v>
      </c>
      <c r="B152" s="0" t="s">
        <v>139</v>
      </c>
      <c r="C152" s="0" t="n">
        <v>2623.11788678169</v>
      </c>
      <c r="D152" s="0" t="n">
        <v>1135294.80179174</v>
      </c>
      <c r="E152" s="0" t="n">
        <v>65989.7657160892</v>
      </c>
      <c r="F152" s="0" t="n">
        <v>19305.0360756563</v>
      </c>
      <c r="G152" s="0" t="n">
        <v>900000</v>
      </c>
      <c r="H152" s="0" t="n">
        <v>150000</v>
      </c>
      <c r="I152" s="0" t="s">
        <v>718</v>
      </c>
      <c r="J152" s="0" t="s">
        <v>719</v>
      </c>
      <c r="K152" s="0" t="s">
        <v>720</v>
      </c>
      <c r="L152" s="0" t="s">
        <v>721</v>
      </c>
      <c r="M152" s="0" t="n">
        <v>-52416.998964241</v>
      </c>
      <c r="N152" s="0" t="n">
        <v>-4.41327592526042</v>
      </c>
      <c r="O152" s="0" t="n">
        <v>6</v>
      </c>
      <c r="P152" s="0" t="n">
        <v>9</v>
      </c>
      <c r="Q152" s="0" t="n">
        <v>1.5</v>
      </c>
      <c r="R152" s="0" t="n">
        <v>1.66666666666667</v>
      </c>
      <c r="S152" s="0" t="n">
        <v>16.6666666666667</v>
      </c>
      <c r="T152" s="0" t="n">
        <v>307</v>
      </c>
      <c r="U152" s="0" t="n">
        <v>23</v>
      </c>
      <c r="V152" s="0" t="n">
        <v>10</v>
      </c>
      <c r="W152" s="0" t="n">
        <v>10</v>
      </c>
      <c r="X152" s="0" t="n">
        <v>0.8</v>
      </c>
      <c r="Y152" s="0" t="n">
        <v>1</v>
      </c>
      <c r="Z152" s="0" t="s">
        <v>114</v>
      </c>
      <c r="AA152" s="0" t="n">
        <v>100</v>
      </c>
      <c r="AB152" s="0" t="n">
        <v>0.1</v>
      </c>
      <c r="AC152" s="0" t="n">
        <f aca="false">V152/O152</f>
        <v>1.66666666666667</v>
      </c>
    </row>
    <row r="153" customFormat="false" ht="12.8" hidden="false" customHeight="false" outlineLevel="0" collapsed="false">
      <c r="A153" s="0" t="s">
        <v>639</v>
      </c>
      <c r="B153" s="0" t="s">
        <v>144</v>
      </c>
      <c r="C153" s="0" t="n">
        <v>144927.007463932</v>
      </c>
      <c r="D153" s="0" t="n">
        <v>146360.619605837</v>
      </c>
      <c r="E153" s="0" t="n">
        <v>25906.8906049629</v>
      </c>
      <c r="F153" s="0" t="n">
        <v>8053.7290008744</v>
      </c>
      <c r="G153" s="0" t="n">
        <v>100000</v>
      </c>
      <c r="H153" s="0" t="n">
        <v>12400</v>
      </c>
      <c r="I153" s="0" t="s">
        <v>722</v>
      </c>
      <c r="J153" s="0" t="s">
        <v>723</v>
      </c>
      <c r="K153" s="0" t="s">
        <v>724</v>
      </c>
      <c r="L153" s="0" t="s">
        <v>725</v>
      </c>
      <c r="M153" s="0" t="n">
        <v>6679.79621595426</v>
      </c>
      <c r="N153" s="0" t="n">
        <v>4.78218559559126</v>
      </c>
      <c r="O153" s="0" t="n">
        <v>3</v>
      </c>
      <c r="P153" s="0" t="n">
        <v>10</v>
      </c>
      <c r="Q153" s="0" t="n">
        <v>3.33333333333333</v>
      </c>
      <c r="R153" s="0" t="n">
        <v>12.4</v>
      </c>
      <c r="S153" s="0" t="n">
        <v>62</v>
      </c>
      <c r="T153" s="0" t="n">
        <v>205</v>
      </c>
      <c r="U153" s="0" t="n">
        <v>24</v>
      </c>
      <c r="V153" s="0" t="n">
        <v>20</v>
      </c>
      <c r="W153" s="0" t="n">
        <v>10</v>
      </c>
      <c r="X153" s="0" t="n">
        <v>0.8</v>
      </c>
      <c r="Y153" s="0" t="n">
        <v>1</v>
      </c>
      <c r="Z153" s="0" t="s">
        <v>114</v>
      </c>
      <c r="AA153" s="0" t="n">
        <v>10</v>
      </c>
      <c r="AB153" s="0" t="n">
        <v>0.01</v>
      </c>
      <c r="AC153" s="0" t="n">
        <f aca="false">V153/O153</f>
        <v>6.66666666666667</v>
      </c>
    </row>
    <row r="154" customFormat="false" ht="12.8" hidden="false" customHeight="false" outlineLevel="0" collapsed="false">
      <c r="A154" s="0" t="s">
        <v>639</v>
      </c>
      <c r="B154" s="0" t="s">
        <v>149</v>
      </c>
      <c r="C154" s="0" t="n">
        <v>1003.58052492141</v>
      </c>
      <c r="D154" s="0" t="n">
        <v>83746.5247208499</v>
      </c>
      <c r="E154" s="0" t="n">
        <v>10093.9488972855</v>
      </c>
      <c r="F154" s="0" t="n">
        <v>3652.57582356444</v>
      </c>
      <c r="G154" s="0" t="n">
        <v>60000</v>
      </c>
      <c r="H154" s="0" t="n">
        <v>10000</v>
      </c>
      <c r="I154" s="0" t="s">
        <v>726</v>
      </c>
      <c r="J154" s="0" t="s">
        <v>727</v>
      </c>
      <c r="K154" s="0" t="s">
        <v>728</v>
      </c>
      <c r="L154" s="0" t="s">
        <v>119</v>
      </c>
      <c r="M154" s="0" t="n">
        <v>3403.56025811364</v>
      </c>
      <c r="N154" s="0" t="n">
        <v>4.23628911488851</v>
      </c>
      <c r="O154" s="0" t="n">
        <v>6</v>
      </c>
      <c r="P154" s="0" t="n">
        <v>6</v>
      </c>
      <c r="Q154" s="0" t="n">
        <v>1</v>
      </c>
      <c r="R154" s="0" t="n">
        <v>1.66666666666667</v>
      </c>
      <c r="S154" s="0" t="n">
        <v>16.6666666666667</v>
      </c>
      <c r="T154" s="0" t="n">
        <v>43</v>
      </c>
      <c r="U154" s="0" t="n">
        <v>25</v>
      </c>
      <c r="V154" s="0" t="n">
        <v>10</v>
      </c>
      <c r="W154" s="0" t="n">
        <v>5</v>
      </c>
      <c r="X154" s="0" t="n">
        <v>0.65</v>
      </c>
      <c r="Y154" s="0" t="n">
        <v>100</v>
      </c>
      <c r="Z154" s="0" t="s">
        <v>114</v>
      </c>
      <c r="AA154" s="0" t="n">
        <v>10</v>
      </c>
      <c r="AB154" s="0" t="n">
        <v>0.1</v>
      </c>
      <c r="AC154" s="0" t="n">
        <f aca="false">V154/O154</f>
        <v>1.66666666666667</v>
      </c>
    </row>
    <row r="155" customFormat="false" ht="12.8" hidden="false" customHeight="false" outlineLevel="0" collapsed="false">
      <c r="A155" s="0" t="s">
        <v>639</v>
      </c>
      <c r="B155" s="0" t="s">
        <v>153</v>
      </c>
      <c r="C155" s="0" t="n">
        <v>10746.101377964</v>
      </c>
      <c r="D155" s="0" t="n">
        <v>495926.790471232</v>
      </c>
      <c r="E155" s="0" t="n">
        <v>28995.578529668</v>
      </c>
      <c r="F155" s="0" t="n">
        <v>10931.2119415639</v>
      </c>
      <c r="G155" s="0" t="n">
        <v>400000</v>
      </c>
      <c r="H155" s="0" t="n">
        <v>56000</v>
      </c>
      <c r="I155" s="0" t="s">
        <v>729</v>
      </c>
      <c r="J155" s="0" t="s">
        <v>730</v>
      </c>
      <c r="K155" s="0" t="s">
        <v>731</v>
      </c>
      <c r="L155" s="0" t="s">
        <v>539</v>
      </c>
      <c r="M155" s="0" t="n">
        <v>-65555.3850430925</v>
      </c>
      <c r="N155" s="0" t="n">
        <v>-11.675416941427</v>
      </c>
      <c r="O155" s="0" t="n">
        <v>2</v>
      </c>
      <c r="P155" s="0" t="n">
        <v>4</v>
      </c>
      <c r="Q155" s="0" t="n">
        <v>2</v>
      </c>
      <c r="R155" s="0" t="n">
        <v>14</v>
      </c>
      <c r="S155" s="0" t="n">
        <v>70</v>
      </c>
      <c r="T155" s="0" t="n">
        <v>91</v>
      </c>
      <c r="U155" s="0" t="n">
        <v>26</v>
      </c>
      <c r="V155" s="0" t="n">
        <v>20</v>
      </c>
      <c r="W155" s="0" t="n">
        <v>5</v>
      </c>
      <c r="X155" s="0" t="n">
        <v>0.65</v>
      </c>
      <c r="Y155" s="0" t="n">
        <v>100</v>
      </c>
      <c r="Z155" s="0" t="s">
        <v>114</v>
      </c>
      <c r="AA155" s="0" t="n">
        <v>100</v>
      </c>
      <c r="AB155" s="0" t="n">
        <v>0.01</v>
      </c>
      <c r="AC155" s="0" t="n">
        <f aca="false">V155/O155</f>
        <v>10</v>
      </c>
    </row>
    <row r="156" customFormat="false" ht="12.8" hidden="false" customHeight="false" outlineLevel="0" collapsed="false">
      <c r="A156" s="0" t="s">
        <v>639</v>
      </c>
      <c r="B156" s="0" t="s">
        <v>157</v>
      </c>
      <c r="C156" s="0" t="n">
        <v>17401.5759677886</v>
      </c>
      <c r="D156" s="0" t="n">
        <v>850871.068031434</v>
      </c>
      <c r="E156" s="0" t="n">
        <v>100677.052369942</v>
      </c>
      <c r="F156" s="0" t="n">
        <v>24194.0156614913</v>
      </c>
      <c r="G156" s="0" t="n">
        <v>700000</v>
      </c>
      <c r="H156" s="0" t="n">
        <v>26000</v>
      </c>
      <c r="I156" s="0" t="s">
        <v>732</v>
      </c>
      <c r="J156" s="0" t="s">
        <v>733</v>
      </c>
      <c r="K156" s="0" t="s">
        <v>734</v>
      </c>
      <c r="L156" s="0" t="s">
        <v>735</v>
      </c>
      <c r="M156" s="0" t="n">
        <v>-120407.712096131</v>
      </c>
      <c r="N156" s="0" t="n">
        <v>-12.3968230913392</v>
      </c>
      <c r="O156" s="0" t="n">
        <v>3</v>
      </c>
      <c r="P156" s="0" t="n">
        <v>7</v>
      </c>
      <c r="Q156" s="0" t="n">
        <v>2.33333333333333</v>
      </c>
      <c r="R156" s="0" t="n">
        <v>3.71428571428571</v>
      </c>
      <c r="S156" s="0" t="n">
        <v>37.1428571428571</v>
      </c>
      <c r="T156" s="0" t="n">
        <v>299</v>
      </c>
      <c r="U156" s="0" t="n">
        <v>27</v>
      </c>
      <c r="V156" s="0" t="n">
        <v>10</v>
      </c>
      <c r="W156" s="0" t="n">
        <v>10</v>
      </c>
      <c r="X156" s="0" t="n">
        <v>0.65</v>
      </c>
      <c r="Y156" s="0" t="n">
        <v>100</v>
      </c>
      <c r="Z156" s="0" t="s">
        <v>114</v>
      </c>
      <c r="AA156" s="0" t="n">
        <v>100</v>
      </c>
      <c r="AB156" s="0" t="n">
        <v>0.01</v>
      </c>
      <c r="AC156" s="0" t="n">
        <f aca="false">V156/O156</f>
        <v>3.33333333333333</v>
      </c>
    </row>
    <row r="157" customFormat="false" ht="12.8" hidden="false" customHeight="false" outlineLevel="0" collapsed="false">
      <c r="A157" s="0" t="s">
        <v>639</v>
      </c>
      <c r="B157" s="0" t="s">
        <v>162</v>
      </c>
      <c r="C157" s="0" t="n">
        <v>15041.365669012</v>
      </c>
      <c r="D157" s="0" t="n">
        <v>166995.871643163</v>
      </c>
      <c r="E157" s="0" t="n">
        <v>32839.5454074209</v>
      </c>
      <c r="F157" s="0" t="n">
        <v>10156.326235743</v>
      </c>
      <c r="G157" s="0" t="n">
        <v>100000</v>
      </c>
      <c r="H157" s="0" t="n">
        <v>24000</v>
      </c>
      <c r="I157" s="0" t="s">
        <v>736</v>
      </c>
      <c r="J157" s="0" t="s">
        <v>737</v>
      </c>
      <c r="K157" s="0" t="s">
        <v>738</v>
      </c>
      <c r="L157" s="0" t="s">
        <v>739</v>
      </c>
      <c r="M157" s="0" t="n">
        <v>-23325.8228070498</v>
      </c>
      <c r="N157" s="0" t="n">
        <v>-12.2559978642642</v>
      </c>
      <c r="O157" s="0" t="n">
        <v>8</v>
      </c>
      <c r="P157" s="0" t="n">
        <v>10</v>
      </c>
      <c r="Q157" s="0" t="n">
        <v>1.25</v>
      </c>
      <c r="R157" s="0" t="n">
        <v>2.4</v>
      </c>
      <c r="S157" s="0" t="n">
        <v>12</v>
      </c>
      <c r="T157" s="0" t="n">
        <v>116</v>
      </c>
      <c r="U157" s="0" t="n">
        <v>28</v>
      </c>
      <c r="V157" s="0" t="n">
        <v>20</v>
      </c>
      <c r="W157" s="0" t="n">
        <v>10</v>
      </c>
      <c r="X157" s="0" t="n">
        <v>0.65</v>
      </c>
      <c r="Y157" s="0" t="n">
        <v>100</v>
      </c>
      <c r="Z157" s="0" t="s">
        <v>114</v>
      </c>
      <c r="AA157" s="0" t="n">
        <v>10</v>
      </c>
      <c r="AB157" s="0" t="n">
        <v>0.1</v>
      </c>
      <c r="AC157" s="0" t="n">
        <f aca="false">V157/O157</f>
        <v>2.5</v>
      </c>
    </row>
    <row r="158" customFormat="false" ht="12.8" hidden="false" customHeight="false" outlineLevel="0" collapsed="false">
      <c r="A158" s="0" t="s">
        <v>639</v>
      </c>
      <c r="B158" s="0" t="s">
        <v>167</v>
      </c>
      <c r="C158" s="0" t="n">
        <v>2117.49007797241</v>
      </c>
      <c r="D158" s="0" t="n">
        <v>684365.878165434</v>
      </c>
      <c r="E158" s="0" t="n">
        <v>51409.5079562929</v>
      </c>
      <c r="F158" s="0" t="n">
        <v>12956.3702091418</v>
      </c>
      <c r="G158" s="0" t="n">
        <v>500000</v>
      </c>
      <c r="H158" s="0" t="n">
        <v>120000</v>
      </c>
      <c r="I158" s="0" t="s">
        <v>740</v>
      </c>
      <c r="J158" s="0" t="s">
        <v>741</v>
      </c>
      <c r="K158" s="0" t="s">
        <v>742</v>
      </c>
      <c r="L158" s="0" t="s">
        <v>615</v>
      </c>
      <c r="M158" s="0" t="n">
        <v>3109.07849362201</v>
      </c>
      <c r="N158" s="0" t="n">
        <v>0.456373939330921</v>
      </c>
      <c r="O158" s="0" t="n">
        <v>4</v>
      </c>
      <c r="P158" s="0" t="n">
        <v>5</v>
      </c>
      <c r="Q158" s="0" t="n">
        <v>1.25</v>
      </c>
      <c r="R158" s="0" t="n">
        <v>2.4</v>
      </c>
      <c r="S158" s="0" t="n">
        <v>24</v>
      </c>
      <c r="T158" s="0" t="n">
        <v>183</v>
      </c>
      <c r="U158" s="0" t="n">
        <v>29</v>
      </c>
      <c r="V158" s="0" t="n">
        <v>10</v>
      </c>
      <c r="W158" s="0" t="n">
        <v>5</v>
      </c>
      <c r="X158" s="0" t="n">
        <v>0.8</v>
      </c>
      <c r="Y158" s="0" t="n">
        <v>100</v>
      </c>
      <c r="Z158" s="0" t="s">
        <v>114</v>
      </c>
      <c r="AA158" s="0" t="n">
        <v>100</v>
      </c>
      <c r="AB158" s="0" t="n">
        <v>0.1</v>
      </c>
      <c r="AC158" s="0" t="n">
        <f aca="false">V158/O158</f>
        <v>2.5</v>
      </c>
    </row>
    <row r="159" customFormat="false" ht="12.8" hidden="false" customHeight="false" outlineLevel="0" collapsed="false">
      <c r="A159" s="0" t="s">
        <v>639</v>
      </c>
      <c r="B159" s="0" t="s">
        <v>172</v>
      </c>
      <c r="C159" s="0" t="n">
        <v>41855.2434678077</v>
      </c>
      <c r="D159" s="0" t="n">
        <v>91317.2305982742</v>
      </c>
      <c r="E159" s="0" t="n">
        <v>16910.9239498505</v>
      </c>
      <c r="F159" s="0" t="n">
        <v>7006.30664842363</v>
      </c>
      <c r="G159" s="0" t="n">
        <v>60000</v>
      </c>
      <c r="H159" s="0" t="n">
        <v>7400</v>
      </c>
      <c r="I159" s="0" t="s">
        <v>743</v>
      </c>
      <c r="J159" s="0" t="s">
        <v>744</v>
      </c>
      <c r="K159" s="0" t="s">
        <v>745</v>
      </c>
      <c r="L159" s="0" t="s">
        <v>353</v>
      </c>
      <c r="M159" s="0" t="n">
        <v>2488.16359461599</v>
      </c>
      <c r="N159" s="0" t="n">
        <v>2.80106915286358</v>
      </c>
      <c r="O159" s="0" t="n">
        <v>2</v>
      </c>
      <c r="P159" s="0" t="n">
        <v>6</v>
      </c>
      <c r="Q159" s="0" t="n">
        <v>3</v>
      </c>
      <c r="R159" s="0" t="n">
        <v>12.3333333333333</v>
      </c>
      <c r="S159" s="0" t="n">
        <v>61.6666666666667</v>
      </c>
      <c r="T159" s="0" t="n">
        <v>89</v>
      </c>
      <c r="U159" s="0" t="n">
        <v>30</v>
      </c>
      <c r="V159" s="0" t="n">
        <v>20</v>
      </c>
      <c r="W159" s="0" t="n">
        <v>5</v>
      </c>
      <c r="X159" s="0" t="n">
        <v>0.8</v>
      </c>
      <c r="Y159" s="0" t="n">
        <v>100</v>
      </c>
      <c r="Z159" s="0" t="s">
        <v>114</v>
      </c>
      <c r="AA159" s="0" t="n">
        <v>10</v>
      </c>
      <c r="AB159" s="0" t="n">
        <v>0.01</v>
      </c>
      <c r="AC159" s="0" t="n">
        <f aca="false">V159/O159</f>
        <v>10</v>
      </c>
    </row>
    <row r="160" customFormat="false" ht="12.8" hidden="false" customHeight="false" outlineLevel="0" collapsed="false">
      <c r="A160" s="0" t="s">
        <v>639</v>
      </c>
      <c r="B160" s="0" t="s">
        <v>177</v>
      </c>
      <c r="C160" s="0" t="n">
        <v>41359.735560894</v>
      </c>
      <c r="D160" s="0" t="n">
        <v>144095.013493542</v>
      </c>
      <c r="E160" s="0" t="n">
        <v>32267.8827470881</v>
      </c>
      <c r="F160" s="0" t="n">
        <v>9227.13074645475</v>
      </c>
      <c r="G160" s="0" t="n">
        <v>100000</v>
      </c>
      <c r="H160" s="0" t="n">
        <v>2600</v>
      </c>
      <c r="I160" s="0" t="s">
        <v>746</v>
      </c>
      <c r="J160" s="0" t="s">
        <v>747</v>
      </c>
      <c r="K160" s="0" t="s">
        <v>748</v>
      </c>
      <c r="L160" s="0" t="s">
        <v>749</v>
      </c>
      <c r="M160" s="0" t="n">
        <v>5184.66810849902</v>
      </c>
      <c r="N160" s="0" t="n">
        <v>3.73238443409503</v>
      </c>
      <c r="O160" s="0" t="n">
        <v>4</v>
      </c>
      <c r="P160" s="0" t="n">
        <v>10</v>
      </c>
      <c r="Q160" s="0" t="n">
        <v>2.5</v>
      </c>
      <c r="R160" s="0" t="n">
        <v>2.6</v>
      </c>
      <c r="S160" s="0" t="n">
        <v>26</v>
      </c>
      <c r="T160" s="0" t="n">
        <v>104</v>
      </c>
      <c r="U160" s="0" t="n">
        <v>31</v>
      </c>
      <c r="V160" s="0" t="n">
        <v>10</v>
      </c>
      <c r="W160" s="0" t="n">
        <v>10</v>
      </c>
      <c r="X160" s="0" t="n">
        <v>0.8</v>
      </c>
      <c r="Y160" s="0" t="n">
        <v>100</v>
      </c>
      <c r="Z160" s="0" t="s">
        <v>114</v>
      </c>
      <c r="AA160" s="0" t="n">
        <v>10</v>
      </c>
      <c r="AB160" s="0" t="n">
        <v>0.01</v>
      </c>
      <c r="AC160" s="0" t="n">
        <f aca="false">V160/O160</f>
        <v>2.5</v>
      </c>
    </row>
    <row r="161" customFormat="false" ht="12.8" hidden="false" customHeight="false" outlineLevel="0" collapsed="false">
      <c r="A161" s="0" t="s">
        <v>639</v>
      </c>
      <c r="B161" s="0" t="s">
        <v>182</v>
      </c>
      <c r="C161" s="0" t="n">
        <v>16119.9858739376</v>
      </c>
      <c r="D161" s="0" t="n">
        <v>1329323.58146335</v>
      </c>
      <c r="E161" s="0" t="n">
        <v>79874.901865803</v>
      </c>
      <c r="F161" s="0" t="n">
        <v>19448.6795975565</v>
      </c>
      <c r="G161" s="0" t="n">
        <v>1000000</v>
      </c>
      <c r="H161" s="0" t="n">
        <v>230000</v>
      </c>
      <c r="I161" s="0" t="s">
        <v>750</v>
      </c>
      <c r="J161" s="0" t="s">
        <v>751</v>
      </c>
      <c r="K161" s="0" t="s">
        <v>752</v>
      </c>
      <c r="L161" s="0" t="s">
        <v>753</v>
      </c>
      <c r="M161" s="0" t="n">
        <v>-182292.122865047</v>
      </c>
      <c r="N161" s="0" t="n">
        <v>-12.0594224010154</v>
      </c>
      <c r="O161" s="0" t="n">
        <v>8</v>
      </c>
      <c r="P161" s="0" t="n">
        <v>10</v>
      </c>
      <c r="Q161" s="0" t="n">
        <v>1.25</v>
      </c>
      <c r="R161" s="0" t="n">
        <v>2.3</v>
      </c>
      <c r="S161" s="0" t="n">
        <v>11.5</v>
      </c>
      <c r="T161" s="0" t="n">
        <v>269</v>
      </c>
      <c r="U161" s="0" t="n">
        <v>32</v>
      </c>
      <c r="V161" s="0" t="n">
        <v>20</v>
      </c>
      <c r="W161" s="0" t="n">
        <v>10</v>
      </c>
      <c r="X161" s="0" t="n">
        <v>0.8</v>
      </c>
      <c r="Y161" s="0" t="n">
        <v>100</v>
      </c>
      <c r="Z161" s="0" t="s">
        <v>114</v>
      </c>
      <c r="AA161" s="0" t="n">
        <v>100</v>
      </c>
      <c r="AB161" s="0" t="n">
        <v>0.1</v>
      </c>
      <c r="AC161" s="0" t="n">
        <f aca="false">V161/O161</f>
        <v>2.5</v>
      </c>
    </row>
    <row r="162" customFormat="false" ht="12.8" hidden="false" customHeight="false" outlineLevel="0" collapsed="false">
      <c r="A162" s="0" t="s">
        <v>639</v>
      </c>
      <c r="B162" s="0" t="s">
        <v>187</v>
      </c>
      <c r="C162" s="0" t="n">
        <v>126040.394050121</v>
      </c>
      <c r="D162" s="0" t="n">
        <v>141495.953631695</v>
      </c>
      <c r="E162" s="0" t="n">
        <v>25496.4789708514</v>
      </c>
      <c r="F162" s="0" t="n">
        <v>7999.47466084431</v>
      </c>
      <c r="G162" s="0" t="n">
        <v>100000</v>
      </c>
      <c r="H162" s="0" t="n">
        <v>8000</v>
      </c>
      <c r="I162" s="0" t="s">
        <v>754</v>
      </c>
      <c r="J162" s="0" t="s">
        <v>755</v>
      </c>
      <c r="K162" s="0" t="s">
        <v>756</v>
      </c>
      <c r="L162" s="0" t="s">
        <v>757</v>
      </c>
      <c r="M162" s="0" t="n">
        <v>3902.75059326432</v>
      </c>
      <c r="N162" s="0" t="n">
        <v>2.83644141358802</v>
      </c>
      <c r="O162" s="0" t="n">
        <v>3</v>
      </c>
      <c r="P162" s="0" t="n">
        <v>10</v>
      </c>
      <c r="Q162" s="0" t="n">
        <v>3.33333333333333</v>
      </c>
      <c r="R162" s="0" t="n">
        <v>8</v>
      </c>
      <c r="S162" s="0" t="n">
        <v>40</v>
      </c>
      <c r="T162" s="0" t="n">
        <v>98</v>
      </c>
      <c r="U162" s="0" t="n">
        <v>33</v>
      </c>
      <c r="V162" s="0" t="n">
        <v>20</v>
      </c>
      <c r="W162" s="0" t="n">
        <v>10</v>
      </c>
      <c r="X162" s="0" t="n">
        <v>0.8</v>
      </c>
      <c r="Y162" s="0" t="n">
        <v>100</v>
      </c>
      <c r="Z162" s="0" t="s">
        <v>114</v>
      </c>
      <c r="AA162" s="0" t="n">
        <v>10</v>
      </c>
      <c r="AB162" s="0" t="n">
        <v>0.01</v>
      </c>
      <c r="AC162" s="0" t="n">
        <f aca="false">V162/O162</f>
        <v>6.66666666666667</v>
      </c>
    </row>
    <row r="163" customFormat="false" ht="12.8" hidden="false" customHeight="false" outlineLevel="0" collapsed="false">
      <c r="A163" s="0" t="s">
        <v>639</v>
      </c>
      <c r="B163" s="0" t="s">
        <v>192</v>
      </c>
      <c r="C163" s="0" t="n">
        <v>6845.01371407508</v>
      </c>
      <c r="D163" s="0" t="n">
        <v>1201087.60790144</v>
      </c>
      <c r="E163" s="0" t="n">
        <v>72603.2208553264</v>
      </c>
      <c r="F163" s="0" t="n">
        <v>18484.3870461222</v>
      </c>
      <c r="G163" s="0" t="n">
        <v>900000</v>
      </c>
      <c r="H163" s="0" t="n">
        <v>210000</v>
      </c>
      <c r="I163" s="0" t="s">
        <v>758</v>
      </c>
      <c r="J163" s="0" t="s">
        <v>759</v>
      </c>
      <c r="K163" s="0" t="s">
        <v>760</v>
      </c>
      <c r="L163" s="0" t="s">
        <v>761</v>
      </c>
      <c r="M163" s="0" t="n">
        <v>-58824.1123473199</v>
      </c>
      <c r="N163" s="0" t="n">
        <v>-4.66890746406463</v>
      </c>
      <c r="O163" s="0" t="n">
        <v>4</v>
      </c>
      <c r="P163" s="0" t="n">
        <v>9</v>
      </c>
      <c r="Q163" s="0" t="n">
        <v>2.25</v>
      </c>
      <c r="R163" s="0" t="n">
        <v>2.33333333333333</v>
      </c>
      <c r="S163" s="0" t="n">
        <v>23.3333333333333</v>
      </c>
      <c r="T163" s="0" t="n">
        <v>211</v>
      </c>
      <c r="U163" s="0" t="n">
        <v>34</v>
      </c>
      <c r="V163" s="0" t="n">
        <v>10</v>
      </c>
      <c r="W163" s="0" t="n">
        <v>10</v>
      </c>
      <c r="X163" s="0" t="n">
        <v>0.8</v>
      </c>
      <c r="Y163" s="0" t="n">
        <v>100</v>
      </c>
      <c r="Z163" s="0" t="s">
        <v>114</v>
      </c>
      <c r="AA163" s="0" t="n">
        <v>100</v>
      </c>
      <c r="AB163" s="0" t="n">
        <v>0.1</v>
      </c>
      <c r="AC163" s="0" t="n">
        <f aca="false">V163/O163</f>
        <v>2.5</v>
      </c>
    </row>
    <row r="164" customFormat="false" ht="12.8" hidden="false" customHeight="false" outlineLevel="0" collapsed="false">
      <c r="A164" s="0" t="s">
        <v>639</v>
      </c>
      <c r="B164" s="0" t="s">
        <v>197</v>
      </c>
      <c r="C164" s="0" t="n">
        <v>25047.9819738864</v>
      </c>
      <c r="D164" s="0" t="n">
        <v>768688.844270703</v>
      </c>
      <c r="E164" s="0" t="n">
        <v>52191.1383662718</v>
      </c>
      <c r="F164" s="0" t="n">
        <v>16497.7059044311</v>
      </c>
      <c r="G164" s="0" t="n">
        <v>500000</v>
      </c>
      <c r="H164" s="0" t="n">
        <v>200000</v>
      </c>
      <c r="I164" s="0" t="s">
        <v>762</v>
      </c>
      <c r="J164" s="0" t="s">
        <v>763</v>
      </c>
      <c r="K164" s="0" t="s">
        <v>764</v>
      </c>
      <c r="L164" s="0" t="s">
        <v>60</v>
      </c>
      <c r="M164" s="0" t="n">
        <v>-112861.946550549</v>
      </c>
      <c r="N164" s="0" t="n">
        <v>-12.802659554693</v>
      </c>
      <c r="O164" s="0" t="n">
        <v>5</v>
      </c>
      <c r="P164" s="0" t="n">
        <v>5</v>
      </c>
      <c r="Q164" s="0" t="n">
        <v>1</v>
      </c>
      <c r="R164" s="0" t="n">
        <v>4</v>
      </c>
      <c r="S164" s="0" t="n">
        <v>20</v>
      </c>
      <c r="T164" s="0" t="n">
        <v>177</v>
      </c>
      <c r="U164" s="0" t="n">
        <v>35</v>
      </c>
      <c r="V164" s="0" t="n">
        <v>20</v>
      </c>
      <c r="W164" s="0" t="n">
        <v>5</v>
      </c>
      <c r="X164" s="0" t="n">
        <v>0.8</v>
      </c>
      <c r="Y164" s="0" t="n">
        <v>100</v>
      </c>
      <c r="Z164" s="0" t="s">
        <v>114</v>
      </c>
      <c r="AA164" s="0" t="n">
        <v>100</v>
      </c>
      <c r="AB164" s="0" t="n">
        <v>0.1</v>
      </c>
      <c r="AC164" s="0" t="n">
        <f aca="false">V164/O164</f>
        <v>4</v>
      </c>
    </row>
    <row r="165" customFormat="false" ht="12.8" hidden="false" customHeight="false" outlineLevel="0" collapsed="false">
      <c r="A165" s="0" t="s">
        <v>639</v>
      </c>
      <c r="B165" s="0" t="s">
        <v>201</v>
      </c>
      <c r="C165" s="0" t="n">
        <v>8950.96016693115</v>
      </c>
      <c r="D165" s="0" t="n">
        <v>74453.2817851328</v>
      </c>
      <c r="E165" s="0" t="n">
        <v>15077.6538633822</v>
      </c>
      <c r="F165" s="0" t="n">
        <v>4375.62792175058</v>
      </c>
      <c r="G165" s="0" t="n">
        <v>50000</v>
      </c>
      <c r="H165" s="0" t="n">
        <v>5000</v>
      </c>
      <c r="I165" s="0" t="s">
        <v>646</v>
      </c>
      <c r="J165" s="0" t="s">
        <v>765</v>
      </c>
      <c r="K165" s="0" t="s">
        <v>766</v>
      </c>
      <c r="L165" s="0" t="s">
        <v>767</v>
      </c>
      <c r="M165" s="0" t="n">
        <v>3484.31076941284</v>
      </c>
      <c r="N165" s="0" t="n">
        <v>4.9096256005192</v>
      </c>
      <c r="O165" s="0" t="n">
        <v>1</v>
      </c>
      <c r="P165" s="0" t="n">
        <v>5</v>
      </c>
      <c r="Q165" s="0" t="n">
        <v>5</v>
      </c>
      <c r="R165" s="0" t="n">
        <v>10</v>
      </c>
      <c r="S165" s="0" t="n">
        <v>100</v>
      </c>
      <c r="T165" s="0" t="n">
        <v>41</v>
      </c>
      <c r="U165" s="0" t="n">
        <v>36</v>
      </c>
      <c r="V165" s="0" t="n">
        <v>10</v>
      </c>
      <c r="W165" s="0" t="n">
        <v>5</v>
      </c>
      <c r="X165" s="0" t="n">
        <v>0.8</v>
      </c>
      <c r="Y165" s="0" t="n">
        <v>100</v>
      </c>
      <c r="Z165" s="0" t="s">
        <v>114</v>
      </c>
      <c r="AA165" s="0" t="n">
        <v>10</v>
      </c>
      <c r="AB165" s="0" t="n">
        <v>0.01</v>
      </c>
      <c r="AC165" s="0" t="n">
        <f aca="false">V165/O165</f>
        <v>10</v>
      </c>
    </row>
    <row r="166" customFormat="false" ht="12.8" hidden="false" customHeight="false" outlineLevel="0" collapsed="false">
      <c r="A166" s="0" t="s">
        <v>639</v>
      </c>
      <c r="B166" s="0" t="s">
        <v>206</v>
      </c>
      <c r="C166" s="0" t="n">
        <v>77672.5078780651</v>
      </c>
      <c r="D166" s="0" t="n">
        <v>879385.413444076</v>
      </c>
      <c r="E166" s="0" t="n">
        <v>40193.1011731167</v>
      </c>
      <c r="F166" s="0" t="n">
        <v>10192.3122709594</v>
      </c>
      <c r="G166" s="0" t="n">
        <v>800000</v>
      </c>
      <c r="H166" s="0" t="n">
        <v>29000</v>
      </c>
      <c r="I166" s="0" t="s">
        <v>768</v>
      </c>
      <c r="J166" s="0" t="s">
        <v>769</v>
      </c>
      <c r="K166" s="0" t="s">
        <v>770</v>
      </c>
      <c r="L166" s="0" t="s">
        <v>771</v>
      </c>
      <c r="M166" s="0" t="n">
        <v>-206310.126982832</v>
      </c>
      <c r="N166" s="0" t="n">
        <v>-19.002576624908</v>
      </c>
      <c r="O166" s="0" t="n">
        <v>5</v>
      </c>
      <c r="P166" s="0" t="n">
        <v>8</v>
      </c>
      <c r="Q166" s="0" t="n">
        <v>1.6</v>
      </c>
      <c r="R166" s="0" t="n">
        <v>3.625</v>
      </c>
      <c r="S166" s="0" t="n">
        <v>18.125</v>
      </c>
      <c r="T166" s="0" t="n">
        <v>152</v>
      </c>
      <c r="U166" s="0" t="n">
        <v>37</v>
      </c>
      <c r="V166" s="0" t="n">
        <v>20</v>
      </c>
      <c r="W166" s="0" t="n">
        <v>10</v>
      </c>
      <c r="X166" s="0" t="n">
        <v>0.65</v>
      </c>
      <c r="Y166" s="0" t="n">
        <v>100</v>
      </c>
      <c r="Z166" s="0" t="s">
        <v>114</v>
      </c>
      <c r="AA166" s="0" t="n">
        <v>100</v>
      </c>
      <c r="AB166" s="0" t="n">
        <v>0.01</v>
      </c>
      <c r="AC166" s="0" t="n">
        <f aca="false">V166/O166</f>
        <v>4</v>
      </c>
    </row>
    <row r="167" customFormat="false" ht="12.8" hidden="false" customHeight="false" outlineLevel="0" collapsed="false">
      <c r="A167" s="0" t="s">
        <v>639</v>
      </c>
      <c r="B167" s="0" t="s">
        <v>211</v>
      </c>
      <c r="C167" s="0" t="n">
        <v>11026.0300130844</v>
      </c>
      <c r="D167" s="0" t="n">
        <v>144903.175979547</v>
      </c>
      <c r="E167" s="0" t="n">
        <v>25776.6054899864</v>
      </c>
      <c r="F167" s="0" t="n">
        <v>7126.57048956055</v>
      </c>
      <c r="G167" s="0" t="n">
        <v>90000</v>
      </c>
      <c r="H167" s="0" t="n">
        <v>22000</v>
      </c>
      <c r="I167" s="0" t="s">
        <v>772</v>
      </c>
      <c r="J167" s="0" t="s">
        <v>773</v>
      </c>
      <c r="K167" s="0" t="s">
        <v>774</v>
      </c>
      <c r="L167" s="0" t="s">
        <v>775</v>
      </c>
      <c r="M167" s="0" t="n">
        <v>-7235.048217987</v>
      </c>
      <c r="N167" s="0" t="n">
        <v>-4.75557556698776</v>
      </c>
      <c r="O167" s="0" t="n">
        <v>4</v>
      </c>
      <c r="P167" s="0" t="n">
        <v>9</v>
      </c>
      <c r="Q167" s="0" t="n">
        <v>2.25</v>
      </c>
      <c r="R167" s="0" t="n">
        <v>2.44444444444444</v>
      </c>
      <c r="S167" s="0" t="n">
        <v>24.4444444444444</v>
      </c>
      <c r="T167" s="0" t="n">
        <v>81</v>
      </c>
      <c r="U167" s="0" t="n">
        <v>38</v>
      </c>
      <c r="V167" s="0" t="n">
        <v>10</v>
      </c>
      <c r="W167" s="0" t="n">
        <v>10</v>
      </c>
      <c r="X167" s="0" t="n">
        <v>0.65</v>
      </c>
      <c r="Y167" s="0" t="n">
        <v>100</v>
      </c>
      <c r="Z167" s="0" t="s">
        <v>114</v>
      </c>
      <c r="AA167" s="0" t="n">
        <v>10</v>
      </c>
      <c r="AB167" s="0" t="n">
        <v>0.1</v>
      </c>
      <c r="AC167" s="0" t="n">
        <f aca="false">V167/O167</f>
        <v>2.5</v>
      </c>
    </row>
    <row r="168" customFormat="false" ht="12.8" hidden="false" customHeight="false" outlineLevel="0" collapsed="false">
      <c r="A168" s="0" t="s">
        <v>639</v>
      </c>
      <c r="B168" s="0" t="s">
        <v>216</v>
      </c>
      <c r="C168" s="0" t="n">
        <v>24758.4141609668</v>
      </c>
      <c r="D168" s="0" t="n">
        <v>107570.05237488</v>
      </c>
      <c r="E168" s="0" t="n">
        <v>25390.125953466</v>
      </c>
      <c r="F168" s="0" t="n">
        <v>7179.9264214144</v>
      </c>
      <c r="G168" s="0" t="n">
        <v>50000</v>
      </c>
      <c r="H168" s="0" t="n">
        <v>25000</v>
      </c>
      <c r="I168" s="0" t="s">
        <v>776</v>
      </c>
      <c r="J168" s="0" t="s">
        <v>777</v>
      </c>
      <c r="K168" s="0" t="s">
        <v>778</v>
      </c>
      <c r="L168" s="0" t="s">
        <v>615</v>
      </c>
      <c r="M168" s="0" t="n">
        <v>-11553.9042615645</v>
      </c>
      <c r="N168" s="0" t="n">
        <v>-9.69906019561283</v>
      </c>
      <c r="O168" s="0" t="n">
        <v>4</v>
      </c>
      <c r="P168" s="0" t="n">
        <v>5</v>
      </c>
      <c r="Q168" s="0" t="n">
        <v>1.25</v>
      </c>
      <c r="R168" s="0" t="n">
        <v>5</v>
      </c>
      <c r="S168" s="0" t="n">
        <v>25</v>
      </c>
      <c r="T168" s="0" t="n">
        <v>76</v>
      </c>
      <c r="U168" s="0" t="n">
        <v>39</v>
      </c>
      <c r="V168" s="0" t="n">
        <v>20</v>
      </c>
      <c r="W168" s="0" t="n">
        <v>5</v>
      </c>
      <c r="X168" s="0" t="n">
        <v>0.65</v>
      </c>
      <c r="Y168" s="0" t="n">
        <v>100</v>
      </c>
      <c r="Z168" s="0" t="s">
        <v>114</v>
      </c>
      <c r="AA168" s="0" t="n">
        <v>10</v>
      </c>
      <c r="AB168" s="0" t="n">
        <v>0.1</v>
      </c>
      <c r="AC168" s="0" t="n">
        <f aca="false">V168/O168</f>
        <v>5</v>
      </c>
    </row>
    <row r="169" customFormat="false" ht="12.8" hidden="false" customHeight="false" outlineLevel="0" collapsed="false">
      <c r="A169" s="0" t="s">
        <v>639</v>
      </c>
      <c r="B169" s="0" t="s">
        <v>220</v>
      </c>
      <c r="C169" s="0" t="n">
        <v>4016.61473703384</v>
      </c>
      <c r="D169" s="0" t="n">
        <v>478073.04903586</v>
      </c>
      <c r="E169" s="0" t="n">
        <v>48633.6857778656</v>
      </c>
      <c r="F169" s="0" t="n">
        <v>13439.3632579948</v>
      </c>
      <c r="G169" s="0" t="n">
        <v>400000</v>
      </c>
      <c r="H169" s="0" t="n">
        <v>16000</v>
      </c>
      <c r="I169" s="0" t="s">
        <v>779</v>
      </c>
      <c r="J169" s="0" t="s">
        <v>780</v>
      </c>
      <c r="K169" s="0" t="s">
        <v>781</v>
      </c>
      <c r="L169" s="0" t="s">
        <v>539</v>
      </c>
      <c r="M169" s="0" t="n">
        <v>-16305.0558822771</v>
      </c>
      <c r="N169" s="0" t="n">
        <v>-3.29809425621246</v>
      </c>
      <c r="O169" s="0" t="n">
        <v>2</v>
      </c>
      <c r="P169" s="0" t="n">
        <v>4</v>
      </c>
      <c r="Q169" s="0" t="n">
        <v>2</v>
      </c>
      <c r="R169" s="0" t="n">
        <v>4</v>
      </c>
      <c r="S169" s="0" t="n">
        <v>40</v>
      </c>
      <c r="T169" s="0" t="n">
        <v>91</v>
      </c>
      <c r="U169" s="0" t="n">
        <v>40</v>
      </c>
      <c r="V169" s="0" t="n">
        <v>10</v>
      </c>
      <c r="W169" s="0" t="n">
        <v>5</v>
      </c>
      <c r="X169" s="0" t="n">
        <v>0.65</v>
      </c>
      <c r="Y169" s="0" t="n">
        <v>100</v>
      </c>
      <c r="Z169" s="0" t="s">
        <v>114</v>
      </c>
      <c r="AA169" s="0" t="n">
        <v>100</v>
      </c>
      <c r="AB169" s="0" t="n">
        <v>0.01</v>
      </c>
      <c r="AC169" s="0" t="n">
        <f aca="false">V169/O169</f>
        <v>5</v>
      </c>
    </row>
    <row r="170" customFormat="false" ht="12.8" hidden="false" customHeight="false" outlineLevel="0" collapsed="false">
      <c r="A170" s="0" t="s">
        <v>639</v>
      </c>
      <c r="B170" s="0" t="s">
        <v>225</v>
      </c>
      <c r="C170" s="0" t="n">
        <v>52313.2584888935</v>
      </c>
      <c r="D170" s="0" t="n">
        <v>1315036.7455651</v>
      </c>
      <c r="E170" s="0" t="n">
        <v>42179.0266035889</v>
      </c>
      <c r="F170" s="0" t="n">
        <v>12857.7189615182</v>
      </c>
      <c r="G170" s="0" t="n">
        <v>1000000</v>
      </c>
      <c r="H170" s="0" t="n">
        <v>260000</v>
      </c>
      <c r="I170" s="0" t="s">
        <v>782</v>
      </c>
      <c r="J170" s="0" t="s">
        <v>783</v>
      </c>
      <c r="K170" s="0" t="s">
        <v>784</v>
      </c>
      <c r="L170" s="0" t="s">
        <v>785</v>
      </c>
      <c r="M170" s="0" t="n">
        <v>-235050.517568205</v>
      </c>
      <c r="N170" s="0" t="n">
        <v>-15.1636958227164</v>
      </c>
      <c r="O170" s="0" t="n">
        <v>7</v>
      </c>
      <c r="P170" s="0" t="n">
        <v>10</v>
      </c>
      <c r="Q170" s="0" t="n">
        <v>1.42857142857143</v>
      </c>
      <c r="R170" s="0" t="n">
        <v>2.6</v>
      </c>
      <c r="S170" s="0" t="n">
        <v>13</v>
      </c>
      <c r="T170" s="0" t="n">
        <v>183</v>
      </c>
      <c r="U170" s="0" t="n">
        <v>41</v>
      </c>
      <c r="V170" s="0" t="n">
        <v>20</v>
      </c>
      <c r="W170" s="0" t="n">
        <v>10</v>
      </c>
      <c r="X170" s="0" t="n">
        <v>0.8</v>
      </c>
      <c r="Y170" s="0" t="n">
        <v>1</v>
      </c>
      <c r="Z170" s="0" t="s">
        <v>114</v>
      </c>
      <c r="AA170" s="0" t="n">
        <v>100</v>
      </c>
      <c r="AB170" s="0" t="n">
        <v>0.1</v>
      </c>
      <c r="AC170" s="0" t="n">
        <f aca="false">V170/O170</f>
        <v>2.85714285714286</v>
      </c>
    </row>
    <row r="171" customFormat="false" ht="12.8" hidden="false" customHeight="false" outlineLevel="0" collapsed="false">
      <c r="A171" s="0" t="s">
        <v>639</v>
      </c>
      <c r="B171" s="0" t="s">
        <v>230</v>
      </c>
      <c r="C171" s="0" t="n">
        <v>34342.9161300659</v>
      </c>
      <c r="D171" s="0" t="n">
        <v>130636.371895991</v>
      </c>
      <c r="E171" s="0" t="n">
        <v>21921.6957908957</v>
      </c>
      <c r="F171" s="0" t="n">
        <v>6514.67610509604</v>
      </c>
      <c r="G171" s="0" t="n">
        <v>100000</v>
      </c>
      <c r="H171" s="0" t="n">
        <v>2200</v>
      </c>
      <c r="I171" s="0" t="s">
        <v>231</v>
      </c>
      <c r="J171" s="0" t="s">
        <v>232</v>
      </c>
      <c r="K171" s="0" t="s">
        <v>786</v>
      </c>
      <c r="L171" s="0" t="s">
        <v>234</v>
      </c>
      <c r="M171" s="0" t="n">
        <v>4485.36723461907</v>
      </c>
      <c r="N171" s="0" t="n">
        <v>3.55555411283417</v>
      </c>
      <c r="O171" s="0" t="n">
        <v>4</v>
      </c>
      <c r="P171" s="0" t="n">
        <v>10</v>
      </c>
      <c r="Q171" s="0" t="n">
        <v>2.5</v>
      </c>
      <c r="R171" s="0" t="n">
        <v>2.2</v>
      </c>
      <c r="S171" s="0" t="n">
        <v>22</v>
      </c>
      <c r="T171" s="0" t="n">
        <v>108</v>
      </c>
      <c r="U171" s="0" t="n">
        <v>42</v>
      </c>
      <c r="V171" s="0" t="n">
        <v>10</v>
      </c>
      <c r="W171" s="0" t="n">
        <v>10</v>
      </c>
      <c r="X171" s="0" t="n">
        <v>0.8</v>
      </c>
      <c r="Y171" s="0" t="n">
        <v>1</v>
      </c>
      <c r="Z171" s="0" t="s">
        <v>114</v>
      </c>
      <c r="AA171" s="0" t="n">
        <v>10</v>
      </c>
      <c r="AB171" s="0" t="n">
        <v>0.01</v>
      </c>
      <c r="AC171" s="0" t="n">
        <f aca="false">V171/O171</f>
        <v>2.5</v>
      </c>
    </row>
    <row r="172" customFormat="false" ht="12.8" hidden="false" customHeight="false" outlineLevel="0" collapsed="false">
      <c r="A172" s="0" t="s">
        <v>639</v>
      </c>
      <c r="B172" s="0" t="s">
        <v>235</v>
      </c>
      <c r="C172" s="0" t="n">
        <v>45700.1566770076</v>
      </c>
      <c r="D172" s="0" t="n">
        <v>85443.2487840562</v>
      </c>
      <c r="E172" s="0" t="n">
        <v>8071.54283055797</v>
      </c>
      <c r="F172" s="0" t="n">
        <v>5371.70595349828</v>
      </c>
      <c r="G172" s="0" t="n">
        <v>60000</v>
      </c>
      <c r="H172" s="0" t="n">
        <v>12000</v>
      </c>
      <c r="I172" s="0" t="s">
        <v>787</v>
      </c>
      <c r="J172" s="0" t="s">
        <v>788</v>
      </c>
      <c r="K172" s="0" t="s">
        <v>789</v>
      </c>
      <c r="L172" s="0" t="s">
        <v>790</v>
      </c>
      <c r="M172" s="0" t="n">
        <v>6586.70431547025</v>
      </c>
      <c r="N172" s="0" t="n">
        <v>8.35276813086096</v>
      </c>
      <c r="O172" s="0" t="n">
        <v>1</v>
      </c>
      <c r="P172" s="0" t="n">
        <v>6</v>
      </c>
      <c r="Q172" s="0" t="n">
        <v>6</v>
      </c>
      <c r="R172" s="0" t="n">
        <v>20</v>
      </c>
      <c r="S172" s="0" t="n">
        <v>100</v>
      </c>
      <c r="T172" s="0" t="n">
        <v>106</v>
      </c>
      <c r="U172" s="0" t="n">
        <v>43</v>
      </c>
      <c r="V172" s="0" t="n">
        <v>20</v>
      </c>
      <c r="W172" s="0" t="n">
        <v>5</v>
      </c>
      <c r="X172" s="0" t="n">
        <v>0.8</v>
      </c>
      <c r="Y172" s="0" t="n">
        <v>1</v>
      </c>
      <c r="Z172" s="0" t="s">
        <v>114</v>
      </c>
      <c r="AA172" s="0" t="n">
        <v>10</v>
      </c>
      <c r="AB172" s="0" t="n">
        <v>0.01</v>
      </c>
      <c r="AC172" s="0" t="n">
        <f aca="false">V172/O172</f>
        <v>20</v>
      </c>
    </row>
    <row r="173" customFormat="false" ht="12.8" hidden="false" customHeight="false" outlineLevel="0" collapsed="false">
      <c r="A173" s="0" t="s">
        <v>639</v>
      </c>
      <c r="B173" s="0" t="s">
        <v>240</v>
      </c>
      <c r="C173" s="0" t="n">
        <v>5111.31971406936</v>
      </c>
      <c r="D173" s="0" t="n">
        <v>654353.25393844</v>
      </c>
      <c r="E173" s="0" t="n">
        <v>27316.1725651356</v>
      </c>
      <c r="F173" s="0" t="n">
        <v>7037.0813733049</v>
      </c>
      <c r="G173" s="0" t="n">
        <v>500000</v>
      </c>
      <c r="H173" s="0" t="n">
        <v>120000</v>
      </c>
      <c r="I173" s="0" t="s">
        <v>241</v>
      </c>
      <c r="J173" s="0" t="s">
        <v>242</v>
      </c>
      <c r="K173" s="0" t="s">
        <v>791</v>
      </c>
      <c r="L173" s="0" t="s">
        <v>171</v>
      </c>
      <c r="M173" s="0" t="n">
        <v>-42514.0304917971</v>
      </c>
      <c r="N173" s="0" t="n">
        <v>-6.10073559796351</v>
      </c>
      <c r="O173" s="0" t="n">
        <v>4</v>
      </c>
      <c r="P173" s="0" t="n">
        <v>5</v>
      </c>
      <c r="Q173" s="0" t="n">
        <v>1.25</v>
      </c>
      <c r="R173" s="0" t="n">
        <v>2.4</v>
      </c>
      <c r="S173" s="0" t="n">
        <v>24</v>
      </c>
      <c r="T173" s="0" t="n">
        <v>128</v>
      </c>
      <c r="U173" s="0" t="n">
        <v>44</v>
      </c>
      <c r="V173" s="0" t="n">
        <v>10</v>
      </c>
      <c r="W173" s="0" t="n">
        <v>5</v>
      </c>
      <c r="X173" s="0" t="n">
        <v>0.8</v>
      </c>
      <c r="Y173" s="0" t="n">
        <v>1</v>
      </c>
      <c r="Z173" s="0" t="s">
        <v>114</v>
      </c>
      <c r="AA173" s="0" t="n">
        <v>100</v>
      </c>
      <c r="AB173" s="0" t="n">
        <v>0.1</v>
      </c>
      <c r="AC173" s="0" t="n">
        <f aca="false">V173/O173</f>
        <v>2.5</v>
      </c>
    </row>
    <row r="174" customFormat="false" ht="12.8" hidden="false" customHeight="false" outlineLevel="0" collapsed="false">
      <c r="A174" s="0" t="s">
        <v>639</v>
      </c>
      <c r="B174" s="0" t="s">
        <v>244</v>
      </c>
      <c r="C174" s="0" t="n">
        <v>43125.338547945</v>
      </c>
      <c r="D174" s="0" t="n">
        <v>151328.69145917</v>
      </c>
      <c r="E174" s="0" t="n">
        <v>27951.2137321568</v>
      </c>
      <c r="F174" s="0" t="n">
        <v>8377.47772701406</v>
      </c>
      <c r="G174" s="0" t="n">
        <v>90000</v>
      </c>
      <c r="H174" s="0" t="n">
        <v>25000</v>
      </c>
      <c r="I174" s="0" t="s">
        <v>792</v>
      </c>
      <c r="J174" s="0" t="s">
        <v>793</v>
      </c>
      <c r="K174" s="0" t="s">
        <v>794</v>
      </c>
      <c r="L174" s="0" t="s">
        <v>248</v>
      </c>
      <c r="M174" s="0" t="n">
        <v>-31315.3756740529</v>
      </c>
      <c r="N174" s="0" t="n">
        <v>-17.145575087972</v>
      </c>
      <c r="O174" s="0" t="n">
        <v>7</v>
      </c>
      <c r="P174" s="0" t="n">
        <v>9</v>
      </c>
      <c r="Q174" s="0" t="n">
        <v>1.28571428571429</v>
      </c>
      <c r="R174" s="0" t="n">
        <v>2.77777777777778</v>
      </c>
      <c r="S174" s="0" t="n">
        <v>13.8888888888889</v>
      </c>
      <c r="T174" s="0" t="n">
        <v>164</v>
      </c>
      <c r="U174" s="0" t="n">
        <v>45</v>
      </c>
      <c r="V174" s="0" t="n">
        <v>20</v>
      </c>
      <c r="W174" s="0" t="n">
        <v>10</v>
      </c>
      <c r="X174" s="0" t="n">
        <v>0.65</v>
      </c>
      <c r="Y174" s="0" t="n">
        <v>1</v>
      </c>
      <c r="Z174" s="0" t="s">
        <v>114</v>
      </c>
      <c r="AA174" s="0" t="n">
        <v>10</v>
      </c>
      <c r="AB174" s="0" t="n">
        <v>0.1</v>
      </c>
      <c r="AC174" s="0" t="n">
        <f aca="false">V174/O174</f>
        <v>2.85714285714286</v>
      </c>
    </row>
    <row r="175" customFormat="false" ht="12.8" hidden="false" customHeight="false" outlineLevel="0" collapsed="false">
      <c r="A175" s="0" t="s">
        <v>639</v>
      </c>
      <c r="B175" s="0" t="s">
        <v>249</v>
      </c>
      <c r="C175" s="0" t="n">
        <v>20921.0150010585</v>
      </c>
      <c r="D175" s="0" t="n">
        <v>803916.251227745</v>
      </c>
      <c r="E175" s="0" t="n">
        <v>55629.3486698585</v>
      </c>
      <c r="F175" s="0" t="n">
        <v>15286.9025578871</v>
      </c>
      <c r="G175" s="0" t="n">
        <v>700000</v>
      </c>
      <c r="H175" s="0" t="n">
        <v>33000</v>
      </c>
      <c r="I175" s="0" t="s">
        <v>795</v>
      </c>
      <c r="J175" s="0" t="s">
        <v>796</v>
      </c>
      <c r="K175" s="0" t="s">
        <v>797</v>
      </c>
      <c r="L175" s="0" t="s">
        <v>798</v>
      </c>
      <c r="M175" s="0" t="n">
        <v>-144857.837090389</v>
      </c>
      <c r="N175" s="0" t="n">
        <v>-15.2678955795656</v>
      </c>
      <c r="O175" s="0" t="n">
        <v>2</v>
      </c>
      <c r="P175" s="0" t="n">
        <v>7</v>
      </c>
      <c r="Q175" s="0" t="n">
        <v>3.5</v>
      </c>
      <c r="R175" s="0" t="n">
        <v>4.71428571428571</v>
      </c>
      <c r="S175" s="0" t="n">
        <v>47.1428571428571</v>
      </c>
      <c r="T175" s="0" t="n">
        <v>256</v>
      </c>
      <c r="U175" s="0" t="n">
        <v>46</v>
      </c>
      <c r="V175" s="0" t="n">
        <v>10</v>
      </c>
      <c r="W175" s="0" t="n">
        <v>10</v>
      </c>
      <c r="X175" s="0" t="n">
        <v>0.65</v>
      </c>
      <c r="Y175" s="0" t="n">
        <v>1</v>
      </c>
      <c r="Z175" s="0" t="s">
        <v>114</v>
      </c>
      <c r="AA175" s="0" t="n">
        <v>100</v>
      </c>
      <c r="AB175" s="0" t="n">
        <v>0.01</v>
      </c>
      <c r="AC175" s="0" t="n">
        <f aca="false">V175/O175</f>
        <v>5</v>
      </c>
    </row>
    <row r="176" customFormat="false" ht="12.8" hidden="false" customHeight="false" outlineLevel="0" collapsed="false">
      <c r="A176" s="0" t="s">
        <v>639</v>
      </c>
      <c r="B176" s="0" t="s">
        <v>254</v>
      </c>
      <c r="C176" s="0" t="n">
        <v>24799.516880989</v>
      </c>
      <c r="D176" s="0" t="n">
        <v>470156.544998155</v>
      </c>
      <c r="E176" s="0" t="n">
        <v>26342.6654154555</v>
      </c>
      <c r="F176" s="0" t="n">
        <v>8813.87958270035</v>
      </c>
      <c r="G176" s="0" t="n">
        <v>400000</v>
      </c>
      <c r="H176" s="0" t="n">
        <v>35000</v>
      </c>
      <c r="I176" s="0" t="s">
        <v>799</v>
      </c>
      <c r="J176" s="0" t="s">
        <v>800</v>
      </c>
      <c r="K176" s="0" t="s">
        <v>801</v>
      </c>
      <c r="L176" s="0" t="s">
        <v>224</v>
      </c>
      <c r="M176" s="0" t="n">
        <v>-86610.5019993837</v>
      </c>
      <c r="N176" s="0" t="n">
        <v>-15.5559677007548</v>
      </c>
      <c r="O176" s="0" t="n">
        <v>3</v>
      </c>
      <c r="P176" s="0" t="n">
        <v>4</v>
      </c>
      <c r="Q176" s="0" t="n">
        <v>1.33333333333333</v>
      </c>
      <c r="R176" s="0" t="n">
        <v>8.75</v>
      </c>
      <c r="S176" s="0" t="n">
        <v>43.75</v>
      </c>
      <c r="T176" s="0" t="n">
        <v>115</v>
      </c>
      <c r="U176" s="0" t="n">
        <v>47</v>
      </c>
      <c r="V176" s="0" t="n">
        <v>20</v>
      </c>
      <c r="W176" s="0" t="n">
        <v>5</v>
      </c>
      <c r="X176" s="0" t="n">
        <v>0.65</v>
      </c>
      <c r="Y176" s="0" t="n">
        <v>1</v>
      </c>
      <c r="Z176" s="0" t="s">
        <v>114</v>
      </c>
      <c r="AA176" s="0" t="n">
        <v>100</v>
      </c>
      <c r="AB176" s="0" t="n">
        <v>0.01</v>
      </c>
      <c r="AC176" s="0" t="n">
        <f aca="false">V176/O176</f>
        <v>6.66666666666667</v>
      </c>
    </row>
    <row r="177" customFormat="false" ht="12.8" hidden="false" customHeight="false" outlineLevel="0" collapsed="false">
      <c r="A177" s="0" t="s">
        <v>639</v>
      </c>
      <c r="B177" s="0" t="s">
        <v>258</v>
      </c>
      <c r="C177" s="0" t="n">
        <v>2305.44079613685</v>
      </c>
      <c r="D177" s="0" t="n">
        <v>84117.4189993865</v>
      </c>
      <c r="E177" s="0" t="n">
        <v>8903.29615945487</v>
      </c>
      <c r="F177" s="0" t="n">
        <v>3214.12283993165</v>
      </c>
      <c r="G177" s="0" t="n">
        <v>60000</v>
      </c>
      <c r="H177" s="0" t="n">
        <v>12000</v>
      </c>
      <c r="I177" s="0" t="s">
        <v>802</v>
      </c>
      <c r="J177" s="0" t="s">
        <v>803</v>
      </c>
      <c r="K177" s="0" t="s">
        <v>804</v>
      </c>
      <c r="L177" s="0" t="s">
        <v>805</v>
      </c>
      <c r="M177" s="0" t="n">
        <v>2294.60885422537</v>
      </c>
      <c r="N177" s="0" t="n">
        <v>2.80436329448295</v>
      </c>
      <c r="O177" s="0" t="n">
        <v>5</v>
      </c>
      <c r="P177" s="0" t="n">
        <v>6</v>
      </c>
      <c r="Q177" s="0" t="n">
        <v>1.2</v>
      </c>
      <c r="R177" s="0" t="n">
        <v>2</v>
      </c>
      <c r="S177" s="0" t="n">
        <v>20</v>
      </c>
      <c r="T177" s="0" t="n">
        <v>49</v>
      </c>
      <c r="U177" s="0" t="n">
        <v>48</v>
      </c>
      <c r="V177" s="0" t="n">
        <v>10</v>
      </c>
      <c r="W177" s="0" t="n">
        <v>5</v>
      </c>
      <c r="X177" s="0" t="n">
        <v>0.65</v>
      </c>
      <c r="Y177" s="0" t="n">
        <v>1</v>
      </c>
      <c r="Z177" s="0" t="s">
        <v>114</v>
      </c>
      <c r="AA177" s="0" t="n">
        <v>10</v>
      </c>
      <c r="AB177" s="0" t="n">
        <v>0.1</v>
      </c>
      <c r="AC177" s="0" t="n">
        <f aca="false">V177/O177</f>
        <v>2</v>
      </c>
    </row>
    <row r="178" customFormat="false" ht="12.8" hidden="false" customHeight="false" outlineLevel="0" collapsed="false">
      <c r="A178" s="0" t="s">
        <v>639</v>
      </c>
      <c r="B178" s="0" t="s">
        <v>263</v>
      </c>
      <c r="C178" s="0" t="n">
        <v>90333.2702779769</v>
      </c>
      <c r="D178" s="0" t="n">
        <v>199565.347045623</v>
      </c>
      <c r="E178" s="0" t="n">
        <v>37478.4603684464</v>
      </c>
      <c r="F178" s="0" t="n">
        <v>10086.8866771767</v>
      </c>
      <c r="G178" s="0" t="n">
        <v>120000</v>
      </c>
      <c r="H178" s="0" t="n">
        <v>32000</v>
      </c>
      <c r="I178" s="0" t="s">
        <v>806</v>
      </c>
      <c r="J178" s="0" t="s">
        <v>807</v>
      </c>
      <c r="K178" s="0" t="s">
        <v>808</v>
      </c>
      <c r="L178" s="0" t="s">
        <v>809</v>
      </c>
      <c r="M178" s="0" t="n">
        <v>-16167.4222525869</v>
      </c>
      <c r="N178" s="0" t="n">
        <v>-7.49418936454595</v>
      </c>
      <c r="O178" s="0" t="n">
        <v>7</v>
      </c>
      <c r="P178" s="0" t="n">
        <v>12</v>
      </c>
      <c r="Q178" s="0" t="n">
        <v>1.71428571428571</v>
      </c>
      <c r="R178" s="0" t="n">
        <v>2.66666666666667</v>
      </c>
      <c r="S178" s="0" t="n">
        <v>13.3333333333333</v>
      </c>
      <c r="T178" s="0" t="n">
        <v>85</v>
      </c>
      <c r="U178" s="0" t="n">
        <v>49</v>
      </c>
      <c r="V178" s="0" t="n">
        <v>20</v>
      </c>
      <c r="W178" s="0" t="n">
        <v>10</v>
      </c>
      <c r="X178" s="0" t="n">
        <v>0.8</v>
      </c>
      <c r="Y178" s="0" t="n">
        <v>100</v>
      </c>
      <c r="Z178" s="0" t="s">
        <v>35</v>
      </c>
      <c r="AA178" s="0" t="n">
        <v>10</v>
      </c>
      <c r="AB178" s="0" t="n">
        <v>0.1</v>
      </c>
      <c r="AC178" s="0" t="n">
        <f aca="false">V178/O178</f>
        <v>2.85714285714286</v>
      </c>
    </row>
    <row r="179" customFormat="false" ht="12.8" hidden="false" customHeight="false" outlineLevel="0" collapsed="false">
      <c r="A179" s="0" t="s">
        <v>639</v>
      </c>
      <c r="B179" s="0" t="s">
        <v>268</v>
      </c>
      <c r="C179" s="0" t="n">
        <v>114640.791883945</v>
      </c>
      <c r="D179" s="0" t="n">
        <v>1109080.53499609</v>
      </c>
      <c r="E179" s="0" t="n">
        <v>67044.0936515723</v>
      </c>
      <c r="F179" s="0" t="n">
        <v>18036.4413445246</v>
      </c>
      <c r="G179" s="0" t="n">
        <v>1000000</v>
      </c>
      <c r="H179" s="0" t="n">
        <v>24000</v>
      </c>
      <c r="I179" s="0" t="s">
        <v>810</v>
      </c>
      <c r="J179" s="0" t="s">
        <v>811</v>
      </c>
      <c r="K179" s="0" t="s">
        <v>812</v>
      </c>
      <c r="L179" s="0" t="s">
        <v>813</v>
      </c>
      <c r="M179" s="0" t="n">
        <v>111189.61825178</v>
      </c>
      <c r="N179" s="0" t="n">
        <v>11.142462205643</v>
      </c>
      <c r="O179" s="0" t="n">
        <v>4</v>
      </c>
      <c r="P179" s="0" t="n">
        <v>10</v>
      </c>
      <c r="Q179" s="0" t="n">
        <v>2.5</v>
      </c>
      <c r="R179" s="0" t="n">
        <v>2.4</v>
      </c>
      <c r="S179" s="0" t="n">
        <v>24</v>
      </c>
      <c r="T179" s="0" t="n">
        <v>219</v>
      </c>
      <c r="U179" s="0" t="n">
        <v>50</v>
      </c>
      <c r="V179" s="0" t="n">
        <v>10</v>
      </c>
      <c r="W179" s="0" t="n">
        <v>10</v>
      </c>
      <c r="X179" s="0" t="n">
        <v>0.8</v>
      </c>
      <c r="Y179" s="0" t="n">
        <v>100</v>
      </c>
      <c r="Z179" s="0" t="s">
        <v>35</v>
      </c>
      <c r="AA179" s="0" t="n">
        <v>100</v>
      </c>
      <c r="AB179" s="0" t="n">
        <v>0.01</v>
      </c>
      <c r="AC179" s="0" t="n">
        <f aca="false">V179/O179</f>
        <v>2.5</v>
      </c>
    </row>
    <row r="180" customFormat="false" ht="12.8" hidden="false" customHeight="false" outlineLevel="0" collapsed="false">
      <c r="A180" s="0" t="s">
        <v>639</v>
      </c>
      <c r="B180" s="0" t="s">
        <v>273</v>
      </c>
      <c r="C180" s="0" t="n">
        <v>33105.6728928089</v>
      </c>
      <c r="D180" s="0" t="n">
        <v>601718.398609741</v>
      </c>
      <c r="E180" s="0" t="n">
        <v>40041.384216704</v>
      </c>
      <c r="F180" s="0" t="n">
        <v>12677.014393037</v>
      </c>
      <c r="G180" s="0" t="n">
        <v>500000</v>
      </c>
      <c r="H180" s="0" t="n">
        <v>49000</v>
      </c>
      <c r="I180" s="0" t="s">
        <v>814</v>
      </c>
      <c r="J180" s="0" t="s">
        <v>815</v>
      </c>
      <c r="K180" s="0" t="s">
        <v>816</v>
      </c>
      <c r="L180" s="0" t="s">
        <v>671</v>
      </c>
      <c r="M180" s="0" t="n">
        <v>14891.4958685841</v>
      </c>
      <c r="N180" s="0" t="n">
        <v>2.53763005735144</v>
      </c>
      <c r="O180" s="0" t="n">
        <v>2</v>
      </c>
      <c r="P180" s="0" t="n">
        <v>5</v>
      </c>
      <c r="Q180" s="0" t="n">
        <v>2.5</v>
      </c>
      <c r="R180" s="0" t="n">
        <v>9.8</v>
      </c>
      <c r="S180" s="0" t="n">
        <v>49</v>
      </c>
      <c r="T180" s="0" t="n">
        <v>81</v>
      </c>
      <c r="U180" s="0" t="n">
        <v>51</v>
      </c>
      <c r="V180" s="0" t="n">
        <v>20</v>
      </c>
      <c r="W180" s="0" t="n">
        <v>5</v>
      </c>
      <c r="X180" s="0" t="n">
        <v>0.8</v>
      </c>
      <c r="Y180" s="0" t="n">
        <v>100</v>
      </c>
      <c r="Z180" s="0" t="s">
        <v>35</v>
      </c>
      <c r="AA180" s="0" t="n">
        <v>100</v>
      </c>
      <c r="AB180" s="0" t="n">
        <v>0.01</v>
      </c>
      <c r="AC180" s="0" t="n">
        <f aca="false">V180/O180</f>
        <v>10</v>
      </c>
    </row>
    <row r="181" customFormat="false" ht="12.8" hidden="false" customHeight="false" outlineLevel="0" collapsed="false">
      <c r="A181" s="0" t="s">
        <v>639</v>
      </c>
      <c r="B181" s="0" t="s">
        <v>277</v>
      </c>
      <c r="C181" s="0" t="n">
        <v>10370.8990461826</v>
      </c>
      <c r="D181" s="0" t="n">
        <v>114032.741602625</v>
      </c>
      <c r="E181" s="0" t="n">
        <v>26750.0380700308</v>
      </c>
      <c r="F181" s="0" t="n">
        <v>8282.70353259413</v>
      </c>
      <c r="G181" s="0" t="n">
        <v>60000</v>
      </c>
      <c r="H181" s="0" t="n">
        <v>19000</v>
      </c>
      <c r="I181" s="0" t="s">
        <v>278</v>
      </c>
      <c r="J181" s="0" t="s">
        <v>279</v>
      </c>
      <c r="K181" s="0" t="s">
        <v>817</v>
      </c>
      <c r="L181" s="0" t="s">
        <v>281</v>
      </c>
      <c r="M181" s="0" t="n">
        <v>510.124271534121</v>
      </c>
      <c r="N181" s="0" t="n">
        <v>0.449359152851747</v>
      </c>
      <c r="O181" s="0" t="n">
        <v>3</v>
      </c>
      <c r="P181" s="0" t="n">
        <v>6</v>
      </c>
      <c r="Q181" s="0" t="n">
        <v>2</v>
      </c>
      <c r="R181" s="0" t="n">
        <v>3.16666666666667</v>
      </c>
      <c r="S181" s="0" t="n">
        <v>31.6666666666667</v>
      </c>
      <c r="T181" s="0" t="n">
        <v>41</v>
      </c>
      <c r="U181" s="0" t="n">
        <v>52</v>
      </c>
      <c r="V181" s="0" t="n">
        <v>10</v>
      </c>
      <c r="W181" s="0" t="n">
        <v>5</v>
      </c>
      <c r="X181" s="0" t="n">
        <v>0.8</v>
      </c>
      <c r="Y181" s="0" t="n">
        <v>100</v>
      </c>
      <c r="Z181" s="0" t="s">
        <v>35</v>
      </c>
      <c r="AA181" s="0" t="n">
        <v>10</v>
      </c>
      <c r="AB181" s="0" t="n">
        <v>0.1</v>
      </c>
      <c r="AC181" s="0" t="n">
        <f aca="false">V181/O181</f>
        <v>3.33333333333333</v>
      </c>
    </row>
    <row r="182" customFormat="false" ht="12.8" hidden="false" customHeight="false" outlineLevel="0" collapsed="false">
      <c r="A182" s="0" t="s">
        <v>639</v>
      </c>
      <c r="B182" s="0" t="s">
        <v>282</v>
      </c>
      <c r="C182" s="0" t="n">
        <v>32194.9496409893</v>
      </c>
      <c r="D182" s="0" t="n">
        <v>1115816.54056845</v>
      </c>
      <c r="E182" s="0" t="n">
        <v>73672.6410200884</v>
      </c>
      <c r="F182" s="0" t="n">
        <v>22143.8995483642</v>
      </c>
      <c r="G182" s="0" t="n">
        <v>800000</v>
      </c>
      <c r="H182" s="0" t="n">
        <v>220000</v>
      </c>
      <c r="I182" s="0" t="s">
        <v>818</v>
      </c>
      <c r="J182" s="0" t="s">
        <v>819</v>
      </c>
      <c r="K182" s="0" t="s">
        <v>820</v>
      </c>
      <c r="L182" s="0" t="s">
        <v>821</v>
      </c>
      <c r="M182" s="0" t="n">
        <v>-300579.800311919</v>
      </c>
      <c r="N182" s="0" t="n">
        <v>-21.2214471074594</v>
      </c>
      <c r="O182" s="0" t="n">
        <v>7</v>
      </c>
      <c r="P182" s="0" t="n">
        <v>8</v>
      </c>
      <c r="Q182" s="0" t="n">
        <v>1.14285714285714</v>
      </c>
      <c r="R182" s="0" t="n">
        <v>2.75</v>
      </c>
      <c r="S182" s="0" t="n">
        <v>13.75</v>
      </c>
      <c r="T182" s="0" t="n">
        <v>191</v>
      </c>
      <c r="U182" s="0" t="n">
        <v>53</v>
      </c>
      <c r="V182" s="0" t="n">
        <v>20</v>
      </c>
      <c r="W182" s="0" t="n">
        <v>10</v>
      </c>
      <c r="X182" s="0" t="n">
        <v>0.65</v>
      </c>
      <c r="Y182" s="0" t="n">
        <v>100</v>
      </c>
      <c r="Z182" s="0" t="s">
        <v>35</v>
      </c>
      <c r="AA182" s="0" t="n">
        <v>100</v>
      </c>
      <c r="AB182" s="0" t="n">
        <v>0.1</v>
      </c>
      <c r="AC182" s="0" t="n">
        <f aca="false">V182/O182</f>
        <v>2.85714285714286</v>
      </c>
    </row>
    <row r="183" customFormat="false" ht="12.8" hidden="false" customHeight="false" outlineLevel="0" collapsed="false">
      <c r="A183" s="0" t="s">
        <v>639</v>
      </c>
      <c r="B183" s="0" t="s">
        <v>286</v>
      </c>
      <c r="C183" s="0" t="n">
        <v>41361.294257164</v>
      </c>
      <c r="D183" s="0" t="n">
        <v>122345.890515169</v>
      </c>
      <c r="E183" s="0" t="n">
        <v>22575.5899116018</v>
      </c>
      <c r="F183" s="0" t="n">
        <v>6570.30060356721</v>
      </c>
      <c r="G183" s="0" t="n">
        <v>90000</v>
      </c>
      <c r="H183" s="0" t="n">
        <v>3200</v>
      </c>
      <c r="I183" s="0" t="s">
        <v>287</v>
      </c>
      <c r="J183" s="0" t="s">
        <v>288</v>
      </c>
      <c r="K183" s="0" t="s">
        <v>822</v>
      </c>
      <c r="L183" s="0" t="s">
        <v>290</v>
      </c>
      <c r="M183" s="0" t="n">
        <v>419.75890399194</v>
      </c>
      <c r="N183" s="0" t="n">
        <v>0.344273125412157</v>
      </c>
      <c r="O183" s="0" t="n">
        <v>3</v>
      </c>
      <c r="P183" s="0" t="n">
        <v>9</v>
      </c>
      <c r="Q183" s="0" t="n">
        <v>3</v>
      </c>
      <c r="R183" s="0" t="n">
        <v>3.55555555555556</v>
      </c>
      <c r="S183" s="0" t="n">
        <v>35.5555555555556</v>
      </c>
      <c r="T183" s="0" t="n">
        <v>71</v>
      </c>
      <c r="U183" s="0" t="n">
        <v>54</v>
      </c>
      <c r="V183" s="0" t="n">
        <v>10</v>
      </c>
      <c r="W183" s="0" t="n">
        <v>10</v>
      </c>
      <c r="X183" s="0" t="n">
        <v>0.65</v>
      </c>
      <c r="Y183" s="0" t="n">
        <v>100</v>
      </c>
      <c r="Z183" s="0" t="s">
        <v>35</v>
      </c>
      <c r="AA183" s="0" t="n">
        <v>10</v>
      </c>
      <c r="AB183" s="0" t="n">
        <v>0.01</v>
      </c>
      <c r="AC183" s="0" t="n">
        <f aca="false">V183/O183</f>
        <v>3.33333333333333</v>
      </c>
    </row>
    <row r="184" customFormat="false" ht="12.8" hidden="false" customHeight="false" outlineLevel="0" collapsed="false">
      <c r="A184" s="0" t="s">
        <v>639</v>
      </c>
      <c r="B184" s="0" t="s">
        <v>291</v>
      </c>
      <c r="C184" s="0" t="n">
        <v>38346.2464179992</v>
      </c>
      <c r="D184" s="0" t="n">
        <v>96342.351734672</v>
      </c>
      <c r="E184" s="0" t="n">
        <v>17503.6259796813</v>
      </c>
      <c r="F184" s="0" t="n">
        <v>6838.72575499069</v>
      </c>
      <c r="G184" s="0" t="n">
        <v>60000</v>
      </c>
      <c r="H184" s="0" t="n">
        <v>12000</v>
      </c>
      <c r="I184" s="0" t="s">
        <v>787</v>
      </c>
      <c r="J184" s="0" t="s">
        <v>823</v>
      </c>
      <c r="K184" s="0" t="s">
        <v>824</v>
      </c>
      <c r="L184" s="0" t="s">
        <v>790</v>
      </c>
      <c r="M184" s="0" t="n">
        <v>6819.8674398252</v>
      </c>
      <c r="N184" s="0" t="n">
        <v>7.61804980452019</v>
      </c>
      <c r="O184" s="0" t="n">
        <v>1</v>
      </c>
      <c r="P184" s="0" t="n">
        <v>6</v>
      </c>
      <c r="Q184" s="0" t="n">
        <v>6</v>
      </c>
      <c r="R184" s="0" t="n">
        <v>20</v>
      </c>
      <c r="S184" s="0" t="n">
        <v>100</v>
      </c>
      <c r="T184" s="0" t="n">
        <v>145</v>
      </c>
      <c r="U184" s="0" t="n">
        <v>55</v>
      </c>
      <c r="V184" s="0" t="n">
        <v>20</v>
      </c>
      <c r="W184" s="0" t="n">
        <v>5</v>
      </c>
      <c r="X184" s="0" t="n">
        <v>0.65</v>
      </c>
      <c r="Y184" s="0" t="n">
        <v>100</v>
      </c>
      <c r="Z184" s="0" t="s">
        <v>35</v>
      </c>
      <c r="AA184" s="0" t="n">
        <v>10</v>
      </c>
      <c r="AB184" s="0" t="n">
        <v>0.01</v>
      </c>
      <c r="AC184" s="0" t="n">
        <f aca="false">V184/O184</f>
        <v>20</v>
      </c>
    </row>
    <row r="185" customFormat="false" ht="12.8" hidden="false" customHeight="false" outlineLevel="0" collapsed="false">
      <c r="A185" s="0" t="s">
        <v>639</v>
      </c>
      <c r="B185" s="0" t="s">
        <v>296</v>
      </c>
      <c r="C185" s="0" t="n">
        <v>3657.70565295219</v>
      </c>
      <c r="D185" s="0" t="n">
        <v>655988.409848464</v>
      </c>
      <c r="E185" s="0" t="n">
        <v>44554.9632510593</v>
      </c>
      <c r="F185" s="0" t="n">
        <v>11433.4465974047</v>
      </c>
      <c r="G185" s="0" t="n">
        <v>500000</v>
      </c>
      <c r="H185" s="0" t="n">
        <v>100000</v>
      </c>
      <c r="I185" s="0" t="s">
        <v>825</v>
      </c>
      <c r="J185" s="0" t="s">
        <v>826</v>
      </c>
      <c r="K185" s="0" t="s">
        <v>827</v>
      </c>
      <c r="L185" s="0" t="s">
        <v>60</v>
      </c>
      <c r="M185" s="0" t="n">
        <v>-66336.3559486549</v>
      </c>
      <c r="N185" s="0" t="n">
        <v>-9.18372996327347</v>
      </c>
      <c r="O185" s="0" t="n">
        <v>5</v>
      </c>
      <c r="P185" s="0" t="n">
        <v>5</v>
      </c>
      <c r="Q185" s="0" t="n">
        <v>1</v>
      </c>
      <c r="R185" s="0" t="n">
        <v>2</v>
      </c>
      <c r="S185" s="0" t="n">
        <v>20</v>
      </c>
      <c r="T185" s="0" t="n">
        <v>64</v>
      </c>
      <c r="U185" s="0" t="n">
        <v>56</v>
      </c>
      <c r="V185" s="0" t="n">
        <v>10</v>
      </c>
      <c r="W185" s="0" t="n">
        <v>5</v>
      </c>
      <c r="X185" s="0" t="n">
        <v>0.65</v>
      </c>
      <c r="Y185" s="0" t="n">
        <v>100</v>
      </c>
      <c r="Z185" s="0" t="s">
        <v>35</v>
      </c>
      <c r="AA185" s="0" t="n">
        <v>100</v>
      </c>
      <c r="AB185" s="0" t="n">
        <v>0.1</v>
      </c>
      <c r="AC185" s="0" t="n">
        <f aca="false">V185/O185</f>
        <v>2</v>
      </c>
    </row>
    <row r="186" customFormat="false" ht="12.8" hidden="false" customHeight="false" outlineLevel="0" collapsed="false">
      <c r="A186" s="0" t="s">
        <v>639</v>
      </c>
      <c r="B186" s="0" t="s">
        <v>301</v>
      </c>
      <c r="C186" s="0" t="n">
        <v>169077.636823892</v>
      </c>
      <c r="D186" s="0" t="n">
        <v>1081211.28813201</v>
      </c>
      <c r="E186" s="0" t="n">
        <v>94128.9475874318</v>
      </c>
      <c r="F186" s="0" t="n">
        <v>25082.3405445824</v>
      </c>
      <c r="G186" s="0" t="n">
        <v>900000</v>
      </c>
      <c r="H186" s="0" t="n">
        <v>62000</v>
      </c>
      <c r="I186" s="0" t="s">
        <v>828</v>
      </c>
      <c r="J186" s="0" t="s">
        <v>829</v>
      </c>
      <c r="K186" s="0" t="s">
        <v>830</v>
      </c>
      <c r="L186" s="0" t="s">
        <v>386</v>
      </c>
      <c r="M186" s="0" t="n">
        <v>-32670.2750212848</v>
      </c>
      <c r="N186" s="0" t="n">
        <v>-2.933011560834</v>
      </c>
      <c r="O186" s="0" t="n">
        <v>4</v>
      </c>
      <c r="P186" s="0" t="n">
        <v>9</v>
      </c>
      <c r="Q186" s="0" t="n">
        <v>2.25</v>
      </c>
      <c r="R186" s="0" t="n">
        <v>6.88888888888889</v>
      </c>
      <c r="S186" s="0" t="n">
        <v>34.4444444444444</v>
      </c>
      <c r="T186" s="0" t="n">
        <v>318</v>
      </c>
      <c r="U186" s="0" t="n">
        <v>57</v>
      </c>
      <c r="V186" s="0" t="n">
        <v>20</v>
      </c>
      <c r="W186" s="0" t="n">
        <v>10</v>
      </c>
      <c r="X186" s="0" t="n">
        <v>0.8</v>
      </c>
      <c r="Y186" s="0" t="n">
        <v>1</v>
      </c>
      <c r="Z186" s="0" t="s">
        <v>35</v>
      </c>
      <c r="AA186" s="0" t="n">
        <v>100</v>
      </c>
      <c r="AB186" s="0" t="n">
        <v>0.01</v>
      </c>
      <c r="AC186" s="0" t="n">
        <f aca="false">V186/O186</f>
        <v>5</v>
      </c>
    </row>
    <row r="187" customFormat="false" ht="12.8" hidden="false" customHeight="false" outlineLevel="0" collapsed="false">
      <c r="A187" s="0" t="s">
        <v>639</v>
      </c>
      <c r="B187" s="0" t="s">
        <v>306</v>
      </c>
      <c r="C187" s="0" t="n">
        <v>14442.3520910739</v>
      </c>
      <c r="D187" s="0" t="n">
        <v>173409.727759854</v>
      </c>
      <c r="E187" s="0" t="n">
        <v>31620.6374968302</v>
      </c>
      <c r="F187" s="0" t="n">
        <v>8789.09026302416</v>
      </c>
      <c r="G187" s="0" t="n">
        <v>110000</v>
      </c>
      <c r="H187" s="0" t="n">
        <v>23000</v>
      </c>
      <c r="I187" s="0" t="s">
        <v>831</v>
      </c>
      <c r="J187" s="0" t="s">
        <v>832</v>
      </c>
      <c r="K187" s="0" t="s">
        <v>833</v>
      </c>
      <c r="L187" s="0" t="s">
        <v>834</v>
      </c>
      <c r="M187" s="0" t="n">
        <v>2089.65826939421</v>
      </c>
      <c r="N187" s="0" t="n">
        <v>1.21973933095478</v>
      </c>
      <c r="O187" s="0" t="n">
        <v>5</v>
      </c>
      <c r="P187" s="0" t="n">
        <v>11</v>
      </c>
      <c r="Q187" s="0" t="n">
        <v>2.2</v>
      </c>
      <c r="R187" s="0" t="n">
        <v>2.09090909090909</v>
      </c>
      <c r="S187" s="0" t="n">
        <v>20.9090909090909</v>
      </c>
      <c r="T187" s="0" t="n">
        <v>177</v>
      </c>
      <c r="U187" s="0" t="n">
        <v>58</v>
      </c>
      <c r="V187" s="0" t="n">
        <v>10</v>
      </c>
      <c r="W187" s="0" t="n">
        <v>10</v>
      </c>
      <c r="X187" s="0" t="n">
        <v>0.8</v>
      </c>
      <c r="Y187" s="0" t="n">
        <v>1</v>
      </c>
      <c r="Z187" s="0" t="s">
        <v>35</v>
      </c>
      <c r="AA187" s="0" t="n">
        <v>10</v>
      </c>
      <c r="AB187" s="0" t="n">
        <v>0.1</v>
      </c>
      <c r="AC187" s="0" t="n">
        <f aca="false">V187/O187</f>
        <v>2</v>
      </c>
    </row>
    <row r="188" customFormat="false" ht="12.8" hidden="false" customHeight="false" outlineLevel="0" collapsed="false">
      <c r="A188" s="0" t="s">
        <v>639</v>
      </c>
      <c r="B188" s="0" t="s">
        <v>311</v>
      </c>
      <c r="C188" s="0" t="n">
        <v>21439.8534400463</v>
      </c>
      <c r="D188" s="0" t="n">
        <v>125794.988868549</v>
      </c>
      <c r="E188" s="0" t="n">
        <v>25175.2770170269</v>
      </c>
      <c r="F188" s="0" t="n">
        <v>7619.71185152279</v>
      </c>
      <c r="G188" s="0" t="n">
        <v>70000</v>
      </c>
      <c r="H188" s="0" t="n">
        <v>23000</v>
      </c>
      <c r="I188" s="0" t="s">
        <v>835</v>
      </c>
      <c r="J188" s="0" t="s">
        <v>836</v>
      </c>
      <c r="K188" s="0" t="s">
        <v>837</v>
      </c>
      <c r="L188" s="0" t="s">
        <v>315</v>
      </c>
      <c r="M188" s="0" t="n">
        <v>-3849.84384076243</v>
      </c>
      <c r="N188" s="0" t="n">
        <v>-2.96953126500189</v>
      </c>
      <c r="O188" s="0" t="n">
        <v>6</v>
      </c>
      <c r="P188" s="0" t="n">
        <v>7</v>
      </c>
      <c r="Q188" s="0" t="n">
        <v>1.16666666666667</v>
      </c>
      <c r="R188" s="0" t="n">
        <v>3.28571428571429</v>
      </c>
      <c r="S188" s="0" t="n">
        <v>16.4285714285714</v>
      </c>
      <c r="T188" s="0" t="n">
        <v>64</v>
      </c>
      <c r="U188" s="0" t="n">
        <v>59</v>
      </c>
      <c r="V188" s="0" t="n">
        <v>20</v>
      </c>
      <c r="W188" s="0" t="n">
        <v>5</v>
      </c>
      <c r="X188" s="0" t="n">
        <v>0.8</v>
      </c>
      <c r="Y188" s="0" t="n">
        <v>1</v>
      </c>
      <c r="Z188" s="0" t="s">
        <v>35</v>
      </c>
      <c r="AA188" s="0" t="n">
        <v>10</v>
      </c>
      <c r="AB188" s="0" t="n">
        <v>0.1</v>
      </c>
      <c r="AC188" s="0" t="n">
        <f aca="false">V188/O188</f>
        <v>3.33333333333333</v>
      </c>
    </row>
    <row r="189" customFormat="false" ht="12.8" hidden="false" customHeight="false" outlineLevel="0" collapsed="false">
      <c r="A189" s="0" t="s">
        <v>639</v>
      </c>
      <c r="B189" s="0" t="s">
        <v>316</v>
      </c>
      <c r="C189" s="0" t="n">
        <v>5413.59523916244</v>
      </c>
      <c r="D189" s="0" t="n">
        <v>551448.123705694</v>
      </c>
      <c r="E189" s="0" t="n">
        <v>28047.1034628387</v>
      </c>
      <c r="F189" s="0" t="n">
        <v>8401.02024285584</v>
      </c>
      <c r="G189" s="0" t="n">
        <v>500000</v>
      </c>
      <c r="H189" s="0" t="n">
        <v>15000</v>
      </c>
      <c r="I189" s="0" t="s">
        <v>838</v>
      </c>
      <c r="J189" s="0" t="s">
        <v>839</v>
      </c>
      <c r="K189" s="0" t="s">
        <v>840</v>
      </c>
      <c r="L189" s="0" t="s">
        <v>94</v>
      </c>
      <c r="M189" s="0" t="n">
        <v>-341.313497620984</v>
      </c>
      <c r="N189" s="0" t="n">
        <v>-0.061855750510719</v>
      </c>
      <c r="O189" s="0" t="n">
        <v>3</v>
      </c>
      <c r="P189" s="0" t="n">
        <v>5</v>
      </c>
      <c r="Q189" s="0" t="n">
        <v>1.66666666666667</v>
      </c>
      <c r="R189" s="0" t="n">
        <v>3</v>
      </c>
      <c r="S189" s="0" t="n">
        <v>30</v>
      </c>
      <c r="T189" s="0" t="n">
        <v>71</v>
      </c>
      <c r="U189" s="0" t="n">
        <v>60</v>
      </c>
      <c r="V189" s="0" t="n">
        <v>10</v>
      </c>
      <c r="W189" s="0" t="n">
        <v>5</v>
      </c>
      <c r="X189" s="0" t="n">
        <v>0.8</v>
      </c>
      <c r="Y189" s="0" t="n">
        <v>1</v>
      </c>
      <c r="Z189" s="0" t="s">
        <v>35</v>
      </c>
      <c r="AA189" s="0" t="n">
        <v>100</v>
      </c>
      <c r="AB189" s="0" t="n">
        <v>0.01</v>
      </c>
      <c r="AC189" s="0" t="n">
        <f aca="false">V189/O189</f>
        <v>3.33333333333333</v>
      </c>
    </row>
    <row r="190" customFormat="false" ht="12.8" hidden="false" customHeight="false" outlineLevel="0" collapsed="false">
      <c r="A190" s="0" t="s">
        <v>639</v>
      </c>
      <c r="B190" s="0" t="s">
        <v>320</v>
      </c>
      <c r="C190" s="0" t="n">
        <v>294497.256722927</v>
      </c>
      <c r="D190" s="0" t="n">
        <v>139709.303914356</v>
      </c>
      <c r="E190" s="0" t="n">
        <v>31526.8505977318</v>
      </c>
      <c r="F190" s="0" t="n">
        <v>9582.45331662469</v>
      </c>
      <c r="G190" s="0" t="n">
        <v>90000</v>
      </c>
      <c r="H190" s="0" t="n">
        <v>8600</v>
      </c>
      <c r="I190" s="0" t="s">
        <v>841</v>
      </c>
      <c r="J190" s="0" t="s">
        <v>842</v>
      </c>
      <c r="K190" s="0" t="s">
        <v>843</v>
      </c>
      <c r="L190" s="0" t="s">
        <v>844</v>
      </c>
      <c r="M190" s="0" t="n">
        <v>4682.18506257224</v>
      </c>
      <c r="N190" s="0" t="n">
        <v>3.46758866099465</v>
      </c>
      <c r="O190" s="0" t="n">
        <v>3</v>
      </c>
      <c r="P190" s="0" t="n">
        <v>9</v>
      </c>
      <c r="Q190" s="0" t="n">
        <v>3</v>
      </c>
      <c r="R190" s="0" t="n">
        <v>9.55555555555556</v>
      </c>
      <c r="S190" s="0" t="n">
        <v>47.7777777777778</v>
      </c>
      <c r="T190" s="0" t="n">
        <v>264</v>
      </c>
      <c r="U190" s="0" t="n">
        <v>61</v>
      </c>
      <c r="V190" s="0" t="n">
        <v>20</v>
      </c>
      <c r="W190" s="0" t="n">
        <v>10</v>
      </c>
      <c r="X190" s="0" t="n">
        <v>0.65</v>
      </c>
      <c r="Y190" s="0" t="n">
        <v>1</v>
      </c>
      <c r="Z190" s="0" t="s">
        <v>35</v>
      </c>
      <c r="AA190" s="0" t="n">
        <v>10</v>
      </c>
      <c r="AB190" s="0" t="n">
        <v>0.01</v>
      </c>
      <c r="AC190" s="0" t="n">
        <f aca="false">V190/O190</f>
        <v>6.66666666666667</v>
      </c>
    </row>
    <row r="191" customFormat="false" ht="12.8" hidden="false" customHeight="false" outlineLevel="0" collapsed="false">
      <c r="A191" s="0" t="s">
        <v>639</v>
      </c>
      <c r="B191" s="0" t="s">
        <v>325</v>
      </c>
      <c r="C191" s="0" t="n">
        <v>3382.82666611671</v>
      </c>
      <c r="D191" s="0" t="n">
        <v>1025287.16577214</v>
      </c>
      <c r="E191" s="0" t="n">
        <v>34570.7073622948</v>
      </c>
      <c r="F191" s="0" t="n">
        <v>10716.458409855</v>
      </c>
      <c r="G191" s="0" t="n">
        <v>800000</v>
      </c>
      <c r="H191" s="0" t="n">
        <v>180000</v>
      </c>
      <c r="I191" s="0" t="s">
        <v>845</v>
      </c>
      <c r="J191" s="0" t="s">
        <v>846</v>
      </c>
      <c r="K191" s="0" t="s">
        <v>847</v>
      </c>
      <c r="L191" s="0" t="s">
        <v>848</v>
      </c>
      <c r="M191" s="0" t="n">
        <v>-177161.620942458</v>
      </c>
      <c r="N191" s="0" t="n">
        <v>-14.7334026113917</v>
      </c>
      <c r="O191" s="0" t="n">
        <v>4</v>
      </c>
      <c r="P191" s="0" t="n">
        <v>8</v>
      </c>
      <c r="Q191" s="0" t="n">
        <v>2</v>
      </c>
      <c r="R191" s="0" t="n">
        <v>2.25</v>
      </c>
      <c r="S191" s="0" t="n">
        <v>22.5</v>
      </c>
      <c r="T191" s="0" t="n">
        <v>107</v>
      </c>
      <c r="U191" s="0" t="n">
        <v>62</v>
      </c>
      <c r="V191" s="0" t="n">
        <v>10</v>
      </c>
      <c r="W191" s="0" t="n">
        <v>10</v>
      </c>
      <c r="X191" s="0" t="n">
        <v>0.65</v>
      </c>
      <c r="Y191" s="0" t="n">
        <v>1</v>
      </c>
      <c r="Z191" s="0" t="s">
        <v>35</v>
      </c>
      <c r="AA191" s="0" t="n">
        <v>100</v>
      </c>
      <c r="AB191" s="0" t="n">
        <v>0.1</v>
      </c>
      <c r="AC191" s="0" t="n">
        <f aca="false">V191/O191</f>
        <v>2.5</v>
      </c>
    </row>
    <row r="192" customFormat="false" ht="12.8" hidden="false" customHeight="false" outlineLevel="0" collapsed="false">
      <c r="A192" s="0" t="s">
        <v>639</v>
      </c>
      <c r="B192" s="0" t="s">
        <v>330</v>
      </c>
      <c r="C192" s="0" t="n">
        <v>18537.2385818958</v>
      </c>
      <c r="D192" s="0" t="n">
        <v>734444.194265983</v>
      </c>
      <c r="E192" s="0" t="n">
        <v>26540.9476680856</v>
      </c>
      <c r="F192" s="0" t="n">
        <v>7903.24659789782</v>
      </c>
      <c r="G192" s="0" t="n">
        <v>500000</v>
      </c>
      <c r="H192" s="0" t="n">
        <v>200000</v>
      </c>
      <c r="I192" s="0" t="s">
        <v>849</v>
      </c>
      <c r="J192" s="0" t="s">
        <v>850</v>
      </c>
      <c r="K192" s="0" t="s">
        <v>851</v>
      </c>
      <c r="L192" s="0" t="s">
        <v>60</v>
      </c>
      <c r="M192" s="0" t="n">
        <v>-75673.490408558</v>
      </c>
      <c r="N192" s="0" t="n">
        <v>-9.34104906486016</v>
      </c>
      <c r="O192" s="0" t="n">
        <v>5</v>
      </c>
      <c r="P192" s="0" t="n">
        <v>5</v>
      </c>
      <c r="Q192" s="0" t="n">
        <v>1</v>
      </c>
      <c r="R192" s="0" t="n">
        <v>4</v>
      </c>
      <c r="S192" s="0" t="n">
        <v>20</v>
      </c>
      <c r="T192" s="0" t="n">
        <v>89</v>
      </c>
      <c r="U192" s="0" t="n">
        <v>63</v>
      </c>
      <c r="V192" s="0" t="n">
        <v>20</v>
      </c>
      <c r="W192" s="0" t="n">
        <v>5</v>
      </c>
      <c r="X192" s="0" t="n">
        <v>0.65</v>
      </c>
      <c r="Y192" s="0" t="n">
        <v>1</v>
      </c>
      <c r="Z192" s="0" t="s">
        <v>35</v>
      </c>
      <c r="AA192" s="0" t="n">
        <v>100</v>
      </c>
      <c r="AB192" s="0" t="n">
        <v>0.1</v>
      </c>
      <c r="AC192" s="0" t="n">
        <f aca="false">V192/O192</f>
        <v>4</v>
      </c>
    </row>
    <row r="193" customFormat="false" ht="12.8" hidden="false" customHeight="false" outlineLevel="0" collapsed="false">
      <c r="A193" s="0" t="s">
        <v>639</v>
      </c>
      <c r="B193" s="0" t="s">
        <v>334</v>
      </c>
      <c r="C193" s="0" t="n">
        <v>14902.7115039825</v>
      </c>
      <c r="D193" s="0" t="n">
        <v>80402.3779634046</v>
      </c>
      <c r="E193" s="0" t="n">
        <v>13125.1045689114</v>
      </c>
      <c r="F193" s="0" t="n">
        <v>3677.27339449325</v>
      </c>
      <c r="G193" s="0" t="n">
        <v>60000</v>
      </c>
      <c r="H193" s="0" t="n">
        <v>3600</v>
      </c>
      <c r="I193" s="0" t="s">
        <v>852</v>
      </c>
      <c r="J193" s="0" t="s">
        <v>853</v>
      </c>
      <c r="K193" s="0" t="s">
        <v>854</v>
      </c>
      <c r="L193" s="0" t="s">
        <v>353</v>
      </c>
      <c r="M193" s="0" t="n">
        <v>7968.99511365743</v>
      </c>
      <c r="N193" s="0" t="n">
        <v>11.0018265061401</v>
      </c>
      <c r="O193" s="0" t="n">
        <v>2</v>
      </c>
      <c r="P193" s="0" t="n">
        <v>6</v>
      </c>
      <c r="Q193" s="0" t="n">
        <v>3</v>
      </c>
      <c r="R193" s="0" t="n">
        <v>6</v>
      </c>
      <c r="S193" s="0" t="n">
        <v>60</v>
      </c>
      <c r="T193" s="0" t="n">
        <v>114</v>
      </c>
      <c r="U193" s="0" t="n">
        <v>64</v>
      </c>
      <c r="V193" s="0" t="n">
        <v>10</v>
      </c>
      <c r="W193" s="0" t="n">
        <v>5</v>
      </c>
      <c r="X193" s="0" t="n">
        <v>0.65</v>
      </c>
      <c r="Y193" s="0" t="n">
        <v>1</v>
      </c>
      <c r="Z193" s="0" t="s">
        <v>35</v>
      </c>
      <c r="AA193" s="0" t="n">
        <v>10</v>
      </c>
      <c r="AB193" s="0" t="n">
        <v>0.01</v>
      </c>
      <c r="AC193" s="0" t="n">
        <f aca="false">V193/O193</f>
        <v>5</v>
      </c>
    </row>
    <row r="194" customFormat="false" ht="12.8" hidden="false" customHeight="false" outlineLevel="0" collapsed="false">
      <c r="A194" s="0" t="s">
        <v>639</v>
      </c>
      <c r="B194" s="0" t="s">
        <v>339</v>
      </c>
      <c r="C194" s="0" t="n">
        <v>1855.11164021492</v>
      </c>
      <c r="D194" s="0" t="n">
        <v>93985.1649233998</v>
      </c>
      <c r="E194" s="0" t="n">
        <v>17411.2995343802</v>
      </c>
      <c r="F194" s="0" t="n">
        <v>4573.86538901955</v>
      </c>
      <c r="G194" s="0" t="n">
        <v>60000</v>
      </c>
      <c r="H194" s="0" t="n">
        <v>12000</v>
      </c>
      <c r="I194" s="0" t="s">
        <v>855</v>
      </c>
      <c r="J194" s="0" t="s">
        <v>856</v>
      </c>
      <c r="K194" s="0" t="s">
        <v>857</v>
      </c>
      <c r="L194" s="0" t="s">
        <v>805</v>
      </c>
      <c r="M194" s="0" t="n">
        <v>6545.2263576381</v>
      </c>
      <c r="N194" s="0" t="n">
        <v>7.48539679349795</v>
      </c>
      <c r="O194" s="0" t="n">
        <v>5</v>
      </c>
      <c r="P194" s="0" t="n">
        <v>6</v>
      </c>
      <c r="Q194" s="0" t="n">
        <v>1.2</v>
      </c>
      <c r="R194" s="0" t="n">
        <v>2</v>
      </c>
      <c r="S194" s="0" t="n">
        <v>20</v>
      </c>
      <c r="T194" s="0" t="n">
        <v>40</v>
      </c>
      <c r="U194" s="0" t="n">
        <v>65</v>
      </c>
      <c r="V194" s="0" t="n">
        <v>10</v>
      </c>
      <c r="W194" s="0" t="n">
        <v>5</v>
      </c>
      <c r="X194" s="0" t="n">
        <v>0.65</v>
      </c>
      <c r="Y194" s="0" t="n">
        <v>1</v>
      </c>
      <c r="Z194" s="0" t="s">
        <v>35</v>
      </c>
      <c r="AA194" s="0" t="n">
        <v>10</v>
      </c>
      <c r="AB194" s="0" t="n">
        <v>0.1</v>
      </c>
      <c r="AC194" s="0" t="n">
        <f aca="false">V194/O194</f>
        <v>2</v>
      </c>
    </row>
    <row r="195" customFormat="false" ht="12.8" hidden="false" customHeight="false" outlineLevel="0" collapsed="false">
      <c r="A195" s="0" t="s">
        <v>639</v>
      </c>
      <c r="B195" s="0" t="s">
        <v>344</v>
      </c>
      <c r="C195" s="0" t="n">
        <v>234923.720668792</v>
      </c>
      <c r="D195" s="0" t="n">
        <v>163852.821759553</v>
      </c>
      <c r="E195" s="0" t="n">
        <v>31692.6188016514</v>
      </c>
      <c r="F195" s="0" t="n">
        <v>10160.2029579023</v>
      </c>
      <c r="G195" s="0" t="n">
        <v>90000</v>
      </c>
      <c r="H195" s="0" t="n">
        <v>32000</v>
      </c>
      <c r="I195" s="0" t="s">
        <v>858</v>
      </c>
      <c r="J195" s="0" t="s">
        <v>859</v>
      </c>
      <c r="K195" s="0" t="s">
        <v>860</v>
      </c>
      <c r="L195" s="0" t="s">
        <v>861</v>
      </c>
      <c r="M195" s="0" t="n">
        <v>-24917.8583030246</v>
      </c>
      <c r="N195" s="0" t="n">
        <v>-13.2000680904281</v>
      </c>
      <c r="O195" s="0" t="n">
        <v>5</v>
      </c>
      <c r="P195" s="0" t="n">
        <v>9</v>
      </c>
      <c r="Q195" s="0" t="n">
        <v>1.8</v>
      </c>
      <c r="R195" s="0" t="n">
        <v>3.55555555555556</v>
      </c>
      <c r="S195" s="0" t="n">
        <v>17.7777777777778</v>
      </c>
      <c r="T195" s="0" t="n">
        <v>81</v>
      </c>
      <c r="U195" s="0" t="n">
        <v>66</v>
      </c>
      <c r="V195" s="0" t="n">
        <v>20</v>
      </c>
      <c r="W195" s="0" t="n">
        <v>10</v>
      </c>
      <c r="X195" s="0" t="n">
        <v>0.65</v>
      </c>
      <c r="Y195" s="0" t="n">
        <v>1</v>
      </c>
      <c r="Z195" s="0" t="s">
        <v>35</v>
      </c>
      <c r="AA195" s="0" t="n">
        <v>10</v>
      </c>
      <c r="AB195" s="0" t="n">
        <v>0.1</v>
      </c>
      <c r="AC195" s="0" t="n">
        <f aca="false">V195/O195</f>
        <v>4</v>
      </c>
    </row>
    <row r="196" customFormat="false" ht="12.8" hidden="false" customHeight="false" outlineLevel="0" collapsed="false">
      <c r="A196" s="0" t="s">
        <v>639</v>
      </c>
      <c r="B196" s="0" t="s">
        <v>349</v>
      </c>
      <c r="C196" s="0" t="n">
        <v>5788.19606304168</v>
      </c>
      <c r="D196" s="0" t="n">
        <v>78561.3455605368</v>
      </c>
      <c r="E196" s="0" t="n">
        <v>18024.0193859125</v>
      </c>
      <c r="F196" s="0" t="n">
        <v>5537.32617462435</v>
      </c>
      <c r="G196" s="0" t="n">
        <v>50000</v>
      </c>
      <c r="H196" s="0" t="n">
        <v>5000</v>
      </c>
      <c r="I196" s="0" t="s">
        <v>646</v>
      </c>
      <c r="J196" s="0" t="s">
        <v>862</v>
      </c>
      <c r="K196" s="0" t="s">
        <v>863</v>
      </c>
      <c r="L196" s="0" t="s">
        <v>767</v>
      </c>
      <c r="M196" s="0" t="n">
        <v>1952.28650239607</v>
      </c>
      <c r="N196" s="0" t="n">
        <v>2.54837551380761</v>
      </c>
      <c r="O196" s="0" t="n">
        <v>1</v>
      </c>
      <c r="P196" s="0" t="n">
        <v>5</v>
      </c>
      <c r="Q196" s="0" t="n">
        <v>5</v>
      </c>
      <c r="R196" s="0" t="n">
        <v>10</v>
      </c>
      <c r="S196" s="0" t="n">
        <v>100</v>
      </c>
      <c r="T196" s="0" t="n">
        <v>42</v>
      </c>
      <c r="U196" s="0" t="n">
        <v>67</v>
      </c>
      <c r="V196" s="0" t="n">
        <v>10</v>
      </c>
      <c r="W196" s="0" t="n">
        <v>5</v>
      </c>
      <c r="X196" s="0" t="n">
        <v>0.8</v>
      </c>
      <c r="Y196" s="0" t="n">
        <v>1</v>
      </c>
      <c r="Z196" s="0" t="s">
        <v>35</v>
      </c>
      <c r="AA196" s="0" t="n">
        <v>10</v>
      </c>
      <c r="AB196" s="0" t="n">
        <v>0.01</v>
      </c>
      <c r="AC196" s="0" t="n">
        <f aca="false">V196/O196</f>
        <v>10</v>
      </c>
    </row>
    <row r="197" customFormat="false" ht="12.8" hidden="false" customHeight="false" outlineLevel="0" collapsed="false">
      <c r="A197" s="0" t="s">
        <v>639</v>
      </c>
      <c r="B197" s="0" t="s">
        <v>354</v>
      </c>
      <c r="C197" s="0" t="n">
        <v>112389.050683975</v>
      </c>
      <c r="D197" s="0" t="n">
        <v>162724.931827322</v>
      </c>
      <c r="E197" s="0" t="n">
        <v>31415.8754092049</v>
      </c>
      <c r="F197" s="0" t="n">
        <v>11309.0564181171</v>
      </c>
      <c r="G197" s="0" t="n">
        <v>100000</v>
      </c>
      <c r="H197" s="0" t="n">
        <v>20000</v>
      </c>
      <c r="I197" s="0" t="s">
        <v>787</v>
      </c>
      <c r="J197" s="0" t="s">
        <v>864</v>
      </c>
      <c r="K197" s="0" t="s">
        <v>865</v>
      </c>
      <c r="L197" s="0" t="s">
        <v>866</v>
      </c>
      <c r="M197" s="0" t="n">
        <v>10627.247635734</v>
      </c>
      <c r="N197" s="0" t="n">
        <v>6.98711995006286</v>
      </c>
      <c r="O197" s="0" t="n">
        <v>1</v>
      </c>
      <c r="P197" s="0" t="n">
        <v>10</v>
      </c>
      <c r="Q197" s="0" t="n">
        <v>10</v>
      </c>
      <c r="R197" s="0" t="n">
        <v>20</v>
      </c>
      <c r="S197" s="0" t="n">
        <v>100</v>
      </c>
      <c r="T197" s="0" t="n">
        <v>1454</v>
      </c>
      <c r="U197" s="0" t="n">
        <v>68</v>
      </c>
      <c r="V197" s="0" t="n">
        <v>20</v>
      </c>
      <c r="W197" s="0" t="n">
        <v>10</v>
      </c>
      <c r="X197" s="0" t="n">
        <v>0.8</v>
      </c>
      <c r="Y197" s="0" t="n">
        <v>1</v>
      </c>
      <c r="Z197" s="0" t="s">
        <v>35</v>
      </c>
      <c r="AA197" s="0" t="n">
        <v>10</v>
      </c>
      <c r="AB197" s="0" t="n">
        <v>0.01</v>
      </c>
      <c r="AC197" s="0" t="n">
        <f aca="false">V197/O197</f>
        <v>20</v>
      </c>
    </row>
    <row r="198" customFormat="false" ht="12.8" hidden="false" customHeight="false" outlineLevel="0" collapsed="false">
      <c r="A198" s="0" t="s">
        <v>639</v>
      </c>
      <c r="B198" s="0" t="s">
        <v>359</v>
      </c>
      <c r="C198" s="0" t="n">
        <v>12727.6297848224</v>
      </c>
      <c r="D198" s="0" t="n">
        <v>112277.019518021</v>
      </c>
      <c r="E198" s="0" t="n">
        <v>25370.2867572452</v>
      </c>
      <c r="F198" s="0" t="n">
        <v>6906.73276077594</v>
      </c>
      <c r="G198" s="0" t="n">
        <v>60000</v>
      </c>
      <c r="H198" s="0" t="n">
        <v>20000</v>
      </c>
      <c r="I198" s="0" t="s">
        <v>867</v>
      </c>
      <c r="J198" s="0" t="s">
        <v>868</v>
      </c>
      <c r="K198" s="0" t="s">
        <v>869</v>
      </c>
      <c r="L198" s="0" t="s">
        <v>119</v>
      </c>
      <c r="M198" s="0" t="n">
        <v>-12773.6720137907</v>
      </c>
      <c r="N198" s="0" t="n">
        <v>-10.2147951821131</v>
      </c>
      <c r="O198" s="0" t="n">
        <v>6</v>
      </c>
      <c r="P198" s="0" t="n">
        <v>6</v>
      </c>
      <c r="Q198" s="0" t="n">
        <v>1</v>
      </c>
      <c r="R198" s="0" t="n">
        <v>3.33333333333333</v>
      </c>
      <c r="S198" s="0" t="n">
        <v>16.6666666666667</v>
      </c>
      <c r="T198" s="0" t="n">
        <v>55</v>
      </c>
      <c r="U198" s="0" t="n">
        <v>69</v>
      </c>
      <c r="V198" s="0" t="n">
        <v>20</v>
      </c>
      <c r="W198" s="0" t="n">
        <v>5</v>
      </c>
      <c r="X198" s="0" t="n">
        <v>0.65</v>
      </c>
      <c r="Y198" s="0" t="n">
        <v>100</v>
      </c>
      <c r="Z198" s="0" t="s">
        <v>35</v>
      </c>
      <c r="AA198" s="0" t="n">
        <v>10</v>
      </c>
      <c r="AB198" s="0" t="n">
        <v>0.1</v>
      </c>
      <c r="AC198" s="0" t="n">
        <f aca="false">V198/O198</f>
        <v>3.33333333333333</v>
      </c>
    </row>
    <row r="199" customFormat="false" ht="12.8" hidden="false" customHeight="false" outlineLevel="0" collapsed="false">
      <c r="A199" s="0" t="s">
        <v>639</v>
      </c>
      <c r="B199" s="0" t="s">
        <v>363</v>
      </c>
      <c r="C199" s="0" t="n">
        <v>20216.114472866</v>
      </c>
      <c r="D199" s="0" t="n">
        <v>162125.520336276</v>
      </c>
      <c r="E199" s="0" t="n">
        <v>36918.5117508951</v>
      </c>
      <c r="F199" s="0" t="n">
        <v>9207.00858538094</v>
      </c>
      <c r="G199" s="0" t="n">
        <v>90000</v>
      </c>
      <c r="H199" s="0" t="n">
        <v>26000</v>
      </c>
      <c r="I199" s="0" t="s">
        <v>870</v>
      </c>
      <c r="J199" s="0" t="s">
        <v>871</v>
      </c>
      <c r="K199" s="0" t="s">
        <v>872</v>
      </c>
      <c r="L199" s="0" t="s">
        <v>873</v>
      </c>
      <c r="M199" s="0" t="n">
        <v>3844.90778124949</v>
      </c>
      <c r="N199" s="0" t="n">
        <v>2.42917165860272</v>
      </c>
      <c r="O199" s="0" t="n">
        <v>4</v>
      </c>
      <c r="P199" s="0" t="n">
        <v>9</v>
      </c>
      <c r="Q199" s="0" t="n">
        <v>2.25</v>
      </c>
      <c r="R199" s="0" t="n">
        <v>2.88888888888889</v>
      </c>
      <c r="S199" s="0" t="n">
        <v>28.8888888888889</v>
      </c>
      <c r="T199" s="0" t="n">
        <v>173</v>
      </c>
      <c r="U199" s="0" t="n">
        <v>70</v>
      </c>
      <c r="V199" s="0" t="n">
        <v>10</v>
      </c>
      <c r="W199" s="0" t="n">
        <v>10</v>
      </c>
      <c r="X199" s="0" t="n">
        <v>0.65</v>
      </c>
      <c r="Y199" s="0" t="n">
        <v>100</v>
      </c>
      <c r="Z199" s="0" t="s">
        <v>35</v>
      </c>
      <c r="AA199" s="0" t="n">
        <v>10</v>
      </c>
      <c r="AB199" s="0" t="n">
        <v>0.1</v>
      </c>
      <c r="AC199" s="0" t="n">
        <f aca="false">V199/O199</f>
        <v>2.5</v>
      </c>
    </row>
    <row r="200" customFormat="false" ht="12.8" hidden="false" customHeight="false" outlineLevel="0" collapsed="false">
      <c r="A200" s="0" t="s">
        <v>639</v>
      </c>
      <c r="B200" s="0" t="s">
        <v>368</v>
      </c>
      <c r="C200" s="0" t="n">
        <v>22682.1538789272</v>
      </c>
      <c r="D200" s="0" t="n">
        <v>97292.8943237358</v>
      </c>
      <c r="E200" s="0" t="n">
        <v>18467.4357509469</v>
      </c>
      <c r="F200" s="0" t="n">
        <v>6825.4585727889</v>
      </c>
      <c r="G200" s="0" t="n">
        <v>60000</v>
      </c>
      <c r="H200" s="0" t="n">
        <v>12000</v>
      </c>
      <c r="I200" s="0" t="s">
        <v>787</v>
      </c>
      <c r="J200" s="0" t="s">
        <v>874</v>
      </c>
      <c r="K200" s="0" t="s">
        <v>875</v>
      </c>
      <c r="L200" s="0" t="s">
        <v>790</v>
      </c>
      <c r="M200" s="0" t="n">
        <v>2545.82356909071</v>
      </c>
      <c r="N200" s="0" t="n">
        <v>2.68696810235255</v>
      </c>
      <c r="O200" s="0" t="n">
        <v>1</v>
      </c>
      <c r="P200" s="0" t="n">
        <v>6</v>
      </c>
      <c r="Q200" s="0" t="n">
        <v>6</v>
      </c>
      <c r="R200" s="0" t="n">
        <v>20</v>
      </c>
      <c r="S200" s="0" t="n">
        <v>100</v>
      </c>
      <c r="T200" s="0" t="n">
        <v>65</v>
      </c>
      <c r="U200" s="0" t="n">
        <v>71</v>
      </c>
      <c r="V200" s="0" t="n">
        <v>20</v>
      </c>
      <c r="W200" s="0" t="n">
        <v>5</v>
      </c>
      <c r="X200" s="0" t="n">
        <v>0.8</v>
      </c>
      <c r="Y200" s="0" t="n">
        <v>100</v>
      </c>
      <c r="Z200" s="0" t="s">
        <v>35</v>
      </c>
      <c r="AA200" s="0" t="n">
        <v>10</v>
      </c>
      <c r="AB200" s="0" t="n">
        <v>0.01</v>
      </c>
      <c r="AC200" s="0" t="n">
        <f aca="false">V200/O200</f>
        <v>20</v>
      </c>
    </row>
    <row r="201" customFormat="false" ht="12.8" hidden="false" customHeight="false" outlineLevel="0" collapsed="false">
      <c r="A201" s="0" t="s">
        <v>639</v>
      </c>
      <c r="B201" s="0" t="s">
        <v>373</v>
      </c>
      <c r="C201" s="0" t="n">
        <v>38396.753428936</v>
      </c>
      <c r="D201" s="0" t="n">
        <v>144388.721882966</v>
      </c>
      <c r="E201" s="0" t="n">
        <v>25856.419105192</v>
      </c>
      <c r="F201" s="0" t="n">
        <v>8532.30277777477</v>
      </c>
      <c r="G201" s="0" t="n">
        <v>100000</v>
      </c>
      <c r="H201" s="0" t="n">
        <v>10000</v>
      </c>
      <c r="I201" s="0" t="s">
        <v>646</v>
      </c>
      <c r="J201" s="0" t="s">
        <v>876</v>
      </c>
      <c r="K201" s="0" t="s">
        <v>877</v>
      </c>
      <c r="L201" s="0" t="s">
        <v>866</v>
      </c>
      <c r="M201" s="0" t="n">
        <v>7064.51009355808</v>
      </c>
      <c r="N201" s="0" t="n">
        <v>5.14440243384884</v>
      </c>
      <c r="O201" s="0" t="n">
        <v>1</v>
      </c>
      <c r="P201" s="0" t="n">
        <v>10</v>
      </c>
      <c r="Q201" s="0" t="n">
        <v>10</v>
      </c>
      <c r="R201" s="0" t="n">
        <v>10</v>
      </c>
      <c r="S201" s="0" t="n">
        <v>100</v>
      </c>
      <c r="T201" s="0" t="n">
        <v>94</v>
      </c>
      <c r="U201" s="0" t="n">
        <v>72</v>
      </c>
      <c r="V201" s="0" t="n">
        <v>10</v>
      </c>
      <c r="W201" s="0" t="n">
        <v>10</v>
      </c>
      <c r="X201" s="0" t="n">
        <v>0.8</v>
      </c>
      <c r="Y201" s="0" t="n">
        <v>100</v>
      </c>
      <c r="Z201" s="0" t="s">
        <v>35</v>
      </c>
      <c r="AA201" s="0" t="n">
        <v>10</v>
      </c>
      <c r="AB201" s="0" t="n">
        <v>0.01</v>
      </c>
      <c r="AC201" s="0" t="n">
        <f aca="false">V201/O201</f>
        <v>10</v>
      </c>
    </row>
    <row r="202" customFormat="false" ht="12.8" hidden="false" customHeight="false" outlineLevel="0" collapsed="false">
      <c r="A202" s="0" t="s">
        <v>639</v>
      </c>
      <c r="B202" s="0" t="s">
        <v>378</v>
      </c>
      <c r="C202" s="0" t="n">
        <v>7717.6493730545</v>
      </c>
      <c r="D202" s="0" t="n">
        <v>61866.4795479468</v>
      </c>
      <c r="E202" s="0" t="n">
        <v>6844.48363188533</v>
      </c>
      <c r="F202" s="0" t="n">
        <v>2221.99591606153</v>
      </c>
      <c r="G202" s="0" t="n">
        <v>50000</v>
      </c>
      <c r="H202" s="0" t="n">
        <v>2800</v>
      </c>
      <c r="I202" s="0" t="s">
        <v>878</v>
      </c>
      <c r="J202" s="0" t="s">
        <v>879</v>
      </c>
      <c r="K202" s="0" t="s">
        <v>880</v>
      </c>
      <c r="L202" s="0" t="s">
        <v>205</v>
      </c>
      <c r="M202" s="0" t="n">
        <v>1076.19738236341</v>
      </c>
      <c r="N202" s="0" t="n">
        <v>1.77034444326483</v>
      </c>
      <c r="O202" s="0" t="n">
        <v>2</v>
      </c>
      <c r="P202" s="0" t="n">
        <v>5</v>
      </c>
      <c r="Q202" s="0" t="n">
        <v>2.5</v>
      </c>
      <c r="R202" s="0" t="n">
        <v>5.6</v>
      </c>
      <c r="S202" s="0" t="n">
        <v>56</v>
      </c>
      <c r="T202" s="0" t="n">
        <v>336</v>
      </c>
      <c r="U202" s="0" t="n">
        <v>73</v>
      </c>
      <c r="V202" s="0" t="n">
        <v>10</v>
      </c>
      <c r="W202" s="0" t="n">
        <v>5</v>
      </c>
      <c r="X202" s="0" t="n">
        <v>0.65</v>
      </c>
      <c r="Y202" s="0" t="n">
        <v>1</v>
      </c>
      <c r="Z202" s="0" t="s">
        <v>114</v>
      </c>
      <c r="AA202" s="0" t="n">
        <v>10</v>
      </c>
      <c r="AB202" s="0" t="n">
        <v>0.01</v>
      </c>
      <c r="AC202" s="0" t="n">
        <f aca="false">V202/O202</f>
        <v>5</v>
      </c>
    </row>
    <row r="203" customFormat="false" ht="12.8" hidden="false" customHeight="false" outlineLevel="0" collapsed="false">
      <c r="A203" s="0" t="s">
        <v>639</v>
      </c>
      <c r="B203" s="0" t="s">
        <v>382</v>
      </c>
      <c r="C203" s="0" t="n">
        <v>153144.314665794</v>
      </c>
      <c r="D203" s="0" t="n">
        <v>122602.199137419</v>
      </c>
      <c r="E203" s="0" t="n">
        <v>16629.3479428309</v>
      </c>
      <c r="F203" s="0" t="n">
        <v>6472.85119458889</v>
      </c>
      <c r="G203" s="0" t="n">
        <v>90000</v>
      </c>
      <c r="H203" s="0" t="n">
        <v>9500</v>
      </c>
      <c r="I203" s="0" t="s">
        <v>881</v>
      </c>
      <c r="J203" s="0" t="s">
        <v>882</v>
      </c>
      <c r="K203" s="0" t="s">
        <v>883</v>
      </c>
      <c r="L203" s="0" t="s">
        <v>884</v>
      </c>
      <c r="M203" s="0" t="n">
        <v>-1758.05464161626</v>
      </c>
      <c r="N203" s="0" t="n">
        <v>-1.41367887905728</v>
      </c>
      <c r="O203" s="0" t="n">
        <v>2</v>
      </c>
      <c r="P203" s="0" t="n">
        <v>9</v>
      </c>
      <c r="Q203" s="0" t="n">
        <v>4.5</v>
      </c>
      <c r="R203" s="0" t="n">
        <v>10.5555555555556</v>
      </c>
      <c r="S203" s="0" t="n">
        <v>52.7777777777778</v>
      </c>
      <c r="T203" s="0" t="n">
        <v>106</v>
      </c>
      <c r="U203" s="0" t="n">
        <v>74</v>
      </c>
      <c r="V203" s="0" t="n">
        <v>20</v>
      </c>
      <c r="W203" s="0" t="n">
        <v>10</v>
      </c>
      <c r="X203" s="0" t="n">
        <v>0.65</v>
      </c>
      <c r="Y203" s="0" t="n">
        <v>1</v>
      </c>
      <c r="Z203" s="0" t="s">
        <v>114</v>
      </c>
      <c r="AA203" s="0" t="n">
        <v>10</v>
      </c>
      <c r="AB203" s="0" t="n">
        <v>0.01</v>
      </c>
      <c r="AC203" s="0" t="n">
        <f aca="false">V203/O203</f>
        <v>10</v>
      </c>
    </row>
    <row r="204" customFormat="false" ht="12.8" hidden="false" customHeight="false" outlineLevel="0" collapsed="false">
      <c r="A204" s="0" t="s">
        <v>639</v>
      </c>
      <c r="B204" s="0" t="s">
        <v>387</v>
      </c>
      <c r="C204" s="0" t="n">
        <v>2925.86441206932</v>
      </c>
      <c r="D204" s="0" t="n">
        <v>85184.1781402185</v>
      </c>
      <c r="E204" s="0" t="n">
        <v>16291.1408631752</v>
      </c>
      <c r="F204" s="0" t="n">
        <v>3893.03727704332</v>
      </c>
      <c r="G204" s="0" t="n">
        <v>50000</v>
      </c>
      <c r="H204" s="0" t="n">
        <v>15000</v>
      </c>
      <c r="I204" s="0" t="s">
        <v>885</v>
      </c>
      <c r="J204" s="0" t="s">
        <v>886</v>
      </c>
      <c r="K204" s="0" t="s">
        <v>887</v>
      </c>
      <c r="L204" s="0" t="s">
        <v>134</v>
      </c>
      <c r="M204" s="0" t="n">
        <v>-2200.67827508239</v>
      </c>
      <c r="N204" s="0" t="n">
        <v>-2.51837488251231</v>
      </c>
      <c r="O204" s="0" t="n">
        <v>3</v>
      </c>
      <c r="P204" s="0" t="n">
        <v>5</v>
      </c>
      <c r="Q204" s="0" t="n">
        <v>1.66666666666667</v>
      </c>
      <c r="R204" s="0" t="n">
        <v>3</v>
      </c>
      <c r="S204" s="0" t="n">
        <v>30</v>
      </c>
      <c r="T204" s="0" t="n">
        <v>77</v>
      </c>
      <c r="U204" s="0" t="n">
        <v>75</v>
      </c>
      <c r="V204" s="0" t="n">
        <v>10</v>
      </c>
      <c r="W204" s="0" t="n">
        <v>5</v>
      </c>
      <c r="X204" s="0" t="n">
        <v>0.8</v>
      </c>
      <c r="Y204" s="0" t="n">
        <v>1</v>
      </c>
      <c r="Z204" s="0" t="s">
        <v>114</v>
      </c>
      <c r="AA204" s="0" t="n">
        <v>10</v>
      </c>
      <c r="AB204" s="0" t="n">
        <v>0.1</v>
      </c>
      <c r="AC204" s="0" t="n">
        <f aca="false">V204/O204</f>
        <v>3.33333333333333</v>
      </c>
    </row>
    <row r="205" customFormat="false" ht="12.8" hidden="false" customHeight="false" outlineLevel="0" collapsed="false">
      <c r="A205" s="0" t="s">
        <v>639</v>
      </c>
      <c r="B205" s="0" t="s">
        <v>392</v>
      </c>
      <c r="C205" s="0" t="n">
        <v>19355.7609620094</v>
      </c>
      <c r="D205" s="0" t="n">
        <v>172066.241304437</v>
      </c>
      <c r="E205" s="0" t="n">
        <v>24873.118057023</v>
      </c>
      <c r="F205" s="0" t="n">
        <v>10193.1232474142</v>
      </c>
      <c r="G205" s="0" t="n">
        <v>110000</v>
      </c>
      <c r="H205" s="0" t="n">
        <v>27000</v>
      </c>
      <c r="I205" s="0" t="s">
        <v>888</v>
      </c>
      <c r="J205" s="0" t="s">
        <v>889</v>
      </c>
      <c r="K205" s="0" t="s">
        <v>890</v>
      </c>
      <c r="L205" s="0" t="s">
        <v>891</v>
      </c>
      <c r="M205" s="0" t="n">
        <v>-16785.6885726747</v>
      </c>
      <c r="N205" s="0" t="n">
        <v>-8.88828013756456</v>
      </c>
      <c r="O205" s="0" t="n">
        <v>8</v>
      </c>
      <c r="P205" s="0" t="n">
        <v>11</v>
      </c>
      <c r="Q205" s="0" t="n">
        <v>1.375</v>
      </c>
      <c r="R205" s="0" t="n">
        <v>2.45454545454545</v>
      </c>
      <c r="S205" s="0" t="n">
        <v>12.2727272727273</v>
      </c>
      <c r="T205" s="0" t="n">
        <v>139</v>
      </c>
      <c r="U205" s="0" t="n">
        <v>76</v>
      </c>
      <c r="V205" s="0" t="n">
        <v>20</v>
      </c>
      <c r="W205" s="0" t="n">
        <v>10</v>
      </c>
      <c r="X205" s="0" t="n">
        <v>0.8</v>
      </c>
      <c r="Y205" s="0" t="n">
        <v>1</v>
      </c>
      <c r="Z205" s="0" t="s">
        <v>114</v>
      </c>
      <c r="AA205" s="0" t="n">
        <v>10</v>
      </c>
      <c r="AB205" s="0" t="n">
        <v>0.1</v>
      </c>
      <c r="AC205" s="0" t="n">
        <f aca="false">V205/O205</f>
        <v>2.5</v>
      </c>
    </row>
    <row r="206" customFormat="false" ht="12.8" hidden="false" customHeight="false" outlineLevel="0" collapsed="false">
      <c r="A206" s="0" t="s">
        <v>639</v>
      </c>
      <c r="B206" s="0" t="s">
        <v>397</v>
      </c>
      <c r="C206" s="0" t="n">
        <v>12593.7511630058</v>
      </c>
      <c r="D206" s="0" t="n">
        <v>77605.6527059036</v>
      </c>
      <c r="E206" s="0" t="n">
        <v>11663.1877777059</v>
      </c>
      <c r="F206" s="0" t="n">
        <v>5942.46492819772</v>
      </c>
      <c r="G206" s="0" t="n">
        <v>50000</v>
      </c>
      <c r="H206" s="0" t="n">
        <v>10000</v>
      </c>
      <c r="I206" s="0" t="s">
        <v>787</v>
      </c>
      <c r="J206" s="0" t="s">
        <v>892</v>
      </c>
      <c r="K206" s="0" t="s">
        <v>893</v>
      </c>
      <c r="L206" s="0" t="s">
        <v>767</v>
      </c>
      <c r="M206" s="0" t="n">
        <v>5216.43070248651</v>
      </c>
      <c r="N206" s="0" t="n">
        <v>7.20608753363901</v>
      </c>
      <c r="O206" s="0" t="n">
        <v>1</v>
      </c>
      <c r="P206" s="0" t="n">
        <v>5</v>
      </c>
      <c r="Q206" s="0" t="n">
        <v>5</v>
      </c>
      <c r="R206" s="0" t="n">
        <v>20</v>
      </c>
      <c r="S206" s="0" t="n">
        <v>100</v>
      </c>
      <c r="T206" s="0" t="n">
        <v>83</v>
      </c>
      <c r="U206" s="0" t="n">
        <v>77</v>
      </c>
      <c r="V206" s="0" t="n">
        <v>20</v>
      </c>
      <c r="W206" s="0" t="n">
        <v>5</v>
      </c>
      <c r="X206" s="0" t="n">
        <v>0.65</v>
      </c>
      <c r="Y206" s="0" t="n">
        <v>100</v>
      </c>
      <c r="Z206" s="0" t="s">
        <v>114</v>
      </c>
      <c r="AA206" s="0" t="n">
        <v>10</v>
      </c>
      <c r="AB206" s="0" t="n">
        <v>0.01</v>
      </c>
      <c r="AC206" s="0" t="n">
        <f aca="false">V206/O206</f>
        <v>20</v>
      </c>
    </row>
    <row r="207" customFormat="false" ht="12.8" hidden="false" customHeight="false" outlineLevel="0" collapsed="false">
      <c r="A207" s="0" t="s">
        <v>639</v>
      </c>
      <c r="B207" s="0" t="s">
        <v>401</v>
      </c>
      <c r="C207" s="0" t="n">
        <v>20456.7891669273</v>
      </c>
      <c r="D207" s="0" t="n">
        <v>112985.489447162</v>
      </c>
      <c r="E207" s="0" t="n">
        <v>18985.6787274443</v>
      </c>
      <c r="F207" s="0" t="n">
        <v>5999.8107197178</v>
      </c>
      <c r="G207" s="0" t="n">
        <v>80000</v>
      </c>
      <c r="H207" s="0" t="n">
        <v>8000</v>
      </c>
      <c r="I207" s="0" t="s">
        <v>646</v>
      </c>
      <c r="J207" s="0" t="s">
        <v>894</v>
      </c>
      <c r="K207" s="0" t="s">
        <v>895</v>
      </c>
      <c r="L207" s="0" t="s">
        <v>649</v>
      </c>
      <c r="M207" s="0" t="n">
        <v>2206.51230801988</v>
      </c>
      <c r="N207" s="0" t="n">
        <v>1.99181502213044</v>
      </c>
      <c r="O207" s="0" t="n">
        <v>1</v>
      </c>
      <c r="P207" s="0" t="n">
        <v>8</v>
      </c>
      <c r="Q207" s="0" t="n">
        <v>8</v>
      </c>
      <c r="R207" s="0" t="n">
        <v>10</v>
      </c>
      <c r="S207" s="0" t="n">
        <v>100</v>
      </c>
      <c r="T207" s="0" t="n">
        <v>123</v>
      </c>
      <c r="U207" s="0" t="n">
        <v>78</v>
      </c>
      <c r="V207" s="0" t="n">
        <v>10</v>
      </c>
      <c r="W207" s="0" t="n">
        <v>10</v>
      </c>
      <c r="X207" s="0" t="n">
        <v>0.65</v>
      </c>
      <c r="Y207" s="0" t="n">
        <v>100</v>
      </c>
      <c r="Z207" s="0" t="s">
        <v>114</v>
      </c>
      <c r="AA207" s="0" t="n">
        <v>10</v>
      </c>
      <c r="AB207" s="0" t="n">
        <v>0.01</v>
      </c>
      <c r="AC207" s="0" t="n">
        <f aca="false">V207/O207</f>
        <v>10</v>
      </c>
    </row>
    <row r="208" customFormat="false" ht="12.8" hidden="false" customHeight="false" outlineLevel="0" collapsed="false">
      <c r="A208" s="0" t="s">
        <v>639</v>
      </c>
      <c r="B208" s="0" t="s">
        <v>406</v>
      </c>
      <c r="C208" s="0" t="n">
        <v>8797.73090696334</v>
      </c>
      <c r="D208" s="0" t="n">
        <v>129091.527970127</v>
      </c>
      <c r="E208" s="0" t="n">
        <v>22576.9952551652</v>
      </c>
      <c r="F208" s="0" t="n">
        <v>6514.53271496224</v>
      </c>
      <c r="G208" s="0" t="n">
        <v>80000</v>
      </c>
      <c r="H208" s="0" t="n">
        <v>20000</v>
      </c>
      <c r="I208" s="0" t="s">
        <v>896</v>
      </c>
      <c r="J208" s="0" t="s">
        <v>897</v>
      </c>
      <c r="K208" s="0" t="s">
        <v>898</v>
      </c>
      <c r="L208" s="0" t="s">
        <v>410</v>
      </c>
      <c r="M208" s="0" t="n">
        <v>-9538.83380436022</v>
      </c>
      <c r="N208" s="0" t="n">
        <v>-6.88076816814285</v>
      </c>
      <c r="O208" s="0" t="n">
        <v>8</v>
      </c>
      <c r="P208" s="0" t="n">
        <v>8</v>
      </c>
      <c r="Q208" s="0" t="n">
        <v>1</v>
      </c>
      <c r="R208" s="0" t="n">
        <v>2.5</v>
      </c>
      <c r="S208" s="0" t="n">
        <v>12.5</v>
      </c>
      <c r="T208" s="0" t="n">
        <v>67</v>
      </c>
      <c r="U208" s="0" t="n">
        <v>79</v>
      </c>
      <c r="V208" s="0" t="n">
        <v>20</v>
      </c>
      <c r="W208" s="0" t="n">
        <v>5</v>
      </c>
      <c r="X208" s="0" t="n">
        <v>0.8</v>
      </c>
      <c r="Y208" s="0" t="n">
        <v>100</v>
      </c>
      <c r="Z208" s="0" t="s">
        <v>114</v>
      </c>
      <c r="AA208" s="0" t="n">
        <v>10</v>
      </c>
      <c r="AB208" s="0" t="n">
        <v>0.1</v>
      </c>
      <c r="AC208" s="0" t="n">
        <f aca="false">V208/O208</f>
        <v>2.5</v>
      </c>
    </row>
    <row r="209" customFormat="false" ht="12.8" hidden="false" customHeight="false" outlineLevel="0" collapsed="false">
      <c r="A209" s="0" t="s">
        <v>639</v>
      </c>
      <c r="B209" s="0" t="s">
        <v>411</v>
      </c>
      <c r="C209" s="0" t="n">
        <v>2867.09370398521</v>
      </c>
      <c r="D209" s="0" t="n">
        <v>164064.461002334</v>
      </c>
      <c r="E209" s="0" t="n">
        <v>23523.4912381702</v>
      </c>
      <c r="F209" s="0" t="n">
        <v>6540.96976416464</v>
      </c>
      <c r="G209" s="0" t="n">
        <v>110000</v>
      </c>
      <c r="H209" s="0" t="n">
        <v>24000</v>
      </c>
      <c r="I209" s="0" t="s">
        <v>899</v>
      </c>
      <c r="J209" s="0" t="s">
        <v>900</v>
      </c>
      <c r="K209" s="0" t="s">
        <v>901</v>
      </c>
      <c r="L209" s="0" t="s">
        <v>902</v>
      </c>
      <c r="M209" s="0" t="n">
        <v>8251.81360859272</v>
      </c>
      <c r="N209" s="0" t="n">
        <v>5.29598447020812</v>
      </c>
      <c r="O209" s="0" t="n">
        <v>5</v>
      </c>
      <c r="P209" s="0" t="n">
        <v>11</v>
      </c>
      <c r="Q209" s="0" t="n">
        <v>2.2</v>
      </c>
      <c r="R209" s="0" t="n">
        <v>2.18181818181818</v>
      </c>
      <c r="S209" s="0" t="n">
        <v>21.8181818181818</v>
      </c>
      <c r="T209" s="0" t="n">
        <v>83</v>
      </c>
      <c r="U209" s="0" t="n">
        <v>80</v>
      </c>
      <c r="V209" s="0" t="n">
        <v>10</v>
      </c>
      <c r="W209" s="0" t="n">
        <v>10</v>
      </c>
      <c r="X209" s="0" t="n">
        <v>0.8</v>
      </c>
      <c r="Y209" s="0" t="n">
        <v>100</v>
      </c>
      <c r="Z209" s="0" t="s">
        <v>114</v>
      </c>
      <c r="AA209" s="0" t="n">
        <v>10</v>
      </c>
      <c r="AB209" s="0" t="n">
        <v>0.1</v>
      </c>
      <c r="AC209" s="0" t="n">
        <f aca="false">V209/O209</f>
        <v>2</v>
      </c>
    </row>
    <row r="210" customFormat="false" ht="12.8" hidden="false" customHeight="false" outlineLevel="0" collapsed="false">
      <c r="A210" s="0" t="s">
        <v>639</v>
      </c>
      <c r="B210" s="0" t="s">
        <v>416</v>
      </c>
      <c r="C210" s="0" t="n">
        <v>3303.97967505455</v>
      </c>
      <c r="D210" s="0" t="n">
        <v>471925.910484109</v>
      </c>
      <c r="E210" s="0" t="n">
        <v>36166.2984222058</v>
      </c>
      <c r="F210" s="0" t="n">
        <v>9759.61206190394</v>
      </c>
      <c r="G210" s="0" t="n">
        <v>400000</v>
      </c>
      <c r="H210" s="0" t="n">
        <v>26000</v>
      </c>
      <c r="I210" s="0" t="s">
        <v>903</v>
      </c>
      <c r="J210" s="0" t="s">
        <v>904</v>
      </c>
      <c r="K210" s="0" t="s">
        <v>905</v>
      </c>
      <c r="L210" s="0" t="s">
        <v>906</v>
      </c>
      <c r="M210" s="0" t="n">
        <v>9754.22323788254</v>
      </c>
      <c r="N210" s="0" t="n">
        <v>2.11051942536797</v>
      </c>
      <c r="O210" s="0" t="n">
        <v>2</v>
      </c>
      <c r="P210" s="0" t="n">
        <v>4</v>
      </c>
      <c r="Q210" s="0" t="n">
        <v>2</v>
      </c>
      <c r="R210" s="0" t="n">
        <v>6.5</v>
      </c>
      <c r="S210" s="0" t="n">
        <v>65</v>
      </c>
      <c r="T210" s="0" t="n">
        <v>94</v>
      </c>
      <c r="U210" s="0" t="n">
        <v>81</v>
      </c>
      <c r="V210" s="0" t="n">
        <v>10</v>
      </c>
      <c r="W210" s="0" t="n">
        <v>5</v>
      </c>
      <c r="X210" s="0" t="n">
        <v>0.65</v>
      </c>
      <c r="Y210" s="0" t="n">
        <v>1</v>
      </c>
      <c r="Z210" s="0" t="s">
        <v>35</v>
      </c>
      <c r="AA210" s="0" t="n">
        <v>100</v>
      </c>
      <c r="AB210" s="0" t="n">
        <v>0.01</v>
      </c>
      <c r="AC210" s="0" t="n">
        <f aca="false">V210/O210</f>
        <v>5</v>
      </c>
    </row>
    <row r="211" customFormat="false" ht="12.8" hidden="false" customHeight="false" outlineLevel="0" collapsed="false">
      <c r="A211" s="0" t="s">
        <v>639</v>
      </c>
      <c r="B211" s="0" t="s">
        <v>420</v>
      </c>
      <c r="C211" s="0" t="n">
        <v>64348.4176440238</v>
      </c>
      <c r="D211" s="0" t="n">
        <v>912088.560429639</v>
      </c>
      <c r="E211" s="0" t="n">
        <v>53818.579245426</v>
      </c>
      <c r="F211" s="0" t="n">
        <v>16269.9811842135</v>
      </c>
      <c r="G211" s="0" t="n">
        <v>800000</v>
      </c>
      <c r="H211" s="0" t="n">
        <v>42000</v>
      </c>
      <c r="I211" s="0" t="s">
        <v>907</v>
      </c>
      <c r="J211" s="0" t="s">
        <v>908</v>
      </c>
      <c r="K211" s="0" t="s">
        <v>909</v>
      </c>
      <c r="L211" s="0" t="s">
        <v>848</v>
      </c>
      <c r="M211" s="0" t="n">
        <v>-177709.3680914</v>
      </c>
      <c r="N211" s="0" t="n">
        <v>-16.3066347843557</v>
      </c>
      <c r="O211" s="0" t="n">
        <v>4</v>
      </c>
      <c r="P211" s="0" t="n">
        <v>8</v>
      </c>
      <c r="Q211" s="0" t="n">
        <v>2</v>
      </c>
      <c r="R211" s="0" t="n">
        <v>5.25</v>
      </c>
      <c r="S211" s="0" t="n">
        <v>26.25</v>
      </c>
      <c r="T211" s="0" t="n">
        <v>130</v>
      </c>
      <c r="U211" s="0" t="n">
        <v>82</v>
      </c>
      <c r="V211" s="0" t="n">
        <v>20</v>
      </c>
      <c r="W211" s="0" t="n">
        <v>10</v>
      </c>
      <c r="X211" s="0" t="n">
        <v>0.65</v>
      </c>
      <c r="Y211" s="0" t="n">
        <v>1</v>
      </c>
      <c r="Z211" s="0" t="s">
        <v>35</v>
      </c>
      <c r="AA211" s="0" t="n">
        <v>100</v>
      </c>
      <c r="AB211" s="0" t="n">
        <v>0.01</v>
      </c>
      <c r="AC211" s="0" t="n">
        <f aca="false">V211/O211</f>
        <v>5</v>
      </c>
    </row>
    <row r="212" customFormat="false" ht="12.8" hidden="false" customHeight="false" outlineLevel="0" collapsed="false">
      <c r="A212" s="0" t="s">
        <v>639</v>
      </c>
      <c r="B212" s="0" t="s">
        <v>424</v>
      </c>
      <c r="C212" s="0" t="n">
        <v>1595.46075296401</v>
      </c>
      <c r="D212" s="0" t="n">
        <v>698102.211458924</v>
      </c>
      <c r="E212" s="0" t="n">
        <v>76416.0623019702</v>
      </c>
      <c r="F212" s="0" t="n">
        <v>21686.1491569544</v>
      </c>
      <c r="G212" s="0" t="n">
        <v>500000</v>
      </c>
      <c r="H212" s="0" t="n">
        <v>100000</v>
      </c>
      <c r="I212" s="0" t="s">
        <v>910</v>
      </c>
      <c r="J212" s="0" t="s">
        <v>911</v>
      </c>
      <c r="K212" s="0" t="s">
        <v>912</v>
      </c>
      <c r="L212" s="0" t="s">
        <v>60</v>
      </c>
      <c r="M212" s="0" t="n">
        <v>-15536.0029336136</v>
      </c>
      <c r="N212" s="0" t="n">
        <v>-2.17701387345661</v>
      </c>
      <c r="O212" s="0" t="n">
        <v>5</v>
      </c>
      <c r="P212" s="0" t="n">
        <v>5</v>
      </c>
      <c r="Q212" s="0" t="n">
        <v>1</v>
      </c>
      <c r="R212" s="0" t="n">
        <v>2</v>
      </c>
      <c r="S212" s="0" t="n">
        <v>20</v>
      </c>
      <c r="T212" s="0" t="n">
        <v>164</v>
      </c>
      <c r="U212" s="0" t="n">
        <v>83</v>
      </c>
      <c r="V212" s="0" t="n">
        <v>10</v>
      </c>
      <c r="W212" s="0" t="n">
        <v>5</v>
      </c>
      <c r="X212" s="0" t="n">
        <v>0.8</v>
      </c>
      <c r="Y212" s="0" t="n">
        <v>1</v>
      </c>
      <c r="Z212" s="0" t="s">
        <v>35</v>
      </c>
      <c r="AA212" s="0" t="n">
        <v>100</v>
      </c>
      <c r="AB212" s="0" t="n">
        <v>0.1</v>
      </c>
      <c r="AC212" s="0" t="n">
        <f aca="false">V212/O212</f>
        <v>2</v>
      </c>
    </row>
    <row r="213" customFormat="false" ht="12.8" hidden="false" customHeight="false" outlineLevel="0" collapsed="false">
      <c r="A213" s="0" t="s">
        <v>639</v>
      </c>
      <c r="B213" s="0" t="s">
        <v>428</v>
      </c>
      <c r="C213" s="0" t="n">
        <v>8329.37293291092</v>
      </c>
      <c r="D213" s="0" t="n">
        <v>1339302.78357117</v>
      </c>
      <c r="E213" s="0" t="n">
        <v>95240.6146835059</v>
      </c>
      <c r="F213" s="0" t="n">
        <v>24062.1688876649</v>
      </c>
      <c r="G213" s="0" t="n">
        <v>1000000</v>
      </c>
      <c r="H213" s="0" t="n">
        <v>220000</v>
      </c>
      <c r="I213" s="0" t="s">
        <v>913</v>
      </c>
      <c r="J213" s="0" t="s">
        <v>914</v>
      </c>
      <c r="K213" s="0" t="s">
        <v>915</v>
      </c>
      <c r="L213" s="0" t="s">
        <v>432</v>
      </c>
      <c r="M213" s="0" t="n">
        <v>-249411.002428914</v>
      </c>
      <c r="N213" s="0" t="n">
        <v>-15.6989260511711</v>
      </c>
      <c r="O213" s="0" t="n">
        <v>9</v>
      </c>
      <c r="P213" s="0" t="n">
        <v>10</v>
      </c>
      <c r="Q213" s="0" t="n">
        <v>1.11111111111111</v>
      </c>
      <c r="R213" s="0" t="n">
        <v>2.2</v>
      </c>
      <c r="S213" s="0" t="n">
        <v>11</v>
      </c>
      <c r="T213" s="0" t="n">
        <v>302</v>
      </c>
      <c r="U213" s="0" t="n">
        <v>84</v>
      </c>
      <c r="V213" s="0" t="n">
        <v>20</v>
      </c>
      <c r="W213" s="0" t="n">
        <v>10</v>
      </c>
      <c r="X213" s="0" t="n">
        <v>0.8</v>
      </c>
      <c r="Y213" s="0" t="n">
        <v>1</v>
      </c>
      <c r="Z213" s="0" t="s">
        <v>35</v>
      </c>
      <c r="AA213" s="0" t="n">
        <v>100</v>
      </c>
      <c r="AB213" s="0" t="n">
        <v>0.1</v>
      </c>
      <c r="AC213" s="0" t="n">
        <f aca="false">V213/O213</f>
        <v>2.22222222222222</v>
      </c>
    </row>
    <row r="214" customFormat="false" ht="12.8" hidden="false" customHeight="false" outlineLevel="0" collapsed="false">
      <c r="A214" s="0" t="s">
        <v>639</v>
      </c>
      <c r="B214" s="0" t="s">
        <v>433</v>
      </c>
      <c r="C214" s="0" t="n">
        <v>14197.8483381271</v>
      </c>
      <c r="D214" s="0" t="n">
        <v>494185.812180355</v>
      </c>
      <c r="E214" s="0" t="n">
        <v>46488.7665877875</v>
      </c>
      <c r="F214" s="0" t="n">
        <v>14697.0455925681</v>
      </c>
      <c r="G214" s="0" t="n">
        <v>400000</v>
      </c>
      <c r="H214" s="0" t="n">
        <v>33000</v>
      </c>
      <c r="I214" s="0" t="s">
        <v>916</v>
      </c>
      <c r="J214" s="0" t="s">
        <v>917</v>
      </c>
      <c r="K214" s="0" t="s">
        <v>918</v>
      </c>
      <c r="L214" s="0" t="s">
        <v>224</v>
      </c>
      <c r="M214" s="0" t="n">
        <v>-78602.3574972559</v>
      </c>
      <c r="N214" s="0" t="n">
        <v>-13.7227620363556</v>
      </c>
      <c r="O214" s="0" t="n">
        <v>3</v>
      </c>
      <c r="P214" s="0" t="n">
        <v>4</v>
      </c>
      <c r="Q214" s="0" t="n">
        <v>1.33333333333333</v>
      </c>
      <c r="R214" s="0" t="n">
        <v>8.25</v>
      </c>
      <c r="S214" s="0" t="n">
        <v>41.25</v>
      </c>
      <c r="T214" s="0" t="n">
        <v>96</v>
      </c>
      <c r="U214" s="0" t="n">
        <v>85</v>
      </c>
      <c r="V214" s="0" t="n">
        <v>20</v>
      </c>
      <c r="W214" s="0" t="n">
        <v>5</v>
      </c>
      <c r="X214" s="0" t="n">
        <v>0.65</v>
      </c>
      <c r="Y214" s="0" t="n">
        <v>100</v>
      </c>
      <c r="Z214" s="0" t="s">
        <v>35</v>
      </c>
      <c r="AA214" s="0" t="n">
        <v>100</v>
      </c>
      <c r="AB214" s="0" t="n">
        <v>0.01</v>
      </c>
      <c r="AC214" s="0" t="n">
        <f aca="false">V214/O214</f>
        <v>6.66666666666667</v>
      </c>
    </row>
    <row r="215" customFormat="false" ht="12.8" hidden="false" customHeight="false" outlineLevel="0" collapsed="false">
      <c r="A215" s="0" t="s">
        <v>639</v>
      </c>
      <c r="B215" s="0" t="s">
        <v>437</v>
      </c>
      <c r="C215" s="0" t="n">
        <v>9346.83709096908</v>
      </c>
      <c r="D215" s="0" t="n">
        <v>882990.340744386</v>
      </c>
      <c r="E215" s="0" t="n">
        <v>45552.5725911055</v>
      </c>
      <c r="F215" s="0" t="n">
        <v>11437.7681532805</v>
      </c>
      <c r="G215" s="0" t="n">
        <v>800000</v>
      </c>
      <c r="H215" s="0" t="n">
        <v>26000</v>
      </c>
      <c r="I215" s="0" t="s">
        <v>919</v>
      </c>
      <c r="J215" s="0" t="s">
        <v>920</v>
      </c>
      <c r="K215" s="0" t="s">
        <v>921</v>
      </c>
      <c r="L215" s="0" t="s">
        <v>922</v>
      </c>
      <c r="M215" s="0" t="n">
        <v>-95906.4832333356</v>
      </c>
      <c r="N215" s="0" t="n">
        <v>-9.79740467883246</v>
      </c>
      <c r="O215" s="0" t="n">
        <v>3</v>
      </c>
      <c r="P215" s="0" t="n">
        <v>8</v>
      </c>
      <c r="Q215" s="0" t="n">
        <v>2.66666666666667</v>
      </c>
      <c r="R215" s="0" t="n">
        <v>3.25</v>
      </c>
      <c r="S215" s="0" t="n">
        <v>32.5</v>
      </c>
      <c r="T215" s="0" t="n">
        <v>93</v>
      </c>
      <c r="U215" s="0" t="n">
        <v>86</v>
      </c>
      <c r="V215" s="0" t="n">
        <v>10</v>
      </c>
      <c r="W215" s="0" t="n">
        <v>10</v>
      </c>
      <c r="X215" s="0" t="n">
        <v>0.65</v>
      </c>
      <c r="Y215" s="0" t="n">
        <v>100</v>
      </c>
      <c r="Z215" s="0" t="s">
        <v>35</v>
      </c>
      <c r="AA215" s="0" t="n">
        <v>100</v>
      </c>
      <c r="AB215" s="0" t="n">
        <v>0.01</v>
      </c>
      <c r="AC215" s="0" t="n">
        <f aca="false">V215/O215</f>
        <v>3.33333333333333</v>
      </c>
    </row>
    <row r="216" customFormat="false" ht="12.8" hidden="false" customHeight="false" outlineLevel="0" collapsed="false">
      <c r="A216" s="0" t="s">
        <v>639</v>
      </c>
      <c r="B216" s="0" t="s">
        <v>442</v>
      </c>
      <c r="C216" s="0" t="n">
        <v>12403.3019659519</v>
      </c>
      <c r="D216" s="0" t="n">
        <v>851803.943436249</v>
      </c>
      <c r="E216" s="0" t="n">
        <v>40300.9184195919</v>
      </c>
      <c r="F216" s="0" t="n">
        <v>11503.0250166574</v>
      </c>
      <c r="G216" s="0" t="n">
        <v>600000</v>
      </c>
      <c r="H216" s="0" t="n">
        <v>200000</v>
      </c>
      <c r="I216" s="0" t="s">
        <v>923</v>
      </c>
      <c r="J216" s="0" t="s">
        <v>924</v>
      </c>
      <c r="K216" s="0" t="s">
        <v>925</v>
      </c>
      <c r="L216" s="0" t="s">
        <v>119</v>
      </c>
      <c r="M216" s="0" t="n">
        <v>-48900.1903039653</v>
      </c>
      <c r="N216" s="0" t="n">
        <v>-5.42910690338514</v>
      </c>
      <c r="O216" s="0" t="n">
        <v>6</v>
      </c>
      <c r="P216" s="0" t="n">
        <v>6</v>
      </c>
      <c r="Q216" s="0" t="n">
        <v>1</v>
      </c>
      <c r="R216" s="0" t="n">
        <v>3.33333333333333</v>
      </c>
      <c r="S216" s="0" t="n">
        <v>16.6666666666667</v>
      </c>
      <c r="T216" s="0" t="n">
        <v>95</v>
      </c>
      <c r="U216" s="0" t="n">
        <v>87</v>
      </c>
      <c r="V216" s="0" t="n">
        <v>20</v>
      </c>
      <c r="W216" s="0" t="n">
        <v>5</v>
      </c>
      <c r="X216" s="0" t="n">
        <v>0.8</v>
      </c>
      <c r="Y216" s="0" t="n">
        <v>100</v>
      </c>
      <c r="Z216" s="0" t="s">
        <v>35</v>
      </c>
      <c r="AA216" s="0" t="n">
        <v>100</v>
      </c>
      <c r="AB216" s="0" t="n">
        <v>0.1</v>
      </c>
      <c r="AC216" s="0" t="n">
        <f aca="false">V216/O216</f>
        <v>3.33333333333333</v>
      </c>
    </row>
    <row r="217" customFormat="false" ht="12.8" hidden="false" customHeight="false" outlineLevel="0" collapsed="false">
      <c r="A217" s="0" t="s">
        <v>639</v>
      </c>
      <c r="B217" s="0" t="s">
        <v>446</v>
      </c>
      <c r="C217" s="0" t="n">
        <v>5029.32353305816</v>
      </c>
      <c r="D217" s="0" t="n">
        <v>1223011.35482003</v>
      </c>
      <c r="E217" s="0" t="n">
        <v>96347.1472435869</v>
      </c>
      <c r="F217" s="0" t="n">
        <v>26664.207576445</v>
      </c>
      <c r="G217" s="0" t="n">
        <v>900000</v>
      </c>
      <c r="H217" s="0" t="n">
        <v>200000</v>
      </c>
      <c r="I217" s="0" t="s">
        <v>926</v>
      </c>
      <c r="J217" s="0" t="s">
        <v>927</v>
      </c>
      <c r="K217" s="0" t="s">
        <v>928</v>
      </c>
      <c r="L217" s="0" t="s">
        <v>929</v>
      </c>
      <c r="M217" s="0" t="n">
        <v>-40290.5884471104</v>
      </c>
      <c r="N217" s="0" t="n">
        <v>-3.18930788176508</v>
      </c>
      <c r="O217" s="0" t="n">
        <v>4</v>
      </c>
      <c r="P217" s="0" t="n">
        <v>9</v>
      </c>
      <c r="Q217" s="0" t="n">
        <v>2.25</v>
      </c>
      <c r="R217" s="0" t="n">
        <v>2.22222222222222</v>
      </c>
      <c r="S217" s="0" t="n">
        <v>22.2222222222222</v>
      </c>
      <c r="T217" s="0" t="n">
        <v>182</v>
      </c>
      <c r="U217" s="0" t="n">
        <v>88</v>
      </c>
      <c r="V217" s="0" t="n">
        <v>10</v>
      </c>
      <c r="W217" s="0" t="n">
        <v>10</v>
      </c>
      <c r="X217" s="0" t="n">
        <v>0.8</v>
      </c>
      <c r="Y217" s="0" t="n">
        <v>100</v>
      </c>
      <c r="Z217" s="0" t="s">
        <v>35</v>
      </c>
      <c r="AA217" s="0" t="n">
        <v>100</v>
      </c>
      <c r="AB217" s="0" t="n">
        <v>0.1</v>
      </c>
      <c r="AC217" s="0" t="n">
        <f aca="false">V217/O217</f>
        <v>2.5</v>
      </c>
    </row>
    <row r="218" customFormat="false" ht="12.8" hidden="false" customHeight="false" outlineLevel="0" collapsed="false">
      <c r="A218" s="0" t="s">
        <v>639</v>
      </c>
      <c r="B218" s="0" t="s">
        <v>451</v>
      </c>
      <c r="C218" s="0" t="n">
        <v>1469.64902901649</v>
      </c>
      <c r="D218" s="0" t="n">
        <v>634627.249141713</v>
      </c>
      <c r="E218" s="0" t="n">
        <v>27046.8699532648</v>
      </c>
      <c r="F218" s="0" t="n">
        <v>7580.37918844817</v>
      </c>
      <c r="G218" s="0" t="n">
        <v>500000</v>
      </c>
      <c r="H218" s="0" t="n">
        <v>100000</v>
      </c>
      <c r="I218" s="0" t="s">
        <v>930</v>
      </c>
      <c r="J218" s="0" t="s">
        <v>931</v>
      </c>
      <c r="K218" s="0" t="s">
        <v>932</v>
      </c>
      <c r="L218" s="0" t="s">
        <v>60</v>
      </c>
      <c r="M218" s="0" t="n">
        <v>-27592.574063728</v>
      </c>
      <c r="N218" s="0" t="n">
        <v>-4.1666789632131</v>
      </c>
      <c r="O218" s="0" t="n">
        <v>5</v>
      </c>
      <c r="P218" s="0" t="n">
        <v>5</v>
      </c>
      <c r="Q218" s="0" t="n">
        <v>1</v>
      </c>
      <c r="R218" s="0" t="n">
        <v>2</v>
      </c>
      <c r="S218" s="0" t="n">
        <v>20</v>
      </c>
      <c r="T218" s="0" t="n">
        <v>110</v>
      </c>
      <c r="U218" s="0" t="n">
        <v>89</v>
      </c>
      <c r="V218" s="0" t="n">
        <v>10</v>
      </c>
      <c r="W218" s="0" t="n">
        <v>5</v>
      </c>
      <c r="X218" s="0" t="n">
        <v>0.65</v>
      </c>
      <c r="Y218" s="0" t="n">
        <v>1</v>
      </c>
      <c r="Z218" s="0" t="s">
        <v>114</v>
      </c>
      <c r="AA218" s="0" t="n">
        <v>100</v>
      </c>
      <c r="AB218" s="0" t="n">
        <v>0.1</v>
      </c>
      <c r="AC218" s="0" t="n">
        <f aca="false">V218/O218</f>
        <v>2</v>
      </c>
    </row>
    <row r="219" customFormat="false" ht="12.8" hidden="false" customHeight="false" outlineLevel="0" collapsed="false">
      <c r="A219" s="0" t="s">
        <v>639</v>
      </c>
      <c r="B219" s="0" t="s">
        <v>455</v>
      </c>
      <c r="C219" s="0" t="n">
        <v>14392.0075070858</v>
      </c>
      <c r="D219" s="0" t="n">
        <v>1098258.4101801</v>
      </c>
      <c r="E219" s="0" t="n">
        <v>59985.4552959077</v>
      </c>
      <c r="F219" s="0" t="n">
        <v>18272.9548842002</v>
      </c>
      <c r="G219" s="0" t="n">
        <v>800000</v>
      </c>
      <c r="H219" s="0" t="n">
        <v>220000</v>
      </c>
      <c r="I219" s="0" t="s">
        <v>933</v>
      </c>
      <c r="J219" s="0" t="s">
        <v>934</v>
      </c>
      <c r="K219" s="0" t="s">
        <v>935</v>
      </c>
      <c r="L219" s="0" t="s">
        <v>99</v>
      </c>
      <c r="M219" s="0" t="n">
        <v>-418920.735034637</v>
      </c>
      <c r="N219" s="0" t="n">
        <v>-27.6118173886012</v>
      </c>
      <c r="O219" s="0" t="n">
        <v>7</v>
      </c>
      <c r="P219" s="0" t="n">
        <v>8</v>
      </c>
      <c r="Q219" s="0" t="n">
        <v>1.14285714285714</v>
      </c>
      <c r="R219" s="0" t="n">
        <v>2.75</v>
      </c>
      <c r="S219" s="0" t="n">
        <v>13.75</v>
      </c>
      <c r="T219" s="0" t="n">
        <v>239</v>
      </c>
      <c r="U219" s="0" t="n">
        <v>90</v>
      </c>
      <c r="V219" s="0" t="n">
        <v>20</v>
      </c>
      <c r="W219" s="0" t="n">
        <v>10</v>
      </c>
      <c r="X219" s="0" t="n">
        <v>0.65</v>
      </c>
      <c r="Y219" s="0" t="n">
        <v>1</v>
      </c>
      <c r="Z219" s="0" t="s">
        <v>114</v>
      </c>
      <c r="AA219" s="0" t="n">
        <v>100</v>
      </c>
      <c r="AB219" s="0" t="n">
        <v>0.1</v>
      </c>
      <c r="AC219" s="0" t="n">
        <f aca="false">V219/O219</f>
        <v>2.85714285714286</v>
      </c>
    </row>
    <row r="220" customFormat="false" ht="12.8" hidden="false" customHeight="false" outlineLevel="0" collapsed="false">
      <c r="A220" s="0" t="s">
        <v>639</v>
      </c>
      <c r="B220" s="0" t="s">
        <v>460</v>
      </c>
      <c r="C220" s="0" t="n">
        <v>3484.31306195259</v>
      </c>
      <c r="D220" s="0" t="n">
        <v>532690.147466546</v>
      </c>
      <c r="E220" s="0" t="n">
        <v>13631.6870618248</v>
      </c>
      <c r="F220" s="0" t="n">
        <v>3058.46040472166</v>
      </c>
      <c r="G220" s="0" t="n">
        <v>500000</v>
      </c>
      <c r="H220" s="0" t="n">
        <v>16000</v>
      </c>
      <c r="I220" s="0" t="s">
        <v>936</v>
      </c>
      <c r="J220" s="0" t="s">
        <v>937</v>
      </c>
      <c r="K220" s="0" t="s">
        <v>938</v>
      </c>
      <c r="L220" s="0" t="s">
        <v>94</v>
      </c>
      <c r="M220" s="0" t="n">
        <v>-335.54429782473</v>
      </c>
      <c r="N220" s="0" t="n">
        <v>-0.062950867661565</v>
      </c>
      <c r="O220" s="0" t="n">
        <v>3</v>
      </c>
      <c r="P220" s="0" t="n">
        <v>5</v>
      </c>
      <c r="Q220" s="0" t="n">
        <v>1.66666666666667</v>
      </c>
      <c r="R220" s="0" t="n">
        <v>3.2</v>
      </c>
      <c r="S220" s="0" t="n">
        <v>32</v>
      </c>
      <c r="T220" s="0" t="n">
        <v>75</v>
      </c>
      <c r="U220" s="0" t="n">
        <v>91</v>
      </c>
      <c r="V220" s="0" t="n">
        <v>10</v>
      </c>
      <c r="W220" s="0" t="n">
        <v>5</v>
      </c>
      <c r="X220" s="0" t="n">
        <v>0.8</v>
      </c>
      <c r="Y220" s="0" t="n">
        <v>1</v>
      </c>
      <c r="Z220" s="0" t="s">
        <v>114</v>
      </c>
      <c r="AA220" s="0" t="n">
        <v>100</v>
      </c>
      <c r="AB220" s="0" t="n">
        <v>0.01</v>
      </c>
      <c r="AC220" s="0" t="n">
        <f aca="false">V220/O220</f>
        <v>3.33333333333333</v>
      </c>
    </row>
    <row r="221" customFormat="false" ht="12.8" hidden="false" customHeight="false" outlineLevel="0" collapsed="false">
      <c r="A221" s="0" t="s">
        <v>639</v>
      </c>
      <c r="B221" s="0" t="s">
        <v>465</v>
      </c>
      <c r="C221" s="0" t="n">
        <v>38894.5407938957</v>
      </c>
      <c r="D221" s="0" t="n">
        <v>1107501.62494034</v>
      </c>
      <c r="E221" s="0" t="n">
        <v>57730.9886969936</v>
      </c>
      <c r="F221" s="0" t="n">
        <v>15770.6362433542</v>
      </c>
      <c r="G221" s="0" t="n">
        <v>1000000</v>
      </c>
      <c r="H221" s="0" t="n">
        <v>34000</v>
      </c>
      <c r="I221" s="0" t="s">
        <v>939</v>
      </c>
      <c r="J221" s="0" t="s">
        <v>940</v>
      </c>
      <c r="K221" s="0" t="s">
        <v>941</v>
      </c>
      <c r="L221" s="0" t="s">
        <v>942</v>
      </c>
      <c r="M221" s="0" t="n">
        <v>5202.26110140397</v>
      </c>
      <c r="N221" s="0" t="n">
        <v>0.471946303523773</v>
      </c>
      <c r="O221" s="0" t="n">
        <v>6</v>
      </c>
      <c r="P221" s="0" t="n">
        <v>10</v>
      </c>
      <c r="Q221" s="0" t="n">
        <v>1.66666666666667</v>
      </c>
      <c r="R221" s="0" t="n">
        <v>3.4</v>
      </c>
      <c r="S221" s="0" t="n">
        <v>17</v>
      </c>
      <c r="T221" s="0" t="n">
        <v>291</v>
      </c>
      <c r="U221" s="0" t="n">
        <v>92</v>
      </c>
      <c r="V221" s="0" t="n">
        <v>20</v>
      </c>
      <c r="W221" s="0" t="n">
        <v>10</v>
      </c>
      <c r="X221" s="0" t="n">
        <v>0.8</v>
      </c>
      <c r="Y221" s="0" t="n">
        <v>1</v>
      </c>
      <c r="Z221" s="0" t="s">
        <v>114</v>
      </c>
      <c r="AA221" s="0" t="n">
        <v>100</v>
      </c>
      <c r="AB221" s="0" t="n">
        <v>0.01</v>
      </c>
      <c r="AC221" s="0" t="n">
        <f aca="false">V221/O221</f>
        <v>3.33333333333333</v>
      </c>
    </row>
    <row r="222" customFormat="false" ht="12.8" hidden="false" customHeight="false" outlineLevel="0" collapsed="false">
      <c r="A222" s="0" t="s">
        <v>639</v>
      </c>
      <c r="B222" s="0" t="s">
        <v>470</v>
      </c>
      <c r="C222" s="0" t="n">
        <v>12484.7164740562</v>
      </c>
      <c r="D222" s="0" t="n">
        <v>663138.486475187</v>
      </c>
      <c r="E222" s="0" t="n">
        <v>49278.998215662</v>
      </c>
      <c r="F222" s="0" t="n">
        <v>13859.4882595259</v>
      </c>
      <c r="G222" s="0" t="n">
        <v>400000</v>
      </c>
      <c r="H222" s="0" t="n">
        <v>200000</v>
      </c>
      <c r="I222" s="0" t="s">
        <v>943</v>
      </c>
      <c r="J222" s="0" t="s">
        <v>944</v>
      </c>
      <c r="K222" s="0" t="s">
        <v>945</v>
      </c>
      <c r="L222" s="0" t="s">
        <v>946</v>
      </c>
      <c r="M222" s="0" t="n">
        <v>-205998.176701122</v>
      </c>
      <c r="N222" s="0" t="n">
        <v>-23.7014712908658</v>
      </c>
      <c r="O222" s="0" t="n">
        <v>4</v>
      </c>
      <c r="P222" s="0" t="n">
        <v>4</v>
      </c>
      <c r="Q222" s="0" t="n">
        <v>1</v>
      </c>
      <c r="R222" s="0" t="n">
        <v>5</v>
      </c>
      <c r="S222" s="0" t="n">
        <v>25</v>
      </c>
      <c r="T222" s="0" t="n">
        <v>144</v>
      </c>
      <c r="U222" s="0" t="n">
        <v>93</v>
      </c>
      <c r="V222" s="0" t="n">
        <v>20</v>
      </c>
      <c r="W222" s="0" t="n">
        <v>5</v>
      </c>
      <c r="X222" s="0" t="n">
        <v>0.65</v>
      </c>
      <c r="Y222" s="0" t="n">
        <v>100</v>
      </c>
      <c r="Z222" s="0" t="s">
        <v>114</v>
      </c>
      <c r="AA222" s="0" t="n">
        <v>100</v>
      </c>
      <c r="AB222" s="0" t="n">
        <v>0.1</v>
      </c>
      <c r="AC222" s="0" t="n">
        <f aca="false">V222/O222</f>
        <v>5</v>
      </c>
    </row>
    <row r="223" customFormat="false" ht="12.8" hidden="false" customHeight="false" outlineLevel="0" collapsed="false">
      <c r="A223" s="0" t="s">
        <v>639</v>
      </c>
      <c r="B223" s="0" t="s">
        <v>474</v>
      </c>
      <c r="C223" s="0" t="n">
        <v>3128.21122288703</v>
      </c>
      <c r="D223" s="0" t="n">
        <v>1009961.79920713</v>
      </c>
      <c r="E223" s="0" t="n">
        <v>39384.3873938886</v>
      </c>
      <c r="F223" s="0" t="n">
        <v>10577.4118132431</v>
      </c>
      <c r="G223" s="0" t="n">
        <v>800000</v>
      </c>
      <c r="H223" s="0" t="n">
        <v>160000</v>
      </c>
      <c r="I223" s="0" t="s">
        <v>947</v>
      </c>
      <c r="J223" s="0" t="s">
        <v>948</v>
      </c>
      <c r="K223" s="0" t="s">
        <v>949</v>
      </c>
      <c r="L223" s="0" t="s">
        <v>950</v>
      </c>
      <c r="M223" s="0" t="n">
        <v>-74960.7299939147</v>
      </c>
      <c r="N223" s="0" t="n">
        <v>-6.90931637755895</v>
      </c>
      <c r="O223" s="0" t="n">
        <v>4</v>
      </c>
      <c r="P223" s="0" t="n">
        <v>8</v>
      </c>
      <c r="Q223" s="0" t="n">
        <v>2</v>
      </c>
      <c r="R223" s="0" t="n">
        <v>2</v>
      </c>
      <c r="S223" s="0" t="n">
        <v>20</v>
      </c>
      <c r="T223" s="0" t="n">
        <v>116</v>
      </c>
      <c r="U223" s="0" t="n">
        <v>94</v>
      </c>
      <c r="V223" s="0" t="n">
        <v>10</v>
      </c>
      <c r="W223" s="0" t="n">
        <v>10</v>
      </c>
      <c r="X223" s="0" t="n">
        <v>0.65</v>
      </c>
      <c r="Y223" s="0" t="n">
        <v>100</v>
      </c>
      <c r="Z223" s="0" t="s">
        <v>114</v>
      </c>
      <c r="AA223" s="0" t="n">
        <v>100</v>
      </c>
      <c r="AB223" s="0" t="n">
        <v>0.1</v>
      </c>
      <c r="AC223" s="0" t="n">
        <f aca="false">V223/O223</f>
        <v>2.5</v>
      </c>
    </row>
    <row r="224" customFormat="false" ht="12.8" hidden="false" customHeight="false" outlineLevel="0" collapsed="false">
      <c r="A224" s="0" t="s">
        <v>639</v>
      </c>
      <c r="B224" s="0" t="s">
        <v>479</v>
      </c>
      <c r="C224" s="0" t="n">
        <v>8499.43426203727</v>
      </c>
      <c r="D224" s="0" t="n">
        <v>611253.078352117</v>
      </c>
      <c r="E224" s="0" t="n">
        <v>51377.6652349003</v>
      </c>
      <c r="F224" s="0" t="n">
        <v>15875.4131172172</v>
      </c>
      <c r="G224" s="0" t="n">
        <v>500000</v>
      </c>
      <c r="H224" s="0" t="n">
        <v>44000</v>
      </c>
      <c r="I224" s="0" t="s">
        <v>951</v>
      </c>
      <c r="J224" s="0" t="s">
        <v>952</v>
      </c>
      <c r="K224" s="0" t="s">
        <v>953</v>
      </c>
      <c r="L224" s="0" t="s">
        <v>954</v>
      </c>
      <c r="M224" s="0" t="n">
        <v>6049.50323021656</v>
      </c>
      <c r="N224" s="0" t="n">
        <v>0.999581542293114</v>
      </c>
      <c r="O224" s="0" t="n">
        <v>2</v>
      </c>
      <c r="P224" s="0" t="n">
        <v>5</v>
      </c>
      <c r="Q224" s="0" t="n">
        <v>2.5</v>
      </c>
      <c r="R224" s="0" t="n">
        <v>8.8</v>
      </c>
      <c r="S224" s="0" t="n">
        <v>44</v>
      </c>
      <c r="T224" s="0" t="n">
        <v>187</v>
      </c>
      <c r="U224" s="0" t="n">
        <v>95</v>
      </c>
      <c r="V224" s="0" t="n">
        <v>20</v>
      </c>
      <c r="W224" s="0" t="n">
        <v>5</v>
      </c>
      <c r="X224" s="0" t="n">
        <v>0.8</v>
      </c>
      <c r="Y224" s="0" t="n">
        <v>100</v>
      </c>
      <c r="Z224" s="0" t="s">
        <v>114</v>
      </c>
      <c r="AA224" s="0" t="n">
        <v>100</v>
      </c>
      <c r="AB224" s="0" t="n">
        <v>0.01</v>
      </c>
      <c r="AC224" s="0" t="n">
        <f aca="false">V224/O224</f>
        <v>10</v>
      </c>
    </row>
    <row r="225" customFormat="false" ht="12.8" hidden="false" customHeight="false" outlineLevel="0" collapsed="false">
      <c r="A225" s="0" t="s">
        <v>639</v>
      </c>
      <c r="B225" s="0" t="s">
        <v>483</v>
      </c>
      <c r="C225" s="0" t="n">
        <v>12515.5788381099</v>
      </c>
      <c r="D225" s="0" t="n">
        <v>992536.724966706</v>
      </c>
      <c r="E225" s="0" t="n">
        <v>52212.2782264932</v>
      </c>
      <c r="F225" s="0" t="n">
        <v>13324.446740213</v>
      </c>
      <c r="G225" s="0" t="n">
        <v>900000</v>
      </c>
      <c r="H225" s="0" t="n">
        <v>27000</v>
      </c>
      <c r="I225" s="0" t="s">
        <v>955</v>
      </c>
      <c r="J225" s="0" t="s">
        <v>956</v>
      </c>
      <c r="K225" s="0" t="s">
        <v>957</v>
      </c>
      <c r="L225" s="0" t="s">
        <v>958</v>
      </c>
      <c r="M225" s="0" t="n">
        <v>-4403.31851734174</v>
      </c>
      <c r="N225" s="0" t="n">
        <v>-0.44168338368206</v>
      </c>
      <c r="O225" s="0" t="n">
        <v>4</v>
      </c>
      <c r="P225" s="0" t="n">
        <v>9</v>
      </c>
      <c r="Q225" s="0" t="n">
        <v>2.25</v>
      </c>
      <c r="R225" s="0" t="n">
        <v>3</v>
      </c>
      <c r="S225" s="0" t="n">
        <v>30</v>
      </c>
      <c r="T225" s="0" t="n">
        <v>192</v>
      </c>
      <c r="U225" s="0" t="n">
        <v>96</v>
      </c>
      <c r="V225" s="0" t="n">
        <v>10</v>
      </c>
      <c r="W225" s="0" t="n">
        <v>10</v>
      </c>
      <c r="X225" s="0" t="n">
        <v>0.8</v>
      </c>
      <c r="Y225" s="0" t="n">
        <v>100</v>
      </c>
      <c r="Z225" s="0" t="s">
        <v>114</v>
      </c>
      <c r="AA225" s="0" t="n">
        <v>100</v>
      </c>
      <c r="AB225" s="0" t="n">
        <v>0.01</v>
      </c>
      <c r="AC225" s="0" t="n">
        <f aca="false">V225/O225</f>
        <v>2.5</v>
      </c>
    </row>
    <row r="226" customFormat="false" ht="12.8" hidden="false" customHeight="false" outlineLevel="0" collapsed="false">
      <c r="A226" s="0" t="s">
        <v>639</v>
      </c>
      <c r="B226" s="0" t="s">
        <v>488</v>
      </c>
      <c r="C226" s="0" t="n">
        <v>22021.4339339733</v>
      </c>
      <c r="D226" s="0" t="n">
        <v>96557.3152662384</v>
      </c>
      <c r="E226" s="0" t="n">
        <v>18068.9916447894</v>
      </c>
      <c r="F226" s="0" t="n">
        <v>6488.32362144899</v>
      </c>
      <c r="G226" s="0" t="n">
        <v>60000</v>
      </c>
      <c r="H226" s="0" t="n">
        <v>12000</v>
      </c>
      <c r="I226" s="0" t="s">
        <v>787</v>
      </c>
      <c r="J226" s="0" t="s">
        <v>959</v>
      </c>
      <c r="K226" s="0" t="s">
        <v>960</v>
      </c>
      <c r="L226" s="0" t="s">
        <v>790</v>
      </c>
      <c r="M226" s="0" t="n">
        <v>3135.30798484032</v>
      </c>
      <c r="N226" s="0" t="n">
        <v>3.35607002683683</v>
      </c>
      <c r="O226" s="0" t="n">
        <v>1</v>
      </c>
      <c r="P226" s="0" t="n">
        <v>6</v>
      </c>
      <c r="Q226" s="0" t="n">
        <v>6</v>
      </c>
      <c r="R226" s="0" t="n">
        <v>20</v>
      </c>
      <c r="S226" s="0" t="n">
        <v>100</v>
      </c>
      <c r="T226" s="0" t="n">
        <v>83</v>
      </c>
      <c r="U226" s="0" t="n">
        <v>97</v>
      </c>
      <c r="V226" s="0" t="n">
        <v>20</v>
      </c>
      <c r="W226" s="0" t="n">
        <v>5</v>
      </c>
      <c r="X226" s="0" t="n">
        <v>0.8</v>
      </c>
      <c r="Y226" s="0" t="n">
        <v>1</v>
      </c>
      <c r="Z226" s="0" t="s">
        <v>35</v>
      </c>
      <c r="AA226" s="0" t="n">
        <v>10</v>
      </c>
      <c r="AB226" s="0" t="n">
        <v>0.01</v>
      </c>
      <c r="AC226" s="0" t="n">
        <f aca="false">V226/O226</f>
        <v>20</v>
      </c>
    </row>
    <row r="227" customFormat="false" ht="12.8" hidden="false" customHeight="false" outlineLevel="0" collapsed="false">
      <c r="A227" s="0" t="s">
        <v>639</v>
      </c>
      <c r="B227" s="0" t="s">
        <v>493</v>
      </c>
      <c r="C227" s="0" t="n">
        <v>32411.7850010395</v>
      </c>
      <c r="D227" s="0" t="n">
        <v>137449.185005236</v>
      </c>
      <c r="E227" s="0" t="n">
        <v>26097.515483102</v>
      </c>
      <c r="F227" s="0" t="n">
        <v>7951.66952213406</v>
      </c>
      <c r="G227" s="0" t="n">
        <v>100000</v>
      </c>
      <c r="H227" s="0" t="n">
        <v>3400</v>
      </c>
      <c r="I227" s="0" t="s">
        <v>961</v>
      </c>
      <c r="J227" s="0" t="s">
        <v>962</v>
      </c>
      <c r="K227" s="0" t="s">
        <v>963</v>
      </c>
      <c r="L227" s="0" t="s">
        <v>964</v>
      </c>
      <c r="M227" s="0" t="n">
        <v>3502.95055295235</v>
      </c>
      <c r="N227" s="0" t="n">
        <v>2.61519151118819</v>
      </c>
      <c r="O227" s="0" t="n">
        <v>3</v>
      </c>
      <c r="P227" s="0" t="n">
        <v>10</v>
      </c>
      <c r="Q227" s="0" t="n">
        <v>3.33333333333333</v>
      </c>
      <c r="R227" s="0" t="n">
        <v>3.4</v>
      </c>
      <c r="S227" s="0" t="n">
        <v>34</v>
      </c>
      <c r="T227" s="0" t="n">
        <v>95</v>
      </c>
      <c r="U227" s="0" t="n">
        <v>98</v>
      </c>
      <c r="V227" s="0" t="n">
        <v>10</v>
      </c>
      <c r="W227" s="0" t="n">
        <v>10</v>
      </c>
      <c r="X227" s="0" t="n">
        <v>0.8</v>
      </c>
      <c r="Y227" s="0" t="n">
        <v>1</v>
      </c>
      <c r="Z227" s="0" t="s">
        <v>35</v>
      </c>
      <c r="AA227" s="0" t="n">
        <v>10</v>
      </c>
      <c r="AB227" s="0" t="n">
        <v>0.01</v>
      </c>
      <c r="AC227" s="0" t="n">
        <f aca="false">V227/O227</f>
        <v>3.33333333333333</v>
      </c>
    </row>
    <row r="228" customFormat="false" ht="12.8" hidden="false" customHeight="false" outlineLevel="0" collapsed="false">
      <c r="A228" s="0" t="s">
        <v>639</v>
      </c>
      <c r="B228" s="0" t="s">
        <v>498</v>
      </c>
      <c r="C228" s="0" t="n">
        <v>9103.84666490554</v>
      </c>
      <c r="D228" s="0" t="n">
        <v>82257.7687331829</v>
      </c>
      <c r="E228" s="0" t="n">
        <v>11095.4865841673</v>
      </c>
      <c r="F228" s="0" t="n">
        <v>5162.28214901563</v>
      </c>
      <c r="G228" s="0" t="n">
        <v>60000</v>
      </c>
      <c r="H228" s="0" t="n">
        <v>6000</v>
      </c>
      <c r="I228" s="0" t="s">
        <v>646</v>
      </c>
      <c r="J228" s="0" t="s">
        <v>965</v>
      </c>
      <c r="K228" s="0" t="s">
        <v>966</v>
      </c>
      <c r="L228" s="0" t="s">
        <v>790</v>
      </c>
      <c r="M228" s="0" t="n">
        <v>2418.42969737932</v>
      </c>
      <c r="N228" s="0" t="n">
        <v>3.02912038925421</v>
      </c>
      <c r="O228" s="0" t="n">
        <v>1</v>
      </c>
      <c r="P228" s="0" t="n">
        <v>6</v>
      </c>
      <c r="Q228" s="0" t="n">
        <v>6</v>
      </c>
      <c r="R228" s="0" t="n">
        <v>10</v>
      </c>
      <c r="S228" s="0" t="n">
        <v>100</v>
      </c>
      <c r="T228" s="0" t="n">
        <v>95</v>
      </c>
      <c r="U228" s="0" t="n">
        <v>99</v>
      </c>
      <c r="V228" s="0" t="n">
        <v>10</v>
      </c>
      <c r="W228" s="0" t="n">
        <v>5</v>
      </c>
      <c r="X228" s="0" t="n">
        <v>0.8</v>
      </c>
      <c r="Y228" s="0" t="n">
        <v>100</v>
      </c>
      <c r="Z228" s="0" t="s">
        <v>35</v>
      </c>
      <c r="AA228" s="0" t="n">
        <v>10</v>
      </c>
      <c r="AB228" s="0" t="n">
        <v>0.01</v>
      </c>
      <c r="AC228" s="0" t="n">
        <f aca="false">V228/O228</f>
        <v>10</v>
      </c>
    </row>
    <row r="229" customFormat="false" ht="12.8" hidden="false" customHeight="false" outlineLevel="0" collapsed="false">
      <c r="A229" s="0" t="s">
        <v>639</v>
      </c>
      <c r="B229" s="0" t="s">
        <v>502</v>
      </c>
      <c r="C229" s="0" t="n">
        <v>336484.701066017</v>
      </c>
      <c r="D229" s="0" t="n">
        <v>171466.725302837</v>
      </c>
      <c r="E229" s="0" t="n">
        <v>38735.9114674368</v>
      </c>
      <c r="F229" s="0" t="n">
        <v>11630.8138354003</v>
      </c>
      <c r="G229" s="0" t="n">
        <v>110000</v>
      </c>
      <c r="H229" s="0" t="n">
        <v>11100</v>
      </c>
      <c r="I229" s="0" t="s">
        <v>967</v>
      </c>
      <c r="J229" s="0" t="s">
        <v>968</v>
      </c>
      <c r="K229" s="0" t="s">
        <v>969</v>
      </c>
      <c r="L229" s="0" t="s">
        <v>970</v>
      </c>
      <c r="M229" s="0" t="n">
        <v>744.16889972749</v>
      </c>
      <c r="N229" s="0" t="n">
        <v>0.4358937186779</v>
      </c>
      <c r="O229" s="0" t="n">
        <v>4</v>
      </c>
      <c r="P229" s="0" t="n">
        <v>11</v>
      </c>
      <c r="Q229" s="0" t="n">
        <v>2.75</v>
      </c>
      <c r="R229" s="0" t="n">
        <v>10.0909090909091</v>
      </c>
      <c r="S229" s="0" t="n">
        <v>50.4545454545455</v>
      </c>
      <c r="T229" s="0" t="n">
        <v>97</v>
      </c>
      <c r="U229" s="0" t="n">
        <v>100</v>
      </c>
      <c r="V229" s="0" t="n">
        <v>20</v>
      </c>
      <c r="W229" s="0" t="n">
        <v>10</v>
      </c>
      <c r="X229" s="0" t="n">
        <v>0.8</v>
      </c>
      <c r="Y229" s="0" t="n">
        <v>100</v>
      </c>
      <c r="Z229" s="0" t="s">
        <v>35</v>
      </c>
      <c r="AA229" s="0" t="n">
        <v>10</v>
      </c>
      <c r="AB229" s="0" t="n">
        <v>0.01</v>
      </c>
      <c r="AC229" s="0" t="n">
        <f aca="false">V229/O229</f>
        <v>5</v>
      </c>
    </row>
    <row r="230" customFormat="false" ht="12.8" hidden="false" customHeight="false" outlineLevel="0" collapsed="false">
      <c r="A230" s="0" t="s">
        <v>639</v>
      </c>
      <c r="B230" s="0" t="s">
        <v>507</v>
      </c>
      <c r="C230" s="0" t="n">
        <v>14076.5706689357</v>
      </c>
      <c r="D230" s="0" t="n">
        <v>75112.3218539418</v>
      </c>
      <c r="E230" s="0" t="n">
        <v>8433.46188348749</v>
      </c>
      <c r="F230" s="0" t="n">
        <v>6678.8599704544</v>
      </c>
      <c r="G230" s="0" t="n">
        <v>50000</v>
      </c>
      <c r="H230" s="0" t="n">
        <v>10000</v>
      </c>
      <c r="I230" s="0" t="s">
        <v>787</v>
      </c>
      <c r="J230" s="0" t="s">
        <v>971</v>
      </c>
      <c r="K230" s="0" t="s">
        <v>972</v>
      </c>
      <c r="L230" s="0" t="s">
        <v>767</v>
      </c>
      <c r="M230" s="0" t="n">
        <v>6354.11786358153</v>
      </c>
      <c r="N230" s="0" t="n">
        <v>9.24125049059215</v>
      </c>
      <c r="O230" s="0" t="n">
        <v>1</v>
      </c>
      <c r="P230" s="0" t="n">
        <v>5</v>
      </c>
      <c r="Q230" s="0" t="n">
        <v>5</v>
      </c>
      <c r="R230" s="0" t="n">
        <v>20</v>
      </c>
      <c r="S230" s="0" t="n">
        <v>100</v>
      </c>
      <c r="T230" s="0" t="n">
        <v>129</v>
      </c>
      <c r="U230" s="0" t="n">
        <v>101</v>
      </c>
      <c r="V230" s="0" t="n">
        <v>20</v>
      </c>
      <c r="W230" s="0" t="n">
        <v>5</v>
      </c>
      <c r="X230" s="0" t="n">
        <v>0.65</v>
      </c>
      <c r="Y230" s="0" t="n">
        <v>1</v>
      </c>
      <c r="Z230" s="0" t="s">
        <v>114</v>
      </c>
      <c r="AA230" s="0" t="n">
        <v>10</v>
      </c>
      <c r="AB230" s="0" t="n">
        <v>0.01</v>
      </c>
      <c r="AC230" s="0" t="n">
        <f aca="false">V230/O230</f>
        <v>20</v>
      </c>
    </row>
    <row r="231" customFormat="false" ht="12.8" hidden="false" customHeight="false" outlineLevel="0" collapsed="false">
      <c r="A231" s="0" t="s">
        <v>639</v>
      </c>
      <c r="B231" s="0" t="s">
        <v>511</v>
      </c>
      <c r="C231" s="0" t="n">
        <v>16834.0558228492</v>
      </c>
      <c r="D231" s="0" t="n">
        <v>102505.159819058</v>
      </c>
      <c r="E231" s="0" t="n">
        <v>14339.8504154613</v>
      </c>
      <c r="F231" s="0" t="n">
        <v>4165.30940359728</v>
      </c>
      <c r="G231" s="0" t="n">
        <v>80000</v>
      </c>
      <c r="H231" s="0" t="n">
        <v>4000</v>
      </c>
      <c r="I231" s="0" t="s">
        <v>512</v>
      </c>
      <c r="J231" s="0" t="s">
        <v>513</v>
      </c>
      <c r="K231" s="0" t="s">
        <v>973</v>
      </c>
      <c r="L231" s="0" t="s">
        <v>515</v>
      </c>
      <c r="M231" s="0" t="n">
        <v>-3425.92740172306</v>
      </c>
      <c r="N231" s="0" t="n">
        <v>-3.23410954386104</v>
      </c>
      <c r="O231" s="0" t="n">
        <v>2</v>
      </c>
      <c r="P231" s="0" t="n">
        <v>8</v>
      </c>
      <c r="Q231" s="0" t="n">
        <v>4</v>
      </c>
      <c r="R231" s="0" t="n">
        <v>5</v>
      </c>
      <c r="S231" s="0" t="n">
        <v>50</v>
      </c>
      <c r="T231" s="0" t="n">
        <v>70</v>
      </c>
      <c r="U231" s="0" t="n">
        <v>102</v>
      </c>
      <c r="V231" s="0" t="n">
        <v>10</v>
      </c>
      <c r="W231" s="0" t="n">
        <v>10</v>
      </c>
      <c r="X231" s="0" t="n">
        <v>0.65</v>
      </c>
      <c r="Y231" s="0" t="n">
        <v>1</v>
      </c>
      <c r="Z231" s="0" t="s">
        <v>114</v>
      </c>
      <c r="AA231" s="0" t="n">
        <v>10</v>
      </c>
      <c r="AB231" s="0" t="n">
        <v>0.01</v>
      </c>
      <c r="AC231" s="0" t="n">
        <f aca="false">V231/O231</f>
        <v>5</v>
      </c>
    </row>
    <row r="232" customFormat="false" ht="12.8" hidden="false" customHeight="false" outlineLevel="0" collapsed="false">
      <c r="A232" s="0" t="s">
        <v>639</v>
      </c>
      <c r="B232" s="0" t="s">
        <v>516</v>
      </c>
      <c r="C232" s="0" t="n">
        <v>3283.10046315193</v>
      </c>
      <c r="D232" s="0" t="n">
        <v>66862.2170063221</v>
      </c>
      <c r="E232" s="0" t="n">
        <v>10644.0719803324</v>
      </c>
      <c r="F232" s="0" t="n">
        <v>4018.14502598969</v>
      </c>
      <c r="G232" s="0" t="n">
        <v>50000</v>
      </c>
      <c r="H232" s="0" t="n">
        <v>2200</v>
      </c>
      <c r="I232" s="0" t="s">
        <v>974</v>
      </c>
      <c r="J232" s="0" t="s">
        <v>975</v>
      </c>
      <c r="K232" s="0" t="s">
        <v>976</v>
      </c>
      <c r="L232" s="0" t="s">
        <v>686</v>
      </c>
      <c r="M232" s="0" t="n">
        <v>1562.29534903444</v>
      </c>
      <c r="N232" s="0" t="n">
        <v>2.39249191941425</v>
      </c>
      <c r="O232" s="0" t="n">
        <v>3</v>
      </c>
      <c r="P232" s="0" t="n">
        <v>5</v>
      </c>
      <c r="Q232" s="0" t="n">
        <v>1.66666666666667</v>
      </c>
      <c r="R232" s="0" t="n">
        <v>4.4</v>
      </c>
      <c r="S232" s="0" t="n">
        <v>44</v>
      </c>
      <c r="T232" s="0" t="n">
        <v>42</v>
      </c>
      <c r="U232" s="0" t="n">
        <v>103</v>
      </c>
      <c r="V232" s="0" t="n">
        <v>10</v>
      </c>
      <c r="W232" s="0" t="n">
        <v>5</v>
      </c>
      <c r="X232" s="0" t="n">
        <v>0.65</v>
      </c>
      <c r="Y232" s="0" t="n">
        <v>100</v>
      </c>
      <c r="Z232" s="0" t="s">
        <v>114</v>
      </c>
      <c r="AA232" s="0" t="n">
        <v>10</v>
      </c>
      <c r="AB232" s="0" t="n">
        <v>0.01</v>
      </c>
      <c r="AC232" s="0" t="n">
        <f aca="false">V232/O232</f>
        <v>3.33333333333333</v>
      </c>
    </row>
    <row r="233" customFormat="false" ht="12.8" hidden="false" customHeight="false" outlineLevel="0" collapsed="false">
      <c r="A233" s="0" t="s">
        <v>639</v>
      </c>
      <c r="B233" s="0" t="s">
        <v>521</v>
      </c>
      <c r="C233" s="0" t="n">
        <v>148958.076996088</v>
      </c>
      <c r="D233" s="0" t="n">
        <v>120886.796305917</v>
      </c>
      <c r="E233" s="0" t="n">
        <v>25554.9348759201</v>
      </c>
      <c r="F233" s="0" t="n">
        <v>7331.86142999745</v>
      </c>
      <c r="G233" s="0" t="n">
        <v>80000</v>
      </c>
      <c r="H233" s="0" t="n">
        <v>8000</v>
      </c>
      <c r="I233" s="0" t="s">
        <v>977</v>
      </c>
      <c r="J233" s="0" t="s">
        <v>978</v>
      </c>
      <c r="K233" s="0" t="s">
        <v>979</v>
      </c>
      <c r="L233" s="0" t="s">
        <v>515</v>
      </c>
      <c r="M233" s="0" t="n">
        <v>-6071.66203329681</v>
      </c>
      <c r="N233" s="0" t="n">
        <v>-4.78240056843965</v>
      </c>
      <c r="O233" s="0" t="n">
        <v>2</v>
      </c>
      <c r="P233" s="0" t="n">
        <v>8</v>
      </c>
      <c r="Q233" s="0" t="n">
        <v>4</v>
      </c>
      <c r="R233" s="0" t="n">
        <v>10</v>
      </c>
      <c r="S233" s="0" t="n">
        <v>50</v>
      </c>
      <c r="T233" s="0" t="n">
        <v>84</v>
      </c>
      <c r="U233" s="0" t="n">
        <v>104</v>
      </c>
      <c r="V233" s="0" t="n">
        <v>20</v>
      </c>
      <c r="W233" s="0" t="n">
        <v>10</v>
      </c>
      <c r="X233" s="0" t="n">
        <v>0.65</v>
      </c>
      <c r="Y233" s="0" t="n">
        <v>100</v>
      </c>
      <c r="Z233" s="0" t="s">
        <v>114</v>
      </c>
      <c r="AA233" s="0" t="n">
        <v>10</v>
      </c>
      <c r="AB233" s="0" t="n">
        <v>0.01</v>
      </c>
      <c r="AC233" s="0" t="n">
        <f aca="false">V233/O233</f>
        <v>10</v>
      </c>
    </row>
    <row r="234" customFormat="false" ht="12.8" hidden="false" customHeight="false" outlineLevel="0" collapsed="false">
      <c r="A234" s="0" t="s">
        <v>639</v>
      </c>
      <c r="B234" s="0" t="s">
        <v>526</v>
      </c>
      <c r="C234" s="0" t="n">
        <v>4868.3179218769</v>
      </c>
      <c r="D234" s="0" t="n">
        <v>543797.959453557</v>
      </c>
      <c r="E234" s="0" t="n">
        <v>44434.995740022</v>
      </c>
      <c r="F234" s="0" t="n">
        <v>19362.963713535</v>
      </c>
      <c r="G234" s="0" t="n">
        <v>400000</v>
      </c>
      <c r="H234" s="0" t="n">
        <v>80000</v>
      </c>
      <c r="I234" s="0" t="s">
        <v>787</v>
      </c>
      <c r="J234" s="0" t="s">
        <v>980</v>
      </c>
      <c r="K234" s="0" t="s">
        <v>981</v>
      </c>
      <c r="L234" s="0" t="s">
        <v>982</v>
      </c>
      <c r="M234" s="0" t="n">
        <v>-27132.3814508689</v>
      </c>
      <c r="N234" s="0" t="n">
        <v>-4.75231030950076</v>
      </c>
      <c r="O234" s="0" t="n">
        <v>1</v>
      </c>
      <c r="P234" s="0" t="n">
        <v>4</v>
      </c>
      <c r="Q234" s="0" t="n">
        <v>4</v>
      </c>
      <c r="R234" s="0" t="n">
        <v>20</v>
      </c>
      <c r="S234" s="0" t="n">
        <v>100</v>
      </c>
      <c r="T234" s="0" t="n">
        <v>132</v>
      </c>
      <c r="U234" s="0" t="n">
        <v>105</v>
      </c>
      <c r="V234" s="0" t="n">
        <v>20</v>
      </c>
      <c r="W234" s="0" t="n">
        <v>5</v>
      </c>
      <c r="X234" s="0" t="n">
        <v>0.65</v>
      </c>
      <c r="Y234" s="0" t="n">
        <v>1</v>
      </c>
      <c r="Z234" s="0" t="s">
        <v>35</v>
      </c>
      <c r="AA234" s="0" t="n">
        <v>100</v>
      </c>
      <c r="AB234" s="0" t="n">
        <v>0.01</v>
      </c>
      <c r="AC234" s="0" t="n">
        <f aca="false">V234/O234</f>
        <v>20</v>
      </c>
    </row>
    <row r="235" customFormat="false" ht="12.8" hidden="false" customHeight="false" outlineLevel="0" collapsed="false">
      <c r="A235" s="0" t="s">
        <v>639</v>
      </c>
      <c r="B235" s="0" t="s">
        <v>530</v>
      </c>
      <c r="C235" s="0" t="n">
        <v>5547.8767850399</v>
      </c>
      <c r="D235" s="0" t="n">
        <v>868423.933325082</v>
      </c>
      <c r="E235" s="0" t="n">
        <v>33646.793036254</v>
      </c>
      <c r="F235" s="0" t="n">
        <v>9777.14028882857</v>
      </c>
      <c r="G235" s="0" t="n">
        <v>800000</v>
      </c>
      <c r="H235" s="0" t="n">
        <v>25000</v>
      </c>
      <c r="I235" s="0" t="s">
        <v>983</v>
      </c>
      <c r="J235" s="0" t="s">
        <v>984</v>
      </c>
      <c r="K235" s="0" t="s">
        <v>985</v>
      </c>
      <c r="L235" s="0" t="s">
        <v>986</v>
      </c>
      <c r="M235" s="0" t="n">
        <v>-98601.6491381453</v>
      </c>
      <c r="N235" s="0" t="n">
        <v>-10.1963847623332</v>
      </c>
      <c r="O235" s="0" t="n">
        <v>3</v>
      </c>
      <c r="P235" s="0" t="n">
        <v>8</v>
      </c>
      <c r="Q235" s="0" t="n">
        <v>2.66666666666667</v>
      </c>
      <c r="R235" s="0" t="n">
        <v>3.125</v>
      </c>
      <c r="S235" s="0" t="n">
        <v>31.25</v>
      </c>
      <c r="T235" s="0" t="n">
        <v>79</v>
      </c>
      <c r="U235" s="0" t="n">
        <v>106</v>
      </c>
      <c r="V235" s="0" t="n">
        <v>10</v>
      </c>
      <c r="W235" s="0" t="n">
        <v>10</v>
      </c>
      <c r="X235" s="0" t="n">
        <v>0.65</v>
      </c>
      <c r="Y235" s="0" t="n">
        <v>1</v>
      </c>
      <c r="Z235" s="0" t="s">
        <v>35</v>
      </c>
      <c r="AA235" s="0" t="n">
        <v>100</v>
      </c>
      <c r="AB235" s="0" t="n">
        <v>0.01</v>
      </c>
      <c r="AC235" s="0" t="n">
        <f aca="false">V235/O235</f>
        <v>3.33333333333333</v>
      </c>
    </row>
    <row r="236" customFormat="false" ht="12.8" hidden="false" customHeight="false" outlineLevel="0" collapsed="false">
      <c r="A236" s="0" t="s">
        <v>639</v>
      </c>
      <c r="B236" s="0" t="s">
        <v>535</v>
      </c>
      <c r="C236" s="0" t="n">
        <v>1987.14148283004</v>
      </c>
      <c r="D236" s="0" t="n">
        <v>494832.074767843</v>
      </c>
      <c r="E236" s="0" t="n">
        <v>41143.4136162447</v>
      </c>
      <c r="F236" s="0" t="n">
        <v>13688.6611515987</v>
      </c>
      <c r="G236" s="0" t="n">
        <v>400000</v>
      </c>
      <c r="H236" s="0" t="n">
        <v>40000</v>
      </c>
      <c r="I236" s="0" t="s">
        <v>646</v>
      </c>
      <c r="J236" s="0" t="s">
        <v>987</v>
      </c>
      <c r="K236" s="0" t="s">
        <v>988</v>
      </c>
      <c r="L236" s="0" t="s">
        <v>982</v>
      </c>
      <c r="M236" s="0" t="n">
        <v>12621.5430590546</v>
      </c>
      <c r="N236" s="0" t="n">
        <v>2.61743413490539</v>
      </c>
      <c r="O236" s="0" t="n">
        <v>1</v>
      </c>
      <c r="P236" s="0" t="n">
        <v>4</v>
      </c>
      <c r="Q236" s="0" t="n">
        <v>4</v>
      </c>
      <c r="R236" s="0" t="n">
        <v>10</v>
      </c>
      <c r="S236" s="0" t="n">
        <v>100</v>
      </c>
      <c r="T236" s="0" t="n">
        <v>92</v>
      </c>
      <c r="U236" s="0" t="n">
        <v>107</v>
      </c>
      <c r="V236" s="0" t="n">
        <v>10</v>
      </c>
      <c r="W236" s="0" t="n">
        <v>5</v>
      </c>
      <c r="X236" s="0" t="n">
        <v>0.65</v>
      </c>
      <c r="Y236" s="0" t="n">
        <v>100</v>
      </c>
      <c r="Z236" s="0" t="s">
        <v>35</v>
      </c>
      <c r="AA236" s="0" t="n">
        <v>100</v>
      </c>
      <c r="AB236" s="0" t="n">
        <v>0.01</v>
      </c>
      <c r="AC236" s="0" t="n">
        <f aca="false">V236/O236</f>
        <v>10</v>
      </c>
    </row>
    <row r="237" customFormat="false" ht="12.8" hidden="false" customHeight="false" outlineLevel="0" collapsed="false">
      <c r="A237" s="0" t="s">
        <v>639</v>
      </c>
      <c r="B237" s="0" t="s">
        <v>540</v>
      </c>
      <c r="C237" s="0" t="n">
        <v>96137.6941969394</v>
      </c>
      <c r="D237" s="0" t="n">
        <v>965860.682899165</v>
      </c>
      <c r="E237" s="0" t="n">
        <v>66369.6049337261</v>
      </c>
      <c r="F237" s="0" t="n">
        <v>19491.0779654393</v>
      </c>
      <c r="G237" s="0" t="n">
        <v>800000</v>
      </c>
      <c r="H237" s="0" t="n">
        <v>80000</v>
      </c>
      <c r="I237" s="0" t="s">
        <v>989</v>
      </c>
      <c r="J237" s="0" t="s">
        <v>990</v>
      </c>
      <c r="K237" s="0" t="s">
        <v>991</v>
      </c>
      <c r="L237" s="0" t="s">
        <v>992</v>
      </c>
      <c r="M237" s="0" t="n">
        <v>-144155.509910481</v>
      </c>
      <c r="N237" s="0" t="n">
        <v>-12.9867934219588</v>
      </c>
      <c r="O237" s="0" t="n">
        <v>3</v>
      </c>
      <c r="P237" s="0" t="n">
        <v>8</v>
      </c>
      <c r="Q237" s="0" t="n">
        <v>2.66666666666667</v>
      </c>
      <c r="R237" s="0" t="n">
        <v>10</v>
      </c>
      <c r="S237" s="0" t="n">
        <v>50</v>
      </c>
      <c r="T237" s="0" t="n">
        <v>103</v>
      </c>
      <c r="U237" s="0" t="n">
        <v>108</v>
      </c>
      <c r="V237" s="0" t="n">
        <v>20</v>
      </c>
      <c r="W237" s="0" t="n">
        <v>10</v>
      </c>
      <c r="X237" s="0" t="n">
        <v>0.65</v>
      </c>
      <c r="Y237" s="0" t="n">
        <v>100</v>
      </c>
      <c r="Z237" s="0" t="s">
        <v>35</v>
      </c>
      <c r="AA237" s="0" t="n">
        <v>100</v>
      </c>
      <c r="AB237" s="0" t="n">
        <v>0.01</v>
      </c>
      <c r="AC237" s="0" t="n">
        <f aca="false">V237/O237</f>
        <v>6.66666666666667</v>
      </c>
    </row>
    <row r="238" customFormat="false" ht="12.8" hidden="false" customHeight="false" outlineLevel="0" collapsed="false">
      <c r="A238" s="0" t="s">
        <v>639</v>
      </c>
      <c r="B238" s="0" t="s">
        <v>545</v>
      </c>
      <c r="C238" s="0" t="n">
        <v>14481.2885680198</v>
      </c>
      <c r="D238" s="0" t="n">
        <v>596548.64996012</v>
      </c>
      <c r="E238" s="0" t="n">
        <v>29353.8327224052</v>
      </c>
      <c r="F238" s="0" t="n">
        <v>9194.81723771557</v>
      </c>
      <c r="G238" s="0" t="n">
        <v>500000</v>
      </c>
      <c r="H238" s="0" t="n">
        <v>58000</v>
      </c>
      <c r="I238" s="0" t="s">
        <v>993</v>
      </c>
      <c r="J238" s="0" t="s">
        <v>994</v>
      </c>
      <c r="K238" s="0" t="s">
        <v>995</v>
      </c>
      <c r="L238" s="0" t="s">
        <v>671</v>
      </c>
      <c r="M238" s="0" t="n">
        <v>17733.0948859592</v>
      </c>
      <c r="N238" s="0" t="n">
        <v>3.06368664948667</v>
      </c>
      <c r="O238" s="0" t="n">
        <v>2</v>
      </c>
      <c r="P238" s="0" t="n">
        <v>5</v>
      </c>
      <c r="Q238" s="0" t="n">
        <v>2.5</v>
      </c>
      <c r="R238" s="0" t="n">
        <v>11.6</v>
      </c>
      <c r="S238" s="0" t="n">
        <v>58</v>
      </c>
      <c r="T238" s="0" t="n">
        <v>107</v>
      </c>
      <c r="U238" s="0" t="n">
        <v>109</v>
      </c>
      <c r="V238" s="0" t="n">
        <v>20</v>
      </c>
      <c r="W238" s="0" t="n">
        <v>5</v>
      </c>
      <c r="X238" s="0" t="n">
        <v>0.8</v>
      </c>
      <c r="Y238" s="0" t="n">
        <v>1</v>
      </c>
      <c r="Z238" s="0" t="s">
        <v>114</v>
      </c>
      <c r="AA238" s="0" t="n">
        <v>100</v>
      </c>
      <c r="AB238" s="0" t="n">
        <v>0.01</v>
      </c>
      <c r="AC238" s="0" t="n">
        <f aca="false">V238/O238</f>
        <v>10</v>
      </c>
    </row>
    <row r="239" customFormat="false" ht="12.8" hidden="false" customHeight="false" outlineLevel="0" collapsed="false">
      <c r="A239" s="0" t="s">
        <v>639</v>
      </c>
      <c r="B239" s="0" t="s">
        <v>550</v>
      </c>
      <c r="C239" s="0" t="n">
        <v>31559.8746478557</v>
      </c>
      <c r="D239" s="0" t="n">
        <v>1015147.29887205</v>
      </c>
      <c r="E239" s="0" t="n">
        <v>48724.2615812342</v>
      </c>
      <c r="F239" s="0" t="n">
        <v>14423.037290825</v>
      </c>
      <c r="G239" s="0" t="n">
        <v>900000</v>
      </c>
      <c r="H239" s="0" t="n">
        <v>52000</v>
      </c>
      <c r="I239" s="0" t="s">
        <v>996</v>
      </c>
      <c r="J239" s="0" t="s">
        <v>997</v>
      </c>
      <c r="K239" s="0" t="s">
        <v>998</v>
      </c>
      <c r="L239" s="0" t="s">
        <v>999</v>
      </c>
      <c r="M239" s="0" t="n">
        <v>6513.89789289131</v>
      </c>
      <c r="N239" s="0" t="n">
        <v>0.645814216202607</v>
      </c>
      <c r="O239" s="0" t="n">
        <v>2</v>
      </c>
      <c r="P239" s="0" t="n">
        <v>9</v>
      </c>
      <c r="Q239" s="0" t="n">
        <v>4.5</v>
      </c>
      <c r="R239" s="0" t="n">
        <v>5.77777777777778</v>
      </c>
      <c r="S239" s="0" t="n">
        <v>57.7777777777778</v>
      </c>
      <c r="T239" s="0" t="n">
        <v>172</v>
      </c>
      <c r="U239" s="0" t="n">
        <v>110</v>
      </c>
      <c r="V239" s="0" t="n">
        <v>10</v>
      </c>
      <c r="W239" s="0" t="n">
        <v>10</v>
      </c>
      <c r="X239" s="0" t="n">
        <v>0.8</v>
      </c>
      <c r="Y239" s="0" t="n">
        <v>1</v>
      </c>
      <c r="Z239" s="0" t="s">
        <v>114</v>
      </c>
      <c r="AA239" s="0" t="n">
        <v>100</v>
      </c>
      <c r="AB239" s="0" t="n">
        <v>0.01</v>
      </c>
      <c r="AC239" s="0" t="n">
        <f aca="false">V239/O239</f>
        <v>5</v>
      </c>
    </row>
    <row r="240" customFormat="false" ht="12.8" hidden="false" customHeight="false" outlineLevel="0" collapsed="false">
      <c r="A240" s="0" t="s">
        <v>639</v>
      </c>
      <c r="B240" s="0" t="s">
        <v>555</v>
      </c>
      <c r="C240" s="0" t="n">
        <v>6155.7479019165</v>
      </c>
      <c r="D240" s="0" t="n">
        <v>557748.785363646</v>
      </c>
      <c r="E240" s="0" t="n">
        <v>30484.5005636809</v>
      </c>
      <c r="F240" s="0" t="n">
        <v>9264.28479996567</v>
      </c>
      <c r="G240" s="0" t="n">
        <v>500000</v>
      </c>
      <c r="H240" s="0" t="n">
        <v>18000</v>
      </c>
      <c r="I240" s="0" t="s">
        <v>1000</v>
      </c>
      <c r="J240" s="0" t="s">
        <v>1001</v>
      </c>
      <c r="K240" s="0" t="s">
        <v>1002</v>
      </c>
      <c r="L240" s="0" t="s">
        <v>559</v>
      </c>
      <c r="M240" s="0" t="n">
        <v>8911.73113555961</v>
      </c>
      <c r="N240" s="0" t="n">
        <v>1.62374808094791</v>
      </c>
      <c r="O240" s="0" t="n">
        <v>3</v>
      </c>
      <c r="P240" s="0" t="n">
        <v>5</v>
      </c>
      <c r="Q240" s="0" t="n">
        <v>1.66666666666667</v>
      </c>
      <c r="R240" s="0" t="n">
        <v>3.6</v>
      </c>
      <c r="S240" s="0" t="n">
        <v>36</v>
      </c>
      <c r="T240" s="0" t="n">
        <v>87</v>
      </c>
      <c r="U240" s="0" t="n">
        <v>111</v>
      </c>
      <c r="V240" s="0" t="n">
        <v>10</v>
      </c>
      <c r="W240" s="0" t="n">
        <v>5</v>
      </c>
      <c r="X240" s="0" t="n">
        <v>0.8</v>
      </c>
      <c r="Y240" s="0" t="n">
        <v>100</v>
      </c>
      <c r="Z240" s="0" t="s">
        <v>114</v>
      </c>
      <c r="AA240" s="0" t="n">
        <v>100</v>
      </c>
      <c r="AB240" s="0" t="n">
        <v>0.01</v>
      </c>
      <c r="AC240" s="0" t="n">
        <f aca="false">V240/O240</f>
        <v>3.33333333333333</v>
      </c>
    </row>
    <row r="241" customFormat="false" ht="12.8" hidden="false" customHeight="false" outlineLevel="0" collapsed="false">
      <c r="A241" s="0" t="s">
        <v>639</v>
      </c>
      <c r="B241" s="0" t="s">
        <v>560</v>
      </c>
      <c r="C241" s="0" t="n">
        <v>44233.2202370166</v>
      </c>
      <c r="D241" s="0" t="n">
        <v>1033746.85746281</v>
      </c>
      <c r="E241" s="0" t="n">
        <v>66037.785510314</v>
      </c>
      <c r="F241" s="0" t="n">
        <v>17709.0719525043</v>
      </c>
      <c r="G241" s="0" t="n">
        <v>900000</v>
      </c>
      <c r="H241" s="0" t="n">
        <v>50000</v>
      </c>
      <c r="I241" s="0" t="s">
        <v>1003</v>
      </c>
      <c r="J241" s="0" t="s">
        <v>1004</v>
      </c>
      <c r="K241" s="0" t="s">
        <v>1005</v>
      </c>
      <c r="L241" s="0" t="s">
        <v>1006</v>
      </c>
      <c r="M241" s="0" t="n">
        <v>-60720.6146485876</v>
      </c>
      <c r="N241" s="0" t="n">
        <v>-5.54795973346267</v>
      </c>
      <c r="O241" s="0" t="n">
        <v>4</v>
      </c>
      <c r="P241" s="0" t="n">
        <v>9</v>
      </c>
      <c r="Q241" s="0" t="n">
        <v>2.25</v>
      </c>
      <c r="R241" s="0" t="n">
        <v>5.55555555555556</v>
      </c>
      <c r="S241" s="0" t="n">
        <v>27.7777777777778</v>
      </c>
      <c r="T241" s="0" t="n">
        <v>209</v>
      </c>
      <c r="U241" s="0" t="n">
        <v>112</v>
      </c>
      <c r="V241" s="0" t="n">
        <v>20</v>
      </c>
      <c r="W241" s="0" t="n">
        <v>10</v>
      </c>
      <c r="X241" s="0" t="n">
        <v>0.8</v>
      </c>
      <c r="Y241" s="0" t="n">
        <v>100</v>
      </c>
      <c r="Z241" s="0" t="s">
        <v>114</v>
      </c>
      <c r="AA241" s="0" t="n">
        <v>100</v>
      </c>
      <c r="AB241" s="0" t="n">
        <v>0.01</v>
      </c>
      <c r="AC241" s="0" t="n">
        <f aca="false">V241/O241</f>
        <v>5</v>
      </c>
    </row>
    <row r="242" customFormat="false" ht="12.8" hidden="false" customHeight="false" outlineLevel="0" collapsed="false">
      <c r="A242" s="0" t="s">
        <v>639</v>
      </c>
      <c r="B242" s="0" t="s">
        <v>565</v>
      </c>
      <c r="C242" s="0" t="n">
        <v>7229.81989693641</v>
      </c>
      <c r="D242" s="0" t="n">
        <v>111256.192510998</v>
      </c>
      <c r="E242" s="0" t="n">
        <v>30729.0485977292</v>
      </c>
      <c r="F242" s="0" t="n">
        <v>7527.14391326895</v>
      </c>
      <c r="G242" s="0" t="n">
        <v>50000</v>
      </c>
      <c r="H242" s="0" t="n">
        <v>23000</v>
      </c>
      <c r="I242" s="0" t="s">
        <v>1007</v>
      </c>
      <c r="J242" s="0" t="s">
        <v>1008</v>
      </c>
      <c r="K242" s="0" t="s">
        <v>1009</v>
      </c>
      <c r="L242" s="0" t="s">
        <v>549</v>
      </c>
      <c r="M242" s="0" t="n">
        <v>-1614.48747139313</v>
      </c>
      <c r="N242" s="0" t="n">
        <v>-1.43038694517035</v>
      </c>
      <c r="O242" s="0" t="n">
        <v>4</v>
      </c>
      <c r="P242" s="0" t="n">
        <v>5</v>
      </c>
      <c r="Q242" s="0" t="n">
        <v>1.25</v>
      </c>
      <c r="R242" s="0" t="n">
        <v>4.6</v>
      </c>
      <c r="S242" s="0" t="n">
        <v>23</v>
      </c>
      <c r="T242" s="0" t="n">
        <v>61</v>
      </c>
      <c r="U242" s="0" t="n">
        <v>113</v>
      </c>
      <c r="V242" s="0" t="n">
        <v>20</v>
      </c>
      <c r="W242" s="0" t="n">
        <v>5</v>
      </c>
      <c r="X242" s="0" t="n">
        <v>0.65</v>
      </c>
      <c r="Y242" s="0" t="n">
        <v>1</v>
      </c>
      <c r="Z242" s="0" t="s">
        <v>35</v>
      </c>
      <c r="AA242" s="0" t="n">
        <v>10</v>
      </c>
      <c r="AB242" s="0" t="n">
        <v>0.1</v>
      </c>
      <c r="AC242" s="0" t="n">
        <f aca="false">V242/O242</f>
        <v>5</v>
      </c>
    </row>
    <row r="243" customFormat="false" ht="12.8" hidden="false" customHeight="false" outlineLevel="0" collapsed="false">
      <c r="A243" s="0" t="s">
        <v>639</v>
      </c>
      <c r="B243" s="0" t="s">
        <v>569</v>
      </c>
      <c r="C243" s="0" t="n">
        <v>2974.09427213668</v>
      </c>
      <c r="D243" s="0" t="n">
        <v>162934.575514909</v>
      </c>
      <c r="E243" s="0" t="n">
        <v>34912.3083490535</v>
      </c>
      <c r="F243" s="0" t="n">
        <v>10022.267165856</v>
      </c>
      <c r="G243" s="0" t="n">
        <v>100000</v>
      </c>
      <c r="H243" s="0" t="n">
        <v>18000</v>
      </c>
      <c r="I243" s="0" t="s">
        <v>1010</v>
      </c>
      <c r="J243" s="0" t="s">
        <v>1011</v>
      </c>
      <c r="K243" s="0" t="s">
        <v>1012</v>
      </c>
      <c r="L243" s="0" t="s">
        <v>942</v>
      </c>
      <c r="M243" s="0" t="n">
        <v>-2509.89225941378</v>
      </c>
      <c r="N243" s="0" t="n">
        <v>-1.51706025180451</v>
      </c>
      <c r="O243" s="0" t="n">
        <v>6</v>
      </c>
      <c r="P243" s="0" t="n">
        <v>10</v>
      </c>
      <c r="Q243" s="0" t="n">
        <v>1.66666666666667</v>
      </c>
      <c r="R243" s="0" t="n">
        <v>1.8</v>
      </c>
      <c r="S243" s="0" t="n">
        <v>18</v>
      </c>
      <c r="T243" s="0" t="n">
        <v>63</v>
      </c>
      <c r="U243" s="0" t="n">
        <v>114</v>
      </c>
      <c r="V243" s="0" t="n">
        <v>10</v>
      </c>
      <c r="W243" s="0" t="n">
        <v>10</v>
      </c>
      <c r="X243" s="0" t="n">
        <v>0.65</v>
      </c>
      <c r="Y243" s="0" t="n">
        <v>1</v>
      </c>
      <c r="Z243" s="0" t="s">
        <v>35</v>
      </c>
      <c r="AA243" s="0" t="n">
        <v>10</v>
      </c>
      <c r="AB243" s="0" t="n">
        <v>0.1</v>
      </c>
      <c r="AC243" s="0" t="n">
        <f aca="false">V243/O243</f>
        <v>1.66666666666667</v>
      </c>
    </row>
    <row r="244" customFormat="false" ht="12.8" hidden="false" customHeight="false" outlineLevel="0" collapsed="false">
      <c r="A244" s="0" t="s">
        <v>639</v>
      </c>
      <c r="B244" s="0" t="s">
        <v>574</v>
      </c>
      <c r="C244" s="0" t="n">
        <v>5660.27365398407</v>
      </c>
      <c r="D244" s="0" t="n">
        <v>92760.8510065414</v>
      </c>
      <c r="E244" s="0" t="n">
        <v>20754.2990332042</v>
      </c>
      <c r="F244" s="0" t="n">
        <v>7006.5519733372</v>
      </c>
      <c r="G244" s="0" t="n">
        <v>50000</v>
      </c>
      <c r="H244" s="0" t="n">
        <v>15000</v>
      </c>
      <c r="I244" s="0" t="s">
        <v>1013</v>
      </c>
      <c r="J244" s="0" t="s">
        <v>1014</v>
      </c>
      <c r="K244" s="0" t="s">
        <v>1015</v>
      </c>
      <c r="L244" s="0" t="s">
        <v>464</v>
      </c>
      <c r="M244" s="0" t="n">
        <v>-46.6195155026944</v>
      </c>
      <c r="N244" s="0" t="n">
        <v>-0.050232503095342</v>
      </c>
      <c r="O244" s="0" t="n">
        <v>3</v>
      </c>
      <c r="P244" s="0" t="n">
        <v>5</v>
      </c>
      <c r="Q244" s="0" t="n">
        <v>1.66666666666667</v>
      </c>
      <c r="R244" s="0" t="n">
        <v>3</v>
      </c>
      <c r="S244" s="0" t="n">
        <v>30</v>
      </c>
      <c r="T244" s="0" t="n">
        <v>43</v>
      </c>
      <c r="U244" s="0" t="n">
        <v>115</v>
      </c>
      <c r="V244" s="0" t="n">
        <v>10</v>
      </c>
      <c r="W244" s="0" t="n">
        <v>5</v>
      </c>
      <c r="X244" s="0" t="n">
        <v>0.65</v>
      </c>
      <c r="Y244" s="0" t="n">
        <v>100</v>
      </c>
      <c r="Z244" s="0" t="s">
        <v>35</v>
      </c>
      <c r="AA244" s="0" t="n">
        <v>10</v>
      </c>
      <c r="AB244" s="0" t="n">
        <v>0.1</v>
      </c>
      <c r="AC244" s="0" t="n">
        <f aca="false">V244/O244</f>
        <v>3.33333333333333</v>
      </c>
    </row>
    <row r="245" customFormat="false" ht="12.8" hidden="false" customHeight="false" outlineLevel="0" collapsed="false">
      <c r="A245" s="0" t="s">
        <v>639</v>
      </c>
      <c r="B245" s="0" t="s">
        <v>578</v>
      </c>
      <c r="C245" s="0" t="n">
        <v>23263.1835768222</v>
      </c>
      <c r="D245" s="0" t="n">
        <v>182814.338877831</v>
      </c>
      <c r="E245" s="0" t="n">
        <v>39278.7408933745</v>
      </c>
      <c r="F245" s="0" t="n">
        <v>11535.5979844569</v>
      </c>
      <c r="G245" s="0" t="n">
        <v>100000</v>
      </c>
      <c r="H245" s="0" t="n">
        <v>32000</v>
      </c>
      <c r="I245" s="0" t="s">
        <v>1016</v>
      </c>
      <c r="J245" s="0" t="s">
        <v>1017</v>
      </c>
      <c r="K245" s="0" t="s">
        <v>1018</v>
      </c>
      <c r="L245" s="0" t="s">
        <v>1019</v>
      </c>
      <c r="M245" s="0" t="n">
        <v>-21633.8783484077</v>
      </c>
      <c r="N245" s="0" t="n">
        <v>-10.5815930517349</v>
      </c>
      <c r="O245" s="0" t="n">
        <v>6</v>
      </c>
      <c r="P245" s="0" t="n">
        <v>10</v>
      </c>
      <c r="Q245" s="0" t="n">
        <v>1.66666666666667</v>
      </c>
      <c r="R245" s="0" t="n">
        <v>3.2</v>
      </c>
      <c r="S245" s="0" t="n">
        <v>16</v>
      </c>
      <c r="T245" s="0" t="n">
        <v>68</v>
      </c>
      <c r="U245" s="0" t="n">
        <v>116</v>
      </c>
      <c r="V245" s="0" t="n">
        <v>20</v>
      </c>
      <c r="W245" s="0" t="n">
        <v>10</v>
      </c>
      <c r="X245" s="0" t="n">
        <v>0.65</v>
      </c>
      <c r="Y245" s="0" t="n">
        <v>100</v>
      </c>
      <c r="Z245" s="0" t="s">
        <v>35</v>
      </c>
      <c r="AA245" s="0" t="n">
        <v>10</v>
      </c>
      <c r="AB245" s="0" t="n">
        <v>0.1</v>
      </c>
      <c r="AC245" s="0" t="n">
        <f aca="false">V245/O245</f>
        <v>3.33333333333333</v>
      </c>
    </row>
    <row r="246" customFormat="false" ht="12.8" hidden="false" customHeight="false" outlineLevel="0" collapsed="false">
      <c r="A246" s="0" t="s">
        <v>639</v>
      </c>
      <c r="B246" s="0" t="s">
        <v>583</v>
      </c>
      <c r="C246" s="0" t="n">
        <v>16811.2006189823</v>
      </c>
      <c r="D246" s="0" t="n">
        <v>111607.318696385</v>
      </c>
      <c r="E246" s="0" t="n">
        <v>15882.8324822402</v>
      </c>
      <c r="F246" s="0" t="n">
        <v>5724.48621414506</v>
      </c>
      <c r="G246" s="0" t="n">
        <v>70000</v>
      </c>
      <c r="H246" s="0" t="n">
        <v>20000</v>
      </c>
      <c r="I246" s="0" t="s">
        <v>1020</v>
      </c>
      <c r="J246" s="0" t="s">
        <v>1021</v>
      </c>
      <c r="K246" s="0" t="s">
        <v>1022</v>
      </c>
      <c r="L246" s="0" t="s">
        <v>239</v>
      </c>
      <c r="M246" s="0" t="n">
        <v>-29901.4527242476</v>
      </c>
      <c r="N246" s="0" t="n">
        <v>-21.1304588571163</v>
      </c>
      <c r="O246" s="0" t="n">
        <v>7</v>
      </c>
      <c r="P246" s="0" t="n">
        <v>7</v>
      </c>
      <c r="Q246" s="0" t="n">
        <v>1</v>
      </c>
      <c r="R246" s="0" t="n">
        <v>2.85714285714286</v>
      </c>
      <c r="S246" s="0" t="n">
        <v>14.2857142857143</v>
      </c>
      <c r="T246" s="0" t="n">
        <v>77</v>
      </c>
      <c r="U246" s="0" t="n">
        <v>117</v>
      </c>
      <c r="V246" s="0" t="n">
        <v>20</v>
      </c>
      <c r="W246" s="0" t="n">
        <v>5</v>
      </c>
      <c r="X246" s="0" t="n">
        <v>0.8</v>
      </c>
      <c r="Y246" s="0" t="n">
        <v>1</v>
      </c>
      <c r="Z246" s="0" t="s">
        <v>114</v>
      </c>
      <c r="AA246" s="0" t="n">
        <v>10</v>
      </c>
      <c r="AB246" s="0" t="n">
        <v>0.1</v>
      </c>
      <c r="AC246" s="0" t="n">
        <f aca="false">V246/O246</f>
        <v>2.85714285714286</v>
      </c>
    </row>
    <row r="247" customFormat="false" ht="12.8" hidden="false" customHeight="false" outlineLevel="0" collapsed="false">
      <c r="A247" s="0" t="s">
        <v>639</v>
      </c>
      <c r="B247" s="0" t="s">
        <v>587</v>
      </c>
      <c r="C247" s="0" t="n">
        <v>5063.66663718223</v>
      </c>
      <c r="D247" s="0" t="n">
        <v>161279.721105817</v>
      </c>
      <c r="E247" s="0" t="n">
        <v>24628.9105297125</v>
      </c>
      <c r="F247" s="0" t="n">
        <v>5650.81057610465</v>
      </c>
      <c r="G247" s="0" t="n">
        <v>110000</v>
      </c>
      <c r="H247" s="0" t="n">
        <v>21000</v>
      </c>
      <c r="I247" s="0" t="s">
        <v>1023</v>
      </c>
      <c r="J247" s="0" t="s">
        <v>1024</v>
      </c>
      <c r="K247" s="0" t="s">
        <v>1025</v>
      </c>
      <c r="L247" s="0" t="s">
        <v>1026</v>
      </c>
      <c r="M247" s="0" t="n">
        <v>-3978.72140255224</v>
      </c>
      <c r="N247" s="0" t="n">
        <v>-2.40757527552684</v>
      </c>
      <c r="O247" s="0" t="n">
        <v>5</v>
      </c>
      <c r="P247" s="0" t="n">
        <v>11</v>
      </c>
      <c r="Q247" s="0" t="n">
        <v>2.2</v>
      </c>
      <c r="R247" s="0" t="n">
        <v>1.90909090909091</v>
      </c>
      <c r="S247" s="0" t="n">
        <v>19.0909090909091</v>
      </c>
      <c r="T247" s="0" t="n">
        <v>107</v>
      </c>
      <c r="U247" s="0" t="n">
        <v>118</v>
      </c>
      <c r="V247" s="0" t="n">
        <v>10</v>
      </c>
      <c r="W247" s="0" t="n">
        <v>10</v>
      </c>
      <c r="X247" s="0" t="n">
        <v>0.8</v>
      </c>
      <c r="Y247" s="0" t="n">
        <v>1</v>
      </c>
      <c r="Z247" s="0" t="s">
        <v>114</v>
      </c>
      <c r="AA247" s="0" t="n">
        <v>10</v>
      </c>
      <c r="AB247" s="0" t="n">
        <v>0.1</v>
      </c>
      <c r="AC247" s="0" t="n">
        <f aca="false">V247/O247</f>
        <v>2</v>
      </c>
    </row>
    <row r="248" customFormat="false" ht="12.8" hidden="false" customHeight="false" outlineLevel="0" collapsed="false">
      <c r="A248" s="0" t="s">
        <v>639</v>
      </c>
      <c r="B248" s="0" t="s">
        <v>592</v>
      </c>
      <c r="C248" s="0" t="n">
        <v>2190.43436288833</v>
      </c>
      <c r="D248" s="0" t="n">
        <v>97590.9238634536</v>
      </c>
      <c r="E248" s="0" t="n">
        <v>18530.6046196522</v>
      </c>
      <c r="F248" s="0" t="n">
        <v>4060.31924380144</v>
      </c>
      <c r="G248" s="0" t="n">
        <v>60000</v>
      </c>
      <c r="H248" s="0" t="n">
        <v>15000</v>
      </c>
      <c r="I248" s="0" t="s">
        <v>1027</v>
      </c>
      <c r="J248" s="0" t="s">
        <v>1028</v>
      </c>
      <c r="K248" s="0" t="s">
        <v>1029</v>
      </c>
      <c r="L248" s="0" t="s">
        <v>55</v>
      </c>
      <c r="M248" s="0" t="n">
        <v>-4671.33943579965</v>
      </c>
      <c r="N248" s="0" t="n">
        <v>-4.56799926491923</v>
      </c>
      <c r="O248" s="0" t="n">
        <v>4</v>
      </c>
      <c r="P248" s="0" t="n">
        <v>6</v>
      </c>
      <c r="Q248" s="0" t="n">
        <v>1.5</v>
      </c>
      <c r="R248" s="0" t="n">
        <v>2.5</v>
      </c>
      <c r="S248" s="0" t="n">
        <v>25</v>
      </c>
      <c r="T248" s="0" t="n">
        <v>54</v>
      </c>
      <c r="U248" s="0" t="n">
        <v>119</v>
      </c>
      <c r="V248" s="0" t="n">
        <v>10</v>
      </c>
      <c r="W248" s="0" t="n">
        <v>5</v>
      </c>
      <c r="X248" s="0" t="n">
        <v>0.8</v>
      </c>
      <c r="Y248" s="0" t="n">
        <v>100</v>
      </c>
      <c r="Z248" s="0" t="s">
        <v>114</v>
      </c>
      <c r="AA248" s="0" t="n">
        <v>10</v>
      </c>
      <c r="AB248" s="0" t="n">
        <v>0.1</v>
      </c>
      <c r="AC248" s="0" t="n">
        <f aca="false">V248/O248</f>
        <v>2.5</v>
      </c>
    </row>
    <row r="249" customFormat="false" ht="12.8" hidden="false" customHeight="false" outlineLevel="0" collapsed="false">
      <c r="A249" s="0" t="s">
        <v>639</v>
      </c>
      <c r="B249" s="0" t="s">
        <v>597</v>
      </c>
      <c r="C249" s="0" t="n">
        <v>13748.8249249458</v>
      </c>
      <c r="D249" s="0" t="n">
        <v>188452.83131214</v>
      </c>
      <c r="E249" s="0" t="n">
        <v>32602.9627268397</v>
      </c>
      <c r="F249" s="0" t="n">
        <v>8849.86858530099</v>
      </c>
      <c r="G249" s="0" t="n">
        <v>120000</v>
      </c>
      <c r="H249" s="0" t="n">
        <v>27000</v>
      </c>
      <c r="I249" s="0" t="s">
        <v>1030</v>
      </c>
      <c r="J249" s="0" t="s">
        <v>1031</v>
      </c>
      <c r="K249" s="0" t="s">
        <v>1032</v>
      </c>
      <c r="L249" s="0" t="s">
        <v>1033</v>
      </c>
      <c r="M249" s="0" t="n">
        <v>-3474.47453714645</v>
      </c>
      <c r="N249" s="0" t="n">
        <v>-1.81030756502923</v>
      </c>
      <c r="O249" s="0" t="n">
        <v>8</v>
      </c>
      <c r="P249" s="0" t="n">
        <v>12</v>
      </c>
      <c r="Q249" s="0" t="n">
        <v>1.5</v>
      </c>
      <c r="R249" s="0" t="n">
        <v>2.25</v>
      </c>
      <c r="S249" s="0" t="n">
        <v>11.25</v>
      </c>
      <c r="T249" s="0" t="n">
        <v>102</v>
      </c>
      <c r="U249" s="0" t="n">
        <v>120</v>
      </c>
      <c r="V249" s="0" t="n">
        <v>20</v>
      </c>
      <c r="W249" s="0" t="n">
        <v>10</v>
      </c>
      <c r="X249" s="0" t="n">
        <v>0.8</v>
      </c>
      <c r="Y249" s="0" t="n">
        <v>100</v>
      </c>
      <c r="Z249" s="0" t="s">
        <v>114</v>
      </c>
      <c r="AA249" s="0" t="n">
        <v>10</v>
      </c>
      <c r="AB249" s="0" t="n">
        <v>0.1</v>
      </c>
      <c r="AC249" s="0" t="n">
        <f aca="false">V249/O249</f>
        <v>2.5</v>
      </c>
    </row>
    <row r="250" customFormat="false" ht="12.8" hidden="false" customHeight="false" outlineLevel="0" collapsed="false">
      <c r="A250" s="0" t="s">
        <v>639</v>
      </c>
      <c r="B250" s="0" t="s">
        <v>602</v>
      </c>
      <c r="C250" s="0" t="n">
        <v>9434.53927087783</v>
      </c>
      <c r="D250" s="0" t="n">
        <v>792912.824524737</v>
      </c>
      <c r="E250" s="0" t="n">
        <v>70347.2187302251</v>
      </c>
      <c r="F250" s="0" t="n">
        <v>22565.6057945126</v>
      </c>
      <c r="G250" s="0" t="n">
        <v>500000</v>
      </c>
      <c r="H250" s="0" t="n">
        <v>200000</v>
      </c>
      <c r="I250" s="0" t="s">
        <v>1034</v>
      </c>
      <c r="J250" s="0" t="s">
        <v>1035</v>
      </c>
      <c r="K250" s="0" t="s">
        <v>1036</v>
      </c>
      <c r="L250" s="0" t="s">
        <v>60</v>
      </c>
      <c r="M250" s="0" t="n">
        <v>-77369.0701855731</v>
      </c>
      <c r="N250" s="0" t="n">
        <v>-8.89011602514457</v>
      </c>
      <c r="O250" s="0" t="n">
        <v>5</v>
      </c>
      <c r="P250" s="0" t="n">
        <v>5</v>
      </c>
      <c r="Q250" s="0" t="n">
        <v>1</v>
      </c>
      <c r="R250" s="0" t="n">
        <v>4</v>
      </c>
      <c r="S250" s="0" t="n">
        <v>20</v>
      </c>
      <c r="T250" s="0" t="n">
        <v>160</v>
      </c>
      <c r="U250" s="0" t="n">
        <v>121</v>
      </c>
      <c r="V250" s="0" t="n">
        <v>20</v>
      </c>
      <c r="W250" s="0" t="n">
        <v>5</v>
      </c>
      <c r="X250" s="0" t="n">
        <v>0.8</v>
      </c>
      <c r="Y250" s="0" t="n">
        <v>1</v>
      </c>
      <c r="Z250" s="0" t="s">
        <v>35</v>
      </c>
      <c r="AA250" s="0" t="n">
        <v>100</v>
      </c>
      <c r="AB250" s="0" t="n">
        <v>0.1</v>
      </c>
      <c r="AC250" s="0" t="n">
        <f aca="false">V250/O250</f>
        <v>4</v>
      </c>
    </row>
    <row r="251" customFormat="false" ht="12.8" hidden="false" customHeight="false" outlineLevel="0" collapsed="false">
      <c r="A251" s="0" t="s">
        <v>639</v>
      </c>
      <c r="B251" s="0" t="s">
        <v>606</v>
      </c>
      <c r="C251" s="0" t="n">
        <v>1885.67351698875</v>
      </c>
      <c r="D251" s="0" t="n">
        <v>1281655.09224608</v>
      </c>
      <c r="E251" s="0" t="n">
        <v>80311.5153828342</v>
      </c>
      <c r="F251" s="0" t="n">
        <v>21343.5768632537</v>
      </c>
      <c r="G251" s="0" t="n">
        <v>1000000</v>
      </c>
      <c r="H251" s="0" t="n">
        <v>180000</v>
      </c>
      <c r="I251" s="0" t="s">
        <v>1037</v>
      </c>
      <c r="J251" s="0" t="s">
        <v>1038</v>
      </c>
      <c r="K251" s="0" t="s">
        <v>1039</v>
      </c>
      <c r="L251" s="0" t="s">
        <v>1040</v>
      </c>
      <c r="M251" s="0" t="n">
        <v>13163.4983924941</v>
      </c>
      <c r="N251" s="0" t="n">
        <v>1.03772846870071</v>
      </c>
      <c r="O251" s="0" t="n">
        <v>6</v>
      </c>
      <c r="P251" s="0" t="n">
        <v>10</v>
      </c>
      <c r="Q251" s="0" t="n">
        <v>1.66666666666667</v>
      </c>
      <c r="R251" s="0" t="n">
        <v>1.8</v>
      </c>
      <c r="S251" s="0" t="n">
        <v>18</v>
      </c>
      <c r="T251" s="0" t="n">
        <v>125</v>
      </c>
      <c r="U251" s="0" t="n">
        <v>122</v>
      </c>
      <c r="V251" s="0" t="n">
        <v>10</v>
      </c>
      <c r="W251" s="0" t="n">
        <v>10</v>
      </c>
      <c r="X251" s="0" t="n">
        <v>0.8</v>
      </c>
      <c r="Y251" s="0" t="n">
        <v>1</v>
      </c>
      <c r="Z251" s="0" t="s">
        <v>35</v>
      </c>
      <c r="AA251" s="0" t="n">
        <v>100</v>
      </c>
      <c r="AB251" s="0" t="n">
        <v>0.1</v>
      </c>
      <c r="AC251" s="0" t="n">
        <f aca="false">V251/O251</f>
        <v>1.66666666666667</v>
      </c>
    </row>
    <row r="252" customFormat="false" ht="12.8" hidden="false" customHeight="false" outlineLevel="0" collapsed="false">
      <c r="A252" s="0" t="s">
        <v>639</v>
      </c>
      <c r="B252" s="0" t="s">
        <v>611</v>
      </c>
      <c r="C252" s="0" t="n">
        <v>3247.91286301612</v>
      </c>
      <c r="D252" s="0" t="n">
        <v>678682.128215148</v>
      </c>
      <c r="E252" s="0" t="n">
        <v>45136.9617630065</v>
      </c>
      <c r="F252" s="0" t="n">
        <v>13545.166452142</v>
      </c>
      <c r="G252" s="0" t="n">
        <v>500000</v>
      </c>
      <c r="H252" s="0" t="n">
        <v>120000</v>
      </c>
      <c r="I252" s="0" t="s">
        <v>1041</v>
      </c>
      <c r="J252" s="0" t="s">
        <v>1042</v>
      </c>
      <c r="K252" s="0" t="s">
        <v>1043</v>
      </c>
      <c r="L252" s="0" t="s">
        <v>549</v>
      </c>
      <c r="M252" s="0" t="n">
        <v>-22815.0118089413</v>
      </c>
      <c r="N252" s="0" t="n">
        <v>-3.25233140767443</v>
      </c>
      <c r="O252" s="0" t="n">
        <v>4</v>
      </c>
      <c r="P252" s="0" t="n">
        <v>5</v>
      </c>
      <c r="Q252" s="0" t="n">
        <v>1.25</v>
      </c>
      <c r="R252" s="0" t="n">
        <v>2.4</v>
      </c>
      <c r="S252" s="0" t="n">
        <v>24</v>
      </c>
      <c r="T252" s="0" t="n">
        <v>100</v>
      </c>
      <c r="U252" s="0" t="n">
        <v>123</v>
      </c>
      <c r="V252" s="0" t="n">
        <v>10</v>
      </c>
      <c r="W252" s="0" t="n">
        <v>5</v>
      </c>
      <c r="X252" s="0" t="n">
        <v>0.8</v>
      </c>
      <c r="Y252" s="0" t="n">
        <v>100</v>
      </c>
      <c r="Z252" s="0" t="s">
        <v>35</v>
      </c>
      <c r="AA252" s="0" t="n">
        <v>100</v>
      </c>
      <c r="AB252" s="0" t="n">
        <v>0.1</v>
      </c>
      <c r="AC252" s="0" t="n">
        <f aca="false">V252/O252</f>
        <v>2.5</v>
      </c>
    </row>
    <row r="253" customFormat="false" ht="12.8" hidden="false" customHeight="false" outlineLevel="0" collapsed="false">
      <c r="A253" s="0" t="s">
        <v>639</v>
      </c>
      <c r="B253" s="0" t="s">
        <v>616</v>
      </c>
      <c r="C253" s="0" t="n">
        <v>37686.7869038581</v>
      </c>
      <c r="D253" s="0" t="n">
        <v>1380105.53536795</v>
      </c>
      <c r="E253" s="0" t="n">
        <v>93988.664003459</v>
      </c>
      <c r="F253" s="0" t="n">
        <v>26116.871364498</v>
      </c>
      <c r="G253" s="0" t="n">
        <v>1000000</v>
      </c>
      <c r="H253" s="0" t="n">
        <v>260000</v>
      </c>
      <c r="I253" s="0" t="s">
        <v>1044</v>
      </c>
      <c r="J253" s="0" t="s">
        <v>1045</v>
      </c>
      <c r="K253" s="0" t="s">
        <v>1046</v>
      </c>
      <c r="L253" s="0" t="s">
        <v>1047</v>
      </c>
      <c r="M253" s="0" t="n">
        <v>-328258.047554867</v>
      </c>
      <c r="N253" s="0" t="n">
        <v>-19.2147649854051</v>
      </c>
      <c r="O253" s="0" t="n">
        <v>7</v>
      </c>
      <c r="P253" s="0" t="n">
        <v>10</v>
      </c>
      <c r="Q253" s="0" t="n">
        <v>1.42857142857143</v>
      </c>
      <c r="R253" s="0" t="n">
        <v>2.6</v>
      </c>
      <c r="S253" s="0" t="n">
        <v>13</v>
      </c>
      <c r="T253" s="0" t="n">
        <v>183</v>
      </c>
      <c r="U253" s="0" t="n">
        <v>124</v>
      </c>
      <c r="V253" s="0" t="n">
        <v>20</v>
      </c>
      <c r="W253" s="0" t="n">
        <v>10</v>
      </c>
      <c r="X253" s="0" t="n">
        <v>0.8</v>
      </c>
      <c r="Y253" s="0" t="n">
        <v>100</v>
      </c>
      <c r="Z253" s="0" t="s">
        <v>35</v>
      </c>
      <c r="AA253" s="0" t="n">
        <v>100</v>
      </c>
      <c r="AB253" s="0" t="n">
        <v>0.1</v>
      </c>
      <c r="AC253" s="0" t="n">
        <f aca="false">V253/O253</f>
        <v>2.85714285714286</v>
      </c>
    </row>
    <row r="254" customFormat="false" ht="12.8" hidden="false" customHeight="false" outlineLevel="0" collapsed="false">
      <c r="A254" s="0" t="s">
        <v>639</v>
      </c>
      <c r="B254" s="0" t="s">
        <v>621</v>
      </c>
      <c r="C254" s="0" t="n">
        <v>11839.7416050434</v>
      </c>
      <c r="D254" s="0" t="n">
        <v>734660.837555025</v>
      </c>
      <c r="E254" s="0" t="n">
        <v>25946.2358546748</v>
      </c>
      <c r="F254" s="0" t="n">
        <v>8714.60170035111</v>
      </c>
      <c r="G254" s="0" t="n">
        <v>500000</v>
      </c>
      <c r="H254" s="0" t="n">
        <v>200000</v>
      </c>
      <c r="I254" s="0" t="s">
        <v>1048</v>
      </c>
      <c r="J254" s="0" t="s">
        <v>1049</v>
      </c>
      <c r="K254" s="0" t="s">
        <v>1050</v>
      </c>
      <c r="L254" s="0" t="s">
        <v>60</v>
      </c>
      <c r="M254" s="0" t="n">
        <v>-84782.6444141903</v>
      </c>
      <c r="N254" s="0" t="n">
        <v>-10.3463687587639</v>
      </c>
      <c r="O254" s="0" t="n">
        <v>5</v>
      </c>
      <c r="P254" s="0" t="n">
        <v>5</v>
      </c>
      <c r="Q254" s="0" t="n">
        <v>1</v>
      </c>
      <c r="R254" s="0" t="n">
        <v>4</v>
      </c>
      <c r="S254" s="0" t="n">
        <v>20</v>
      </c>
      <c r="T254" s="0" t="n">
        <v>125</v>
      </c>
      <c r="U254" s="0" t="n">
        <v>125</v>
      </c>
      <c r="V254" s="0" t="n">
        <v>20</v>
      </c>
      <c r="W254" s="0" t="n">
        <v>5</v>
      </c>
      <c r="X254" s="0" t="n">
        <v>0.65</v>
      </c>
      <c r="Y254" s="0" t="n">
        <v>1</v>
      </c>
      <c r="Z254" s="0" t="s">
        <v>114</v>
      </c>
      <c r="AA254" s="0" t="n">
        <v>100</v>
      </c>
      <c r="AB254" s="0" t="n">
        <v>0.1</v>
      </c>
      <c r="AC254" s="0" t="n">
        <f aca="false">V254/O254</f>
        <v>4</v>
      </c>
    </row>
    <row r="255" customFormat="false" ht="12.8" hidden="false" customHeight="false" outlineLevel="0" collapsed="false">
      <c r="A255" s="0" t="s">
        <v>639</v>
      </c>
      <c r="B255" s="0" t="s">
        <v>625</v>
      </c>
      <c r="C255" s="0" t="n">
        <v>8464.71633505821</v>
      </c>
      <c r="D255" s="0" t="n">
        <v>1041854.30840223</v>
      </c>
      <c r="E255" s="0" t="n">
        <v>33090.6976864198</v>
      </c>
      <c r="F255" s="0" t="n">
        <v>8763.61071581635</v>
      </c>
      <c r="G255" s="0" t="n">
        <v>800000</v>
      </c>
      <c r="H255" s="0" t="n">
        <v>200000</v>
      </c>
      <c r="I255" s="0" t="s">
        <v>1051</v>
      </c>
      <c r="J255" s="0" t="s">
        <v>1052</v>
      </c>
      <c r="K255" s="0" t="s">
        <v>1053</v>
      </c>
      <c r="L255" s="0" t="s">
        <v>1054</v>
      </c>
      <c r="M255" s="0" t="n">
        <v>-144108.741904454</v>
      </c>
      <c r="N255" s="0" t="n">
        <v>-12.1511999777048</v>
      </c>
      <c r="O255" s="0" t="n">
        <v>3</v>
      </c>
      <c r="P255" s="0" t="n">
        <v>8</v>
      </c>
      <c r="Q255" s="0" t="n">
        <v>2.66666666666667</v>
      </c>
      <c r="R255" s="0" t="n">
        <v>2.5</v>
      </c>
      <c r="S255" s="0" t="n">
        <v>25</v>
      </c>
      <c r="T255" s="0" t="n">
        <v>120</v>
      </c>
      <c r="U255" s="0" t="n">
        <v>126</v>
      </c>
      <c r="V255" s="0" t="n">
        <v>10</v>
      </c>
      <c r="W255" s="0" t="n">
        <v>10</v>
      </c>
      <c r="X255" s="0" t="n">
        <v>0.65</v>
      </c>
      <c r="Y255" s="0" t="n">
        <v>1</v>
      </c>
      <c r="Z255" s="0" t="s">
        <v>114</v>
      </c>
      <c r="AA255" s="0" t="n">
        <v>100</v>
      </c>
      <c r="AB255" s="0" t="n">
        <v>0.1</v>
      </c>
      <c r="AC255" s="0" t="n">
        <f aca="false">V255/O255</f>
        <v>3.33333333333333</v>
      </c>
    </row>
    <row r="256" customFormat="false" ht="12.8" hidden="false" customHeight="false" outlineLevel="0" collapsed="false">
      <c r="A256" s="0" t="s">
        <v>639</v>
      </c>
      <c r="B256" s="0" t="s">
        <v>630</v>
      </c>
      <c r="C256" s="0" t="n">
        <v>1681.23247599601</v>
      </c>
      <c r="D256" s="0" t="n">
        <v>571686.665993384</v>
      </c>
      <c r="E256" s="0" t="n">
        <v>33089.7970886895</v>
      </c>
      <c r="F256" s="0" t="n">
        <v>8596.86890469468</v>
      </c>
      <c r="G256" s="0" t="n">
        <v>400000</v>
      </c>
      <c r="H256" s="0" t="n">
        <v>130000</v>
      </c>
      <c r="I256" s="0" t="s">
        <v>1055</v>
      </c>
      <c r="J256" s="0" t="s">
        <v>1056</v>
      </c>
      <c r="K256" s="0" t="s">
        <v>1057</v>
      </c>
      <c r="L256" s="0" t="s">
        <v>34</v>
      </c>
      <c r="M256" s="0" t="n">
        <v>14148.5336735228</v>
      </c>
      <c r="N256" s="0" t="n">
        <v>2.53767999951002</v>
      </c>
      <c r="O256" s="0" t="n">
        <v>3</v>
      </c>
      <c r="P256" s="0" t="n">
        <v>4</v>
      </c>
      <c r="Q256" s="0" t="n">
        <v>1.33333333333333</v>
      </c>
      <c r="R256" s="0" t="n">
        <v>3.25</v>
      </c>
      <c r="S256" s="0" t="n">
        <v>32.5</v>
      </c>
      <c r="T256" s="0" t="n">
        <v>82</v>
      </c>
      <c r="U256" s="0" t="n">
        <v>127</v>
      </c>
      <c r="V256" s="0" t="n">
        <v>10</v>
      </c>
      <c r="W256" s="0" t="n">
        <v>5</v>
      </c>
      <c r="X256" s="0" t="n">
        <v>0.65</v>
      </c>
      <c r="Y256" s="0" t="n">
        <v>100</v>
      </c>
      <c r="Z256" s="0" t="s">
        <v>114</v>
      </c>
      <c r="AA256" s="0" t="n">
        <v>100</v>
      </c>
      <c r="AB256" s="0" t="n">
        <v>0.1</v>
      </c>
      <c r="AC256" s="0" t="n">
        <f aca="false">V256/O256</f>
        <v>3.33333333333333</v>
      </c>
    </row>
    <row r="257" customFormat="false" ht="12.8" hidden="false" customHeight="false" outlineLevel="0" collapsed="false">
      <c r="A257" s="0" t="s">
        <v>639</v>
      </c>
      <c r="B257" s="0" t="s">
        <v>634</v>
      </c>
      <c r="C257" s="0" t="n">
        <v>10518.2301039695</v>
      </c>
      <c r="D257" s="0" t="n">
        <v>1094798.39038249</v>
      </c>
      <c r="E257" s="0" t="n">
        <v>58098.2332900394</v>
      </c>
      <c r="F257" s="0" t="n">
        <v>16700.1570924599</v>
      </c>
      <c r="G257" s="0" t="n">
        <v>800000</v>
      </c>
      <c r="H257" s="0" t="n">
        <v>220000</v>
      </c>
      <c r="I257" s="0" t="s">
        <v>1058</v>
      </c>
      <c r="J257" s="0" t="s">
        <v>1059</v>
      </c>
      <c r="K257" s="0" t="s">
        <v>1060</v>
      </c>
      <c r="L257" s="0" t="s">
        <v>1061</v>
      </c>
      <c r="M257" s="0" t="n">
        <v>-447547.461947118</v>
      </c>
      <c r="N257" s="0" t="n">
        <v>-29.0173219755559</v>
      </c>
      <c r="O257" s="0" t="n">
        <v>7</v>
      </c>
      <c r="P257" s="0" t="n">
        <v>8</v>
      </c>
      <c r="Q257" s="0" t="n">
        <v>1.14285714285714</v>
      </c>
      <c r="R257" s="0" t="n">
        <v>2.75</v>
      </c>
      <c r="S257" s="0" t="n">
        <v>13.75</v>
      </c>
      <c r="T257" s="0" t="n">
        <v>174</v>
      </c>
      <c r="U257" s="0" t="n">
        <v>128</v>
      </c>
      <c r="V257" s="0" t="n">
        <v>20</v>
      </c>
      <c r="W257" s="0" t="n">
        <v>10</v>
      </c>
      <c r="X257" s="0" t="n">
        <v>0.65</v>
      </c>
      <c r="Y257" s="0" t="n">
        <v>100</v>
      </c>
      <c r="Z257" s="0" t="s">
        <v>114</v>
      </c>
      <c r="AA257" s="0" t="n">
        <v>100</v>
      </c>
      <c r="AB257" s="0" t="n">
        <v>0.1</v>
      </c>
      <c r="AC257" s="0" t="n">
        <f aca="false">V257/O257</f>
        <v>2.85714285714286</v>
      </c>
    </row>
    <row r="258" customFormat="false" ht="12.8" hidden="false" customHeight="false" outlineLevel="0" collapsed="false">
      <c r="A258" s="0" t="s">
        <v>1062</v>
      </c>
      <c r="B258" s="0" t="s">
        <v>30</v>
      </c>
      <c r="C258" s="0" t="n">
        <v>352.257891178131</v>
      </c>
      <c r="D258" s="0" t="n">
        <v>608738.385323317</v>
      </c>
      <c r="E258" s="0" t="n">
        <v>58865.3783243878</v>
      </c>
      <c r="F258" s="0" t="n">
        <v>19873.0069989295</v>
      </c>
      <c r="G258" s="0" t="n">
        <v>400000</v>
      </c>
      <c r="H258" s="0" t="n">
        <v>130000</v>
      </c>
      <c r="I258" s="0" t="s">
        <v>640</v>
      </c>
      <c r="J258" s="0" t="s">
        <v>641</v>
      </c>
      <c r="K258" s="0" t="s">
        <v>1063</v>
      </c>
      <c r="L258" s="0" t="s">
        <v>34</v>
      </c>
      <c r="M258" s="0" t="n">
        <v>3224.66776915989</v>
      </c>
      <c r="N258" s="0" t="n">
        <v>0.532550737609255</v>
      </c>
      <c r="O258" s="0" t="n">
        <v>3</v>
      </c>
      <c r="P258" s="0" t="n">
        <v>4</v>
      </c>
      <c r="Q258" s="0" t="n">
        <v>1.33333333333333</v>
      </c>
      <c r="R258" s="0" t="n">
        <v>3.25</v>
      </c>
      <c r="S258" s="0" t="n">
        <v>32.5</v>
      </c>
      <c r="T258" s="0" t="n">
        <v>88</v>
      </c>
      <c r="U258" s="0" t="n">
        <v>1</v>
      </c>
      <c r="V258" s="0" t="n">
        <v>10</v>
      </c>
      <c r="W258" s="0" t="n">
        <v>5</v>
      </c>
      <c r="X258" s="0" t="n">
        <v>0.65</v>
      </c>
      <c r="Y258" s="0" t="n">
        <v>1</v>
      </c>
      <c r="Z258" s="0" t="s">
        <v>35</v>
      </c>
      <c r="AA258" s="0" t="n">
        <v>100</v>
      </c>
      <c r="AB258" s="0" t="n">
        <v>0.1</v>
      </c>
      <c r="AC258" s="0" t="n">
        <f aca="false">V258/O258</f>
        <v>3.33333333333333</v>
      </c>
    </row>
    <row r="259" customFormat="false" ht="12.8" hidden="false" customHeight="false" outlineLevel="0" collapsed="false">
      <c r="A259" s="0" t="s">
        <v>1062</v>
      </c>
      <c r="B259" s="0" t="s">
        <v>36</v>
      </c>
      <c r="C259" s="0" t="n">
        <v>6045.67247104645</v>
      </c>
      <c r="D259" s="0" t="n">
        <v>81713.8301074006</v>
      </c>
      <c r="E259" s="0" t="n">
        <v>17471.5025459329</v>
      </c>
      <c r="F259" s="0" t="n">
        <v>6842.32756146762</v>
      </c>
      <c r="G259" s="0" t="n">
        <v>50000</v>
      </c>
      <c r="H259" s="0" t="n">
        <v>7400</v>
      </c>
      <c r="I259" s="0" t="s">
        <v>1064</v>
      </c>
      <c r="J259" s="0" t="s">
        <v>1065</v>
      </c>
      <c r="K259" s="0" t="s">
        <v>1066</v>
      </c>
      <c r="L259" s="0" t="s">
        <v>205</v>
      </c>
      <c r="M259" s="0" t="n">
        <v>4535.75628301688</v>
      </c>
      <c r="N259" s="0" t="n">
        <v>5.8770011458667</v>
      </c>
      <c r="O259" s="0" t="n">
        <v>2</v>
      </c>
      <c r="P259" s="0" t="n">
        <v>5</v>
      </c>
      <c r="Q259" s="0" t="n">
        <v>2.5</v>
      </c>
      <c r="R259" s="0" t="n">
        <v>14.8</v>
      </c>
      <c r="S259" s="0" t="n">
        <v>74</v>
      </c>
      <c r="T259" s="0" t="n">
        <v>84</v>
      </c>
      <c r="U259" s="0" t="n">
        <v>2</v>
      </c>
      <c r="V259" s="0" t="n">
        <v>20</v>
      </c>
      <c r="W259" s="0" t="n">
        <v>5</v>
      </c>
      <c r="X259" s="0" t="n">
        <v>0.65</v>
      </c>
      <c r="Y259" s="0" t="n">
        <v>1</v>
      </c>
      <c r="Z259" s="0" t="s">
        <v>35</v>
      </c>
      <c r="AA259" s="0" t="n">
        <v>10</v>
      </c>
      <c r="AB259" s="0" t="n">
        <v>0.01</v>
      </c>
      <c r="AC259" s="0" t="n">
        <f aca="false">V259/O259</f>
        <v>10</v>
      </c>
    </row>
    <row r="260" customFormat="false" ht="12.8" hidden="false" customHeight="false" outlineLevel="0" collapsed="false">
      <c r="A260" s="0" t="s">
        <v>1062</v>
      </c>
      <c r="B260" s="0" t="s">
        <v>41</v>
      </c>
      <c r="C260" s="0" t="n">
        <v>29601.5696489811</v>
      </c>
      <c r="D260" s="0" t="n">
        <v>115573.597196374</v>
      </c>
      <c r="E260" s="0" t="n">
        <v>19795.4535042233</v>
      </c>
      <c r="F260" s="0" t="n">
        <v>7778.1436921511</v>
      </c>
      <c r="G260" s="0" t="n">
        <v>80000</v>
      </c>
      <c r="H260" s="0" t="n">
        <v>8000</v>
      </c>
      <c r="I260" s="0" t="s">
        <v>646</v>
      </c>
      <c r="J260" s="0" t="s">
        <v>647</v>
      </c>
      <c r="K260" s="0" t="s">
        <v>1067</v>
      </c>
      <c r="L260" s="0" t="s">
        <v>649</v>
      </c>
      <c r="M260" s="0" t="n">
        <v>3066.58352305224</v>
      </c>
      <c r="N260" s="0" t="n">
        <v>2.72568209121294</v>
      </c>
      <c r="O260" s="0" t="n">
        <v>1</v>
      </c>
      <c r="P260" s="0" t="n">
        <v>8</v>
      </c>
      <c r="Q260" s="0" t="n">
        <v>8</v>
      </c>
      <c r="R260" s="0" t="n">
        <v>10</v>
      </c>
      <c r="S260" s="0" t="n">
        <v>100</v>
      </c>
      <c r="T260" s="0" t="n">
        <v>167</v>
      </c>
      <c r="U260" s="0" t="n">
        <v>3</v>
      </c>
      <c r="V260" s="0" t="n">
        <v>10</v>
      </c>
      <c r="W260" s="0" t="n">
        <v>10</v>
      </c>
      <c r="X260" s="0" t="n">
        <v>0.65</v>
      </c>
      <c r="Y260" s="0" t="n">
        <v>1</v>
      </c>
      <c r="Z260" s="0" t="s">
        <v>35</v>
      </c>
      <c r="AA260" s="0" t="n">
        <v>10</v>
      </c>
      <c r="AB260" s="0" t="n">
        <v>0.01</v>
      </c>
      <c r="AC260" s="0" t="n">
        <f aca="false">V260/O260</f>
        <v>10</v>
      </c>
    </row>
    <row r="261" customFormat="false" ht="12.8" hidden="false" customHeight="false" outlineLevel="0" collapsed="false">
      <c r="A261" s="0" t="s">
        <v>1062</v>
      </c>
      <c r="B261" s="0" t="s">
        <v>46</v>
      </c>
      <c r="C261" s="0" t="n">
        <v>4003.37952589989</v>
      </c>
      <c r="D261" s="0" t="n">
        <v>1221376.27561667</v>
      </c>
      <c r="E261" s="0" t="n">
        <v>47822.4004211727</v>
      </c>
      <c r="F261" s="0" t="n">
        <v>13553.8751954984</v>
      </c>
      <c r="G261" s="0" t="n">
        <v>900000</v>
      </c>
      <c r="H261" s="0" t="n">
        <v>260000</v>
      </c>
      <c r="I261" s="0" t="s">
        <v>1068</v>
      </c>
      <c r="J261" s="0" t="s">
        <v>1069</v>
      </c>
      <c r="K261" s="0" t="s">
        <v>1070</v>
      </c>
      <c r="L261" s="0" t="s">
        <v>653</v>
      </c>
      <c r="M261" s="0" t="n">
        <v>-318384.486216949</v>
      </c>
      <c r="N261" s="0" t="n">
        <v>-20.6775295298343</v>
      </c>
      <c r="O261" s="0" t="n">
        <v>6</v>
      </c>
      <c r="P261" s="0" t="n">
        <v>9</v>
      </c>
      <c r="Q261" s="0" t="n">
        <v>1.5</v>
      </c>
      <c r="R261" s="0" t="n">
        <v>2.88888888888889</v>
      </c>
      <c r="S261" s="0" t="n">
        <v>14.4444444444444</v>
      </c>
      <c r="T261" s="0" t="n">
        <v>105</v>
      </c>
      <c r="U261" s="0" t="n">
        <v>4</v>
      </c>
      <c r="V261" s="0" t="n">
        <v>20</v>
      </c>
      <c r="W261" s="0" t="n">
        <v>10</v>
      </c>
      <c r="X261" s="0" t="n">
        <v>0.65</v>
      </c>
      <c r="Y261" s="0" t="n">
        <v>1</v>
      </c>
      <c r="Z261" s="0" t="s">
        <v>35</v>
      </c>
      <c r="AA261" s="0" t="n">
        <v>100</v>
      </c>
      <c r="AB261" s="0" t="n">
        <v>0.1</v>
      </c>
      <c r="AC261" s="0" t="n">
        <f aca="false">V261/O261</f>
        <v>3.33333333333333</v>
      </c>
    </row>
    <row r="262" customFormat="false" ht="12.8" hidden="false" customHeight="false" outlineLevel="0" collapsed="false">
      <c r="A262" s="0" t="s">
        <v>1062</v>
      </c>
      <c r="B262" s="0" t="s">
        <v>51</v>
      </c>
      <c r="C262" s="0" t="n">
        <v>659.02087688446</v>
      </c>
      <c r="D262" s="0" t="n">
        <v>97020.8361188668</v>
      </c>
      <c r="E262" s="0" t="n">
        <v>15048.6669818984</v>
      </c>
      <c r="F262" s="0" t="n">
        <v>5972.16913696837</v>
      </c>
      <c r="G262" s="0" t="n">
        <v>60000</v>
      </c>
      <c r="H262" s="0" t="n">
        <v>16000</v>
      </c>
      <c r="I262" s="0" t="s">
        <v>1071</v>
      </c>
      <c r="J262" s="0" t="s">
        <v>1072</v>
      </c>
      <c r="K262" s="0" t="s">
        <v>1073</v>
      </c>
      <c r="L262" s="0" t="s">
        <v>343</v>
      </c>
      <c r="M262" s="0" t="n">
        <v>-1762.09898550187</v>
      </c>
      <c r="N262" s="0" t="n">
        <v>-1.78380909986136</v>
      </c>
      <c r="O262" s="0" t="n">
        <v>4</v>
      </c>
      <c r="P262" s="0" t="n">
        <v>6</v>
      </c>
      <c r="Q262" s="0" t="n">
        <v>1.5</v>
      </c>
      <c r="R262" s="0" t="n">
        <v>2.66666666666667</v>
      </c>
      <c r="S262" s="0" t="n">
        <v>26.6666666666667</v>
      </c>
      <c r="T262" s="0" t="n">
        <v>56</v>
      </c>
      <c r="U262" s="0" t="n">
        <v>5</v>
      </c>
      <c r="V262" s="0" t="n">
        <v>10</v>
      </c>
      <c r="W262" s="0" t="n">
        <v>5</v>
      </c>
      <c r="X262" s="0" t="n">
        <v>0.8</v>
      </c>
      <c r="Y262" s="0" t="n">
        <v>1</v>
      </c>
      <c r="Z262" s="0" t="s">
        <v>35</v>
      </c>
      <c r="AA262" s="0" t="n">
        <v>10</v>
      </c>
      <c r="AB262" s="0" t="n">
        <v>0.1</v>
      </c>
      <c r="AC262" s="0" t="n">
        <f aca="false">V262/O262</f>
        <v>2.5</v>
      </c>
    </row>
    <row r="263" customFormat="false" ht="12.8" hidden="false" customHeight="false" outlineLevel="0" collapsed="false">
      <c r="A263" s="0" t="s">
        <v>1062</v>
      </c>
      <c r="B263" s="0" t="s">
        <v>56</v>
      </c>
      <c r="C263" s="0" t="n">
        <v>5872.44886898994</v>
      </c>
      <c r="D263" s="0" t="n">
        <v>609200.777131155</v>
      </c>
      <c r="E263" s="0" t="n">
        <v>58202.3807283946</v>
      </c>
      <c r="F263" s="0" t="n">
        <v>17998.3964027605</v>
      </c>
      <c r="G263" s="0" t="n">
        <v>500000</v>
      </c>
      <c r="H263" s="0" t="n">
        <v>33000</v>
      </c>
      <c r="I263" s="0" t="s">
        <v>1074</v>
      </c>
      <c r="J263" s="0" t="s">
        <v>1075</v>
      </c>
      <c r="K263" s="0" t="s">
        <v>1076</v>
      </c>
      <c r="L263" s="0" t="s">
        <v>615</v>
      </c>
      <c r="M263" s="0" t="n">
        <v>23578.4773456904</v>
      </c>
      <c r="N263" s="0" t="n">
        <v>4.02622600852598</v>
      </c>
      <c r="O263" s="0" t="n">
        <v>4</v>
      </c>
      <c r="P263" s="0" t="n">
        <v>5</v>
      </c>
      <c r="Q263" s="0" t="n">
        <v>1.25</v>
      </c>
      <c r="R263" s="0" t="n">
        <v>6.6</v>
      </c>
      <c r="S263" s="0" t="n">
        <v>33</v>
      </c>
      <c r="T263" s="0" t="n">
        <v>123</v>
      </c>
      <c r="U263" s="0" t="n">
        <v>6</v>
      </c>
      <c r="V263" s="0" t="n">
        <v>20</v>
      </c>
      <c r="W263" s="0" t="n">
        <v>5</v>
      </c>
      <c r="X263" s="0" t="n">
        <v>0.8</v>
      </c>
      <c r="Y263" s="0" t="n">
        <v>1</v>
      </c>
      <c r="Z263" s="0" t="s">
        <v>35</v>
      </c>
      <c r="AA263" s="0" t="n">
        <v>100</v>
      </c>
      <c r="AB263" s="0" t="n">
        <v>0.01</v>
      </c>
      <c r="AC263" s="0" t="n">
        <f aca="false">V263/O263</f>
        <v>5</v>
      </c>
    </row>
    <row r="264" customFormat="false" ht="12.8" hidden="false" customHeight="false" outlineLevel="0" collapsed="false">
      <c r="A264" s="0" t="s">
        <v>1062</v>
      </c>
      <c r="B264" s="0" t="s">
        <v>61</v>
      </c>
      <c r="C264" s="0" t="n">
        <v>2695.70623707771</v>
      </c>
      <c r="D264" s="0" t="n">
        <v>978989.467098633</v>
      </c>
      <c r="E264" s="0" t="n">
        <v>38165.6805889417</v>
      </c>
      <c r="F264" s="0" t="n">
        <v>10823.786509691</v>
      </c>
      <c r="G264" s="0" t="n">
        <v>900000</v>
      </c>
      <c r="H264" s="0" t="n">
        <v>30000</v>
      </c>
      <c r="I264" s="0" t="s">
        <v>62</v>
      </c>
      <c r="J264" s="0" t="s">
        <v>63</v>
      </c>
      <c r="K264" s="0" t="s">
        <v>1077</v>
      </c>
      <c r="L264" s="0" t="s">
        <v>65</v>
      </c>
      <c r="M264" s="0" t="n">
        <v>-17692.7481028958</v>
      </c>
      <c r="N264" s="0" t="n">
        <v>-1.77516442382975</v>
      </c>
      <c r="O264" s="0" t="n">
        <v>3</v>
      </c>
      <c r="P264" s="0" t="n">
        <v>9</v>
      </c>
      <c r="Q264" s="0" t="n">
        <v>3</v>
      </c>
      <c r="R264" s="0" t="n">
        <v>3.33333333333333</v>
      </c>
      <c r="S264" s="0" t="n">
        <v>33.3333333333333</v>
      </c>
      <c r="T264" s="0" t="n">
        <v>248</v>
      </c>
      <c r="U264" s="0" t="n">
        <v>7</v>
      </c>
      <c r="V264" s="0" t="n">
        <v>10</v>
      </c>
      <c r="W264" s="0" t="n">
        <v>10</v>
      </c>
      <c r="X264" s="0" t="n">
        <v>0.8</v>
      </c>
      <c r="Y264" s="0" t="n">
        <v>1</v>
      </c>
      <c r="Z264" s="0" t="s">
        <v>35</v>
      </c>
      <c r="AA264" s="0" t="n">
        <v>100</v>
      </c>
      <c r="AB264" s="0" t="n">
        <v>0.01</v>
      </c>
      <c r="AC264" s="0" t="n">
        <f aca="false">V264/O264</f>
        <v>3.33333333333333</v>
      </c>
    </row>
    <row r="265" customFormat="false" ht="12.8" hidden="false" customHeight="false" outlineLevel="0" collapsed="false">
      <c r="A265" s="0" t="s">
        <v>1062</v>
      </c>
      <c r="B265" s="0" t="s">
        <v>66</v>
      </c>
      <c r="C265" s="0" t="n">
        <v>3278.59679102898</v>
      </c>
      <c r="D265" s="0" t="n">
        <v>183646.649194959</v>
      </c>
      <c r="E265" s="0" t="n">
        <v>32226.1543991145</v>
      </c>
      <c r="F265" s="0" t="n">
        <v>10420.4947958449</v>
      </c>
      <c r="G265" s="0" t="n">
        <v>110000</v>
      </c>
      <c r="H265" s="0" t="n">
        <v>31000</v>
      </c>
      <c r="I265" s="0" t="s">
        <v>1078</v>
      </c>
      <c r="J265" s="0" t="s">
        <v>1079</v>
      </c>
      <c r="K265" s="0" t="s">
        <v>1080</v>
      </c>
      <c r="L265" s="0" t="s">
        <v>1081</v>
      </c>
      <c r="M265" s="0" t="n">
        <v>-939.228433856915</v>
      </c>
      <c r="N265" s="0" t="n">
        <v>-0.508830061065457</v>
      </c>
      <c r="O265" s="0" t="n">
        <v>7</v>
      </c>
      <c r="P265" s="0" t="n">
        <v>11</v>
      </c>
      <c r="Q265" s="0" t="n">
        <v>1.57142857142857</v>
      </c>
      <c r="R265" s="0" t="n">
        <v>2.81818181818182</v>
      </c>
      <c r="S265" s="0" t="n">
        <v>14.0909090909091</v>
      </c>
      <c r="T265" s="0" t="n">
        <v>135</v>
      </c>
      <c r="U265" s="0" t="n">
        <v>8</v>
      </c>
      <c r="V265" s="0" t="n">
        <v>20</v>
      </c>
      <c r="W265" s="0" t="n">
        <v>10</v>
      </c>
      <c r="X265" s="0" t="n">
        <v>0.8</v>
      </c>
      <c r="Y265" s="0" t="n">
        <v>1</v>
      </c>
      <c r="Z265" s="0" t="s">
        <v>35</v>
      </c>
      <c r="AA265" s="0" t="n">
        <v>10</v>
      </c>
      <c r="AB265" s="0" t="n">
        <v>0.1</v>
      </c>
      <c r="AC265" s="0" t="n">
        <f aca="false">V265/O265</f>
        <v>2.85714285714286</v>
      </c>
    </row>
    <row r="266" customFormat="false" ht="12.8" hidden="false" customHeight="false" outlineLevel="0" collapsed="false">
      <c r="A266" s="0" t="s">
        <v>1062</v>
      </c>
      <c r="B266" s="0" t="s">
        <v>71</v>
      </c>
      <c r="C266" s="0" t="n">
        <v>1049.64615607262</v>
      </c>
      <c r="D266" s="0" t="n">
        <v>68652.9294359596</v>
      </c>
      <c r="E266" s="0" t="n">
        <v>12417.1977365637</v>
      </c>
      <c r="F266" s="0" t="n">
        <v>3935.7316993959</v>
      </c>
      <c r="G266" s="0" t="n">
        <v>50000</v>
      </c>
      <c r="H266" s="0" t="n">
        <v>2300</v>
      </c>
      <c r="I266" s="0" t="s">
        <v>668</v>
      </c>
      <c r="J266" s="0" t="s">
        <v>669</v>
      </c>
      <c r="K266" s="0" t="s">
        <v>1082</v>
      </c>
      <c r="L266" s="0" t="s">
        <v>671</v>
      </c>
      <c r="M266" s="0" t="n">
        <v>1126.91691040818</v>
      </c>
      <c r="N266" s="0" t="n">
        <v>1.66886340279868</v>
      </c>
      <c r="O266" s="0" t="n">
        <v>2</v>
      </c>
      <c r="P266" s="0" t="n">
        <v>5</v>
      </c>
      <c r="Q266" s="0" t="n">
        <v>2.5</v>
      </c>
      <c r="R266" s="0" t="n">
        <v>4.6</v>
      </c>
      <c r="S266" s="0" t="n">
        <v>46</v>
      </c>
      <c r="T266" s="0" t="n">
        <v>2272</v>
      </c>
      <c r="U266" s="0" t="n">
        <v>9</v>
      </c>
      <c r="V266" s="0" t="n">
        <v>10</v>
      </c>
      <c r="W266" s="0" t="n">
        <v>5</v>
      </c>
      <c r="X266" s="0" t="n">
        <v>0.65</v>
      </c>
      <c r="Y266" s="0" t="n">
        <v>100</v>
      </c>
      <c r="Z266" s="0" t="s">
        <v>35</v>
      </c>
      <c r="AA266" s="0" t="n">
        <v>10</v>
      </c>
      <c r="AB266" s="0" t="n">
        <v>0.01</v>
      </c>
      <c r="AC266" s="0" t="n">
        <f aca="false">V266/O266</f>
        <v>5</v>
      </c>
    </row>
    <row r="267" customFormat="false" ht="12.8" hidden="false" customHeight="false" outlineLevel="0" collapsed="false">
      <c r="A267" s="0" t="s">
        <v>1062</v>
      </c>
      <c r="B267" s="0" t="s">
        <v>76</v>
      </c>
      <c r="C267" s="0" t="n">
        <v>5743.18496894836</v>
      </c>
      <c r="D267" s="0" t="n">
        <v>675347.705822186</v>
      </c>
      <c r="E267" s="0" t="n">
        <v>57652.5327571423</v>
      </c>
      <c r="F267" s="0" t="n">
        <v>17695.1730650441</v>
      </c>
      <c r="G267" s="0" t="n">
        <v>400000</v>
      </c>
      <c r="H267" s="0" t="n">
        <v>200000</v>
      </c>
      <c r="I267" s="0" t="s">
        <v>1083</v>
      </c>
      <c r="J267" s="0" t="s">
        <v>1084</v>
      </c>
      <c r="K267" s="0" t="s">
        <v>1085</v>
      </c>
      <c r="L267" s="0" t="s">
        <v>946</v>
      </c>
      <c r="M267" s="0" t="n">
        <v>-163055.937274889</v>
      </c>
      <c r="N267" s="0" t="n">
        <v>-19.4483812919226</v>
      </c>
      <c r="O267" s="0" t="n">
        <v>4</v>
      </c>
      <c r="P267" s="0" t="n">
        <v>4</v>
      </c>
      <c r="Q267" s="0" t="n">
        <v>1</v>
      </c>
      <c r="R267" s="0" t="n">
        <v>5</v>
      </c>
      <c r="S267" s="0" t="n">
        <v>25</v>
      </c>
      <c r="T267" s="0" t="n">
        <v>116</v>
      </c>
      <c r="U267" s="0" t="n">
        <v>10</v>
      </c>
      <c r="V267" s="0" t="n">
        <v>20</v>
      </c>
      <c r="W267" s="0" t="n">
        <v>5</v>
      </c>
      <c r="X267" s="0" t="n">
        <v>0.65</v>
      </c>
      <c r="Y267" s="0" t="n">
        <v>100</v>
      </c>
      <c r="Z267" s="0" t="s">
        <v>35</v>
      </c>
      <c r="AA267" s="0" t="n">
        <v>100</v>
      </c>
      <c r="AB267" s="0" t="n">
        <v>0.1</v>
      </c>
      <c r="AC267" s="0" t="n">
        <f aca="false">V267/O267</f>
        <v>5</v>
      </c>
    </row>
    <row r="268" customFormat="false" ht="12.8" hidden="false" customHeight="false" outlineLevel="0" collapsed="false">
      <c r="A268" s="0" t="s">
        <v>1062</v>
      </c>
      <c r="B268" s="0" t="s">
        <v>80</v>
      </c>
      <c r="C268" s="0" t="n">
        <v>317.214868783951</v>
      </c>
      <c r="D268" s="0" t="n">
        <v>1042867.63660163</v>
      </c>
      <c r="E268" s="0" t="n">
        <v>87666.3657137152</v>
      </c>
      <c r="F268" s="0" t="n">
        <v>25201.2708879182</v>
      </c>
      <c r="G268" s="0" t="n">
        <v>800000</v>
      </c>
      <c r="H268" s="0" t="n">
        <v>130000</v>
      </c>
      <c r="I268" s="0" t="s">
        <v>1086</v>
      </c>
      <c r="J268" s="0" t="s">
        <v>1087</v>
      </c>
      <c r="K268" s="0" t="s">
        <v>1088</v>
      </c>
      <c r="L268" s="0" t="s">
        <v>1089</v>
      </c>
      <c r="M268" s="0" t="n">
        <v>-73446.6903200597</v>
      </c>
      <c r="N268" s="0" t="n">
        <v>-6.57939153415629</v>
      </c>
      <c r="O268" s="0" t="n">
        <v>6</v>
      </c>
      <c r="P268" s="0" t="n">
        <v>8</v>
      </c>
      <c r="Q268" s="0" t="n">
        <v>1.33333333333333</v>
      </c>
      <c r="R268" s="0" t="n">
        <v>1.625</v>
      </c>
      <c r="S268" s="0" t="n">
        <v>16.25</v>
      </c>
      <c r="T268" s="0" t="n">
        <v>158</v>
      </c>
      <c r="U268" s="0" t="n">
        <v>11</v>
      </c>
      <c r="V268" s="0" t="n">
        <v>10</v>
      </c>
      <c r="W268" s="0" t="n">
        <v>10</v>
      </c>
      <c r="X268" s="0" t="n">
        <v>0.65</v>
      </c>
      <c r="Y268" s="0" t="n">
        <v>100</v>
      </c>
      <c r="Z268" s="0" t="s">
        <v>35</v>
      </c>
      <c r="AA268" s="0" t="n">
        <v>100</v>
      </c>
      <c r="AB268" s="0" t="n">
        <v>0.1</v>
      </c>
      <c r="AC268" s="0" t="n">
        <f aca="false">V268/O268</f>
        <v>1.66666666666667</v>
      </c>
    </row>
    <row r="269" customFormat="false" ht="12.8" hidden="false" customHeight="false" outlineLevel="0" collapsed="false">
      <c r="A269" s="0" t="s">
        <v>1062</v>
      </c>
      <c r="B269" s="0" t="s">
        <v>85</v>
      </c>
      <c r="C269" s="0" t="n">
        <v>412954.406129122</v>
      </c>
      <c r="D269" s="0" t="n">
        <v>141767.076330814</v>
      </c>
      <c r="E269" s="0" t="n">
        <v>32603.0139454815</v>
      </c>
      <c r="F269" s="0" t="n">
        <v>9964.06238533238</v>
      </c>
      <c r="G269" s="0" t="n">
        <v>90000</v>
      </c>
      <c r="H269" s="0" t="n">
        <v>9200</v>
      </c>
      <c r="I269" s="0" t="s">
        <v>1090</v>
      </c>
      <c r="J269" s="0" t="s">
        <v>1091</v>
      </c>
      <c r="K269" s="0" t="s">
        <v>1092</v>
      </c>
      <c r="L269" s="0" t="s">
        <v>1093</v>
      </c>
      <c r="M269" s="0" t="n">
        <v>1804.60096610434</v>
      </c>
      <c r="N269" s="0" t="n">
        <v>1.28934627756616</v>
      </c>
      <c r="O269" s="0" t="n">
        <v>3</v>
      </c>
      <c r="P269" s="0" t="n">
        <v>9</v>
      </c>
      <c r="Q269" s="0" t="n">
        <v>3</v>
      </c>
      <c r="R269" s="0" t="n">
        <v>10.2222222222222</v>
      </c>
      <c r="S269" s="0" t="n">
        <v>51.1111111111111</v>
      </c>
      <c r="T269" s="0" t="n">
        <v>113</v>
      </c>
      <c r="U269" s="0" t="n">
        <v>12</v>
      </c>
      <c r="V269" s="0" t="n">
        <v>20</v>
      </c>
      <c r="W269" s="0" t="n">
        <v>10</v>
      </c>
      <c r="X269" s="0" t="n">
        <v>0.65</v>
      </c>
      <c r="Y269" s="0" t="n">
        <v>100</v>
      </c>
      <c r="Z269" s="0" t="s">
        <v>35</v>
      </c>
      <c r="AA269" s="0" t="n">
        <v>10</v>
      </c>
      <c r="AB269" s="0" t="n">
        <v>0.01</v>
      </c>
      <c r="AC269" s="0" t="n">
        <f aca="false">V269/O269</f>
        <v>6.66666666666667</v>
      </c>
    </row>
    <row r="270" customFormat="false" ht="12.8" hidden="false" customHeight="false" outlineLevel="0" collapsed="false">
      <c r="A270" s="0" t="s">
        <v>1062</v>
      </c>
      <c r="B270" s="0" t="s">
        <v>90</v>
      </c>
      <c r="C270" s="0" t="n">
        <v>556.657009124756</v>
      </c>
      <c r="D270" s="0" t="n">
        <v>611169.01251547</v>
      </c>
      <c r="E270" s="0" t="n">
        <v>70262.918917855</v>
      </c>
      <c r="F270" s="0" t="n">
        <v>24906.093597615</v>
      </c>
      <c r="G270" s="0" t="n">
        <v>500000</v>
      </c>
      <c r="H270" s="0" t="n">
        <v>16000</v>
      </c>
      <c r="I270" s="0" t="s">
        <v>1094</v>
      </c>
      <c r="J270" s="0" t="s">
        <v>1095</v>
      </c>
      <c r="K270" s="0" t="s">
        <v>1096</v>
      </c>
      <c r="L270" s="0" t="s">
        <v>686</v>
      </c>
      <c r="M270" s="0" t="n">
        <v>13076.1079591183</v>
      </c>
      <c r="N270" s="0" t="n">
        <v>2.18630046594815</v>
      </c>
      <c r="O270" s="0" t="n">
        <v>3</v>
      </c>
      <c r="P270" s="0" t="n">
        <v>5</v>
      </c>
      <c r="Q270" s="0" t="n">
        <v>1.66666666666667</v>
      </c>
      <c r="R270" s="0" t="n">
        <v>3.2</v>
      </c>
      <c r="S270" s="0" t="n">
        <v>32</v>
      </c>
      <c r="T270" s="0" t="n">
        <v>105</v>
      </c>
      <c r="U270" s="0" t="n">
        <v>13</v>
      </c>
      <c r="V270" s="0" t="n">
        <v>10</v>
      </c>
      <c r="W270" s="0" t="n">
        <v>5</v>
      </c>
      <c r="X270" s="0" t="n">
        <v>0.8</v>
      </c>
      <c r="Y270" s="0" t="n">
        <v>100</v>
      </c>
      <c r="Z270" s="0" t="s">
        <v>35</v>
      </c>
      <c r="AA270" s="0" t="n">
        <v>100</v>
      </c>
      <c r="AB270" s="0" t="n">
        <v>0.01</v>
      </c>
      <c r="AC270" s="0" t="n">
        <f aca="false">V270/O270</f>
        <v>3.33333333333333</v>
      </c>
    </row>
    <row r="271" customFormat="false" ht="12.8" hidden="false" customHeight="false" outlineLevel="0" collapsed="false">
      <c r="A271" s="0" t="s">
        <v>1062</v>
      </c>
      <c r="B271" s="0" t="s">
        <v>95</v>
      </c>
      <c r="C271" s="0" t="n">
        <v>3608.85351800919</v>
      </c>
      <c r="D271" s="0" t="n">
        <v>131973.296343491</v>
      </c>
      <c r="E271" s="0" t="n">
        <v>29592.4069919807</v>
      </c>
      <c r="F271" s="0" t="n">
        <v>8380.88935151017</v>
      </c>
      <c r="G271" s="0" t="n">
        <v>70000</v>
      </c>
      <c r="H271" s="0" t="n">
        <v>24000</v>
      </c>
      <c r="I271" s="0" t="s">
        <v>1097</v>
      </c>
      <c r="J271" s="0" t="s">
        <v>1098</v>
      </c>
      <c r="K271" s="0" t="s">
        <v>1099</v>
      </c>
      <c r="L271" s="0" t="s">
        <v>1100</v>
      </c>
      <c r="M271" s="0" t="n">
        <v>-13889.502232242</v>
      </c>
      <c r="N271" s="0" t="n">
        <v>-9.52230614513436</v>
      </c>
      <c r="O271" s="0" t="n">
        <v>6</v>
      </c>
      <c r="P271" s="0" t="n">
        <v>7</v>
      </c>
      <c r="Q271" s="0" t="n">
        <v>1.16666666666667</v>
      </c>
      <c r="R271" s="0" t="n">
        <v>3.42857142857143</v>
      </c>
      <c r="S271" s="0" t="n">
        <v>17.1428571428571</v>
      </c>
      <c r="T271" s="0" t="n">
        <v>58</v>
      </c>
      <c r="U271" s="0" t="n">
        <v>14</v>
      </c>
      <c r="V271" s="0" t="n">
        <v>20</v>
      </c>
      <c r="W271" s="0" t="n">
        <v>5</v>
      </c>
      <c r="X271" s="0" t="n">
        <v>0.8</v>
      </c>
      <c r="Y271" s="0" t="n">
        <v>100</v>
      </c>
      <c r="Z271" s="0" t="s">
        <v>35</v>
      </c>
      <c r="AA271" s="0" t="n">
        <v>10</v>
      </c>
      <c r="AB271" s="0" t="n">
        <v>0.1</v>
      </c>
      <c r="AC271" s="0" t="n">
        <f aca="false">V271/O271</f>
        <v>3.33333333333333</v>
      </c>
    </row>
    <row r="272" customFormat="false" ht="12.8" hidden="false" customHeight="false" outlineLevel="0" collapsed="false">
      <c r="A272" s="0" t="s">
        <v>1062</v>
      </c>
      <c r="B272" s="0" t="s">
        <v>100</v>
      </c>
      <c r="C272" s="0" t="n">
        <v>73016.1696779728</v>
      </c>
      <c r="D272" s="0" t="n">
        <v>181559.058731602</v>
      </c>
      <c r="E272" s="0" t="n">
        <v>30918.4923349505</v>
      </c>
      <c r="F272" s="0" t="n">
        <v>7640.56639665138</v>
      </c>
      <c r="G272" s="0" t="n">
        <v>120000</v>
      </c>
      <c r="H272" s="0" t="n">
        <v>23000</v>
      </c>
      <c r="I272" s="0" t="s">
        <v>1101</v>
      </c>
      <c r="J272" s="0" t="s">
        <v>1102</v>
      </c>
      <c r="K272" s="0" t="s">
        <v>1103</v>
      </c>
      <c r="L272" s="0" t="s">
        <v>1104</v>
      </c>
      <c r="M272" s="0" t="n">
        <v>4433.34852552804</v>
      </c>
      <c r="N272" s="0" t="n">
        <v>2.50293902583094</v>
      </c>
      <c r="O272" s="0" t="n">
        <v>5</v>
      </c>
      <c r="P272" s="0" t="n">
        <v>12</v>
      </c>
      <c r="Q272" s="0" t="n">
        <v>2.4</v>
      </c>
      <c r="R272" s="0" t="n">
        <v>1.91666666666667</v>
      </c>
      <c r="S272" s="0" t="n">
        <v>19.1666666666667</v>
      </c>
      <c r="T272" s="0" t="n">
        <v>121</v>
      </c>
      <c r="U272" s="0" t="n">
        <v>15</v>
      </c>
      <c r="V272" s="0" t="n">
        <v>10</v>
      </c>
      <c r="W272" s="0" t="n">
        <v>10</v>
      </c>
      <c r="X272" s="0" t="n">
        <v>0.8</v>
      </c>
      <c r="Y272" s="0" t="n">
        <v>100</v>
      </c>
      <c r="Z272" s="0" t="s">
        <v>35</v>
      </c>
      <c r="AA272" s="0" t="n">
        <v>10</v>
      </c>
      <c r="AB272" s="0" t="n">
        <v>0.1</v>
      </c>
      <c r="AC272" s="0" t="n">
        <f aca="false">V272/O272</f>
        <v>2</v>
      </c>
    </row>
    <row r="273" customFormat="false" ht="12.8" hidden="false" customHeight="false" outlineLevel="0" collapsed="false">
      <c r="A273" s="0" t="s">
        <v>1062</v>
      </c>
      <c r="B273" s="0" t="s">
        <v>105</v>
      </c>
      <c r="C273" s="0" t="n">
        <v>33890.2783470154</v>
      </c>
      <c r="D273" s="0" t="n">
        <v>1120740.80863571</v>
      </c>
      <c r="E273" s="0" t="n">
        <v>63986.5082056536</v>
      </c>
      <c r="F273" s="0" t="n">
        <v>18754.3004300576</v>
      </c>
      <c r="G273" s="0" t="n">
        <v>1000000</v>
      </c>
      <c r="H273" s="0" t="n">
        <v>38000</v>
      </c>
      <c r="I273" s="0" t="s">
        <v>1105</v>
      </c>
      <c r="J273" s="0" t="s">
        <v>1106</v>
      </c>
      <c r="K273" s="0" t="s">
        <v>1107</v>
      </c>
      <c r="L273" s="0" t="s">
        <v>1108</v>
      </c>
      <c r="M273" s="0" t="n">
        <v>-27520.3946548584</v>
      </c>
      <c r="N273" s="0" t="n">
        <v>-2.39670160203909</v>
      </c>
      <c r="O273" s="0" t="n">
        <v>5</v>
      </c>
      <c r="P273" s="0" t="n">
        <v>10</v>
      </c>
      <c r="Q273" s="0" t="n">
        <v>2</v>
      </c>
      <c r="R273" s="0" t="n">
        <v>3.8</v>
      </c>
      <c r="S273" s="0" t="n">
        <v>19</v>
      </c>
      <c r="T273" s="0" t="n">
        <v>142</v>
      </c>
      <c r="U273" s="0" t="n">
        <v>16</v>
      </c>
      <c r="V273" s="0" t="n">
        <v>20</v>
      </c>
      <c r="W273" s="0" t="n">
        <v>10</v>
      </c>
      <c r="X273" s="0" t="n">
        <v>0.8</v>
      </c>
      <c r="Y273" s="0" t="n">
        <v>100</v>
      </c>
      <c r="Z273" s="0" t="s">
        <v>35</v>
      </c>
      <c r="AA273" s="0" t="n">
        <v>100</v>
      </c>
      <c r="AB273" s="0" t="n">
        <v>0.01</v>
      </c>
      <c r="AC273" s="0" t="n">
        <f aca="false">V273/O273</f>
        <v>4</v>
      </c>
    </row>
    <row r="274" customFormat="false" ht="12.8" hidden="false" customHeight="false" outlineLevel="0" collapsed="false">
      <c r="A274" s="0" t="s">
        <v>1062</v>
      </c>
      <c r="B274" s="0" t="s">
        <v>110</v>
      </c>
      <c r="C274" s="0" t="n">
        <v>759.074013948441</v>
      </c>
      <c r="D274" s="0" t="n">
        <v>445857.193811038</v>
      </c>
      <c r="E274" s="0" t="n">
        <v>19167.5955883523</v>
      </c>
      <c r="F274" s="0" t="n">
        <v>4689.59822268533</v>
      </c>
      <c r="G274" s="0" t="n">
        <v>400000</v>
      </c>
      <c r="H274" s="0" t="n">
        <v>22000</v>
      </c>
      <c r="I274" s="0" t="s">
        <v>1109</v>
      </c>
      <c r="J274" s="0" t="s">
        <v>1110</v>
      </c>
      <c r="K274" s="0" t="s">
        <v>1111</v>
      </c>
      <c r="L274" s="0" t="s">
        <v>539</v>
      </c>
      <c r="M274" s="0" t="n">
        <v>-11621.6746204232</v>
      </c>
      <c r="N274" s="0" t="n">
        <v>-2.54037408553316</v>
      </c>
      <c r="O274" s="0" t="n">
        <v>2</v>
      </c>
      <c r="P274" s="0" t="n">
        <v>4</v>
      </c>
      <c r="Q274" s="0" t="n">
        <v>2</v>
      </c>
      <c r="R274" s="0" t="n">
        <v>5.5</v>
      </c>
      <c r="S274" s="0" t="n">
        <v>55</v>
      </c>
      <c r="T274" s="0" t="n">
        <v>88</v>
      </c>
      <c r="U274" s="0" t="n">
        <v>17</v>
      </c>
      <c r="V274" s="0" t="n">
        <v>10</v>
      </c>
      <c r="W274" s="0" t="n">
        <v>5</v>
      </c>
      <c r="X274" s="0" t="n">
        <v>0.65</v>
      </c>
      <c r="Y274" s="0" t="n">
        <v>1</v>
      </c>
      <c r="Z274" s="0" t="s">
        <v>114</v>
      </c>
      <c r="AA274" s="0" t="n">
        <v>100</v>
      </c>
      <c r="AB274" s="0" t="n">
        <v>0.01</v>
      </c>
      <c r="AC274" s="0" t="n">
        <f aca="false">V274/O274</f>
        <v>5</v>
      </c>
    </row>
    <row r="275" customFormat="false" ht="12.8" hidden="false" customHeight="false" outlineLevel="0" collapsed="false">
      <c r="A275" s="0" t="s">
        <v>1062</v>
      </c>
      <c r="B275" s="0" t="s">
        <v>115</v>
      </c>
      <c r="C275" s="0" t="n">
        <v>3942.22258591652</v>
      </c>
      <c r="D275" s="0" t="n">
        <v>89499.0794759184</v>
      </c>
      <c r="E275" s="0" t="n">
        <v>13219.5377721446</v>
      </c>
      <c r="F275" s="0" t="n">
        <v>6279.54170377376</v>
      </c>
      <c r="G275" s="0" t="n">
        <v>50000</v>
      </c>
      <c r="H275" s="0" t="n">
        <v>20000</v>
      </c>
      <c r="I275" s="0" t="s">
        <v>1112</v>
      </c>
      <c r="J275" s="0" t="s">
        <v>1113</v>
      </c>
      <c r="K275" s="0" t="s">
        <v>1114</v>
      </c>
      <c r="L275" s="0" t="s">
        <v>60</v>
      </c>
      <c r="M275" s="0" t="n">
        <v>-11850.6890246625</v>
      </c>
      <c r="N275" s="0" t="n">
        <v>-11.6928624504896</v>
      </c>
      <c r="O275" s="0" t="n">
        <v>5</v>
      </c>
      <c r="P275" s="0" t="n">
        <v>5</v>
      </c>
      <c r="Q275" s="0" t="n">
        <v>1</v>
      </c>
      <c r="R275" s="0" t="n">
        <v>4</v>
      </c>
      <c r="S275" s="0" t="n">
        <v>20</v>
      </c>
      <c r="T275" s="0" t="n">
        <v>63</v>
      </c>
      <c r="U275" s="0" t="n">
        <v>18</v>
      </c>
      <c r="V275" s="0" t="n">
        <v>20</v>
      </c>
      <c r="W275" s="0" t="n">
        <v>5</v>
      </c>
      <c r="X275" s="0" t="n">
        <v>0.65</v>
      </c>
      <c r="Y275" s="0" t="n">
        <v>1</v>
      </c>
      <c r="Z275" s="0" t="s">
        <v>114</v>
      </c>
      <c r="AA275" s="0" t="n">
        <v>10</v>
      </c>
      <c r="AB275" s="0" t="n">
        <v>0.1</v>
      </c>
      <c r="AC275" s="0" t="n">
        <f aca="false">V275/O275</f>
        <v>4</v>
      </c>
    </row>
    <row r="276" customFormat="false" ht="12.8" hidden="false" customHeight="false" outlineLevel="0" collapsed="false">
      <c r="A276" s="0" t="s">
        <v>1062</v>
      </c>
      <c r="B276" s="0" t="s">
        <v>120</v>
      </c>
      <c r="C276" s="0" t="n">
        <v>1294.71312904358</v>
      </c>
      <c r="D276" s="0" t="n">
        <v>142770.271565723</v>
      </c>
      <c r="E276" s="0" t="n">
        <v>18094.2524952379</v>
      </c>
      <c r="F276" s="0" t="n">
        <v>4676.01907048537</v>
      </c>
      <c r="G276" s="0" t="n">
        <v>100000</v>
      </c>
      <c r="H276" s="0" t="n">
        <v>20000</v>
      </c>
      <c r="I276" s="0" t="s">
        <v>1115</v>
      </c>
      <c r="J276" s="0" t="s">
        <v>1116</v>
      </c>
      <c r="K276" s="0" t="s">
        <v>1117</v>
      </c>
      <c r="L276" s="0" t="s">
        <v>1118</v>
      </c>
      <c r="M276" s="0" t="n">
        <v>-9781.11009171233</v>
      </c>
      <c r="N276" s="0" t="n">
        <v>-6.4116824019834</v>
      </c>
      <c r="O276" s="0" t="n">
        <v>5</v>
      </c>
      <c r="P276" s="0" t="n">
        <v>10</v>
      </c>
      <c r="Q276" s="0" t="n">
        <v>2</v>
      </c>
      <c r="R276" s="0" t="n">
        <v>2</v>
      </c>
      <c r="S276" s="0" t="n">
        <v>20</v>
      </c>
      <c r="T276" s="0" t="n">
        <v>66</v>
      </c>
      <c r="U276" s="0" t="n">
        <v>19</v>
      </c>
      <c r="V276" s="0" t="n">
        <v>10</v>
      </c>
      <c r="W276" s="0" t="n">
        <v>10</v>
      </c>
      <c r="X276" s="0" t="n">
        <v>0.65</v>
      </c>
      <c r="Y276" s="0" t="n">
        <v>1</v>
      </c>
      <c r="Z276" s="0" t="s">
        <v>114</v>
      </c>
      <c r="AA276" s="0" t="n">
        <v>10</v>
      </c>
      <c r="AB276" s="0" t="n">
        <v>0.1</v>
      </c>
      <c r="AC276" s="0" t="n">
        <f aca="false">V276/O276</f>
        <v>2</v>
      </c>
    </row>
    <row r="277" customFormat="false" ht="12.8" hidden="false" customHeight="false" outlineLevel="0" collapsed="false">
      <c r="A277" s="0" t="s">
        <v>1062</v>
      </c>
      <c r="B277" s="0" t="s">
        <v>125</v>
      </c>
      <c r="C277" s="0" t="n">
        <v>3326.23114800453</v>
      </c>
      <c r="D277" s="0" t="n">
        <v>878770.24144917</v>
      </c>
      <c r="E277" s="0" t="n">
        <v>87006.6781143777</v>
      </c>
      <c r="F277" s="0" t="n">
        <v>24763.5633347925</v>
      </c>
      <c r="G277" s="0" t="n">
        <v>700000</v>
      </c>
      <c r="H277" s="0" t="n">
        <v>67000</v>
      </c>
      <c r="I277" s="0" t="s">
        <v>1119</v>
      </c>
      <c r="J277" s="0" t="s">
        <v>1120</v>
      </c>
      <c r="K277" s="0" t="s">
        <v>1121</v>
      </c>
      <c r="L277" s="0" t="s">
        <v>1122</v>
      </c>
      <c r="M277" s="0" t="n">
        <v>-119388.775330959</v>
      </c>
      <c r="N277" s="0" t="n">
        <v>-11.9608973444016</v>
      </c>
      <c r="O277" s="0" t="n">
        <v>2</v>
      </c>
      <c r="P277" s="0" t="n">
        <v>7</v>
      </c>
      <c r="Q277" s="0" t="n">
        <v>3.5</v>
      </c>
      <c r="R277" s="0" t="n">
        <v>9.57142857142857</v>
      </c>
      <c r="S277" s="0" t="n">
        <v>47.8571428571429</v>
      </c>
      <c r="T277" s="0" t="n">
        <v>261</v>
      </c>
      <c r="U277" s="0" t="n">
        <v>20</v>
      </c>
      <c r="V277" s="0" t="n">
        <v>20</v>
      </c>
      <c r="W277" s="0" t="n">
        <v>10</v>
      </c>
      <c r="X277" s="0" t="n">
        <v>0.65</v>
      </c>
      <c r="Y277" s="0" t="n">
        <v>1</v>
      </c>
      <c r="Z277" s="0" t="s">
        <v>114</v>
      </c>
      <c r="AA277" s="0" t="n">
        <v>100</v>
      </c>
      <c r="AB277" s="0" t="n">
        <v>0.01</v>
      </c>
      <c r="AC277" s="0" t="n">
        <f aca="false">V277/O277</f>
        <v>10</v>
      </c>
    </row>
    <row r="278" customFormat="false" ht="12.8" hidden="false" customHeight="false" outlineLevel="0" collapsed="false">
      <c r="A278" s="0" t="s">
        <v>1062</v>
      </c>
      <c r="B278" s="0" t="s">
        <v>130</v>
      </c>
      <c r="C278" s="0" t="n">
        <v>934.390058040619</v>
      </c>
      <c r="D278" s="0" t="n">
        <v>73042.6530484327</v>
      </c>
      <c r="E278" s="0" t="n">
        <v>15566.1840011718</v>
      </c>
      <c r="F278" s="0" t="n">
        <v>5876.46904726085</v>
      </c>
      <c r="G278" s="0" t="n">
        <v>50000</v>
      </c>
      <c r="H278" s="0" t="n">
        <v>1600</v>
      </c>
      <c r="I278" s="0" t="s">
        <v>1123</v>
      </c>
      <c r="J278" s="0" t="s">
        <v>1124</v>
      </c>
      <c r="K278" s="0" t="s">
        <v>1125</v>
      </c>
      <c r="L278" s="0" t="s">
        <v>464</v>
      </c>
      <c r="M278" s="0" t="n">
        <v>4477.89535382473</v>
      </c>
      <c r="N278" s="0" t="n">
        <v>6.53089940719922</v>
      </c>
      <c r="O278" s="0" t="n">
        <v>3</v>
      </c>
      <c r="P278" s="0" t="n">
        <v>5</v>
      </c>
      <c r="Q278" s="0" t="n">
        <v>1.66666666666667</v>
      </c>
      <c r="R278" s="0" t="n">
        <v>3.2</v>
      </c>
      <c r="S278" s="0" t="n">
        <v>32</v>
      </c>
      <c r="T278" s="0" t="n">
        <v>69</v>
      </c>
      <c r="U278" s="0" t="n">
        <v>21</v>
      </c>
      <c r="V278" s="0" t="n">
        <v>10</v>
      </c>
      <c r="W278" s="0" t="n">
        <v>5</v>
      </c>
      <c r="X278" s="0" t="n">
        <v>0.8</v>
      </c>
      <c r="Y278" s="0" t="n">
        <v>1</v>
      </c>
      <c r="Z278" s="0" t="s">
        <v>114</v>
      </c>
      <c r="AA278" s="0" t="n">
        <v>10</v>
      </c>
      <c r="AB278" s="0" t="n">
        <v>0.01</v>
      </c>
      <c r="AC278" s="0" t="n">
        <f aca="false">V278/O278</f>
        <v>3.33333333333333</v>
      </c>
    </row>
    <row r="279" customFormat="false" ht="12.8" hidden="false" customHeight="false" outlineLevel="0" collapsed="false">
      <c r="A279" s="0" t="s">
        <v>1062</v>
      </c>
      <c r="B279" s="0" t="s">
        <v>135</v>
      </c>
      <c r="C279" s="0" t="n">
        <v>8502.57882905006</v>
      </c>
      <c r="D279" s="0" t="n">
        <v>836855.961672661</v>
      </c>
      <c r="E279" s="0" t="n">
        <v>27395.1734691191</v>
      </c>
      <c r="F279" s="0" t="n">
        <v>9460.78820354156</v>
      </c>
      <c r="G279" s="0" t="n">
        <v>600000</v>
      </c>
      <c r="H279" s="0" t="n">
        <v>200000</v>
      </c>
      <c r="I279" s="0" t="s">
        <v>1126</v>
      </c>
      <c r="J279" s="0" t="s">
        <v>1127</v>
      </c>
      <c r="K279" s="0" t="s">
        <v>1128</v>
      </c>
      <c r="L279" s="0" t="s">
        <v>119</v>
      </c>
      <c r="M279" s="0" t="n">
        <v>-72616.5945141559</v>
      </c>
      <c r="N279" s="0" t="n">
        <v>-7.9844734203546</v>
      </c>
      <c r="O279" s="0" t="n">
        <v>6</v>
      </c>
      <c r="P279" s="0" t="n">
        <v>6</v>
      </c>
      <c r="Q279" s="0" t="n">
        <v>1</v>
      </c>
      <c r="R279" s="0" t="n">
        <v>3.33333333333333</v>
      </c>
      <c r="S279" s="0" t="n">
        <v>16.6666666666667</v>
      </c>
      <c r="T279" s="0" t="n">
        <v>111</v>
      </c>
      <c r="U279" s="0" t="n">
        <v>22</v>
      </c>
      <c r="V279" s="0" t="n">
        <v>20</v>
      </c>
      <c r="W279" s="0" t="n">
        <v>5</v>
      </c>
      <c r="X279" s="0" t="n">
        <v>0.8</v>
      </c>
      <c r="Y279" s="0" t="n">
        <v>1</v>
      </c>
      <c r="Z279" s="0" t="s">
        <v>114</v>
      </c>
      <c r="AA279" s="0" t="n">
        <v>100</v>
      </c>
      <c r="AB279" s="0" t="n">
        <v>0.1</v>
      </c>
      <c r="AC279" s="0" t="n">
        <f aca="false">V279/O279</f>
        <v>3.33333333333333</v>
      </c>
    </row>
    <row r="280" customFormat="false" ht="12.8" hidden="false" customHeight="false" outlineLevel="0" collapsed="false">
      <c r="A280" s="0" t="s">
        <v>1062</v>
      </c>
      <c r="B280" s="0" t="s">
        <v>139</v>
      </c>
      <c r="C280" s="0" t="n">
        <v>439.436629056931</v>
      </c>
      <c r="D280" s="0" t="n">
        <v>1135294.80179175</v>
      </c>
      <c r="E280" s="0" t="n">
        <v>65989.7657160892</v>
      </c>
      <c r="F280" s="0" t="n">
        <v>19305.0360756564</v>
      </c>
      <c r="G280" s="0" t="n">
        <v>900000</v>
      </c>
      <c r="H280" s="0" t="n">
        <v>150000</v>
      </c>
      <c r="I280" s="0" t="s">
        <v>1129</v>
      </c>
      <c r="J280" s="0" t="s">
        <v>1130</v>
      </c>
      <c r="K280" s="0" t="s">
        <v>1131</v>
      </c>
      <c r="L280" s="0" t="s">
        <v>1132</v>
      </c>
      <c r="M280" s="0" t="n">
        <v>-52416.9989642412</v>
      </c>
      <c r="N280" s="0" t="n">
        <v>-4.41327592526044</v>
      </c>
      <c r="O280" s="0" t="n">
        <v>6</v>
      </c>
      <c r="P280" s="0" t="n">
        <v>9</v>
      </c>
      <c r="Q280" s="0" t="n">
        <v>1.5</v>
      </c>
      <c r="R280" s="0" t="n">
        <v>1.66666666666667</v>
      </c>
      <c r="S280" s="0" t="n">
        <v>16.6666666666667</v>
      </c>
      <c r="T280" s="0" t="n">
        <v>307</v>
      </c>
      <c r="U280" s="0" t="n">
        <v>23</v>
      </c>
      <c r="V280" s="0" t="n">
        <v>10</v>
      </c>
      <c r="W280" s="0" t="n">
        <v>10</v>
      </c>
      <c r="X280" s="0" t="n">
        <v>0.8</v>
      </c>
      <c r="Y280" s="0" t="n">
        <v>1</v>
      </c>
      <c r="Z280" s="0" t="s">
        <v>114</v>
      </c>
      <c r="AA280" s="0" t="n">
        <v>100</v>
      </c>
      <c r="AB280" s="0" t="n">
        <v>0.1</v>
      </c>
      <c r="AC280" s="0" t="n">
        <f aca="false">V280/O280</f>
        <v>1.66666666666667</v>
      </c>
    </row>
    <row r="281" customFormat="false" ht="12.8" hidden="false" customHeight="false" outlineLevel="0" collapsed="false">
      <c r="A281" s="0" t="s">
        <v>1062</v>
      </c>
      <c r="B281" s="0" t="s">
        <v>144</v>
      </c>
      <c r="C281" s="0" t="n">
        <v>163452.041195869</v>
      </c>
      <c r="D281" s="0" t="n">
        <v>151580.199060653</v>
      </c>
      <c r="E281" s="0" t="n">
        <v>18371.6773519308</v>
      </c>
      <c r="F281" s="0" t="n">
        <v>8508.52170872229</v>
      </c>
      <c r="G281" s="0" t="n">
        <v>110000</v>
      </c>
      <c r="H281" s="0" t="n">
        <v>14700</v>
      </c>
      <c r="I281" s="0" t="s">
        <v>1133</v>
      </c>
      <c r="J281" s="0" t="s">
        <v>1134</v>
      </c>
      <c r="K281" s="0" t="s">
        <v>1135</v>
      </c>
      <c r="L281" s="0" t="s">
        <v>1136</v>
      </c>
      <c r="M281" s="0" t="n">
        <v>11899.37567077</v>
      </c>
      <c r="N281" s="0" t="n">
        <v>8.5189758923141</v>
      </c>
      <c r="O281" s="0" t="n">
        <v>3</v>
      </c>
      <c r="P281" s="0" t="n">
        <v>11</v>
      </c>
      <c r="Q281" s="0" t="n">
        <v>3.66666666666667</v>
      </c>
      <c r="R281" s="0" t="n">
        <v>13.3636363636364</v>
      </c>
      <c r="S281" s="0" t="n">
        <v>66.8181818181818</v>
      </c>
      <c r="T281" s="0" t="n">
        <v>133</v>
      </c>
      <c r="U281" s="0" t="n">
        <v>24</v>
      </c>
      <c r="V281" s="0" t="n">
        <v>20</v>
      </c>
      <c r="W281" s="0" t="n">
        <v>10</v>
      </c>
      <c r="X281" s="0" t="n">
        <v>0.8</v>
      </c>
      <c r="Y281" s="0" t="n">
        <v>1</v>
      </c>
      <c r="Z281" s="0" t="s">
        <v>114</v>
      </c>
      <c r="AA281" s="0" t="n">
        <v>10</v>
      </c>
      <c r="AB281" s="0" t="n">
        <v>0.01</v>
      </c>
      <c r="AC281" s="0" t="n">
        <f aca="false">V281/O281</f>
        <v>6.66666666666667</v>
      </c>
    </row>
    <row r="282" customFormat="false" ht="12.8" hidden="false" customHeight="false" outlineLevel="0" collapsed="false">
      <c r="A282" s="0" t="s">
        <v>1062</v>
      </c>
      <c r="B282" s="0" t="s">
        <v>149</v>
      </c>
      <c r="C282" s="0" t="n">
        <v>404.600131988525</v>
      </c>
      <c r="D282" s="0" t="n">
        <v>82532.7972833839</v>
      </c>
      <c r="E282" s="0" t="n">
        <v>14557.7042042834</v>
      </c>
      <c r="F282" s="0" t="n">
        <v>4975.09307910048</v>
      </c>
      <c r="G282" s="0" t="n">
        <v>50000</v>
      </c>
      <c r="H282" s="0" t="n">
        <v>13000</v>
      </c>
      <c r="I282" s="0" t="s">
        <v>1137</v>
      </c>
      <c r="J282" s="0" t="s">
        <v>1138</v>
      </c>
      <c r="K282" s="0" t="s">
        <v>1139</v>
      </c>
      <c r="L282" s="0" t="s">
        <v>615</v>
      </c>
      <c r="M282" s="0" t="n">
        <v>2189.8328206476</v>
      </c>
      <c r="N282" s="0" t="n">
        <v>2.7256061999844</v>
      </c>
      <c r="O282" s="0" t="n">
        <v>4</v>
      </c>
      <c r="P282" s="0" t="n">
        <v>5</v>
      </c>
      <c r="Q282" s="0" t="n">
        <v>1.25</v>
      </c>
      <c r="R282" s="0" t="n">
        <v>2.6</v>
      </c>
      <c r="S282" s="0" t="n">
        <v>26</v>
      </c>
      <c r="T282" s="0" t="n">
        <v>65</v>
      </c>
      <c r="U282" s="0" t="n">
        <v>25</v>
      </c>
      <c r="V282" s="0" t="n">
        <v>10</v>
      </c>
      <c r="W282" s="0" t="n">
        <v>5</v>
      </c>
      <c r="X282" s="0" t="n">
        <v>0.65</v>
      </c>
      <c r="Y282" s="0" t="n">
        <v>100</v>
      </c>
      <c r="Z282" s="0" t="s">
        <v>114</v>
      </c>
      <c r="AA282" s="0" t="n">
        <v>10</v>
      </c>
      <c r="AB282" s="0" t="n">
        <v>0.1</v>
      </c>
      <c r="AC282" s="0" t="n">
        <f aca="false">V282/O282</f>
        <v>2.5</v>
      </c>
    </row>
    <row r="283" customFormat="false" ht="12.8" hidden="false" customHeight="false" outlineLevel="0" collapsed="false">
      <c r="A283" s="0" t="s">
        <v>1062</v>
      </c>
      <c r="B283" s="0" t="s">
        <v>153</v>
      </c>
      <c r="C283" s="0" t="n">
        <v>4205.65199899674</v>
      </c>
      <c r="D283" s="0" t="n">
        <v>495926.790471232</v>
      </c>
      <c r="E283" s="0" t="n">
        <v>28995.5785296681</v>
      </c>
      <c r="F283" s="0" t="n">
        <v>10931.2119415639</v>
      </c>
      <c r="G283" s="0" t="n">
        <v>400000</v>
      </c>
      <c r="H283" s="0" t="n">
        <v>56000</v>
      </c>
      <c r="I283" s="0" t="s">
        <v>729</v>
      </c>
      <c r="J283" s="0" t="s">
        <v>730</v>
      </c>
      <c r="K283" s="0" t="s">
        <v>1140</v>
      </c>
      <c r="L283" s="0" t="s">
        <v>539</v>
      </c>
      <c r="M283" s="0" t="n">
        <v>-65555.3850430925</v>
      </c>
      <c r="N283" s="0" t="n">
        <v>-11.675416941427</v>
      </c>
      <c r="O283" s="0" t="n">
        <v>2</v>
      </c>
      <c r="P283" s="0" t="n">
        <v>4</v>
      </c>
      <c r="Q283" s="0" t="n">
        <v>2</v>
      </c>
      <c r="R283" s="0" t="n">
        <v>14</v>
      </c>
      <c r="S283" s="0" t="n">
        <v>70</v>
      </c>
      <c r="T283" s="0" t="n">
        <v>91</v>
      </c>
      <c r="U283" s="0" t="n">
        <v>26</v>
      </c>
      <c r="V283" s="0" t="n">
        <v>20</v>
      </c>
      <c r="W283" s="0" t="n">
        <v>5</v>
      </c>
      <c r="X283" s="0" t="n">
        <v>0.65</v>
      </c>
      <c r="Y283" s="0" t="n">
        <v>100</v>
      </c>
      <c r="Z283" s="0" t="s">
        <v>114</v>
      </c>
      <c r="AA283" s="0" t="n">
        <v>100</v>
      </c>
      <c r="AB283" s="0" t="n">
        <v>0.01</v>
      </c>
      <c r="AC283" s="0" t="n">
        <f aca="false">V283/O283</f>
        <v>10</v>
      </c>
    </row>
    <row r="284" customFormat="false" ht="12.8" hidden="false" customHeight="false" outlineLevel="0" collapsed="false">
      <c r="A284" s="0" t="s">
        <v>1062</v>
      </c>
      <c r="B284" s="0" t="s">
        <v>157</v>
      </c>
      <c r="C284" s="0" t="n">
        <v>1260.11487102509</v>
      </c>
      <c r="D284" s="0" t="n">
        <v>850871.068031434</v>
      </c>
      <c r="E284" s="0" t="n">
        <v>100677.052369942</v>
      </c>
      <c r="F284" s="0" t="n">
        <v>24194.0156614912</v>
      </c>
      <c r="G284" s="0" t="n">
        <v>700000</v>
      </c>
      <c r="H284" s="0" t="n">
        <v>26000</v>
      </c>
      <c r="I284" s="0" t="s">
        <v>1141</v>
      </c>
      <c r="J284" s="0" t="s">
        <v>1142</v>
      </c>
      <c r="K284" s="0" t="s">
        <v>1143</v>
      </c>
      <c r="L284" s="0" t="s">
        <v>735</v>
      </c>
      <c r="M284" s="0" t="n">
        <v>-120407.712096132</v>
      </c>
      <c r="N284" s="0" t="n">
        <v>-12.3968230913392</v>
      </c>
      <c r="O284" s="0" t="n">
        <v>3</v>
      </c>
      <c r="P284" s="0" t="n">
        <v>7</v>
      </c>
      <c r="Q284" s="0" t="n">
        <v>2.33333333333333</v>
      </c>
      <c r="R284" s="0" t="n">
        <v>3.71428571428571</v>
      </c>
      <c r="S284" s="0" t="n">
        <v>37.1428571428571</v>
      </c>
      <c r="T284" s="0" t="n">
        <v>299</v>
      </c>
      <c r="U284" s="0" t="n">
        <v>27</v>
      </c>
      <c r="V284" s="0" t="n">
        <v>10</v>
      </c>
      <c r="W284" s="0" t="n">
        <v>10</v>
      </c>
      <c r="X284" s="0" t="n">
        <v>0.65</v>
      </c>
      <c r="Y284" s="0" t="n">
        <v>100</v>
      </c>
      <c r="Z284" s="0" t="s">
        <v>114</v>
      </c>
      <c r="AA284" s="0" t="n">
        <v>100</v>
      </c>
      <c r="AB284" s="0" t="n">
        <v>0.01</v>
      </c>
      <c r="AC284" s="0" t="n">
        <f aca="false">V284/O284</f>
        <v>3.33333333333333</v>
      </c>
    </row>
    <row r="285" customFormat="false" ht="12.8" hidden="false" customHeight="false" outlineLevel="0" collapsed="false">
      <c r="A285" s="0" t="s">
        <v>1062</v>
      </c>
      <c r="B285" s="0" t="s">
        <v>162</v>
      </c>
      <c r="C285" s="0" t="n">
        <v>2398.62794399261</v>
      </c>
      <c r="D285" s="0" t="n">
        <v>173089.094649301</v>
      </c>
      <c r="E285" s="0" t="n">
        <v>29499.0520505567</v>
      </c>
      <c r="F285" s="0" t="n">
        <v>9590.04259874425</v>
      </c>
      <c r="G285" s="0" t="n">
        <v>110000</v>
      </c>
      <c r="H285" s="0" t="n">
        <v>24000</v>
      </c>
      <c r="I285" s="0" t="s">
        <v>1144</v>
      </c>
      <c r="J285" s="0" t="s">
        <v>1145</v>
      </c>
      <c r="K285" s="0" t="s">
        <v>1146</v>
      </c>
      <c r="L285" s="0" t="s">
        <v>1147</v>
      </c>
      <c r="M285" s="0" t="n">
        <v>-17232.5998009128</v>
      </c>
      <c r="N285" s="0" t="n">
        <v>-9.05445900463056</v>
      </c>
      <c r="O285" s="0" t="n">
        <v>9</v>
      </c>
      <c r="P285" s="0" t="n">
        <v>11</v>
      </c>
      <c r="Q285" s="0" t="n">
        <v>1.22222222222222</v>
      </c>
      <c r="R285" s="0" t="n">
        <v>2.18181818181818</v>
      </c>
      <c r="S285" s="0" t="n">
        <v>10.9090909090909</v>
      </c>
      <c r="T285" s="0" t="n">
        <v>99</v>
      </c>
      <c r="U285" s="0" t="n">
        <v>28</v>
      </c>
      <c r="V285" s="0" t="n">
        <v>20</v>
      </c>
      <c r="W285" s="0" t="n">
        <v>10</v>
      </c>
      <c r="X285" s="0" t="n">
        <v>0.65</v>
      </c>
      <c r="Y285" s="0" t="n">
        <v>100</v>
      </c>
      <c r="Z285" s="0" t="s">
        <v>114</v>
      </c>
      <c r="AA285" s="0" t="n">
        <v>10</v>
      </c>
      <c r="AB285" s="0" t="n">
        <v>0.1</v>
      </c>
      <c r="AC285" s="0" t="n">
        <f aca="false">V285/O285</f>
        <v>2.22222222222222</v>
      </c>
    </row>
    <row r="286" customFormat="false" ht="12.8" hidden="false" customHeight="false" outlineLevel="0" collapsed="false">
      <c r="A286" s="0" t="s">
        <v>1062</v>
      </c>
      <c r="B286" s="0" t="s">
        <v>167</v>
      </c>
      <c r="C286" s="0" t="n">
        <v>630.042624950409</v>
      </c>
      <c r="D286" s="0" t="n">
        <v>684365.878165435</v>
      </c>
      <c r="E286" s="0" t="n">
        <v>51409.507956293</v>
      </c>
      <c r="F286" s="0" t="n">
        <v>12956.3702091419</v>
      </c>
      <c r="G286" s="0" t="n">
        <v>500000</v>
      </c>
      <c r="H286" s="0" t="n">
        <v>120000</v>
      </c>
      <c r="I286" s="0" t="s">
        <v>1148</v>
      </c>
      <c r="J286" s="0" t="s">
        <v>1149</v>
      </c>
      <c r="K286" s="0" t="s">
        <v>1150</v>
      </c>
      <c r="L286" s="0" t="s">
        <v>1151</v>
      </c>
      <c r="M286" s="0" t="n">
        <v>3109.0784936219</v>
      </c>
      <c r="N286" s="0" t="n">
        <v>0.456373939330904</v>
      </c>
      <c r="O286" s="0" t="n">
        <v>4</v>
      </c>
      <c r="P286" s="0" t="n">
        <v>5</v>
      </c>
      <c r="Q286" s="0" t="n">
        <v>1.25</v>
      </c>
      <c r="R286" s="0" t="n">
        <v>2.4</v>
      </c>
      <c r="S286" s="0" t="n">
        <v>24</v>
      </c>
      <c r="T286" s="0" t="n">
        <v>183</v>
      </c>
      <c r="U286" s="0" t="n">
        <v>29</v>
      </c>
      <c r="V286" s="0" t="n">
        <v>10</v>
      </c>
      <c r="W286" s="0" t="n">
        <v>5</v>
      </c>
      <c r="X286" s="0" t="n">
        <v>0.8</v>
      </c>
      <c r="Y286" s="0" t="n">
        <v>100</v>
      </c>
      <c r="Z286" s="0" t="s">
        <v>114</v>
      </c>
      <c r="AA286" s="0" t="n">
        <v>100</v>
      </c>
      <c r="AB286" s="0" t="n">
        <v>0.1</v>
      </c>
      <c r="AC286" s="0" t="n">
        <f aca="false">V286/O286</f>
        <v>2.5</v>
      </c>
    </row>
    <row r="287" customFormat="false" ht="12.8" hidden="false" customHeight="false" outlineLevel="0" collapsed="false">
      <c r="A287" s="0" t="s">
        <v>1062</v>
      </c>
      <c r="B287" s="0" t="s">
        <v>172</v>
      </c>
      <c r="C287" s="0" t="n">
        <v>12937.5784580708</v>
      </c>
      <c r="D287" s="0" t="n">
        <v>91317.2305982742</v>
      </c>
      <c r="E287" s="0" t="n">
        <v>16910.9239498506</v>
      </c>
      <c r="F287" s="0" t="n">
        <v>7006.30664842365</v>
      </c>
      <c r="G287" s="0" t="n">
        <v>60000</v>
      </c>
      <c r="H287" s="0" t="n">
        <v>7400</v>
      </c>
      <c r="I287" s="0" t="s">
        <v>743</v>
      </c>
      <c r="J287" s="0" t="s">
        <v>744</v>
      </c>
      <c r="K287" s="0" t="s">
        <v>1152</v>
      </c>
      <c r="L287" s="0" t="s">
        <v>353</v>
      </c>
      <c r="M287" s="0" t="n">
        <v>2488.16359461599</v>
      </c>
      <c r="N287" s="0" t="n">
        <v>2.80106915286358</v>
      </c>
      <c r="O287" s="0" t="n">
        <v>2</v>
      </c>
      <c r="P287" s="0" t="n">
        <v>6</v>
      </c>
      <c r="Q287" s="0" t="n">
        <v>3</v>
      </c>
      <c r="R287" s="0" t="n">
        <v>12.3333333333333</v>
      </c>
      <c r="S287" s="0" t="n">
        <v>61.6666666666667</v>
      </c>
      <c r="T287" s="0" t="n">
        <v>89</v>
      </c>
      <c r="U287" s="0" t="n">
        <v>30</v>
      </c>
      <c r="V287" s="0" t="n">
        <v>20</v>
      </c>
      <c r="W287" s="0" t="n">
        <v>5</v>
      </c>
      <c r="X287" s="0" t="n">
        <v>0.8</v>
      </c>
      <c r="Y287" s="0" t="n">
        <v>100</v>
      </c>
      <c r="Z287" s="0" t="s">
        <v>114</v>
      </c>
      <c r="AA287" s="0" t="n">
        <v>10</v>
      </c>
      <c r="AB287" s="0" t="n">
        <v>0.01</v>
      </c>
      <c r="AC287" s="0" t="n">
        <f aca="false">V287/O287</f>
        <v>10</v>
      </c>
    </row>
    <row r="288" customFormat="false" ht="12.8" hidden="false" customHeight="false" outlineLevel="0" collapsed="false">
      <c r="A288" s="0" t="s">
        <v>1062</v>
      </c>
      <c r="B288" s="0" t="s">
        <v>177</v>
      </c>
      <c r="C288" s="0" t="n">
        <v>6902.62857699394</v>
      </c>
      <c r="D288" s="0" t="n">
        <v>144352.093074399</v>
      </c>
      <c r="E288" s="0" t="n">
        <v>24657.0157172959</v>
      </c>
      <c r="F288" s="0" t="n">
        <v>6495.07735710276</v>
      </c>
      <c r="G288" s="0" t="n">
        <v>110000</v>
      </c>
      <c r="H288" s="0" t="n">
        <v>3200</v>
      </c>
      <c r="I288" s="0" t="s">
        <v>1153</v>
      </c>
      <c r="J288" s="0" t="s">
        <v>1154</v>
      </c>
      <c r="K288" s="0" t="s">
        <v>1155</v>
      </c>
      <c r="L288" s="0" t="s">
        <v>1156</v>
      </c>
      <c r="M288" s="0" t="n">
        <v>5441.74768935479</v>
      </c>
      <c r="N288" s="0" t="n">
        <v>3.91745314164389</v>
      </c>
      <c r="O288" s="0" t="n">
        <v>4</v>
      </c>
      <c r="P288" s="0" t="n">
        <v>11</v>
      </c>
      <c r="Q288" s="0" t="n">
        <v>2.75</v>
      </c>
      <c r="R288" s="0" t="n">
        <v>2.90909090909091</v>
      </c>
      <c r="S288" s="0" t="n">
        <v>29.0909090909091</v>
      </c>
      <c r="T288" s="0" t="n">
        <v>120</v>
      </c>
      <c r="U288" s="0" t="n">
        <v>31</v>
      </c>
      <c r="V288" s="0" t="n">
        <v>10</v>
      </c>
      <c r="W288" s="0" t="n">
        <v>10</v>
      </c>
      <c r="X288" s="0" t="n">
        <v>0.8</v>
      </c>
      <c r="Y288" s="0" t="n">
        <v>100</v>
      </c>
      <c r="Z288" s="0" t="s">
        <v>114</v>
      </c>
      <c r="AA288" s="0" t="n">
        <v>10</v>
      </c>
      <c r="AB288" s="0" t="n">
        <v>0.01</v>
      </c>
      <c r="AC288" s="0" t="n">
        <f aca="false">V288/O288</f>
        <v>2.5</v>
      </c>
    </row>
    <row r="289" customFormat="false" ht="12.8" hidden="false" customHeight="false" outlineLevel="0" collapsed="false">
      <c r="A289" s="0" t="s">
        <v>1062</v>
      </c>
      <c r="B289" s="0" t="s">
        <v>182</v>
      </c>
      <c r="C289" s="0" t="n">
        <v>2123.98217988014</v>
      </c>
      <c r="D289" s="0" t="n">
        <v>1353662.6578811</v>
      </c>
      <c r="E289" s="0" t="n">
        <v>98591.6872255506</v>
      </c>
      <c r="F289" s="0" t="n">
        <v>25070.9706555444</v>
      </c>
      <c r="G289" s="0" t="n">
        <v>1000000</v>
      </c>
      <c r="H289" s="0" t="n">
        <v>230000</v>
      </c>
      <c r="I289" s="0" t="s">
        <v>1157</v>
      </c>
      <c r="J289" s="0" t="s">
        <v>1158</v>
      </c>
      <c r="K289" s="0" t="s">
        <v>1159</v>
      </c>
      <c r="L289" s="0" t="s">
        <v>1160</v>
      </c>
      <c r="M289" s="0" t="n">
        <v>-157953.046447312</v>
      </c>
      <c r="N289" s="0" t="n">
        <v>-10.4492858862887</v>
      </c>
      <c r="O289" s="0" t="n">
        <v>8</v>
      </c>
      <c r="P289" s="0" t="n">
        <v>10</v>
      </c>
      <c r="Q289" s="0" t="n">
        <v>1.25</v>
      </c>
      <c r="R289" s="0" t="n">
        <v>2.3</v>
      </c>
      <c r="S289" s="0" t="n">
        <v>11.5</v>
      </c>
      <c r="T289" s="0" t="n">
        <v>288</v>
      </c>
      <c r="U289" s="0" t="n">
        <v>32</v>
      </c>
      <c r="V289" s="0" t="n">
        <v>20</v>
      </c>
      <c r="W289" s="0" t="n">
        <v>10</v>
      </c>
      <c r="X289" s="0" t="n">
        <v>0.8</v>
      </c>
      <c r="Y289" s="0" t="n">
        <v>100</v>
      </c>
      <c r="Z289" s="0" t="s">
        <v>114</v>
      </c>
      <c r="AA289" s="0" t="n">
        <v>100</v>
      </c>
      <c r="AB289" s="0" t="n">
        <v>0.1</v>
      </c>
      <c r="AC289" s="0" t="n">
        <f aca="false">V289/O289</f>
        <v>2.5</v>
      </c>
    </row>
    <row r="290" customFormat="false" ht="12.8" hidden="false" customHeight="false" outlineLevel="0" collapsed="false">
      <c r="A290" s="0" t="s">
        <v>1062</v>
      </c>
      <c r="B290" s="0" t="s">
        <v>187</v>
      </c>
      <c r="C290" s="0" t="n">
        <v>41648.5373289585</v>
      </c>
      <c r="D290" s="0" t="n">
        <v>141495.953631696</v>
      </c>
      <c r="E290" s="0" t="n">
        <v>25496.4789708515</v>
      </c>
      <c r="F290" s="0" t="n">
        <v>7999.47466084426</v>
      </c>
      <c r="G290" s="0" t="n">
        <v>100000</v>
      </c>
      <c r="H290" s="0" t="n">
        <v>8000</v>
      </c>
      <c r="I290" s="0" t="s">
        <v>754</v>
      </c>
      <c r="J290" s="0" t="s">
        <v>755</v>
      </c>
      <c r="K290" s="0" t="s">
        <v>1161</v>
      </c>
      <c r="L290" s="0" t="s">
        <v>757</v>
      </c>
      <c r="M290" s="0" t="n">
        <v>3902.75059326427</v>
      </c>
      <c r="N290" s="0" t="n">
        <v>2.83644141358798</v>
      </c>
      <c r="O290" s="0" t="n">
        <v>3</v>
      </c>
      <c r="P290" s="0" t="n">
        <v>10</v>
      </c>
      <c r="Q290" s="0" t="n">
        <v>3.33333333333333</v>
      </c>
      <c r="R290" s="0" t="n">
        <v>8</v>
      </c>
      <c r="S290" s="0" t="n">
        <v>40</v>
      </c>
      <c r="T290" s="0" t="n">
        <v>98</v>
      </c>
      <c r="U290" s="0" t="n">
        <v>33</v>
      </c>
      <c r="V290" s="0" t="n">
        <v>20</v>
      </c>
      <c r="W290" s="0" t="n">
        <v>10</v>
      </c>
      <c r="X290" s="0" t="n">
        <v>0.8</v>
      </c>
      <c r="Y290" s="0" t="n">
        <v>100</v>
      </c>
      <c r="Z290" s="0" t="s">
        <v>114</v>
      </c>
      <c r="AA290" s="0" t="n">
        <v>10</v>
      </c>
      <c r="AB290" s="0" t="n">
        <v>0.01</v>
      </c>
      <c r="AC290" s="0" t="n">
        <f aca="false">V290/O290</f>
        <v>6.66666666666667</v>
      </c>
    </row>
    <row r="291" customFormat="false" ht="12.8" hidden="false" customHeight="false" outlineLevel="0" collapsed="false">
      <c r="A291" s="0" t="s">
        <v>1062</v>
      </c>
      <c r="B291" s="0" t="s">
        <v>192</v>
      </c>
      <c r="C291" s="0" t="n">
        <v>494.065450906754</v>
      </c>
      <c r="D291" s="0" t="n">
        <v>1201087.60790145</v>
      </c>
      <c r="E291" s="0" t="n">
        <v>72603.2208553264</v>
      </c>
      <c r="F291" s="0" t="n">
        <v>18484.3870461222</v>
      </c>
      <c r="G291" s="0" t="n">
        <v>900000</v>
      </c>
      <c r="H291" s="0" t="n">
        <v>210000</v>
      </c>
      <c r="I291" s="0" t="s">
        <v>1162</v>
      </c>
      <c r="J291" s="0" t="s">
        <v>1163</v>
      </c>
      <c r="K291" s="0" t="s">
        <v>1164</v>
      </c>
      <c r="L291" s="0" t="s">
        <v>1165</v>
      </c>
      <c r="M291" s="0" t="n">
        <v>-58824.11234732</v>
      </c>
      <c r="N291" s="0" t="n">
        <v>-4.66890746406464</v>
      </c>
      <c r="O291" s="0" t="n">
        <v>4</v>
      </c>
      <c r="P291" s="0" t="n">
        <v>9</v>
      </c>
      <c r="Q291" s="0" t="n">
        <v>2.25</v>
      </c>
      <c r="R291" s="0" t="n">
        <v>2.33333333333333</v>
      </c>
      <c r="S291" s="0" t="n">
        <v>23.3333333333333</v>
      </c>
      <c r="T291" s="0" t="n">
        <v>211</v>
      </c>
      <c r="U291" s="0" t="n">
        <v>34</v>
      </c>
      <c r="V291" s="0" t="n">
        <v>10</v>
      </c>
      <c r="W291" s="0" t="n">
        <v>10</v>
      </c>
      <c r="X291" s="0" t="n">
        <v>0.8</v>
      </c>
      <c r="Y291" s="0" t="n">
        <v>100</v>
      </c>
      <c r="Z291" s="0" t="s">
        <v>114</v>
      </c>
      <c r="AA291" s="0" t="n">
        <v>100</v>
      </c>
      <c r="AB291" s="0" t="n">
        <v>0.1</v>
      </c>
      <c r="AC291" s="0" t="n">
        <f aca="false">V291/O291</f>
        <v>2.5</v>
      </c>
    </row>
    <row r="292" customFormat="false" ht="12.8" hidden="false" customHeight="false" outlineLevel="0" collapsed="false">
      <c r="A292" s="0" t="s">
        <v>1062</v>
      </c>
      <c r="B292" s="0" t="s">
        <v>197</v>
      </c>
      <c r="C292" s="0" t="n">
        <v>3862.41254496574</v>
      </c>
      <c r="D292" s="0" t="n">
        <v>777349.356359667</v>
      </c>
      <c r="E292" s="0" t="n">
        <v>61478.1185821528</v>
      </c>
      <c r="F292" s="0" t="n">
        <v>15871.2377775147</v>
      </c>
      <c r="G292" s="0" t="n">
        <v>500000</v>
      </c>
      <c r="H292" s="0" t="n">
        <v>200000</v>
      </c>
      <c r="I292" s="0" t="s">
        <v>1166</v>
      </c>
      <c r="J292" s="0" t="s">
        <v>1167</v>
      </c>
      <c r="K292" s="0" t="s">
        <v>1168</v>
      </c>
      <c r="L292" s="0" t="s">
        <v>60</v>
      </c>
      <c r="M292" s="0" t="n">
        <v>-104201.434461585</v>
      </c>
      <c r="N292" s="0" t="n">
        <v>-11.8202417315639</v>
      </c>
      <c r="O292" s="0" t="n">
        <v>5</v>
      </c>
      <c r="P292" s="0" t="n">
        <v>5</v>
      </c>
      <c r="Q292" s="0" t="n">
        <v>1</v>
      </c>
      <c r="R292" s="0" t="n">
        <v>4</v>
      </c>
      <c r="S292" s="0" t="n">
        <v>20</v>
      </c>
      <c r="T292" s="0" t="n">
        <v>190</v>
      </c>
      <c r="U292" s="0" t="n">
        <v>35</v>
      </c>
      <c r="V292" s="0" t="n">
        <v>20</v>
      </c>
      <c r="W292" s="0" t="n">
        <v>5</v>
      </c>
      <c r="X292" s="0" t="n">
        <v>0.8</v>
      </c>
      <c r="Y292" s="0" t="n">
        <v>100</v>
      </c>
      <c r="Z292" s="0" t="s">
        <v>114</v>
      </c>
      <c r="AA292" s="0" t="n">
        <v>100</v>
      </c>
      <c r="AB292" s="0" t="n">
        <v>0.1</v>
      </c>
      <c r="AC292" s="0" t="n">
        <f aca="false">V292/O292</f>
        <v>4</v>
      </c>
    </row>
    <row r="293" customFormat="false" ht="12.8" hidden="false" customHeight="false" outlineLevel="0" collapsed="false">
      <c r="A293" s="0" t="s">
        <v>1062</v>
      </c>
      <c r="B293" s="0" t="s">
        <v>201</v>
      </c>
      <c r="C293" s="0" t="n">
        <v>990.017609119415</v>
      </c>
      <c r="D293" s="0" t="n">
        <v>74453.2817851328</v>
      </c>
      <c r="E293" s="0" t="n">
        <v>15077.6538633822</v>
      </c>
      <c r="F293" s="0" t="n">
        <v>4375.62792175059</v>
      </c>
      <c r="G293" s="0" t="n">
        <v>50000</v>
      </c>
      <c r="H293" s="0" t="n">
        <v>5000</v>
      </c>
      <c r="I293" s="0" t="s">
        <v>646</v>
      </c>
      <c r="J293" s="0" t="s">
        <v>765</v>
      </c>
      <c r="K293" s="0" t="s">
        <v>1169</v>
      </c>
      <c r="L293" s="0" t="s">
        <v>767</v>
      </c>
      <c r="M293" s="0" t="n">
        <v>3484.31076941284</v>
      </c>
      <c r="N293" s="0" t="n">
        <v>4.9096256005192</v>
      </c>
      <c r="O293" s="0" t="n">
        <v>1</v>
      </c>
      <c r="P293" s="0" t="n">
        <v>5</v>
      </c>
      <c r="Q293" s="0" t="n">
        <v>5</v>
      </c>
      <c r="R293" s="0" t="n">
        <v>10</v>
      </c>
      <c r="S293" s="0" t="n">
        <v>100</v>
      </c>
      <c r="T293" s="0" t="n">
        <v>41</v>
      </c>
      <c r="U293" s="0" t="n">
        <v>36</v>
      </c>
      <c r="V293" s="0" t="n">
        <v>10</v>
      </c>
      <c r="W293" s="0" t="n">
        <v>5</v>
      </c>
      <c r="X293" s="0" t="n">
        <v>0.8</v>
      </c>
      <c r="Y293" s="0" t="n">
        <v>100</v>
      </c>
      <c r="Z293" s="0" t="s">
        <v>114</v>
      </c>
      <c r="AA293" s="0" t="n">
        <v>10</v>
      </c>
      <c r="AB293" s="0" t="n">
        <v>0.01</v>
      </c>
      <c r="AC293" s="0" t="n">
        <f aca="false">V293/O293</f>
        <v>10</v>
      </c>
    </row>
    <row r="294" customFormat="false" ht="12.8" hidden="false" customHeight="false" outlineLevel="0" collapsed="false">
      <c r="A294" s="0" t="s">
        <v>1062</v>
      </c>
      <c r="B294" s="0" t="s">
        <v>206</v>
      </c>
      <c r="C294" s="0" t="n">
        <v>7293.30846190453</v>
      </c>
      <c r="D294" s="0" t="n">
        <v>880806.995830472</v>
      </c>
      <c r="E294" s="0" t="n">
        <v>37790.020742101</v>
      </c>
      <c r="F294" s="0" t="n">
        <v>10016.9750883713</v>
      </c>
      <c r="G294" s="0" t="n">
        <v>800000</v>
      </c>
      <c r="H294" s="0" t="n">
        <v>33000</v>
      </c>
      <c r="I294" s="0" t="s">
        <v>1170</v>
      </c>
      <c r="J294" s="0" t="s">
        <v>1171</v>
      </c>
      <c r="K294" s="0" t="s">
        <v>1172</v>
      </c>
      <c r="L294" s="0" t="s">
        <v>1173</v>
      </c>
      <c r="M294" s="0" t="n">
        <v>-204888.544596436</v>
      </c>
      <c r="N294" s="0" t="n">
        <v>-18.8716391444209</v>
      </c>
      <c r="O294" s="0" t="n">
        <v>5</v>
      </c>
      <c r="P294" s="0" t="n">
        <v>8</v>
      </c>
      <c r="Q294" s="0" t="n">
        <v>1.6</v>
      </c>
      <c r="R294" s="0" t="n">
        <v>4.125</v>
      </c>
      <c r="S294" s="0" t="n">
        <v>20.625</v>
      </c>
      <c r="T294" s="0" t="n">
        <v>140</v>
      </c>
      <c r="U294" s="0" t="n">
        <v>37</v>
      </c>
      <c r="V294" s="0" t="n">
        <v>20</v>
      </c>
      <c r="W294" s="0" t="n">
        <v>10</v>
      </c>
      <c r="X294" s="0" t="n">
        <v>0.65</v>
      </c>
      <c r="Y294" s="0" t="n">
        <v>100</v>
      </c>
      <c r="Z294" s="0" t="s">
        <v>114</v>
      </c>
      <c r="AA294" s="0" t="n">
        <v>100</v>
      </c>
      <c r="AB294" s="0" t="n">
        <v>0.01</v>
      </c>
      <c r="AC294" s="0" t="n">
        <f aca="false">V294/O294</f>
        <v>4</v>
      </c>
    </row>
    <row r="295" customFormat="false" ht="12.8" hidden="false" customHeight="false" outlineLevel="0" collapsed="false">
      <c r="A295" s="0" t="s">
        <v>1062</v>
      </c>
      <c r="B295" s="0" t="s">
        <v>211</v>
      </c>
      <c r="C295" s="0" t="n">
        <v>864.122196912765</v>
      </c>
      <c r="D295" s="0" t="n">
        <v>144903.175979547</v>
      </c>
      <c r="E295" s="0" t="n">
        <v>25776.6054899865</v>
      </c>
      <c r="F295" s="0" t="n">
        <v>7126.57048956056</v>
      </c>
      <c r="G295" s="0" t="n">
        <v>90000</v>
      </c>
      <c r="H295" s="0" t="n">
        <v>22000</v>
      </c>
      <c r="I295" s="0" t="s">
        <v>1174</v>
      </c>
      <c r="J295" s="0" t="s">
        <v>1175</v>
      </c>
      <c r="K295" s="0" t="s">
        <v>1176</v>
      </c>
      <c r="L295" s="0" t="s">
        <v>1177</v>
      </c>
      <c r="M295" s="0" t="n">
        <v>-7235.04821798703</v>
      </c>
      <c r="N295" s="0" t="n">
        <v>-4.75557556698779</v>
      </c>
      <c r="O295" s="0" t="n">
        <v>4</v>
      </c>
      <c r="P295" s="0" t="n">
        <v>9</v>
      </c>
      <c r="Q295" s="0" t="n">
        <v>2.25</v>
      </c>
      <c r="R295" s="0" t="n">
        <v>2.44444444444444</v>
      </c>
      <c r="S295" s="0" t="n">
        <v>24.4444444444444</v>
      </c>
      <c r="T295" s="0" t="n">
        <v>81</v>
      </c>
      <c r="U295" s="0" t="n">
        <v>38</v>
      </c>
      <c r="V295" s="0" t="n">
        <v>10</v>
      </c>
      <c r="W295" s="0" t="n">
        <v>10</v>
      </c>
      <c r="X295" s="0" t="n">
        <v>0.65</v>
      </c>
      <c r="Y295" s="0" t="n">
        <v>100</v>
      </c>
      <c r="Z295" s="0" t="s">
        <v>114</v>
      </c>
      <c r="AA295" s="0" t="n">
        <v>10</v>
      </c>
      <c r="AB295" s="0" t="n">
        <v>0.1</v>
      </c>
      <c r="AC295" s="0" t="n">
        <f aca="false">V295/O295</f>
        <v>2.5</v>
      </c>
    </row>
    <row r="296" customFormat="false" ht="12.8" hidden="false" customHeight="false" outlineLevel="0" collapsed="false">
      <c r="A296" s="0" t="s">
        <v>1062</v>
      </c>
      <c r="B296" s="0" t="s">
        <v>216</v>
      </c>
      <c r="C296" s="0" t="n">
        <v>3575.32709908485</v>
      </c>
      <c r="D296" s="0" t="n">
        <v>108755.213838956</v>
      </c>
      <c r="E296" s="0" t="n">
        <v>18863.7211173313</v>
      </c>
      <c r="F296" s="0" t="n">
        <v>7891.49272162455</v>
      </c>
      <c r="G296" s="0" t="n">
        <v>60000</v>
      </c>
      <c r="H296" s="0" t="n">
        <v>22000</v>
      </c>
      <c r="I296" s="0" t="s">
        <v>1178</v>
      </c>
      <c r="J296" s="0" t="s">
        <v>1179</v>
      </c>
      <c r="K296" s="0" t="s">
        <v>1180</v>
      </c>
      <c r="L296" s="0" t="s">
        <v>1181</v>
      </c>
      <c r="M296" s="0" t="n">
        <v>-10368.7427974891</v>
      </c>
      <c r="N296" s="0" t="n">
        <v>-8.70416252973661</v>
      </c>
      <c r="O296" s="0" t="n">
        <v>5</v>
      </c>
      <c r="P296" s="0" t="n">
        <v>6</v>
      </c>
      <c r="Q296" s="0" t="n">
        <v>1.2</v>
      </c>
      <c r="R296" s="0" t="n">
        <v>3.66666666666667</v>
      </c>
      <c r="S296" s="0" t="n">
        <v>18.3333333333333</v>
      </c>
      <c r="T296" s="0" t="n">
        <v>51</v>
      </c>
      <c r="U296" s="0" t="n">
        <v>39</v>
      </c>
      <c r="V296" s="0" t="n">
        <v>20</v>
      </c>
      <c r="W296" s="0" t="n">
        <v>5</v>
      </c>
      <c r="X296" s="0" t="n">
        <v>0.65</v>
      </c>
      <c r="Y296" s="0" t="n">
        <v>100</v>
      </c>
      <c r="Z296" s="0" t="s">
        <v>114</v>
      </c>
      <c r="AA296" s="0" t="n">
        <v>10</v>
      </c>
      <c r="AB296" s="0" t="n">
        <v>0.1</v>
      </c>
      <c r="AC296" s="0" t="n">
        <f aca="false">V296/O296</f>
        <v>4</v>
      </c>
    </row>
    <row r="297" customFormat="false" ht="12.8" hidden="false" customHeight="false" outlineLevel="0" collapsed="false">
      <c r="A297" s="0" t="s">
        <v>1062</v>
      </c>
      <c r="B297" s="0" t="s">
        <v>220</v>
      </c>
      <c r="C297" s="0" t="n">
        <v>615.955449819565</v>
      </c>
      <c r="D297" s="0" t="n">
        <v>478073.04903586</v>
      </c>
      <c r="E297" s="0" t="n">
        <v>48633.6857778656</v>
      </c>
      <c r="F297" s="0" t="n">
        <v>13439.3632579948</v>
      </c>
      <c r="G297" s="0" t="n">
        <v>400000</v>
      </c>
      <c r="H297" s="0" t="n">
        <v>16000</v>
      </c>
      <c r="I297" s="0" t="s">
        <v>1182</v>
      </c>
      <c r="J297" s="0" t="s">
        <v>1183</v>
      </c>
      <c r="K297" s="0" t="s">
        <v>1184</v>
      </c>
      <c r="L297" s="0" t="s">
        <v>906</v>
      </c>
      <c r="M297" s="0" t="n">
        <v>-16305.0558822772</v>
      </c>
      <c r="N297" s="0" t="n">
        <v>-3.29809425621248</v>
      </c>
      <c r="O297" s="0" t="n">
        <v>2</v>
      </c>
      <c r="P297" s="0" t="n">
        <v>4</v>
      </c>
      <c r="Q297" s="0" t="n">
        <v>2</v>
      </c>
      <c r="R297" s="0" t="n">
        <v>4</v>
      </c>
      <c r="S297" s="0" t="n">
        <v>40</v>
      </c>
      <c r="T297" s="0" t="n">
        <v>91</v>
      </c>
      <c r="U297" s="0" t="n">
        <v>40</v>
      </c>
      <c r="V297" s="0" t="n">
        <v>10</v>
      </c>
      <c r="W297" s="0" t="n">
        <v>5</v>
      </c>
      <c r="X297" s="0" t="n">
        <v>0.65</v>
      </c>
      <c r="Y297" s="0" t="n">
        <v>100</v>
      </c>
      <c r="Z297" s="0" t="s">
        <v>114</v>
      </c>
      <c r="AA297" s="0" t="n">
        <v>100</v>
      </c>
      <c r="AB297" s="0" t="n">
        <v>0.01</v>
      </c>
      <c r="AC297" s="0" t="n">
        <f aca="false">V297/O297</f>
        <v>5</v>
      </c>
    </row>
    <row r="298" customFormat="false" ht="12.8" hidden="false" customHeight="false" outlineLevel="0" collapsed="false">
      <c r="A298" s="0" t="s">
        <v>1062</v>
      </c>
      <c r="B298" s="0" t="s">
        <v>225</v>
      </c>
      <c r="C298" s="0" t="n">
        <v>2772.06791496277</v>
      </c>
      <c r="D298" s="0" t="n">
        <v>1397077.04153506</v>
      </c>
      <c r="E298" s="0" t="n">
        <v>36565.6247211805</v>
      </c>
      <c r="F298" s="0" t="n">
        <v>10511.4168138838</v>
      </c>
      <c r="G298" s="0" t="n">
        <v>1100000</v>
      </c>
      <c r="H298" s="0" t="n">
        <v>250000</v>
      </c>
      <c r="I298" s="0" t="s">
        <v>1185</v>
      </c>
      <c r="J298" s="0" t="s">
        <v>1186</v>
      </c>
      <c r="K298" s="0" t="s">
        <v>1187</v>
      </c>
      <c r="L298" s="0" t="s">
        <v>1188</v>
      </c>
      <c r="M298" s="0" t="n">
        <v>-153010.221598249</v>
      </c>
      <c r="N298" s="0" t="n">
        <v>-9.8710714704511</v>
      </c>
      <c r="O298" s="0" t="n">
        <v>8</v>
      </c>
      <c r="P298" s="0" t="n">
        <v>11</v>
      </c>
      <c r="Q298" s="0" t="n">
        <v>1.375</v>
      </c>
      <c r="R298" s="0" t="n">
        <v>2.27272727272727</v>
      </c>
      <c r="S298" s="0" t="n">
        <v>11.3636363636364</v>
      </c>
      <c r="T298" s="0" t="n">
        <v>155</v>
      </c>
      <c r="U298" s="0" t="n">
        <v>41</v>
      </c>
      <c r="V298" s="0" t="n">
        <v>20</v>
      </c>
      <c r="W298" s="0" t="n">
        <v>10</v>
      </c>
      <c r="X298" s="0" t="n">
        <v>0.8</v>
      </c>
      <c r="Y298" s="0" t="n">
        <v>1</v>
      </c>
      <c r="Z298" s="0" t="s">
        <v>114</v>
      </c>
      <c r="AA298" s="0" t="n">
        <v>100</v>
      </c>
      <c r="AB298" s="0" t="n">
        <v>0.1</v>
      </c>
      <c r="AC298" s="0" t="n">
        <f aca="false">V298/O298</f>
        <v>2.5</v>
      </c>
    </row>
    <row r="299" customFormat="false" ht="12.8" hidden="false" customHeight="false" outlineLevel="0" collapsed="false">
      <c r="A299" s="0" t="s">
        <v>1062</v>
      </c>
      <c r="B299" s="0" t="s">
        <v>230</v>
      </c>
      <c r="C299" s="0" t="n">
        <v>4948.62830686569</v>
      </c>
      <c r="D299" s="0" t="n">
        <v>131152.265094732</v>
      </c>
      <c r="E299" s="0" t="n">
        <v>21622.829389582</v>
      </c>
      <c r="F299" s="0" t="n">
        <v>6529.43570514992</v>
      </c>
      <c r="G299" s="0" t="n">
        <v>100000</v>
      </c>
      <c r="H299" s="0" t="n">
        <v>3000</v>
      </c>
      <c r="I299" s="0" t="s">
        <v>1189</v>
      </c>
      <c r="J299" s="0" t="s">
        <v>1190</v>
      </c>
      <c r="K299" s="0" t="s">
        <v>1191</v>
      </c>
      <c r="L299" s="0" t="s">
        <v>1192</v>
      </c>
      <c r="M299" s="0" t="n">
        <v>5001.26043335922</v>
      </c>
      <c r="N299" s="0" t="n">
        <v>3.96450305471931</v>
      </c>
      <c r="O299" s="0" t="n">
        <v>3</v>
      </c>
      <c r="P299" s="0" t="n">
        <v>10</v>
      </c>
      <c r="Q299" s="0" t="n">
        <v>3.33333333333333</v>
      </c>
      <c r="R299" s="0" t="n">
        <v>3</v>
      </c>
      <c r="S299" s="0" t="n">
        <v>30</v>
      </c>
      <c r="T299" s="0" t="n">
        <v>106</v>
      </c>
      <c r="U299" s="0" t="n">
        <v>42</v>
      </c>
      <c r="V299" s="0" t="n">
        <v>10</v>
      </c>
      <c r="W299" s="0" t="n">
        <v>10</v>
      </c>
      <c r="X299" s="0" t="n">
        <v>0.8</v>
      </c>
      <c r="Y299" s="0" t="n">
        <v>1</v>
      </c>
      <c r="Z299" s="0" t="s">
        <v>114</v>
      </c>
      <c r="AA299" s="0" t="n">
        <v>10</v>
      </c>
      <c r="AB299" s="0" t="n">
        <v>0.01</v>
      </c>
      <c r="AC299" s="0" t="n">
        <f aca="false">V299/O299</f>
        <v>3.33333333333333</v>
      </c>
    </row>
    <row r="300" customFormat="false" ht="12.8" hidden="false" customHeight="false" outlineLevel="0" collapsed="false">
      <c r="A300" s="0" t="s">
        <v>1062</v>
      </c>
      <c r="B300" s="0" t="s">
        <v>235</v>
      </c>
      <c r="C300" s="0" t="n">
        <v>18309.0872380734</v>
      </c>
      <c r="D300" s="0" t="n">
        <v>85443.2487840563</v>
      </c>
      <c r="E300" s="0" t="n">
        <v>8071.54283055797</v>
      </c>
      <c r="F300" s="0" t="n">
        <v>5371.70595349831</v>
      </c>
      <c r="G300" s="0" t="n">
        <v>60000</v>
      </c>
      <c r="H300" s="0" t="n">
        <v>12000</v>
      </c>
      <c r="I300" s="0" t="s">
        <v>787</v>
      </c>
      <c r="J300" s="0" t="s">
        <v>788</v>
      </c>
      <c r="K300" s="0" t="s">
        <v>1193</v>
      </c>
      <c r="L300" s="0" t="s">
        <v>790</v>
      </c>
      <c r="M300" s="0" t="n">
        <v>6586.70431547028</v>
      </c>
      <c r="N300" s="0" t="n">
        <v>8.352768130861</v>
      </c>
      <c r="O300" s="0" t="n">
        <v>1</v>
      </c>
      <c r="P300" s="0" t="n">
        <v>6</v>
      </c>
      <c r="Q300" s="0" t="n">
        <v>6</v>
      </c>
      <c r="R300" s="0" t="n">
        <v>20</v>
      </c>
      <c r="S300" s="0" t="n">
        <v>100</v>
      </c>
      <c r="T300" s="0" t="n">
        <v>106</v>
      </c>
      <c r="U300" s="0" t="n">
        <v>43</v>
      </c>
      <c r="V300" s="0" t="n">
        <v>20</v>
      </c>
      <c r="W300" s="0" t="n">
        <v>5</v>
      </c>
      <c r="X300" s="0" t="n">
        <v>0.8</v>
      </c>
      <c r="Y300" s="0" t="n">
        <v>1</v>
      </c>
      <c r="Z300" s="0" t="s">
        <v>114</v>
      </c>
      <c r="AA300" s="0" t="n">
        <v>10</v>
      </c>
      <c r="AB300" s="0" t="n">
        <v>0.01</v>
      </c>
      <c r="AC300" s="0" t="n">
        <f aca="false">V300/O300</f>
        <v>20</v>
      </c>
    </row>
    <row r="301" customFormat="false" ht="12.8" hidden="false" customHeight="false" outlineLevel="0" collapsed="false">
      <c r="A301" s="0" t="s">
        <v>1062</v>
      </c>
      <c r="B301" s="0" t="s">
        <v>240</v>
      </c>
      <c r="C301" s="0" t="n">
        <v>489.970541000366</v>
      </c>
      <c r="D301" s="0" t="n">
        <v>654353.253938441</v>
      </c>
      <c r="E301" s="0" t="n">
        <v>27316.1725651357</v>
      </c>
      <c r="F301" s="0" t="n">
        <v>7037.08137330494</v>
      </c>
      <c r="G301" s="0" t="n">
        <v>500000</v>
      </c>
      <c r="H301" s="0" t="n">
        <v>120000</v>
      </c>
      <c r="I301" s="0" t="s">
        <v>1194</v>
      </c>
      <c r="J301" s="0" t="s">
        <v>1195</v>
      </c>
      <c r="K301" s="0" t="s">
        <v>1196</v>
      </c>
      <c r="L301" s="0" t="s">
        <v>549</v>
      </c>
      <c r="M301" s="0" t="n">
        <v>-42514.0304917971</v>
      </c>
      <c r="N301" s="0" t="n">
        <v>-6.10073559796351</v>
      </c>
      <c r="O301" s="0" t="n">
        <v>4</v>
      </c>
      <c r="P301" s="0" t="n">
        <v>5</v>
      </c>
      <c r="Q301" s="0" t="n">
        <v>1.25</v>
      </c>
      <c r="R301" s="0" t="n">
        <v>2.4</v>
      </c>
      <c r="S301" s="0" t="n">
        <v>24</v>
      </c>
      <c r="T301" s="0" t="n">
        <v>128</v>
      </c>
      <c r="U301" s="0" t="n">
        <v>44</v>
      </c>
      <c r="V301" s="0" t="n">
        <v>10</v>
      </c>
      <c r="W301" s="0" t="n">
        <v>5</v>
      </c>
      <c r="X301" s="0" t="n">
        <v>0.8</v>
      </c>
      <c r="Y301" s="0" t="n">
        <v>1</v>
      </c>
      <c r="Z301" s="0" t="s">
        <v>114</v>
      </c>
      <c r="AA301" s="0" t="n">
        <v>100</v>
      </c>
      <c r="AB301" s="0" t="n">
        <v>0.1</v>
      </c>
      <c r="AC301" s="0" t="n">
        <f aca="false">V301/O301</f>
        <v>2.5</v>
      </c>
    </row>
    <row r="302" customFormat="false" ht="12.8" hidden="false" customHeight="false" outlineLevel="0" collapsed="false">
      <c r="A302" s="0" t="s">
        <v>1062</v>
      </c>
      <c r="B302" s="0" t="s">
        <v>244</v>
      </c>
      <c r="C302" s="0" t="n">
        <v>3934.27590990067</v>
      </c>
      <c r="D302" s="0" t="n">
        <v>155174.339214719</v>
      </c>
      <c r="E302" s="0" t="n">
        <v>23291.944798305</v>
      </c>
      <c r="F302" s="0" t="n">
        <v>6882.39441641391</v>
      </c>
      <c r="G302" s="0" t="n">
        <v>100000</v>
      </c>
      <c r="H302" s="0" t="n">
        <v>25000</v>
      </c>
      <c r="I302" s="0" t="s">
        <v>1197</v>
      </c>
      <c r="J302" s="0" t="s">
        <v>1198</v>
      </c>
      <c r="K302" s="0" t="s">
        <v>1199</v>
      </c>
      <c r="L302" s="0" t="s">
        <v>1200</v>
      </c>
      <c r="M302" s="0" t="n">
        <v>-27469.7279185049</v>
      </c>
      <c r="N302" s="0" t="n">
        <v>-15.0400329721458</v>
      </c>
      <c r="O302" s="0" t="n">
        <v>8</v>
      </c>
      <c r="P302" s="0" t="n">
        <v>10</v>
      </c>
      <c r="Q302" s="0" t="n">
        <v>1.25</v>
      </c>
      <c r="R302" s="0" t="n">
        <v>2.5</v>
      </c>
      <c r="S302" s="0" t="n">
        <v>12.5</v>
      </c>
      <c r="T302" s="0" t="n">
        <v>98</v>
      </c>
      <c r="U302" s="0" t="n">
        <v>45</v>
      </c>
      <c r="V302" s="0" t="n">
        <v>20</v>
      </c>
      <c r="W302" s="0" t="n">
        <v>10</v>
      </c>
      <c r="X302" s="0" t="n">
        <v>0.65</v>
      </c>
      <c r="Y302" s="0" t="n">
        <v>1</v>
      </c>
      <c r="Z302" s="0" t="s">
        <v>114</v>
      </c>
      <c r="AA302" s="0" t="n">
        <v>10</v>
      </c>
      <c r="AB302" s="0" t="n">
        <v>0.1</v>
      </c>
      <c r="AC302" s="0" t="n">
        <f aca="false">V302/O302</f>
        <v>2.5</v>
      </c>
    </row>
    <row r="303" customFormat="false" ht="12.8" hidden="false" customHeight="false" outlineLevel="0" collapsed="false">
      <c r="A303" s="0" t="s">
        <v>1062</v>
      </c>
      <c r="B303" s="0" t="s">
        <v>249</v>
      </c>
      <c r="C303" s="0" t="n">
        <v>922.23362493515</v>
      </c>
      <c r="D303" s="0" t="n">
        <v>847222.049262959</v>
      </c>
      <c r="E303" s="0" t="n">
        <v>21301.9727890503</v>
      </c>
      <c r="F303" s="0" t="n">
        <v>5920.0764739087</v>
      </c>
      <c r="G303" s="0" t="n">
        <v>800000</v>
      </c>
      <c r="H303" s="0" t="n">
        <v>20000</v>
      </c>
      <c r="I303" s="0" t="s">
        <v>1201</v>
      </c>
      <c r="J303" s="0" t="s">
        <v>1202</v>
      </c>
      <c r="K303" s="0" t="s">
        <v>1203</v>
      </c>
      <c r="L303" s="0" t="s">
        <v>1204</v>
      </c>
      <c r="M303" s="0" t="n">
        <v>-101552.039055176</v>
      </c>
      <c r="N303" s="0" t="n">
        <v>-10.7035004755657</v>
      </c>
      <c r="O303" s="0" t="n">
        <v>3</v>
      </c>
      <c r="P303" s="0" t="n">
        <v>8</v>
      </c>
      <c r="Q303" s="0" t="n">
        <v>2.66666666666667</v>
      </c>
      <c r="R303" s="0" t="n">
        <v>2.5</v>
      </c>
      <c r="S303" s="0" t="n">
        <v>25</v>
      </c>
      <c r="T303" s="0" t="n">
        <v>149</v>
      </c>
      <c r="U303" s="0" t="n">
        <v>46</v>
      </c>
      <c r="V303" s="0" t="n">
        <v>10</v>
      </c>
      <c r="W303" s="0" t="n">
        <v>10</v>
      </c>
      <c r="X303" s="0" t="n">
        <v>0.65</v>
      </c>
      <c r="Y303" s="0" t="n">
        <v>1</v>
      </c>
      <c r="Z303" s="0" t="s">
        <v>114</v>
      </c>
      <c r="AA303" s="0" t="n">
        <v>100</v>
      </c>
      <c r="AB303" s="0" t="n">
        <v>0.01</v>
      </c>
      <c r="AC303" s="0" t="n">
        <f aca="false">V303/O303</f>
        <v>3.33333333333333</v>
      </c>
    </row>
    <row r="304" customFormat="false" ht="12.8" hidden="false" customHeight="false" outlineLevel="0" collapsed="false">
      <c r="A304" s="0" t="s">
        <v>1062</v>
      </c>
      <c r="B304" s="0" t="s">
        <v>254</v>
      </c>
      <c r="C304" s="0" t="n">
        <v>2753.98987317085</v>
      </c>
      <c r="D304" s="0" t="n">
        <v>490139.325617493</v>
      </c>
      <c r="E304" s="0" t="n">
        <v>27311.7848515945</v>
      </c>
      <c r="F304" s="0" t="n">
        <v>8827.54076589863</v>
      </c>
      <c r="G304" s="0" t="n">
        <v>400000</v>
      </c>
      <c r="H304" s="0" t="n">
        <v>54000</v>
      </c>
      <c r="I304" s="0" t="s">
        <v>1205</v>
      </c>
      <c r="J304" s="0" t="s">
        <v>1206</v>
      </c>
      <c r="K304" s="0" t="s">
        <v>1207</v>
      </c>
      <c r="L304" s="0" t="s">
        <v>539</v>
      </c>
      <c r="M304" s="0" t="n">
        <v>-66627.7213800465</v>
      </c>
      <c r="N304" s="0" t="n">
        <v>-11.9668938273822</v>
      </c>
      <c r="O304" s="0" t="n">
        <v>2</v>
      </c>
      <c r="P304" s="0" t="n">
        <v>4</v>
      </c>
      <c r="Q304" s="0" t="n">
        <v>2</v>
      </c>
      <c r="R304" s="0" t="n">
        <v>13.5</v>
      </c>
      <c r="S304" s="0" t="n">
        <v>67.5</v>
      </c>
      <c r="T304" s="0" t="n">
        <v>96</v>
      </c>
      <c r="U304" s="0" t="n">
        <v>47</v>
      </c>
      <c r="V304" s="0" t="n">
        <v>20</v>
      </c>
      <c r="W304" s="0" t="n">
        <v>5</v>
      </c>
      <c r="X304" s="0" t="n">
        <v>0.65</v>
      </c>
      <c r="Y304" s="0" t="n">
        <v>1</v>
      </c>
      <c r="Z304" s="0" t="s">
        <v>114</v>
      </c>
      <c r="AA304" s="0" t="n">
        <v>100</v>
      </c>
      <c r="AB304" s="0" t="n">
        <v>0.01</v>
      </c>
      <c r="AC304" s="0" t="n">
        <f aca="false">V304/O304</f>
        <v>10</v>
      </c>
    </row>
    <row r="305" customFormat="false" ht="12.8" hidden="false" customHeight="false" outlineLevel="0" collapsed="false">
      <c r="A305" s="0" t="s">
        <v>1062</v>
      </c>
      <c r="B305" s="0" t="s">
        <v>258</v>
      </c>
      <c r="C305" s="0" t="n">
        <v>246.36014008522</v>
      </c>
      <c r="D305" s="0" t="n">
        <v>84117.4189993865</v>
      </c>
      <c r="E305" s="0" t="n">
        <v>8903.29615945487</v>
      </c>
      <c r="F305" s="0" t="n">
        <v>3214.12283993165</v>
      </c>
      <c r="G305" s="0" t="n">
        <v>60000</v>
      </c>
      <c r="H305" s="0" t="n">
        <v>12000</v>
      </c>
      <c r="I305" s="0" t="s">
        <v>1208</v>
      </c>
      <c r="J305" s="0" t="s">
        <v>1209</v>
      </c>
      <c r="K305" s="0" t="s">
        <v>1210</v>
      </c>
      <c r="L305" s="0" t="s">
        <v>1181</v>
      </c>
      <c r="M305" s="0" t="n">
        <v>2294.60885422537</v>
      </c>
      <c r="N305" s="0" t="n">
        <v>2.80436329448295</v>
      </c>
      <c r="O305" s="0" t="n">
        <v>5</v>
      </c>
      <c r="P305" s="0" t="n">
        <v>6</v>
      </c>
      <c r="Q305" s="0" t="n">
        <v>1.2</v>
      </c>
      <c r="R305" s="0" t="n">
        <v>2</v>
      </c>
      <c r="S305" s="0" t="n">
        <v>20</v>
      </c>
      <c r="T305" s="0" t="n">
        <v>49</v>
      </c>
      <c r="U305" s="0" t="n">
        <v>48</v>
      </c>
      <c r="V305" s="0" t="n">
        <v>10</v>
      </c>
      <c r="W305" s="0" t="n">
        <v>5</v>
      </c>
      <c r="X305" s="0" t="n">
        <v>0.65</v>
      </c>
      <c r="Y305" s="0" t="n">
        <v>1</v>
      </c>
      <c r="Z305" s="0" t="s">
        <v>114</v>
      </c>
      <c r="AA305" s="0" t="n">
        <v>10</v>
      </c>
      <c r="AB305" s="0" t="n">
        <v>0.1</v>
      </c>
      <c r="AC305" s="0" t="n">
        <f aca="false">V305/O305</f>
        <v>2</v>
      </c>
    </row>
    <row r="306" customFormat="false" ht="12.8" hidden="false" customHeight="false" outlineLevel="0" collapsed="false">
      <c r="A306" s="0" t="s">
        <v>1062</v>
      </c>
      <c r="B306" s="0" t="s">
        <v>263</v>
      </c>
      <c r="C306" s="0" t="n">
        <v>3109.3382089138</v>
      </c>
      <c r="D306" s="0" t="n">
        <v>199580.787679853</v>
      </c>
      <c r="E306" s="0" t="n">
        <v>44646.3853656162</v>
      </c>
      <c r="F306" s="0" t="n">
        <v>12934.4023142368</v>
      </c>
      <c r="G306" s="0" t="n">
        <v>110000</v>
      </c>
      <c r="H306" s="0" t="n">
        <v>32000</v>
      </c>
      <c r="I306" s="0" t="s">
        <v>1211</v>
      </c>
      <c r="J306" s="0" t="s">
        <v>1212</v>
      </c>
      <c r="K306" s="0" t="s">
        <v>1213</v>
      </c>
      <c r="L306" s="0" t="s">
        <v>1214</v>
      </c>
      <c r="M306" s="0" t="n">
        <v>-16151.9816183571</v>
      </c>
      <c r="N306" s="0" t="n">
        <v>-7.48703206791455</v>
      </c>
      <c r="O306" s="0" t="n">
        <v>7</v>
      </c>
      <c r="P306" s="0" t="n">
        <v>11</v>
      </c>
      <c r="Q306" s="0" t="n">
        <v>1.57142857142857</v>
      </c>
      <c r="R306" s="0" t="n">
        <v>2.90909090909091</v>
      </c>
      <c r="S306" s="0" t="n">
        <v>14.5454545454545</v>
      </c>
      <c r="T306" s="0" t="n">
        <v>113</v>
      </c>
      <c r="U306" s="0" t="n">
        <v>49</v>
      </c>
      <c r="V306" s="0" t="n">
        <v>20</v>
      </c>
      <c r="W306" s="0" t="n">
        <v>10</v>
      </c>
      <c r="X306" s="0" t="n">
        <v>0.8</v>
      </c>
      <c r="Y306" s="0" t="n">
        <v>100</v>
      </c>
      <c r="Z306" s="0" t="s">
        <v>35</v>
      </c>
      <c r="AA306" s="0" t="n">
        <v>10</v>
      </c>
      <c r="AB306" s="0" t="n">
        <v>0.1</v>
      </c>
      <c r="AC306" s="0" t="n">
        <f aca="false">V306/O306</f>
        <v>2.85714285714286</v>
      </c>
    </row>
    <row r="307" customFormat="false" ht="12.8" hidden="false" customHeight="false" outlineLevel="0" collapsed="false">
      <c r="A307" s="0" t="s">
        <v>1062</v>
      </c>
      <c r="B307" s="0" t="s">
        <v>268</v>
      </c>
      <c r="C307" s="0" t="n">
        <v>179470.500095844</v>
      </c>
      <c r="D307" s="0" t="n">
        <v>1106864.44815196</v>
      </c>
      <c r="E307" s="0" t="n">
        <v>48384.0518041637</v>
      </c>
      <c r="F307" s="0" t="n">
        <v>13480.3963477943</v>
      </c>
      <c r="G307" s="0" t="n">
        <v>1000000</v>
      </c>
      <c r="H307" s="0" t="n">
        <v>45000</v>
      </c>
      <c r="I307" s="0" t="s">
        <v>1215</v>
      </c>
      <c r="J307" s="0" t="s">
        <v>1216</v>
      </c>
      <c r="K307" s="0" t="s">
        <v>1217</v>
      </c>
      <c r="L307" s="0" t="s">
        <v>1218</v>
      </c>
      <c r="M307" s="0" t="n">
        <v>108973.531407642</v>
      </c>
      <c r="N307" s="0" t="n">
        <v>10.9203851422132</v>
      </c>
      <c r="O307" s="0" t="n">
        <v>3</v>
      </c>
      <c r="P307" s="0" t="n">
        <v>10</v>
      </c>
      <c r="Q307" s="0" t="n">
        <v>3.33333333333333</v>
      </c>
      <c r="R307" s="0" t="n">
        <v>4.5</v>
      </c>
      <c r="S307" s="0" t="n">
        <v>45</v>
      </c>
      <c r="T307" s="0" t="n">
        <v>197</v>
      </c>
      <c r="U307" s="0" t="n">
        <v>50</v>
      </c>
      <c r="V307" s="0" t="n">
        <v>10</v>
      </c>
      <c r="W307" s="0" t="n">
        <v>10</v>
      </c>
      <c r="X307" s="0" t="n">
        <v>0.8</v>
      </c>
      <c r="Y307" s="0" t="n">
        <v>100</v>
      </c>
      <c r="Z307" s="0" t="s">
        <v>35</v>
      </c>
      <c r="AA307" s="0" t="n">
        <v>100</v>
      </c>
      <c r="AB307" s="0" t="n">
        <v>0.01</v>
      </c>
      <c r="AC307" s="0" t="n">
        <f aca="false">V307/O307</f>
        <v>3.33333333333333</v>
      </c>
    </row>
    <row r="308" customFormat="false" ht="12.8" hidden="false" customHeight="false" outlineLevel="0" collapsed="false">
      <c r="A308" s="0" t="s">
        <v>1062</v>
      </c>
      <c r="B308" s="0" t="s">
        <v>273</v>
      </c>
      <c r="C308" s="0" t="n">
        <v>3313.84108805656</v>
      </c>
      <c r="D308" s="0" t="n">
        <v>609630.909099611</v>
      </c>
      <c r="E308" s="0" t="n">
        <v>39919.4960696956</v>
      </c>
      <c r="F308" s="0" t="n">
        <v>14711.4130299153</v>
      </c>
      <c r="G308" s="0" t="n">
        <v>500000</v>
      </c>
      <c r="H308" s="0" t="n">
        <v>55000</v>
      </c>
      <c r="I308" s="0" t="s">
        <v>1219</v>
      </c>
      <c r="J308" s="0" t="s">
        <v>1220</v>
      </c>
      <c r="K308" s="0" t="s">
        <v>1221</v>
      </c>
      <c r="L308" s="0" t="s">
        <v>671</v>
      </c>
      <c r="M308" s="0" t="n">
        <v>22804.0063584539</v>
      </c>
      <c r="N308" s="0" t="n">
        <v>3.88598516051887</v>
      </c>
      <c r="O308" s="0" t="n">
        <v>2</v>
      </c>
      <c r="P308" s="0" t="n">
        <v>5</v>
      </c>
      <c r="Q308" s="0" t="n">
        <v>2.5</v>
      </c>
      <c r="R308" s="0" t="n">
        <v>11</v>
      </c>
      <c r="S308" s="0" t="n">
        <v>55</v>
      </c>
      <c r="T308" s="0" t="n">
        <v>88</v>
      </c>
      <c r="U308" s="0" t="n">
        <v>51</v>
      </c>
      <c r="V308" s="0" t="n">
        <v>20</v>
      </c>
      <c r="W308" s="0" t="n">
        <v>5</v>
      </c>
      <c r="X308" s="0" t="n">
        <v>0.8</v>
      </c>
      <c r="Y308" s="0" t="n">
        <v>100</v>
      </c>
      <c r="Z308" s="0" t="s">
        <v>35</v>
      </c>
      <c r="AA308" s="0" t="n">
        <v>100</v>
      </c>
      <c r="AB308" s="0" t="n">
        <v>0.01</v>
      </c>
      <c r="AC308" s="0" t="n">
        <f aca="false">V308/O308</f>
        <v>10</v>
      </c>
    </row>
    <row r="309" customFormat="false" ht="12.8" hidden="false" customHeight="false" outlineLevel="0" collapsed="false">
      <c r="A309" s="0" t="s">
        <v>1062</v>
      </c>
      <c r="B309" s="0" t="s">
        <v>277</v>
      </c>
      <c r="C309" s="0" t="n">
        <v>423.950839996338</v>
      </c>
      <c r="D309" s="0" t="n">
        <v>115743.825159971</v>
      </c>
      <c r="E309" s="0" t="n">
        <v>32514.1517806757</v>
      </c>
      <c r="F309" s="0" t="n">
        <v>10229.673379295</v>
      </c>
      <c r="G309" s="0" t="n">
        <v>60000</v>
      </c>
      <c r="H309" s="0" t="n">
        <v>13000</v>
      </c>
      <c r="I309" s="0" t="s">
        <v>1222</v>
      </c>
      <c r="J309" s="0" t="s">
        <v>1223</v>
      </c>
      <c r="K309" s="0" t="s">
        <v>1224</v>
      </c>
      <c r="L309" s="0" t="s">
        <v>596</v>
      </c>
      <c r="M309" s="0" t="n">
        <v>2221.20782887982</v>
      </c>
      <c r="N309" s="0" t="n">
        <v>1.95662140382266</v>
      </c>
      <c r="O309" s="0" t="n">
        <v>4</v>
      </c>
      <c r="P309" s="0" t="n">
        <v>6</v>
      </c>
      <c r="Q309" s="0" t="n">
        <v>1.5</v>
      </c>
      <c r="R309" s="0" t="n">
        <v>2.16666666666667</v>
      </c>
      <c r="S309" s="0" t="n">
        <v>21.6666666666667</v>
      </c>
      <c r="T309" s="0" t="n">
        <v>46</v>
      </c>
      <c r="U309" s="0" t="n">
        <v>52</v>
      </c>
      <c r="V309" s="0" t="n">
        <v>10</v>
      </c>
      <c r="W309" s="0" t="n">
        <v>5</v>
      </c>
      <c r="X309" s="0" t="n">
        <v>0.8</v>
      </c>
      <c r="Y309" s="0" t="n">
        <v>100</v>
      </c>
      <c r="Z309" s="0" t="s">
        <v>35</v>
      </c>
      <c r="AA309" s="0" t="n">
        <v>10</v>
      </c>
      <c r="AB309" s="0" t="n">
        <v>0.1</v>
      </c>
      <c r="AC309" s="0" t="n">
        <f aca="false">V309/O309</f>
        <v>2.5</v>
      </c>
    </row>
    <row r="310" customFormat="false" ht="12.8" hidden="false" customHeight="false" outlineLevel="0" collapsed="false">
      <c r="A310" s="0" t="s">
        <v>1062</v>
      </c>
      <c r="B310" s="0" t="s">
        <v>282</v>
      </c>
      <c r="C310" s="0" t="n">
        <v>2361.24551200867</v>
      </c>
      <c r="D310" s="0" t="n">
        <v>1116539.22160647</v>
      </c>
      <c r="E310" s="0" t="n">
        <v>75052.9316398412</v>
      </c>
      <c r="F310" s="0" t="n">
        <v>21486.2899666265</v>
      </c>
      <c r="G310" s="0" t="n">
        <v>800000</v>
      </c>
      <c r="H310" s="0" t="n">
        <v>220000</v>
      </c>
      <c r="I310" s="0" t="s">
        <v>1225</v>
      </c>
      <c r="J310" s="0" t="s">
        <v>1226</v>
      </c>
      <c r="K310" s="0" t="s">
        <v>1227</v>
      </c>
      <c r="L310" s="0" t="s">
        <v>1228</v>
      </c>
      <c r="M310" s="0" t="n">
        <v>-299857.119273905</v>
      </c>
      <c r="N310" s="0" t="n">
        <v>-21.1704245922809</v>
      </c>
      <c r="O310" s="0" t="n">
        <v>7</v>
      </c>
      <c r="P310" s="0" t="n">
        <v>8</v>
      </c>
      <c r="Q310" s="0" t="n">
        <v>1.14285714285714</v>
      </c>
      <c r="R310" s="0" t="n">
        <v>2.75</v>
      </c>
      <c r="S310" s="0" t="n">
        <v>13.75</v>
      </c>
      <c r="T310" s="0" t="n">
        <v>203</v>
      </c>
      <c r="U310" s="0" t="n">
        <v>53</v>
      </c>
      <c r="V310" s="0" t="n">
        <v>20</v>
      </c>
      <c r="W310" s="0" t="n">
        <v>10</v>
      </c>
      <c r="X310" s="0" t="n">
        <v>0.65</v>
      </c>
      <c r="Y310" s="0" t="n">
        <v>100</v>
      </c>
      <c r="Z310" s="0" t="s">
        <v>35</v>
      </c>
      <c r="AA310" s="0" t="n">
        <v>100</v>
      </c>
      <c r="AB310" s="0" t="n">
        <v>0.1</v>
      </c>
      <c r="AC310" s="0" t="n">
        <f aca="false">V310/O310</f>
        <v>2.85714285714286</v>
      </c>
    </row>
    <row r="311" customFormat="false" ht="12.8" hidden="false" customHeight="false" outlineLevel="0" collapsed="false">
      <c r="A311" s="0" t="s">
        <v>1062</v>
      </c>
      <c r="B311" s="0" t="s">
        <v>286</v>
      </c>
      <c r="C311" s="0" t="n">
        <v>2303.61282896996</v>
      </c>
      <c r="D311" s="0" t="n">
        <v>122442.381842604</v>
      </c>
      <c r="E311" s="0" t="n">
        <v>22830.5551253475</v>
      </c>
      <c r="F311" s="0" t="n">
        <v>6811.82671725627</v>
      </c>
      <c r="G311" s="0" t="n">
        <v>90000</v>
      </c>
      <c r="H311" s="0" t="n">
        <v>2800</v>
      </c>
      <c r="I311" s="0" t="s">
        <v>1229</v>
      </c>
      <c r="J311" s="0" t="s">
        <v>1230</v>
      </c>
      <c r="K311" s="0" t="s">
        <v>1231</v>
      </c>
      <c r="L311" s="0" t="s">
        <v>1232</v>
      </c>
      <c r="M311" s="0" t="n">
        <v>516.250231426675</v>
      </c>
      <c r="N311" s="0" t="n">
        <v>0.42341229448089</v>
      </c>
      <c r="O311" s="0" t="n">
        <v>3</v>
      </c>
      <c r="P311" s="0" t="n">
        <v>9</v>
      </c>
      <c r="Q311" s="0" t="n">
        <v>3</v>
      </c>
      <c r="R311" s="0" t="n">
        <v>3.11111111111111</v>
      </c>
      <c r="S311" s="0" t="n">
        <v>31.1111111111111</v>
      </c>
      <c r="T311" s="0" t="n">
        <v>202</v>
      </c>
      <c r="U311" s="0" t="n">
        <v>54</v>
      </c>
      <c r="V311" s="0" t="n">
        <v>10</v>
      </c>
      <c r="W311" s="0" t="n">
        <v>10</v>
      </c>
      <c r="X311" s="0" t="n">
        <v>0.65</v>
      </c>
      <c r="Y311" s="0" t="n">
        <v>100</v>
      </c>
      <c r="Z311" s="0" t="s">
        <v>35</v>
      </c>
      <c r="AA311" s="0" t="n">
        <v>10</v>
      </c>
      <c r="AB311" s="0" t="n">
        <v>0.01</v>
      </c>
      <c r="AC311" s="0" t="n">
        <f aca="false">V311/O311</f>
        <v>3.33333333333333</v>
      </c>
    </row>
    <row r="312" customFormat="false" ht="12.8" hidden="false" customHeight="false" outlineLevel="0" collapsed="false">
      <c r="A312" s="0" t="s">
        <v>1062</v>
      </c>
      <c r="B312" s="0" t="s">
        <v>291</v>
      </c>
      <c r="C312" s="0" t="n">
        <v>13836.4846138954</v>
      </c>
      <c r="D312" s="0" t="n">
        <v>96342.3517346719</v>
      </c>
      <c r="E312" s="0" t="n">
        <v>17503.6259796814</v>
      </c>
      <c r="F312" s="0" t="n">
        <v>6838.72575499053</v>
      </c>
      <c r="G312" s="0" t="n">
        <v>60000</v>
      </c>
      <c r="H312" s="0" t="n">
        <v>12000</v>
      </c>
      <c r="I312" s="0" t="s">
        <v>787</v>
      </c>
      <c r="J312" s="0" t="s">
        <v>823</v>
      </c>
      <c r="K312" s="0" t="s">
        <v>1233</v>
      </c>
      <c r="L312" s="0" t="s">
        <v>790</v>
      </c>
      <c r="M312" s="0" t="n">
        <v>6819.86743982503</v>
      </c>
      <c r="N312" s="0" t="n">
        <v>7.61804980452</v>
      </c>
      <c r="O312" s="0" t="n">
        <v>1</v>
      </c>
      <c r="P312" s="0" t="n">
        <v>6</v>
      </c>
      <c r="Q312" s="0" t="n">
        <v>6</v>
      </c>
      <c r="R312" s="0" t="n">
        <v>20</v>
      </c>
      <c r="S312" s="0" t="n">
        <v>100</v>
      </c>
      <c r="T312" s="0" t="n">
        <v>145</v>
      </c>
      <c r="U312" s="0" t="n">
        <v>55</v>
      </c>
      <c r="V312" s="0" t="n">
        <v>20</v>
      </c>
      <c r="W312" s="0" t="n">
        <v>5</v>
      </c>
      <c r="X312" s="0" t="n">
        <v>0.65</v>
      </c>
      <c r="Y312" s="0" t="n">
        <v>100</v>
      </c>
      <c r="Z312" s="0" t="s">
        <v>35</v>
      </c>
      <c r="AA312" s="0" t="n">
        <v>10</v>
      </c>
      <c r="AB312" s="0" t="n">
        <v>0.01</v>
      </c>
      <c r="AC312" s="0" t="n">
        <f aca="false">V312/O312</f>
        <v>20</v>
      </c>
    </row>
    <row r="313" customFormat="false" ht="12.8" hidden="false" customHeight="false" outlineLevel="0" collapsed="false">
      <c r="A313" s="0" t="s">
        <v>1062</v>
      </c>
      <c r="B313" s="0" t="s">
        <v>296</v>
      </c>
      <c r="C313" s="0" t="n">
        <v>751.58709692955</v>
      </c>
      <c r="D313" s="0" t="n">
        <v>625795.886300876</v>
      </c>
      <c r="E313" s="0" t="n">
        <v>76504.0352710034</v>
      </c>
      <c r="F313" s="0" t="n">
        <v>19291.8510298722</v>
      </c>
      <c r="G313" s="0" t="n">
        <v>400000</v>
      </c>
      <c r="H313" s="0" t="n">
        <v>130000</v>
      </c>
      <c r="I313" s="0" t="s">
        <v>1234</v>
      </c>
      <c r="J313" s="0" t="s">
        <v>1235</v>
      </c>
      <c r="K313" s="0" t="s">
        <v>1236</v>
      </c>
      <c r="L313" s="0" t="s">
        <v>34</v>
      </c>
      <c r="M313" s="0" t="n">
        <v>-96528.8794962434</v>
      </c>
      <c r="N313" s="0" t="n">
        <v>-13.3636397458585</v>
      </c>
      <c r="O313" s="0" t="n">
        <v>3</v>
      </c>
      <c r="P313" s="0" t="n">
        <v>4</v>
      </c>
      <c r="Q313" s="0" t="n">
        <v>1.33333333333333</v>
      </c>
      <c r="R313" s="0" t="n">
        <v>3.25</v>
      </c>
      <c r="S313" s="0" t="n">
        <v>32.5</v>
      </c>
      <c r="T313" s="0" t="n">
        <v>158</v>
      </c>
      <c r="U313" s="0" t="n">
        <v>56</v>
      </c>
      <c r="V313" s="0" t="n">
        <v>10</v>
      </c>
      <c r="W313" s="0" t="n">
        <v>5</v>
      </c>
      <c r="X313" s="0" t="n">
        <v>0.65</v>
      </c>
      <c r="Y313" s="0" t="n">
        <v>100</v>
      </c>
      <c r="Z313" s="0" t="s">
        <v>35</v>
      </c>
      <c r="AA313" s="0" t="n">
        <v>100</v>
      </c>
      <c r="AB313" s="0" t="n">
        <v>0.1</v>
      </c>
      <c r="AC313" s="0" t="n">
        <f aca="false">V313/O313</f>
        <v>3.33333333333333</v>
      </c>
    </row>
    <row r="314" customFormat="false" ht="12.8" hidden="false" customHeight="false" outlineLevel="0" collapsed="false">
      <c r="A314" s="0" t="s">
        <v>1062</v>
      </c>
      <c r="B314" s="0" t="s">
        <v>301</v>
      </c>
      <c r="C314" s="0" t="n">
        <v>13442.7196321487</v>
      </c>
      <c r="D314" s="0" t="n">
        <v>1066847.77165862</v>
      </c>
      <c r="E314" s="0" t="n">
        <v>61177.3132113621</v>
      </c>
      <c r="F314" s="0" t="n">
        <v>18670.4584472562</v>
      </c>
      <c r="G314" s="0" t="n">
        <v>900000</v>
      </c>
      <c r="H314" s="0" t="n">
        <v>87000</v>
      </c>
      <c r="I314" s="0" t="s">
        <v>1237</v>
      </c>
      <c r="J314" s="0" t="s">
        <v>1238</v>
      </c>
      <c r="K314" s="0" t="s">
        <v>1239</v>
      </c>
      <c r="L314" s="0" t="s">
        <v>1240</v>
      </c>
      <c r="M314" s="0" t="n">
        <v>-47033.791494681</v>
      </c>
      <c r="N314" s="0" t="n">
        <v>-4.22251279225168</v>
      </c>
      <c r="O314" s="0" t="n">
        <v>2</v>
      </c>
      <c r="P314" s="0" t="n">
        <v>9</v>
      </c>
      <c r="Q314" s="0" t="n">
        <v>4.5</v>
      </c>
      <c r="R314" s="0" t="n">
        <v>9.66666666666667</v>
      </c>
      <c r="S314" s="0" t="n">
        <v>48.3333333333333</v>
      </c>
      <c r="T314" s="0" t="n">
        <v>196</v>
      </c>
      <c r="U314" s="0" t="n">
        <v>57</v>
      </c>
      <c r="V314" s="0" t="n">
        <v>20</v>
      </c>
      <c r="W314" s="0" t="n">
        <v>10</v>
      </c>
      <c r="X314" s="0" t="n">
        <v>0.8</v>
      </c>
      <c r="Y314" s="0" t="n">
        <v>1</v>
      </c>
      <c r="Z314" s="0" t="s">
        <v>35</v>
      </c>
      <c r="AA314" s="0" t="n">
        <v>100</v>
      </c>
      <c r="AB314" s="0" t="n">
        <v>0.01</v>
      </c>
      <c r="AC314" s="0" t="n">
        <f aca="false">V314/O314</f>
        <v>10</v>
      </c>
    </row>
    <row r="315" customFormat="false" ht="12.8" hidden="false" customHeight="false" outlineLevel="0" collapsed="false">
      <c r="A315" s="0" t="s">
        <v>1062</v>
      </c>
      <c r="B315" s="0" t="s">
        <v>306</v>
      </c>
      <c r="C315" s="0" t="n">
        <v>1701.96860003471</v>
      </c>
      <c r="D315" s="0" t="n">
        <v>172130.204989359</v>
      </c>
      <c r="E315" s="0" t="n">
        <v>37086.8589331375</v>
      </c>
      <c r="F315" s="0" t="n">
        <v>11043.3460562212</v>
      </c>
      <c r="G315" s="0" t="n">
        <v>100000</v>
      </c>
      <c r="H315" s="0" t="n">
        <v>24000</v>
      </c>
      <c r="I315" s="0" t="s">
        <v>1241</v>
      </c>
      <c r="J315" s="0" t="s">
        <v>1242</v>
      </c>
      <c r="K315" s="0" t="s">
        <v>1243</v>
      </c>
      <c r="L315" s="0" t="s">
        <v>749</v>
      </c>
      <c r="M315" s="0" t="n">
        <v>810.135498898482</v>
      </c>
      <c r="N315" s="0" t="n">
        <v>0.47287833895234</v>
      </c>
      <c r="O315" s="0" t="n">
        <v>4</v>
      </c>
      <c r="P315" s="0" t="n">
        <v>10</v>
      </c>
      <c r="Q315" s="0" t="n">
        <v>2.5</v>
      </c>
      <c r="R315" s="0" t="n">
        <v>2.4</v>
      </c>
      <c r="S315" s="0" t="n">
        <v>24</v>
      </c>
      <c r="T315" s="0" t="n">
        <v>88</v>
      </c>
      <c r="U315" s="0" t="n">
        <v>58</v>
      </c>
      <c r="V315" s="0" t="n">
        <v>10</v>
      </c>
      <c r="W315" s="0" t="n">
        <v>10</v>
      </c>
      <c r="X315" s="0" t="n">
        <v>0.8</v>
      </c>
      <c r="Y315" s="0" t="n">
        <v>1</v>
      </c>
      <c r="Z315" s="0" t="s">
        <v>35</v>
      </c>
      <c r="AA315" s="0" t="n">
        <v>10</v>
      </c>
      <c r="AB315" s="0" t="n">
        <v>0.1</v>
      </c>
      <c r="AC315" s="0" t="n">
        <f aca="false">V315/O315</f>
        <v>2.5</v>
      </c>
    </row>
    <row r="316" customFormat="false" ht="12.8" hidden="false" customHeight="false" outlineLevel="0" collapsed="false">
      <c r="A316" s="0" t="s">
        <v>1062</v>
      </c>
      <c r="B316" s="0" t="s">
        <v>311</v>
      </c>
      <c r="C316" s="0" t="n">
        <v>4578.60927677155</v>
      </c>
      <c r="D316" s="0" t="n">
        <v>125732.628778115</v>
      </c>
      <c r="E316" s="0" t="n">
        <v>25693.0678043562</v>
      </c>
      <c r="F316" s="0" t="n">
        <v>7039.56097375875</v>
      </c>
      <c r="G316" s="0" t="n">
        <v>70000</v>
      </c>
      <c r="H316" s="0" t="n">
        <v>23000</v>
      </c>
      <c r="I316" s="0" t="s">
        <v>1244</v>
      </c>
      <c r="J316" s="0" t="s">
        <v>1245</v>
      </c>
      <c r="K316" s="0" t="s">
        <v>1246</v>
      </c>
      <c r="L316" s="0" t="s">
        <v>1247</v>
      </c>
      <c r="M316" s="0" t="n">
        <v>-3912.20393119723</v>
      </c>
      <c r="N316" s="0" t="n">
        <v>-3.0176319791851</v>
      </c>
      <c r="O316" s="0" t="n">
        <v>6</v>
      </c>
      <c r="P316" s="0" t="n">
        <v>7</v>
      </c>
      <c r="Q316" s="0" t="n">
        <v>1.16666666666667</v>
      </c>
      <c r="R316" s="0" t="n">
        <v>3.28571428571429</v>
      </c>
      <c r="S316" s="0" t="n">
        <v>16.4285714285714</v>
      </c>
      <c r="T316" s="0" t="n">
        <v>89</v>
      </c>
      <c r="U316" s="0" t="n">
        <v>59</v>
      </c>
      <c r="V316" s="0" t="n">
        <v>20</v>
      </c>
      <c r="W316" s="0" t="n">
        <v>5</v>
      </c>
      <c r="X316" s="0" t="n">
        <v>0.8</v>
      </c>
      <c r="Y316" s="0" t="n">
        <v>1</v>
      </c>
      <c r="Z316" s="0" t="s">
        <v>35</v>
      </c>
      <c r="AA316" s="0" t="n">
        <v>10</v>
      </c>
      <c r="AB316" s="0" t="n">
        <v>0.1</v>
      </c>
      <c r="AC316" s="0" t="n">
        <f aca="false">V316/O316</f>
        <v>3.33333333333333</v>
      </c>
    </row>
    <row r="317" customFormat="false" ht="12.8" hidden="false" customHeight="false" outlineLevel="0" collapsed="false">
      <c r="A317" s="0" t="s">
        <v>1062</v>
      </c>
      <c r="B317" s="0" t="s">
        <v>316</v>
      </c>
      <c r="C317" s="0" t="n">
        <v>774.444535970688</v>
      </c>
      <c r="D317" s="0" t="n">
        <v>551448.123705695</v>
      </c>
      <c r="E317" s="0" t="n">
        <v>28047.1034628387</v>
      </c>
      <c r="F317" s="0" t="n">
        <v>8401.02024285585</v>
      </c>
      <c r="G317" s="0" t="n">
        <v>500000</v>
      </c>
      <c r="H317" s="0" t="n">
        <v>15000</v>
      </c>
      <c r="I317" s="0" t="s">
        <v>1248</v>
      </c>
      <c r="J317" s="0" t="s">
        <v>1249</v>
      </c>
      <c r="K317" s="0" t="s">
        <v>1250</v>
      </c>
      <c r="L317" s="0" t="s">
        <v>464</v>
      </c>
      <c r="M317" s="0" t="n">
        <v>-341.313497620984</v>
      </c>
      <c r="N317" s="0" t="n">
        <v>-0.061855750510719</v>
      </c>
      <c r="O317" s="0" t="n">
        <v>3</v>
      </c>
      <c r="P317" s="0" t="n">
        <v>5</v>
      </c>
      <c r="Q317" s="0" t="n">
        <v>1.66666666666667</v>
      </c>
      <c r="R317" s="0" t="n">
        <v>3</v>
      </c>
      <c r="S317" s="0" t="n">
        <v>30</v>
      </c>
      <c r="T317" s="0" t="n">
        <v>71</v>
      </c>
      <c r="U317" s="0" t="n">
        <v>60</v>
      </c>
      <c r="V317" s="0" t="n">
        <v>10</v>
      </c>
      <c r="W317" s="0" t="n">
        <v>5</v>
      </c>
      <c r="X317" s="0" t="n">
        <v>0.8</v>
      </c>
      <c r="Y317" s="0" t="n">
        <v>1</v>
      </c>
      <c r="Z317" s="0" t="s">
        <v>35</v>
      </c>
      <c r="AA317" s="0" t="n">
        <v>100</v>
      </c>
      <c r="AB317" s="0" t="n">
        <v>0.01</v>
      </c>
      <c r="AC317" s="0" t="n">
        <f aca="false">V317/O317</f>
        <v>3.33333333333333</v>
      </c>
    </row>
    <row r="318" customFormat="false" ht="12.8" hidden="false" customHeight="false" outlineLevel="0" collapsed="false">
      <c r="A318" s="0" t="s">
        <v>1062</v>
      </c>
      <c r="B318" s="0" t="s">
        <v>320</v>
      </c>
      <c r="C318" s="0" t="n">
        <v>209303.76425004</v>
      </c>
      <c r="D318" s="0" t="n">
        <v>137686.316967037</v>
      </c>
      <c r="E318" s="0" t="n">
        <v>24669.9007811559</v>
      </c>
      <c r="F318" s="0" t="n">
        <v>6016.41618588075</v>
      </c>
      <c r="G318" s="0" t="n">
        <v>100000</v>
      </c>
      <c r="H318" s="0" t="n">
        <v>7000</v>
      </c>
      <c r="I318" s="0" t="s">
        <v>1251</v>
      </c>
      <c r="J318" s="0" t="s">
        <v>1252</v>
      </c>
      <c r="K318" s="0" t="s">
        <v>1253</v>
      </c>
      <c r="L318" s="0" t="s">
        <v>1254</v>
      </c>
      <c r="M318" s="0" t="n">
        <v>2659.19811525231</v>
      </c>
      <c r="N318" s="0" t="n">
        <v>1.96938077170353</v>
      </c>
      <c r="O318" s="0" t="n">
        <v>4</v>
      </c>
      <c r="P318" s="0" t="n">
        <v>10</v>
      </c>
      <c r="Q318" s="0" t="n">
        <v>2.5</v>
      </c>
      <c r="R318" s="0" t="n">
        <v>7</v>
      </c>
      <c r="S318" s="0" t="n">
        <v>35</v>
      </c>
      <c r="T318" s="0" t="n">
        <v>198</v>
      </c>
      <c r="U318" s="0" t="n">
        <v>61</v>
      </c>
      <c r="V318" s="0" t="n">
        <v>20</v>
      </c>
      <c r="W318" s="0" t="n">
        <v>10</v>
      </c>
      <c r="X318" s="0" t="n">
        <v>0.65</v>
      </c>
      <c r="Y318" s="0" t="n">
        <v>1</v>
      </c>
      <c r="Z318" s="0" t="s">
        <v>35</v>
      </c>
      <c r="AA318" s="0" t="n">
        <v>10</v>
      </c>
      <c r="AB318" s="0" t="n">
        <v>0.01</v>
      </c>
      <c r="AC318" s="0" t="n">
        <f aca="false">V318/O318</f>
        <v>5</v>
      </c>
    </row>
    <row r="319" customFormat="false" ht="12.8" hidden="false" customHeight="false" outlineLevel="0" collapsed="false">
      <c r="A319" s="0" t="s">
        <v>1062</v>
      </c>
      <c r="B319" s="0" t="s">
        <v>325</v>
      </c>
      <c r="C319" s="0" t="n">
        <v>504.721956968308</v>
      </c>
      <c r="D319" s="0" t="n">
        <v>1025287.16577215</v>
      </c>
      <c r="E319" s="0" t="n">
        <v>34570.7073622948</v>
      </c>
      <c r="F319" s="0" t="n">
        <v>10716.458409855</v>
      </c>
      <c r="G319" s="0" t="n">
        <v>800000</v>
      </c>
      <c r="H319" s="0" t="n">
        <v>180000</v>
      </c>
      <c r="I319" s="0" t="s">
        <v>1255</v>
      </c>
      <c r="J319" s="0" t="s">
        <v>1256</v>
      </c>
      <c r="K319" s="0" t="s">
        <v>1257</v>
      </c>
      <c r="L319" s="0" t="s">
        <v>1258</v>
      </c>
      <c r="M319" s="0" t="n">
        <v>-177161.620942459</v>
      </c>
      <c r="N319" s="0" t="n">
        <v>-14.7334026113918</v>
      </c>
      <c r="O319" s="0" t="n">
        <v>4</v>
      </c>
      <c r="P319" s="0" t="n">
        <v>8</v>
      </c>
      <c r="Q319" s="0" t="n">
        <v>2</v>
      </c>
      <c r="R319" s="0" t="n">
        <v>2.25</v>
      </c>
      <c r="S319" s="0" t="n">
        <v>22.5</v>
      </c>
      <c r="T319" s="0" t="n">
        <v>107</v>
      </c>
      <c r="U319" s="0" t="n">
        <v>62</v>
      </c>
      <c r="V319" s="0" t="n">
        <v>10</v>
      </c>
      <c r="W319" s="0" t="n">
        <v>10</v>
      </c>
      <c r="X319" s="0" t="n">
        <v>0.65</v>
      </c>
      <c r="Y319" s="0" t="n">
        <v>1</v>
      </c>
      <c r="Z319" s="0" t="s">
        <v>35</v>
      </c>
      <c r="AA319" s="0" t="n">
        <v>100</v>
      </c>
      <c r="AB319" s="0" t="n">
        <v>0.1</v>
      </c>
      <c r="AC319" s="0" t="n">
        <f aca="false">V319/O319</f>
        <v>2.5</v>
      </c>
    </row>
    <row r="320" customFormat="false" ht="12.8" hidden="false" customHeight="false" outlineLevel="0" collapsed="false">
      <c r="A320" s="0" t="s">
        <v>1062</v>
      </c>
      <c r="B320" s="0" t="s">
        <v>330</v>
      </c>
      <c r="C320" s="0" t="n">
        <v>4192.0372800827</v>
      </c>
      <c r="D320" s="0" t="n">
        <v>734517.420613821</v>
      </c>
      <c r="E320" s="0" t="n">
        <v>26148.5832785627</v>
      </c>
      <c r="F320" s="0" t="n">
        <v>8368.83733525826</v>
      </c>
      <c r="G320" s="0" t="n">
        <v>500000</v>
      </c>
      <c r="H320" s="0" t="n">
        <v>200000</v>
      </c>
      <c r="I320" s="0" t="s">
        <v>1259</v>
      </c>
      <c r="J320" s="0" t="s">
        <v>1260</v>
      </c>
      <c r="K320" s="0" t="s">
        <v>1261</v>
      </c>
      <c r="L320" s="0" t="s">
        <v>60</v>
      </c>
      <c r="M320" s="0" t="n">
        <v>-75600.2640607206</v>
      </c>
      <c r="N320" s="0" t="n">
        <v>-9.33201008827407</v>
      </c>
      <c r="O320" s="0" t="n">
        <v>5</v>
      </c>
      <c r="P320" s="0" t="n">
        <v>5</v>
      </c>
      <c r="Q320" s="0" t="n">
        <v>1</v>
      </c>
      <c r="R320" s="0" t="n">
        <v>4</v>
      </c>
      <c r="S320" s="0" t="n">
        <v>20</v>
      </c>
      <c r="T320" s="0" t="n">
        <v>89</v>
      </c>
      <c r="U320" s="0" t="n">
        <v>63</v>
      </c>
      <c r="V320" s="0" t="n">
        <v>20</v>
      </c>
      <c r="W320" s="0" t="n">
        <v>5</v>
      </c>
      <c r="X320" s="0" t="n">
        <v>0.65</v>
      </c>
      <c r="Y320" s="0" t="n">
        <v>1</v>
      </c>
      <c r="Z320" s="0" t="s">
        <v>35</v>
      </c>
      <c r="AA320" s="0" t="n">
        <v>100</v>
      </c>
      <c r="AB320" s="0" t="n">
        <v>0.1</v>
      </c>
      <c r="AC320" s="0" t="n">
        <f aca="false">V320/O320</f>
        <v>4</v>
      </c>
    </row>
    <row r="321" customFormat="false" ht="12.8" hidden="false" customHeight="false" outlineLevel="0" collapsed="false">
      <c r="A321" s="0" t="s">
        <v>1062</v>
      </c>
      <c r="B321" s="0" t="s">
        <v>334</v>
      </c>
      <c r="C321" s="0" t="n">
        <v>3444.16622209549</v>
      </c>
      <c r="D321" s="0" t="n">
        <v>80402.3779634047</v>
      </c>
      <c r="E321" s="0" t="n">
        <v>13125.1045689114</v>
      </c>
      <c r="F321" s="0" t="n">
        <v>3677.27339449326</v>
      </c>
      <c r="G321" s="0" t="n">
        <v>60000</v>
      </c>
      <c r="H321" s="0" t="n">
        <v>3600</v>
      </c>
      <c r="I321" s="0" t="s">
        <v>852</v>
      </c>
      <c r="J321" s="0" t="s">
        <v>853</v>
      </c>
      <c r="K321" s="0" t="s">
        <v>1262</v>
      </c>
      <c r="L321" s="0" t="s">
        <v>353</v>
      </c>
      <c r="M321" s="0" t="n">
        <v>7968.99511365742</v>
      </c>
      <c r="N321" s="0" t="n">
        <v>11.0018265061401</v>
      </c>
      <c r="O321" s="0" t="n">
        <v>2</v>
      </c>
      <c r="P321" s="0" t="n">
        <v>6</v>
      </c>
      <c r="Q321" s="0" t="n">
        <v>3</v>
      </c>
      <c r="R321" s="0" t="n">
        <v>6</v>
      </c>
      <c r="S321" s="0" t="n">
        <v>60</v>
      </c>
      <c r="T321" s="0" t="n">
        <v>114</v>
      </c>
      <c r="U321" s="0" t="n">
        <v>64</v>
      </c>
      <c r="V321" s="0" t="n">
        <v>10</v>
      </c>
      <c r="W321" s="0" t="n">
        <v>5</v>
      </c>
      <c r="X321" s="0" t="n">
        <v>0.65</v>
      </c>
      <c r="Y321" s="0" t="n">
        <v>1</v>
      </c>
      <c r="Z321" s="0" t="s">
        <v>35</v>
      </c>
      <c r="AA321" s="0" t="n">
        <v>10</v>
      </c>
      <c r="AB321" s="0" t="n">
        <v>0.01</v>
      </c>
      <c r="AC321" s="0" t="n">
        <f aca="false">V321/O321</f>
        <v>5</v>
      </c>
    </row>
    <row r="322" customFormat="false" ht="12.8" hidden="false" customHeight="false" outlineLevel="0" collapsed="false">
      <c r="A322" s="0" t="s">
        <v>1062</v>
      </c>
      <c r="B322" s="0" t="s">
        <v>339</v>
      </c>
      <c r="C322" s="0" t="n">
        <v>296.604573011398</v>
      </c>
      <c r="D322" s="0" t="n">
        <v>93985.1649233998</v>
      </c>
      <c r="E322" s="0" t="n">
        <v>17411.2995343803</v>
      </c>
      <c r="F322" s="0" t="n">
        <v>4573.86538901955</v>
      </c>
      <c r="G322" s="0" t="n">
        <v>60000</v>
      </c>
      <c r="H322" s="0" t="n">
        <v>12000</v>
      </c>
      <c r="I322" s="0" t="s">
        <v>1263</v>
      </c>
      <c r="J322" s="0" t="s">
        <v>1264</v>
      </c>
      <c r="K322" s="0" t="s">
        <v>1265</v>
      </c>
      <c r="L322" s="0" t="s">
        <v>262</v>
      </c>
      <c r="M322" s="0" t="n">
        <v>6545.22635763812</v>
      </c>
      <c r="N322" s="0" t="n">
        <v>7.48539679349797</v>
      </c>
      <c r="O322" s="0" t="n">
        <v>5</v>
      </c>
      <c r="P322" s="0" t="n">
        <v>6</v>
      </c>
      <c r="Q322" s="0" t="n">
        <v>1.2</v>
      </c>
      <c r="R322" s="0" t="n">
        <v>2</v>
      </c>
      <c r="S322" s="0" t="n">
        <v>20</v>
      </c>
      <c r="T322" s="0" t="n">
        <v>40</v>
      </c>
      <c r="U322" s="0" t="n">
        <v>65</v>
      </c>
      <c r="V322" s="0" t="n">
        <v>10</v>
      </c>
      <c r="W322" s="0" t="n">
        <v>5</v>
      </c>
      <c r="X322" s="0" t="n">
        <v>0.65</v>
      </c>
      <c r="Y322" s="0" t="n">
        <v>1</v>
      </c>
      <c r="Z322" s="0" t="s">
        <v>35</v>
      </c>
      <c r="AA322" s="0" t="n">
        <v>10</v>
      </c>
      <c r="AB322" s="0" t="n">
        <v>0.1</v>
      </c>
      <c r="AC322" s="0" t="n">
        <f aca="false">V322/O322</f>
        <v>2</v>
      </c>
    </row>
    <row r="323" customFormat="false" ht="12.8" hidden="false" customHeight="false" outlineLevel="0" collapsed="false">
      <c r="A323" s="0" t="s">
        <v>1062</v>
      </c>
      <c r="B323" s="0" t="s">
        <v>344</v>
      </c>
      <c r="C323" s="0" t="n">
        <v>5119.49449014664</v>
      </c>
      <c r="D323" s="0" t="n">
        <v>168035.351027748</v>
      </c>
      <c r="E323" s="0" t="n">
        <v>29157.7384237157</v>
      </c>
      <c r="F323" s="0" t="n">
        <v>8877.61260403252</v>
      </c>
      <c r="G323" s="0" t="n">
        <v>100000</v>
      </c>
      <c r="H323" s="0" t="n">
        <v>30000</v>
      </c>
      <c r="I323" s="0" t="s">
        <v>1266</v>
      </c>
      <c r="J323" s="0" t="s">
        <v>1267</v>
      </c>
      <c r="K323" s="0" t="s">
        <v>1268</v>
      </c>
      <c r="L323" s="0" t="s">
        <v>1269</v>
      </c>
      <c r="M323" s="0" t="n">
        <v>-20735.3290348302</v>
      </c>
      <c r="N323" s="0" t="n">
        <v>-10.9844013000092</v>
      </c>
      <c r="O323" s="0" t="n">
        <v>6</v>
      </c>
      <c r="P323" s="0" t="n">
        <v>10</v>
      </c>
      <c r="Q323" s="0" t="n">
        <v>1.66666666666667</v>
      </c>
      <c r="R323" s="0" t="n">
        <v>3</v>
      </c>
      <c r="S323" s="0" t="n">
        <v>15</v>
      </c>
      <c r="T323" s="0" t="n">
        <v>90</v>
      </c>
      <c r="U323" s="0" t="n">
        <v>66</v>
      </c>
      <c r="V323" s="0" t="n">
        <v>20</v>
      </c>
      <c r="W323" s="0" t="n">
        <v>10</v>
      </c>
      <c r="X323" s="0" t="n">
        <v>0.65</v>
      </c>
      <c r="Y323" s="0" t="n">
        <v>1</v>
      </c>
      <c r="Z323" s="0" t="s">
        <v>35</v>
      </c>
      <c r="AA323" s="0" t="n">
        <v>10</v>
      </c>
      <c r="AB323" s="0" t="n">
        <v>0.1</v>
      </c>
      <c r="AC323" s="0" t="n">
        <f aca="false">V323/O323</f>
        <v>3.33333333333333</v>
      </c>
    </row>
    <row r="324" customFormat="false" ht="12.8" hidden="false" customHeight="false" outlineLevel="0" collapsed="false">
      <c r="A324" s="0" t="s">
        <v>1062</v>
      </c>
      <c r="B324" s="0" t="s">
        <v>349</v>
      </c>
      <c r="C324" s="0" t="n">
        <v>1070.0751209259</v>
      </c>
      <c r="D324" s="0" t="n">
        <v>78561.3455605369</v>
      </c>
      <c r="E324" s="0" t="n">
        <v>18024.0193859125</v>
      </c>
      <c r="F324" s="0" t="n">
        <v>5537.32617462438</v>
      </c>
      <c r="G324" s="0" t="n">
        <v>50000</v>
      </c>
      <c r="H324" s="0" t="n">
        <v>5000</v>
      </c>
      <c r="I324" s="0" t="s">
        <v>646</v>
      </c>
      <c r="J324" s="0" t="s">
        <v>862</v>
      </c>
      <c r="K324" s="0" t="s">
        <v>1270</v>
      </c>
      <c r="L324" s="0" t="s">
        <v>767</v>
      </c>
      <c r="M324" s="0" t="n">
        <v>1952.28650239609</v>
      </c>
      <c r="N324" s="0" t="n">
        <v>2.54837551380764</v>
      </c>
      <c r="O324" s="0" t="n">
        <v>1</v>
      </c>
      <c r="P324" s="0" t="n">
        <v>5</v>
      </c>
      <c r="Q324" s="0" t="n">
        <v>5</v>
      </c>
      <c r="R324" s="0" t="n">
        <v>10</v>
      </c>
      <c r="S324" s="0" t="n">
        <v>100</v>
      </c>
      <c r="T324" s="0" t="n">
        <v>42</v>
      </c>
      <c r="U324" s="0" t="n">
        <v>67</v>
      </c>
      <c r="V324" s="0" t="n">
        <v>10</v>
      </c>
      <c r="W324" s="0" t="n">
        <v>5</v>
      </c>
      <c r="X324" s="0" t="n">
        <v>0.8</v>
      </c>
      <c r="Y324" s="0" t="n">
        <v>1</v>
      </c>
      <c r="Z324" s="0" t="s">
        <v>35</v>
      </c>
      <c r="AA324" s="0" t="n">
        <v>10</v>
      </c>
      <c r="AB324" s="0" t="n">
        <v>0.01</v>
      </c>
      <c r="AC324" s="0" t="n">
        <f aca="false">V324/O324</f>
        <v>10</v>
      </c>
    </row>
    <row r="325" customFormat="false" ht="12.8" hidden="false" customHeight="false" outlineLevel="0" collapsed="false">
      <c r="A325" s="0" t="s">
        <v>1062</v>
      </c>
      <c r="B325" s="0" t="s">
        <v>354</v>
      </c>
      <c r="C325" s="0" t="n">
        <v>198285.419555187</v>
      </c>
      <c r="D325" s="0" t="n">
        <v>162724.931827322</v>
      </c>
      <c r="E325" s="0" t="n">
        <v>31415.875409205</v>
      </c>
      <c r="F325" s="0" t="n">
        <v>11309.0564181172</v>
      </c>
      <c r="G325" s="0" t="n">
        <v>100000</v>
      </c>
      <c r="H325" s="0" t="n">
        <v>20000</v>
      </c>
      <c r="I325" s="0" t="s">
        <v>787</v>
      </c>
      <c r="J325" s="0" t="s">
        <v>1271</v>
      </c>
      <c r="K325" s="0" t="s">
        <v>1272</v>
      </c>
      <c r="L325" s="0" t="s">
        <v>866</v>
      </c>
      <c r="M325" s="0" t="n">
        <v>10627.2476357341</v>
      </c>
      <c r="N325" s="0" t="n">
        <v>6.9871199500629</v>
      </c>
      <c r="O325" s="0" t="n">
        <v>1</v>
      </c>
      <c r="P325" s="0" t="n">
        <v>10</v>
      </c>
      <c r="Q325" s="0" t="n">
        <v>10</v>
      </c>
      <c r="R325" s="0" t="n">
        <v>20</v>
      </c>
      <c r="S325" s="0" t="n">
        <v>100</v>
      </c>
      <c r="T325" s="0" t="n">
        <v>146</v>
      </c>
      <c r="U325" s="0" t="n">
        <v>68</v>
      </c>
      <c r="V325" s="0" t="n">
        <v>20</v>
      </c>
      <c r="W325" s="0" t="n">
        <v>10</v>
      </c>
      <c r="X325" s="0" t="n">
        <v>0.8</v>
      </c>
      <c r="Y325" s="0" t="n">
        <v>1</v>
      </c>
      <c r="Z325" s="0" t="s">
        <v>35</v>
      </c>
      <c r="AA325" s="0" t="n">
        <v>10</v>
      </c>
      <c r="AB325" s="0" t="n">
        <v>0.01</v>
      </c>
      <c r="AC325" s="0" t="n">
        <f aca="false">V325/O325</f>
        <v>20</v>
      </c>
    </row>
    <row r="326" customFormat="false" ht="12.8" hidden="false" customHeight="false" outlineLevel="0" collapsed="false">
      <c r="A326" s="0" t="s">
        <v>1062</v>
      </c>
      <c r="B326" s="0" t="s">
        <v>359</v>
      </c>
      <c r="C326" s="0" t="n">
        <v>1601.03208303452</v>
      </c>
      <c r="D326" s="0" t="n">
        <v>118760.129251995</v>
      </c>
      <c r="E326" s="0" t="n">
        <v>21307.9904643871</v>
      </c>
      <c r="F326" s="0" t="n">
        <v>7452.13878760767</v>
      </c>
      <c r="G326" s="0" t="n">
        <v>70000</v>
      </c>
      <c r="H326" s="0" t="n">
        <v>20000</v>
      </c>
      <c r="I326" s="0" t="s">
        <v>1273</v>
      </c>
      <c r="J326" s="0" t="s">
        <v>1274</v>
      </c>
      <c r="K326" s="0" t="s">
        <v>1275</v>
      </c>
      <c r="L326" s="0" t="s">
        <v>239</v>
      </c>
      <c r="M326" s="0" t="n">
        <v>-6290.56227981711</v>
      </c>
      <c r="N326" s="0" t="n">
        <v>-5.03040983041413</v>
      </c>
      <c r="O326" s="0" t="n">
        <v>7</v>
      </c>
      <c r="P326" s="0" t="n">
        <v>7</v>
      </c>
      <c r="Q326" s="0" t="n">
        <v>1</v>
      </c>
      <c r="R326" s="0" t="n">
        <v>2.85714285714286</v>
      </c>
      <c r="S326" s="0" t="n">
        <v>14.2857142857143</v>
      </c>
      <c r="T326" s="0" t="n">
        <v>49</v>
      </c>
      <c r="U326" s="0" t="n">
        <v>69</v>
      </c>
      <c r="V326" s="0" t="n">
        <v>20</v>
      </c>
      <c r="W326" s="0" t="n">
        <v>5</v>
      </c>
      <c r="X326" s="0" t="n">
        <v>0.65</v>
      </c>
      <c r="Y326" s="0" t="n">
        <v>100</v>
      </c>
      <c r="Z326" s="0" t="s">
        <v>35</v>
      </c>
      <c r="AA326" s="0" t="n">
        <v>10</v>
      </c>
      <c r="AB326" s="0" t="n">
        <v>0.1</v>
      </c>
      <c r="AC326" s="0" t="n">
        <f aca="false">V326/O326</f>
        <v>2.85714285714286</v>
      </c>
    </row>
    <row r="327" customFormat="false" ht="12.8" hidden="false" customHeight="false" outlineLevel="0" collapsed="false">
      <c r="A327" s="0" t="s">
        <v>1062</v>
      </c>
      <c r="B327" s="0" t="s">
        <v>363</v>
      </c>
      <c r="C327" s="0" t="n">
        <v>1952.03224277496</v>
      </c>
      <c r="D327" s="0" t="n">
        <v>162125.520336276</v>
      </c>
      <c r="E327" s="0" t="n">
        <v>36918.5117508951</v>
      </c>
      <c r="F327" s="0" t="n">
        <v>9207.00858538094</v>
      </c>
      <c r="G327" s="0" t="n">
        <v>90000</v>
      </c>
      <c r="H327" s="0" t="n">
        <v>26000</v>
      </c>
      <c r="I327" s="0" t="s">
        <v>1276</v>
      </c>
      <c r="J327" s="0" t="s">
        <v>1277</v>
      </c>
      <c r="K327" s="0" t="s">
        <v>1278</v>
      </c>
      <c r="L327" s="0" t="s">
        <v>450</v>
      </c>
      <c r="M327" s="0" t="n">
        <v>3844.90778124949</v>
      </c>
      <c r="N327" s="0" t="n">
        <v>2.42917165860273</v>
      </c>
      <c r="O327" s="0" t="n">
        <v>4</v>
      </c>
      <c r="P327" s="0" t="n">
        <v>9</v>
      </c>
      <c r="Q327" s="0" t="n">
        <v>2.25</v>
      </c>
      <c r="R327" s="0" t="n">
        <v>2.88888888888889</v>
      </c>
      <c r="S327" s="0" t="n">
        <v>28.8888888888889</v>
      </c>
      <c r="T327" s="0" t="n">
        <v>173</v>
      </c>
      <c r="U327" s="0" t="n">
        <v>70</v>
      </c>
      <c r="V327" s="0" t="n">
        <v>10</v>
      </c>
      <c r="W327" s="0" t="n">
        <v>10</v>
      </c>
      <c r="X327" s="0" t="n">
        <v>0.65</v>
      </c>
      <c r="Y327" s="0" t="n">
        <v>100</v>
      </c>
      <c r="Z327" s="0" t="s">
        <v>35</v>
      </c>
      <c r="AA327" s="0" t="n">
        <v>10</v>
      </c>
      <c r="AB327" s="0" t="n">
        <v>0.1</v>
      </c>
      <c r="AC327" s="0" t="n">
        <f aca="false">V327/O327</f>
        <v>2.5</v>
      </c>
    </row>
    <row r="328" customFormat="false" ht="12.8" hidden="false" customHeight="false" outlineLevel="0" collapsed="false">
      <c r="A328" s="0" t="s">
        <v>1062</v>
      </c>
      <c r="B328" s="0" t="s">
        <v>368</v>
      </c>
      <c r="C328" s="0" t="n">
        <v>8332.91833496094</v>
      </c>
      <c r="D328" s="0" t="n">
        <v>97292.8943237359</v>
      </c>
      <c r="E328" s="0" t="n">
        <v>18467.435750947</v>
      </c>
      <c r="F328" s="0" t="n">
        <v>6825.4585727889</v>
      </c>
      <c r="G328" s="0" t="n">
        <v>60000</v>
      </c>
      <c r="H328" s="0" t="n">
        <v>12000</v>
      </c>
      <c r="I328" s="0" t="s">
        <v>787</v>
      </c>
      <c r="J328" s="0" t="s">
        <v>874</v>
      </c>
      <c r="K328" s="0" t="s">
        <v>1279</v>
      </c>
      <c r="L328" s="0" t="s">
        <v>790</v>
      </c>
      <c r="M328" s="0" t="n">
        <v>2545.82356909073</v>
      </c>
      <c r="N328" s="0" t="n">
        <v>2.68696810235257</v>
      </c>
      <c r="O328" s="0" t="n">
        <v>1</v>
      </c>
      <c r="P328" s="0" t="n">
        <v>6</v>
      </c>
      <c r="Q328" s="0" t="n">
        <v>6</v>
      </c>
      <c r="R328" s="0" t="n">
        <v>20</v>
      </c>
      <c r="S328" s="0" t="n">
        <v>100</v>
      </c>
      <c r="T328" s="0" t="n">
        <v>65</v>
      </c>
      <c r="U328" s="0" t="n">
        <v>71</v>
      </c>
      <c r="V328" s="0" t="n">
        <v>20</v>
      </c>
      <c r="W328" s="0" t="n">
        <v>5</v>
      </c>
      <c r="X328" s="0" t="n">
        <v>0.8</v>
      </c>
      <c r="Y328" s="0" t="n">
        <v>100</v>
      </c>
      <c r="Z328" s="0" t="s">
        <v>35</v>
      </c>
      <c r="AA328" s="0" t="n">
        <v>10</v>
      </c>
      <c r="AB328" s="0" t="n">
        <v>0.01</v>
      </c>
      <c r="AC328" s="0" t="n">
        <f aca="false">V328/O328</f>
        <v>20</v>
      </c>
    </row>
    <row r="329" customFormat="false" ht="12.8" hidden="false" customHeight="false" outlineLevel="0" collapsed="false">
      <c r="A329" s="0" t="s">
        <v>1062</v>
      </c>
      <c r="B329" s="0" t="s">
        <v>373</v>
      </c>
      <c r="C329" s="0" t="n">
        <v>58163.7815279961</v>
      </c>
      <c r="D329" s="0" t="n">
        <v>144388.721882967</v>
      </c>
      <c r="E329" s="0" t="n">
        <v>25856.4191051921</v>
      </c>
      <c r="F329" s="0" t="n">
        <v>8532.30277777492</v>
      </c>
      <c r="G329" s="0" t="n">
        <v>100000</v>
      </c>
      <c r="H329" s="0" t="n">
        <v>10000</v>
      </c>
      <c r="I329" s="0" t="s">
        <v>646</v>
      </c>
      <c r="J329" s="0" t="s">
        <v>876</v>
      </c>
      <c r="K329" s="0" t="s">
        <v>1280</v>
      </c>
      <c r="L329" s="0" t="s">
        <v>866</v>
      </c>
      <c r="M329" s="0" t="n">
        <v>7064.51009355823</v>
      </c>
      <c r="N329" s="0" t="n">
        <v>5.14440243384895</v>
      </c>
      <c r="O329" s="0" t="n">
        <v>1</v>
      </c>
      <c r="P329" s="0" t="n">
        <v>10</v>
      </c>
      <c r="Q329" s="0" t="n">
        <v>10</v>
      </c>
      <c r="R329" s="0" t="n">
        <v>10</v>
      </c>
      <c r="S329" s="0" t="n">
        <v>100</v>
      </c>
      <c r="T329" s="0" t="n">
        <v>94</v>
      </c>
      <c r="U329" s="0" t="n">
        <v>72</v>
      </c>
      <c r="V329" s="0" t="n">
        <v>10</v>
      </c>
      <c r="W329" s="0" t="n">
        <v>10</v>
      </c>
      <c r="X329" s="0" t="n">
        <v>0.8</v>
      </c>
      <c r="Y329" s="0" t="n">
        <v>100</v>
      </c>
      <c r="Z329" s="0" t="s">
        <v>35</v>
      </c>
      <c r="AA329" s="0" t="n">
        <v>10</v>
      </c>
      <c r="AB329" s="0" t="n">
        <v>0.01</v>
      </c>
      <c r="AC329" s="0" t="n">
        <f aca="false">V329/O329</f>
        <v>10</v>
      </c>
    </row>
    <row r="330" customFormat="false" ht="12.8" hidden="false" customHeight="false" outlineLevel="0" collapsed="false">
      <c r="A330" s="0" t="s">
        <v>1062</v>
      </c>
      <c r="B330" s="0" t="s">
        <v>378</v>
      </c>
      <c r="C330" s="0" t="n">
        <v>1500.4342880249</v>
      </c>
      <c r="D330" s="0" t="n">
        <v>61866.4795479469</v>
      </c>
      <c r="E330" s="0" t="n">
        <v>6844.48363188534</v>
      </c>
      <c r="F330" s="0" t="n">
        <v>2221.99591606154</v>
      </c>
      <c r="G330" s="0" t="n">
        <v>50000</v>
      </c>
      <c r="H330" s="0" t="n">
        <v>2800</v>
      </c>
      <c r="I330" s="0" t="s">
        <v>878</v>
      </c>
      <c r="J330" s="0" t="s">
        <v>879</v>
      </c>
      <c r="K330" s="0" t="s">
        <v>1281</v>
      </c>
      <c r="L330" s="0" t="s">
        <v>205</v>
      </c>
      <c r="M330" s="0" t="n">
        <v>1076.19738236341</v>
      </c>
      <c r="N330" s="0" t="n">
        <v>1.77034444326482</v>
      </c>
      <c r="O330" s="0" t="n">
        <v>2</v>
      </c>
      <c r="P330" s="0" t="n">
        <v>5</v>
      </c>
      <c r="Q330" s="0" t="n">
        <v>2.5</v>
      </c>
      <c r="R330" s="0" t="n">
        <v>5.6</v>
      </c>
      <c r="S330" s="0" t="n">
        <v>56</v>
      </c>
      <c r="T330" s="0" t="n">
        <v>336</v>
      </c>
      <c r="U330" s="0" t="n">
        <v>73</v>
      </c>
      <c r="V330" s="0" t="n">
        <v>10</v>
      </c>
      <c r="W330" s="0" t="n">
        <v>5</v>
      </c>
      <c r="X330" s="0" t="n">
        <v>0.65</v>
      </c>
      <c r="Y330" s="0" t="n">
        <v>1</v>
      </c>
      <c r="Z330" s="0" t="s">
        <v>114</v>
      </c>
      <c r="AA330" s="0" t="n">
        <v>10</v>
      </c>
      <c r="AB330" s="0" t="n">
        <v>0.01</v>
      </c>
      <c r="AC330" s="0" t="n">
        <f aca="false">V330/O330</f>
        <v>5</v>
      </c>
    </row>
    <row r="331" customFormat="false" ht="12.8" hidden="false" customHeight="false" outlineLevel="0" collapsed="false">
      <c r="A331" s="0" t="s">
        <v>1062</v>
      </c>
      <c r="B331" s="0" t="s">
        <v>382</v>
      </c>
      <c r="C331" s="0" t="n">
        <v>193455.940257788</v>
      </c>
      <c r="D331" s="0" t="n">
        <v>125019.980753547</v>
      </c>
      <c r="E331" s="0" t="n">
        <v>14933.729173477</v>
      </c>
      <c r="F331" s="0" t="n">
        <v>7086.25158007019</v>
      </c>
      <c r="G331" s="0" t="n">
        <v>90000</v>
      </c>
      <c r="H331" s="0" t="n">
        <v>13000</v>
      </c>
      <c r="I331" s="0" t="s">
        <v>1282</v>
      </c>
      <c r="J331" s="0" t="s">
        <v>1283</v>
      </c>
      <c r="K331" s="0" t="s">
        <v>1284</v>
      </c>
      <c r="L331" s="0" t="s">
        <v>1285</v>
      </c>
      <c r="M331" s="0" t="n">
        <v>659.72697451101</v>
      </c>
      <c r="N331" s="0" t="n">
        <v>0.530496645401847</v>
      </c>
      <c r="O331" s="0" t="n">
        <v>2</v>
      </c>
      <c r="P331" s="0" t="n">
        <v>9</v>
      </c>
      <c r="Q331" s="0" t="n">
        <v>4.5</v>
      </c>
      <c r="R331" s="0" t="n">
        <v>14.4444444444444</v>
      </c>
      <c r="S331" s="0" t="n">
        <v>72.2222222222222</v>
      </c>
      <c r="T331" s="0" t="n">
        <v>139</v>
      </c>
      <c r="U331" s="0" t="n">
        <v>74</v>
      </c>
      <c r="V331" s="0" t="n">
        <v>20</v>
      </c>
      <c r="W331" s="0" t="n">
        <v>10</v>
      </c>
      <c r="X331" s="0" t="n">
        <v>0.65</v>
      </c>
      <c r="Y331" s="0" t="n">
        <v>1</v>
      </c>
      <c r="Z331" s="0" t="s">
        <v>114</v>
      </c>
      <c r="AA331" s="0" t="n">
        <v>10</v>
      </c>
      <c r="AB331" s="0" t="n">
        <v>0.01</v>
      </c>
      <c r="AC331" s="0" t="n">
        <f aca="false">V331/O331</f>
        <v>10</v>
      </c>
    </row>
    <row r="332" customFormat="false" ht="12.8" hidden="false" customHeight="false" outlineLevel="0" collapsed="false">
      <c r="A332" s="0" t="s">
        <v>1062</v>
      </c>
      <c r="B332" s="0" t="s">
        <v>387</v>
      </c>
      <c r="C332" s="0" t="n">
        <v>436.416919946671</v>
      </c>
      <c r="D332" s="0" t="n">
        <v>88630.6894266693</v>
      </c>
      <c r="E332" s="0" t="n">
        <v>11253.253468588</v>
      </c>
      <c r="F332" s="0" t="n">
        <v>3377.43595808128</v>
      </c>
      <c r="G332" s="0" t="n">
        <v>60000</v>
      </c>
      <c r="H332" s="0" t="n">
        <v>14000</v>
      </c>
      <c r="I332" s="0" t="s">
        <v>1286</v>
      </c>
      <c r="J332" s="0" t="s">
        <v>1287</v>
      </c>
      <c r="K332" s="0" t="s">
        <v>1288</v>
      </c>
      <c r="L332" s="0" t="s">
        <v>391</v>
      </c>
      <c r="M332" s="0" t="n">
        <v>1245.83301136833</v>
      </c>
      <c r="N332" s="0" t="n">
        <v>1.42568525311462</v>
      </c>
      <c r="O332" s="0" t="n">
        <v>4</v>
      </c>
      <c r="P332" s="0" t="n">
        <v>6</v>
      </c>
      <c r="Q332" s="0" t="n">
        <v>1.5</v>
      </c>
      <c r="R332" s="0" t="n">
        <v>2.33333333333333</v>
      </c>
      <c r="S332" s="0" t="n">
        <v>23.3333333333333</v>
      </c>
      <c r="T332" s="0" t="n">
        <v>58</v>
      </c>
      <c r="U332" s="0" t="n">
        <v>75</v>
      </c>
      <c r="V332" s="0" t="n">
        <v>10</v>
      </c>
      <c r="W332" s="0" t="n">
        <v>5</v>
      </c>
      <c r="X332" s="0" t="n">
        <v>0.8</v>
      </c>
      <c r="Y332" s="0" t="n">
        <v>1</v>
      </c>
      <c r="Z332" s="0" t="s">
        <v>114</v>
      </c>
      <c r="AA332" s="0" t="n">
        <v>10</v>
      </c>
      <c r="AB332" s="0" t="n">
        <v>0.1</v>
      </c>
      <c r="AC332" s="0" t="n">
        <f aca="false">V332/O332</f>
        <v>2.5</v>
      </c>
    </row>
    <row r="333" customFormat="false" ht="12.8" hidden="false" customHeight="false" outlineLevel="0" collapsed="false">
      <c r="A333" s="0" t="s">
        <v>1062</v>
      </c>
      <c r="B333" s="0" t="s">
        <v>392</v>
      </c>
      <c r="C333" s="0" t="n">
        <v>3795.59570217133</v>
      </c>
      <c r="D333" s="0" t="n">
        <v>172431.474063384</v>
      </c>
      <c r="E333" s="0" t="n">
        <v>22951.9768110223</v>
      </c>
      <c r="F333" s="0" t="n">
        <v>7479.49725236137</v>
      </c>
      <c r="G333" s="0" t="n">
        <v>110000</v>
      </c>
      <c r="H333" s="0" t="n">
        <v>32000</v>
      </c>
      <c r="I333" s="0" t="s">
        <v>1289</v>
      </c>
      <c r="J333" s="0" t="s">
        <v>1290</v>
      </c>
      <c r="K333" s="0" t="s">
        <v>1291</v>
      </c>
      <c r="L333" s="0" t="s">
        <v>1292</v>
      </c>
      <c r="M333" s="0" t="n">
        <v>-16420.4558137284</v>
      </c>
      <c r="N333" s="0" t="n">
        <v>-8.69488377715458</v>
      </c>
      <c r="O333" s="0" t="n">
        <v>7</v>
      </c>
      <c r="P333" s="0" t="n">
        <v>11</v>
      </c>
      <c r="Q333" s="0" t="n">
        <v>1.57142857142857</v>
      </c>
      <c r="R333" s="0" t="n">
        <v>2.90909090909091</v>
      </c>
      <c r="S333" s="0" t="n">
        <v>14.5454545454545</v>
      </c>
      <c r="T333" s="0" t="n">
        <v>118</v>
      </c>
      <c r="U333" s="0" t="n">
        <v>76</v>
      </c>
      <c r="V333" s="0" t="n">
        <v>20</v>
      </c>
      <c r="W333" s="0" t="n">
        <v>10</v>
      </c>
      <c r="X333" s="0" t="n">
        <v>0.8</v>
      </c>
      <c r="Y333" s="0" t="n">
        <v>1</v>
      </c>
      <c r="Z333" s="0" t="s">
        <v>114</v>
      </c>
      <c r="AA333" s="0" t="n">
        <v>10</v>
      </c>
      <c r="AB333" s="0" t="n">
        <v>0.1</v>
      </c>
      <c r="AC333" s="0" t="n">
        <f aca="false">V333/O333</f>
        <v>2.85714285714286</v>
      </c>
    </row>
    <row r="334" customFormat="false" ht="12.8" hidden="false" customHeight="false" outlineLevel="0" collapsed="false">
      <c r="A334" s="0" t="s">
        <v>1062</v>
      </c>
      <c r="B334" s="0" t="s">
        <v>397</v>
      </c>
      <c r="C334" s="0" t="n">
        <v>4447.98219299316</v>
      </c>
      <c r="D334" s="0" t="n">
        <v>76736.8279191111</v>
      </c>
      <c r="E334" s="0" t="n">
        <v>13964.9826714095</v>
      </c>
      <c r="F334" s="0" t="n">
        <v>5371.84524770159</v>
      </c>
      <c r="G334" s="0" t="n">
        <v>50000</v>
      </c>
      <c r="H334" s="0" t="n">
        <v>7400</v>
      </c>
      <c r="I334" s="0" t="s">
        <v>1293</v>
      </c>
      <c r="J334" s="0" t="s">
        <v>1294</v>
      </c>
      <c r="K334" s="0" t="s">
        <v>1295</v>
      </c>
      <c r="L334" s="0" t="s">
        <v>205</v>
      </c>
      <c r="M334" s="0" t="n">
        <v>4347.6059156939</v>
      </c>
      <c r="N334" s="0" t="n">
        <v>6.00587462521516</v>
      </c>
      <c r="O334" s="0" t="n">
        <v>2</v>
      </c>
      <c r="P334" s="0" t="n">
        <v>5</v>
      </c>
      <c r="Q334" s="0" t="n">
        <v>2.5</v>
      </c>
      <c r="R334" s="0" t="n">
        <v>14.8</v>
      </c>
      <c r="S334" s="0" t="n">
        <v>74</v>
      </c>
      <c r="T334" s="0" t="n">
        <v>112</v>
      </c>
      <c r="U334" s="0" t="n">
        <v>77</v>
      </c>
      <c r="V334" s="0" t="n">
        <v>20</v>
      </c>
      <c r="W334" s="0" t="n">
        <v>5</v>
      </c>
      <c r="X334" s="0" t="n">
        <v>0.65</v>
      </c>
      <c r="Y334" s="0" t="n">
        <v>100</v>
      </c>
      <c r="Z334" s="0" t="s">
        <v>114</v>
      </c>
      <c r="AA334" s="0" t="n">
        <v>10</v>
      </c>
      <c r="AB334" s="0" t="n">
        <v>0.01</v>
      </c>
      <c r="AC334" s="0" t="n">
        <f aca="false">V334/O334</f>
        <v>10</v>
      </c>
    </row>
    <row r="335" customFormat="false" ht="12.8" hidden="false" customHeight="false" outlineLevel="0" collapsed="false">
      <c r="A335" s="0" t="s">
        <v>1062</v>
      </c>
      <c r="B335" s="0" t="s">
        <v>401</v>
      </c>
      <c r="C335" s="0" t="n">
        <v>28420.6035299301</v>
      </c>
      <c r="D335" s="0" t="n">
        <v>112985.489447162</v>
      </c>
      <c r="E335" s="0" t="n">
        <v>18985.6787274443</v>
      </c>
      <c r="F335" s="0" t="n">
        <v>5999.81071971786</v>
      </c>
      <c r="G335" s="0" t="n">
        <v>80000</v>
      </c>
      <c r="H335" s="0" t="n">
        <v>8000</v>
      </c>
      <c r="I335" s="0" t="s">
        <v>646</v>
      </c>
      <c r="J335" s="0" t="s">
        <v>894</v>
      </c>
      <c r="K335" s="0" t="s">
        <v>1296</v>
      </c>
      <c r="L335" s="0" t="s">
        <v>649</v>
      </c>
      <c r="M335" s="0" t="n">
        <v>2206.51230801994</v>
      </c>
      <c r="N335" s="0" t="n">
        <v>1.99181502213049</v>
      </c>
      <c r="O335" s="0" t="n">
        <v>1</v>
      </c>
      <c r="P335" s="0" t="n">
        <v>8</v>
      </c>
      <c r="Q335" s="0" t="n">
        <v>8</v>
      </c>
      <c r="R335" s="0" t="n">
        <v>10</v>
      </c>
      <c r="S335" s="0" t="n">
        <v>100</v>
      </c>
      <c r="T335" s="0" t="n">
        <v>123</v>
      </c>
      <c r="U335" s="0" t="n">
        <v>78</v>
      </c>
      <c r="V335" s="0" t="n">
        <v>10</v>
      </c>
      <c r="W335" s="0" t="n">
        <v>10</v>
      </c>
      <c r="X335" s="0" t="n">
        <v>0.65</v>
      </c>
      <c r="Y335" s="0" t="n">
        <v>100</v>
      </c>
      <c r="Z335" s="0" t="s">
        <v>114</v>
      </c>
      <c r="AA335" s="0" t="n">
        <v>10</v>
      </c>
      <c r="AB335" s="0" t="n">
        <v>0.01</v>
      </c>
      <c r="AC335" s="0" t="n">
        <f aca="false">V335/O335</f>
        <v>10</v>
      </c>
    </row>
    <row r="336" customFormat="false" ht="12.8" hidden="false" customHeight="false" outlineLevel="0" collapsed="false">
      <c r="A336" s="0" t="s">
        <v>1062</v>
      </c>
      <c r="B336" s="0" t="s">
        <v>406</v>
      </c>
      <c r="C336" s="0" t="n">
        <v>2829.99654006958</v>
      </c>
      <c r="D336" s="0" t="n">
        <v>129091.527970127</v>
      </c>
      <c r="E336" s="0" t="n">
        <v>22576.9952551653</v>
      </c>
      <c r="F336" s="0" t="n">
        <v>6514.53271496224</v>
      </c>
      <c r="G336" s="0" t="n">
        <v>80000</v>
      </c>
      <c r="H336" s="0" t="n">
        <v>20000</v>
      </c>
      <c r="I336" s="0" t="s">
        <v>1297</v>
      </c>
      <c r="J336" s="0" t="s">
        <v>1298</v>
      </c>
      <c r="K336" s="0" t="s">
        <v>1299</v>
      </c>
      <c r="L336" s="0" t="s">
        <v>410</v>
      </c>
      <c r="M336" s="0" t="n">
        <v>-9538.83380436023</v>
      </c>
      <c r="N336" s="0" t="n">
        <v>-6.88076816814285</v>
      </c>
      <c r="O336" s="0" t="n">
        <v>8</v>
      </c>
      <c r="P336" s="0" t="n">
        <v>8</v>
      </c>
      <c r="Q336" s="0" t="n">
        <v>1</v>
      </c>
      <c r="R336" s="0" t="n">
        <v>2.5</v>
      </c>
      <c r="S336" s="0" t="n">
        <v>12.5</v>
      </c>
      <c r="T336" s="0" t="n">
        <v>67</v>
      </c>
      <c r="U336" s="0" t="n">
        <v>79</v>
      </c>
      <c r="V336" s="0" t="n">
        <v>20</v>
      </c>
      <c r="W336" s="0" t="n">
        <v>5</v>
      </c>
      <c r="X336" s="0" t="n">
        <v>0.8</v>
      </c>
      <c r="Y336" s="0" t="n">
        <v>100</v>
      </c>
      <c r="Z336" s="0" t="s">
        <v>114</v>
      </c>
      <c r="AA336" s="0" t="n">
        <v>10</v>
      </c>
      <c r="AB336" s="0" t="n">
        <v>0.1</v>
      </c>
      <c r="AC336" s="0" t="n">
        <f aca="false">V336/O336</f>
        <v>2.5</v>
      </c>
    </row>
    <row r="337" customFormat="false" ht="12.8" hidden="false" customHeight="false" outlineLevel="0" collapsed="false">
      <c r="A337" s="0" t="s">
        <v>1062</v>
      </c>
      <c r="B337" s="0" t="s">
        <v>411</v>
      </c>
      <c r="C337" s="0" t="n">
        <v>795.187856912613</v>
      </c>
      <c r="D337" s="0" t="n">
        <v>164064.461002335</v>
      </c>
      <c r="E337" s="0" t="n">
        <v>23523.4912381703</v>
      </c>
      <c r="F337" s="0" t="n">
        <v>6540.96976416465</v>
      </c>
      <c r="G337" s="0" t="n">
        <v>110000</v>
      </c>
      <c r="H337" s="0" t="n">
        <v>24000</v>
      </c>
      <c r="I337" s="0" t="s">
        <v>1300</v>
      </c>
      <c r="J337" s="0" t="s">
        <v>1301</v>
      </c>
      <c r="K337" s="0" t="s">
        <v>1302</v>
      </c>
      <c r="L337" s="0" t="s">
        <v>902</v>
      </c>
      <c r="M337" s="0" t="n">
        <v>8251.81360859273</v>
      </c>
      <c r="N337" s="0" t="n">
        <v>5.29598447020812</v>
      </c>
      <c r="O337" s="0" t="n">
        <v>5</v>
      </c>
      <c r="P337" s="0" t="n">
        <v>11</v>
      </c>
      <c r="Q337" s="0" t="n">
        <v>2.2</v>
      </c>
      <c r="R337" s="0" t="n">
        <v>2.18181818181818</v>
      </c>
      <c r="S337" s="0" t="n">
        <v>21.8181818181818</v>
      </c>
      <c r="T337" s="0" t="n">
        <v>83</v>
      </c>
      <c r="U337" s="0" t="n">
        <v>80</v>
      </c>
      <c r="V337" s="0" t="n">
        <v>10</v>
      </c>
      <c r="W337" s="0" t="n">
        <v>10</v>
      </c>
      <c r="X337" s="0" t="n">
        <v>0.8</v>
      </c>
      <c r="Y337" s="0" t="n">
        <v>100</v>
      </c>
      <c r="Z337" s="0" t="s">
        <v>114</v>
      </c>
      <c r="AA337" s="0" t="n">
        <v>10</v>
      </c>
      <c r="AB337" s="0" t="n">
        <v>0.1</v>
      </c>
      <c r="AC337" s="0" t="n">
        <f aca="false">V337/O337</f>
        <v>2</v>
      </c>
    </row>
    <row r="338" customFormat="false" ht="12.8" hidden="false" customHeight="false" outlineLevel="0" collapsed="false">
      <c r="A338" s="0" t="s">
        <v>1062</v>
      </c>
      <c r="B338" s="0" t="s">
        <v>416</v>
      </c>
      <c r="C338" s="0" t="n">
        <v>511.46888589859</v>
      </c>
      <c r="D338" s="0" t="n">
        <v>474897.114550579</v>
      </c>
      <c r="E338" s="0" t="n">
        <v>48396.3609565043</v>
      </c>
      <c r="F338" s="0" t="n">
        <v>11500.753594075</v>
      </c>
      <c r="G338" s="0" t="n">
        <v>400000</v>
      </c>
      <c r="H338" s="0" t="n">
        <v>15000</v>
      </c>
      <c r="I338" s="0" t="s">
        <v>1303</v>
      </c>
      <c r="J338" s="0" t="s">
        <v>1304</v>
      </c>
      <c r="K338" s="0" t="s">
        <v>1305</v>
      </c>
      <c r="L338" s="0" t="s">
        <v>224</v>
      </c>
      <c r="M338" s="0" t="n">
        <v>12725.4273043521</v>
      </c>
      <c r="N338" s="0" t="n">
        <v>2.75339828369288</v>
      </c>
      <c r="O338" s="0" t="n">
        <v>3</v>
      </c>
      <c r="P338" s="0" t="n">
        <v>4</v>
      </c>
      <c r="Q338" s="0" t="n">
        <v>1.33333333333333</v>
      </c>
      <c r="R338" s="0" t="n">
        <v>3.75</v>
      </c>
      <c r="S338" s="0" t="n">
        <v>37.5</v>
      </c>
      <c r="T338" s="0" t="n">
        <v>113</v>
      </c>
      <c r="U338" s="0" t="n">
        <v>81</v>
      </c>
      <c r="V338" s="0" t="n">
        <v>10</v>
      </c>
      <c r="W338" s="0" t="n">
        <v>5</v>
      </c>
      <c r="X338" s="0" t="n">
        <v>0.65</v>
      </c>
      <c r="Y338" s="0" t="n">
        <v>1</v>
      </c>
      <c r="Z338" s="0" t="s">
        <v>35</v>
      </c>
      <c r="AA338" s="0" t="n">
        <v>100</v>
      </c>
      <c r="AB338" s="0" t="n">
        <v>0.01</v>
      </c>
      <c r="AC338" s="0" t="n">
        <f aca="false">V338/O338</f>
        <v>3.33333333333333</v>
      </c>
    </row>
    <row r="339" customFormat="false" ht="12.8" hidden="false" customHeight="false" outlineLevel="0" collapsed="false">
      <c r="A339" s="0" t="s">
        <v>1062</v>
      </c>
      <c r="B339" s="0" t="s">
        <v>420</v>
      </c>
      <c r="C339" s="0" t="n">
        <v>22467.1143770218</v>
      </c>
      <c r="D339" s="0" t="n">
        <v>918077.701300044</v>
      </c>
      <c r="E339" s="0" t="n">
        <v>46772.0707631138</v>
      </c>
      <c r="F339" s="0" t="n">
        <v>14305.6305369304</v>
      </c>
      <c r="G339" s="0" t="n">
        <v>800000</v>
      </c>
      <c r="H339" s="0" t="n">
        <v>57000</v>
      </c>
      <c r="I339" s="0" t="s">
        <v>1306</v>
      </c>
      <c r="J339" s="0" t="s">
        <v>1307</v>
      </c>
      <c r="K339" s="0" t="s">
        <v>1308</v>
      </c>
      <c r="L339" s="0" t="s">
        <v>534</v>
      </c>
      <c r="M339" s="0" t="n">
        <v>-171720.227220996</v>
      </c>
      <c r="N339" s="0" t="n">
        <v>-15.7570704372724</v>
      </c>
      <c r="O339" s="0" t="n">
        <v>3</v>
      </c>
      <c r="P339" s="0" t="n">
        <v>8</v>
      </c>
      <c r="Q339" s="0" t="n">
        <v>2.66666666666667</v>
      </c>
      <c r="R339" s="0" t="n">
        <v>7.125</v>
      </c>
      <c r="S339" s="0" t="n">
        <v>35.625</v>
      </c>
      <c r="T339" s="0" t="n">
        <v>103</v>
      </c>
      <c r="U339" s="0" t="n">
        <v>82</v>
      </c>
      <c r="V339" s="0" t="n">
        <v>20</v>
      </c>
      <c r="W339" s="0" t="n">
        <v>10</v>
      </c>
      <c r="X339" s="0" t="n">
        <v>0.65</v>
      </c>
      <c r="Y339" s="0" t="n">
        <v>1</v>
      </c>
      <c r="Z339" s="0" t="s">
        <v>35</v>
      </c>
      <c r="AA339" s="0" t="n">
        <v>100</v>
      </c>
      <c r="AB339" s="0" t="n">
        <v>0.01</v>
      </c>
      <c r="AC339" s="0" t="n">
        <f aca="false">V339/O339</f>
        <v>6.66666666666667</v>
      </c>
    </row>
    <row r="340" customFormat="false" ht="12.8" hidden="false" customHeight="false" outlineLevel="0" collapsed="false">
      <c r="A340" s="0" t="s">
        <v>1062</v>
      </c>
      <c r="B340" s="0" t="s">
        <v>424</v>
      </c>
      <c r="C340" s="0" t="n">
        <v>505.594529151917</v>
      </c>
      <c r="D340" s="0" t="n">
        <v>698102.211458925</v>
      </c>
      <c r="E340" s="0" t="n">
        <v>76416.0623019703</v>
      </c>
      <c r="F340" s="0" t="n">
        <v>21686.1491569544</v>
      </c>
      <c r="G340" s="0" t="n">
        <v>500000</v>
      </c>
      <c r="H340" s="0" t="n">
        <v>100000</v>
      </c>
      <c r="I340" s="0" t="s">
        <v>1309</v>
      </c>
      <c r="J340" s="0" t="s">
        <v>1310</v>
      </c>
      <c r="K340" s="0" t="s">
        <v>1311</v>
      </c>
      <c r="L340" s="0" t="s">
        <v>60</v>
      </c>
      <c r="M340" s="0" t="n">
        <v>-15536.0029336136</v>
      </c>
      <c r="N340" s="0" t="n">
        <v>-2.17701387345661</v>
      </c>
      <c r="O340" s="0" t="n">
        <v>5</v>
      </c>
      <c r="P340" s="0" t="n">
        <v>5</v>
      </c>
      <c r="Q340" s="0" t="n">
        <v>1</v>
      </c>
      <c r="R340" s="0" t="n">
        <v>2</v>
      </c>
      <c r="S340" s="0" t="n">
        <v>20</v>
      </c>
      <c r="T340" s="0" t="n">
        <v>164</v>
      </c>
      <c r="U340" s="0" t="n">
        <v>83</v>
      </c>
      <c r="V340" s="0" t="n">
        <v>10</v>
      </c>
      <c r="W340" s="0" t="n">
        <v>5</v>
      </c>
      <c r="X340" s="0" t="n">
        <v>0.8</v>
      </c>
      <c r="Y340" s="0" t="n">
        <v>1</v>
      </c>
      <c r="Z340" s="0" t="s">
        <v>35</v>
      </c>
      <c r="AA340" s="0" t="n">
        <v>100</v>
      </c>
      <c r="AB340" s="0" t="n">
        <v>0.1</v>
      </c>
      <c r="AC340" s="0" t="n">
        <f aca="false">V340/O340</f>
        <v>2</v>
      </c>
    </row>
    <row r="341" customFormat="false" ht="12.8" hidden="false" customHeight="false" outlineLevel="0" collapsed="false">
      <c r="A341" s="0" t="s">
        <v>1062</v>
      </c>
      <c r="B341" s="0" t="s">
        <v>428</v>
      </c>
      <c r="C341" s="0" t="n">
        <v>3146.25089693069</v>
      </c>
      <c r="D341" s="0" t="n">
        <v>1339302.78357117</v>
      </c>
      <c r="E341" s="0" t="n">
        <v>95240.614683506</v>
      </c>
      <c r="F341" s="0" t="n">
        <v>24062.1688876651</v>
      </c>
      <c r="G341" s="0" t="n">
        <v>1000000</v>
      </c>
      <c r="H341" s="0" t="n">
        <v>220000</v>
      </c>
      <c r="I341" s="0" t="s">
        <v>1312</v>
      </c>
      <c r="J341" s="0" t="s">
        <v>1313</v>
      </c>
      <c r="K341" s="0" t="s">
        <v>1314</v>
      </c>
      <c r="L341" s="0" t="s">
        <v>1315</v>
      </c>
      <c r="M341" s="0" t="n">
        <v>-249411.002428915</v>
      </c>
      <c r="N341" s="0" t="n">
        <v>-15.6989260511711</v>
      </c>
      <c r="O341" s="0" t="n">
        <v>9</v>
      </c>
      <c r="P341" s="0" t="n">
        <v>10</v>
      </c>
      <c r="Q341" s="0" t="n">
        <v>1.11111111111111</v>
      </c>
      <c r="R341" s="0" t="n">
        <v>2.2</v>
      </c>
      <c r="S341" s="0" t="n">
        <v>11</v>
      </c>
      <c r="T341" s="0" t="n">
        <v>302</v>
      </c>
      <c r="U341" s="0" t="n">
        <v>84</v>
      </c>
      <c r="V341" s="0" t="n">
        <v>20</v>
      </c>
      <c r="W341" s="0" t="n">
        <v>10</v>
      </c>
      <c r="X341" s="0" t="n">
        <v>0.8</v>
      </c>
      <c r="Y341" s="0" t="n">
        <v>1</v>
      </c>
      <c r="Z341" s="0" t="s">
        <v>35</v>
      </c>
      <c r="AA341" s="0" t="n">
        <v>100</v>
      </c>
      <c r="AB341" s="0" t="n">
        <v>0.1</v>
      </c>
      <c r="AC341" s="0" t="n">
        <f aca="false">V341/O341</f>
        <v>2.22222222222222</v>
      </c>
    </row>
    <row r="342" customFormat="false" ht="12.8" hidden="false" customHeight="false" outlineLevel="0" collapsed="false">
      <c r="A342" s="0" t="s">
        <v>1062</v>
      </c>
      <c r="B342" s="0" t="s">
        <v>433</v>
      </c>
      <c r="C342" s="0" t="n">
        <v>3689.66155099869</v>
      </c>
      <c r="D342" s="0" t="n">
        <v>503471.832602534</v>
      </c>
      <c r="E342" s="0" t="n">
        <v>48245.4570510069</v>
      </c>
      <c r="F342" s="0" t="n">
        <v>15226.3755515273</v>
      </c>
      <c r="G342" s="0" t="n">
        <v>400000</v>
      </c>
      <c r="H342" s="0" t="n">
        <v>40000</v>
      </c>
      <c r="I342" s="0" t="s">
        <v>1316</v>
      </c>
      <c r="J342" s="0" t="s">
        <v>1317</v>
      </c>
      <c r="K342" s="0" t="s">
        <v>1318</v>
      </c>
      <c r="L342" s="0" t="s">
        <v>700</v>
      </c>
      <c r="M342" s="0" t="n">
        <v>-69316.3370750775</v>
      </c>
      <c r="N342" s="0" t="n">
        <v>-12.1015657697839</v>
      </c>
      <c r="O342" s="0" t="n">
        <v>2</v>
      </c>
      <c r="P342" s="0" t="n">
        <v>4</v>
      </c>
      <c r="Q342" s="0" t="n">
        <v>2</v>
      </c>
      <c r="R342" s="0" t="n">
        <v>10</v>
      </c>
      <c r="S342" s="0" t="n">
        <v>50</v>
      </c>
      <c r="T342" s="0" t="n">
        <v>113</v>
      </c>
      <c r="U342" s="0" t="n">
        <v>85</v>
      </c>
      <c r="V342" s="0" t="n">
        <v>20</v>
      </c>
      <c r="W342" s="0" t="n">
        <v>5</v>
      </c>
      <c r="X342" s="0" t="n">
        <v>0.65</v>
      </c>
      <c r="Y342" s="0" t="n">
        <v>100</v>
      </c>
      <c r="Z342" s="0" t="s">
        <v>35</v>
      </c>
      <c r="AA342" s="0" t="n">
        <v>100</v>
      </c>
      <c r="AB342" s="0" t="n">
        <v>0.01</v>
      </c>
      <c r="AC342" s="0" t="n">
        <f aca="false">V342/O342</f>
        <v>10</v>
      </c>
    </row>
    <row r="343" customFormat="false" ht="12.8" hidden="false" customHeight="false" outlineLevel="0" collapsed="false">
      <c r="A343" s="0" t="s">
        <v>1062</v>
      </c>
      <c r="B343" s="0" t="s">
        <v>437</v>
      </c>
      <c r="C343" s="0" t="n">
        <v>1904.38427901268</v>
      </c>
      <c r="D343" s="0" t="n">
        <v>891302.256848885</v>
      </c>
      <c r="E343" s="0" t="n">
        <v>57429.6297289095</v>
      </c>
      <c r="F343" s="0" t="n">
        <v>14872.6271199759</v>
      </c>
      <c r="G343" s="0" t="n">
        <v>800000</v>
      </c>
      <c r="H343" s="0" t="n">
        <v>19000</v>
      </c>
      <c r="I343" s="0" t="s">
        <v>1319</v>
      </c>
      <c r="J343" s="0" t="s">
        <v>1320</v>
      </c>
      <c r="K343" s="0" t="s">
        <v>1321</v>
      </c>
      <c r="L343" s="0" t="s">
        <v>848</v>
      </c>
      <c r="M343" s="0" t="n">
        <v>-87594.5671288362</v>
      </c>
      <c r="N343" s="0" t="n">
        <v>-8.94829413920233</v>
      </c>
      <c r="O343" s="0" t="n">
        <v>4</v>
      </c>
      <c r="P343" s="0" t="n">
        <v>8</v>
      </c>
      <c r="Q343" s="0" t="n">
        <v>2</v>
      </c>
      <c r="R343" s="0" t="n">
        <v>2.375</v>
      </c>
      <c r="S343" s="0" t="n">
        <v>23.75</v>
      </c>
      <c r="T343" s="0" t="n">
        <v>112</v>
      </c>
      <c r="U343" s="0" t="n">
        <v>86</v>
      </c>
      <c r="V343" s="0" t="n">
        <v>10</v>
      </c>
      <c r="W343" s="0" t="n">
        <v>10</v>
      </c>
      <c r="X343" s="0" t="n">
        <v>0.65</v>
      </c>
      <c r="Y343" s="0" t="n">
        <v>100</v>
      </c>
      <c r="Z343" s="0" t="s">
        <v>35</v>
      </c>
      <c r="AA343" s="0" t="n">
        <v>100</v>
      </c>
      <c r="AB343" s="0" t="n">
        <v>0.01</v>
      </c>
      <c r="AC343" s="0" t="n">
        <f aca="false">V343/O343</f>
        <v>2.5</v>
      </c>
    </row>
    <row r="344" customFormat="false" ht="12.8" hidden="false" customHeight="false" outlineLevel="0" collapsed="false">
      <c r="A344" s="0" t="s">
        <v>1062</v>
      </c>
      <c r="B344" s="0" t="s">
        <v>442</v>
      </c>
      <c r="C344" s="0" t="n">
        <v>2382.65965294838</v>
      </c>
      <c r="D344" s="0" t="n">
        <v>851803.943436249</v>
      </c>
      <c r="E344" s="0" t="n">
        <v>40300.9184195919</v>
      </c>
      <c r="F344" s="0" t="n">
        <v>11503.0250166575</v>
      </c>
      <c r="G344" s="0" t="n">
        <v>600000</v>
      </c>
      <c r="H344" s="0" t="n">
        <v>200000</v>
      </c>
      <c r="I344" s="0" t="s">
        <v>1322</v>
      </c>
      <c r="J344" s="0" t="s">
        <v>1323</v>
      </c>
      <c r="K344" s="0" t="s">
        <v>1324</v>
      </c>
      <c r="L344" s="0" t="s">
        <v>119</v>
      </c>
      <c r="M344" s="0" t="n">
        <v>-48900.1903039652</v>
      </c>
      <c r="N344" s="0" t="n">
        <v>-5.42910690338513</v>
      </c>
      <c r="O344" s="0" t="n">
        <v>6</v>
      </c>
      <c r="P344" s="0" t="n">
        <v>6</v>
      </c>
      <c r="Q344" s="0" t="n">
        <v>1</v>
      </c>
      <c r="R344" s="0" t="n">
        <v>3.33333333333333</v>
      </c>
      <c r="S344" s="0" t="n">
        <v>16.6666666666667</v>
      </c>
      <c r="T344" s="0" t="n">
        <v>95</v>
      </c>
      <c r="U344" s="0" t="n">
        <v>87</v>
      </c>
      <c r="V344" s="0" t="n">
        <v>20</v>
      </c>
      <c r="W344" s="0" t="n">
        <v>5</v>
      </c>
      <c r="X344" s="0" t="n">
        <v>0.8</v>
      </c>
      <c r="Y344" s="0" t="n">
        <v>100</v>
      </c>
      <c r="Z344" s="0" t="s">
        <v>35</v>
      </c>
      <c r="AA344" s="0" t="n">
        <v>100</v>
      </c>
      <c r="AB344" s="0" t="n">
        <v>0.1</v>
      </c>
      <c r="AC344" s="0" t="n">
        <f aca="false">V344/O344</f>
        <v>3.33333333333333</v>
      </c>
    </row>
    <row r="345" customFormat="false" ht="12.8" hidden="false" customHeight="false" outlineLevel="0" collapsed="false">
      <c r="A345" s="0" t="s">
        <v>1062</v>
      </c>
      <c r="B345" s="0" t="s">
        <v>446</v>
      </c>
      <c r="C345" s="0" t="n">
        <v>1086.12849283218</v>
      </c>
      <c r="D345" s="0" t="n">
        <v>1223011.35482003</v>
      </c>
      <c r="E345" s="0" t="n">
        <v>96347.1472435869</v>
      </c>
      <c r="F345" s="0" t="n">
        <v>26664.2075764451</v>
      </c>
      <c r="G345" s="0" t="n">
        <v>900000</v>
      </c>
      <c r="H345" s="0" t="n">
        <v>200000</v>
      </c>
      <c r="I345" s="0" t="s">
        <v>1325</v>
      </c>
      <c r="J345" s="0" t="s">
        <v>1326</v>
      </c>
      <c r="K345" s="0" t="s">
        <v>1327</v>
      </c>
      <c r="L345" s="0" t="s">
        <v>929</v>
      </c>
      <c r="M345" s="0" t="n">
        <v>-40290.5884471103</v>
      </c>
      <c r="N345" s="0" t="n">
        <v>-3.18930788176507</v>
      </c>
      <c r="O345" s="0" t="n">
        <v>4</v>
      </c>
      <c r="P345" s="0" t="n">
        <v>9</v>
      </c>
      <c r="Q345" s="0" t="n">
        <v>2.25</v>
      </c>
      <c r="R345" s="0" t="n">
        <v>2.22222222222222</v>
      </c>
      <c r="S345" s="0" t="n">
        <v>22.2222222222222</v>
      </c>
      <c r="T345" s="0" t="n">
        <v>182</v>
      </c>
      <c r="U345" s="0" t="n">
        <v>88</v>
      </c>
      <c r="V345" s="0" t="n">
        <v>10</v>
      </c>
      <c r="W345" s="0" t="n">
        <v>10</v>
      </c>
      <c r="X345" s="0" t="n">
        <v>0.8</v>
      </c>
      <c r="Y345" s="0" t="n">
        <v>100</v>
      </c>
      <c r="Z345" s="0" t="s">
        <v>35</v>
      </c>
      <c r="AA345" s="0" t="n">
        <v>100</v>
      </c>
      <c r="AB345" s="0" t="n">
        <v>0.1</v>
      </c>
      <c r="AC345" s="0" t="n">
        <f aca="false">V345/O345</f>
        <v>2.5</v>
      </c>
    </row>
    <row r="346" customFormat="false" ht="12.8" hidden="false" customHeight="false" outlineLevel="0" collapsed="false">
      <c r="A346" s="0" t="s">
        <v>1062</v>
      </c>
      <c r="B346" s="0" t="s">
        <v>451</v>
      </c>
      <c r="C346" s="0" t="n">
        <v>278.795741081238</v>
      </c>
      <c r="D346" s="0" t="n">
        <v>633963.246478761</v>
      </c>
      <c r="E346" s="0" t="n">
        <v>25979.4836170303</v>
      </c>
      <c r="F346" s="0" t="n">
        <v>7983.76286173056</v>
      </c>
      <c r="G346" s="0" t="n">
        <v>500000</v>
      </c>
      <c r="H346" s="0" t="n">
        <v>100000</v>
      </c>
      <c r="I346" s="0" t="s">
        <v>1328</v>
      </c>
      <c r="J346" s="0" t="s">
        <v>1329</v>
      </c>
      <c r="K346" s="0" t="s">
        <v>1330</v>
      </c>
      <c r="L346" s="0" t="s">
        <v>60</v>
      </c>
      <c r="M346" s="0" t="n">
        <v>-28256.5767266803</v>
      </c>
      <c r="N346" s="0" t="n">
        <v>-4.26694818495553</v>
      </c>
      <c r="O346" s="0" t="n">
        <v>5</v>
      </c>
      <c r="P346" s="0" t="n">
        <v>5</v>
      </c>
      <c r="Q346" s="0" t="n">
        <v>1</v>
      </c>
      <c r="R346" s="0" t="n">
        <v>2</v>
      </c>
      <c r="S346" s="0" t="n">
        <v>20</v>
      </c>
      <c r="T346" s="0" t="n">
        <v>116</v>
      </c>
      <c r="U346" s="0" t="n">
        <v>89</v>
      </c>
      <c r="V346" s="0" t="n">
        <v>10</v>
      </c>
      <c r="W346" s="0" t="n">
        <v>5</v>
      </c>
      <c r="X346" s="0" t="n">
        <v>0.65</v>
      </c>
      <c r="Y346" s="0" t="n">
        <v>1</v>
      </c>
      <c r="Z346" s="0" t="s">
        <v>114</v>
      </c>
      <c r="AA346" s="0" t="n">
        <v>100</v>
      </c>
      <c r="AB346" s="0" t="n">
        <v>0.1</v>
      </c>
      <c r="AC346" s="0" t="n">
        <f aca="false">V346/O346</f>
        <v>2</v>
      </c>
    </row>
    <row r="347" customFormat="false" ht="12.8" hidden="false" customHeight="false" outlineLevel="0" collapsed="false">
      <c r="A347" s="0" t="s">
        <v>1062</v>
      </c>
      <c r="B347" s="0" t="s">
        <v>455</v>
      </c>
      <c r="C347" s="0" t="n">
        <v>3423.01108193398</v>
      </c>
      <c r="D347" s="0" t="n">
        <v>1101850.48633141</v>
      </c>
      <c r="E347" s="0" t="n">
        <v>63196.4749914463</v>
      </c>
      <c r="F347" s="0" t="n">
        <v>18654.0113399643</v>
      </c>
      <c r="G347" s="0" t="n">
        <v>800000</v>
      </c>
      <c r="H347" s="0" t="n">
        <v>220000</v>
      </c>
      <c r="I347" s="0" t="s">
        <v>1331</v>
      </c>
      <c r="J347" s="0" t="s">
        <v>1332</v>
      </c>
      <c r="K347" s="0" t="s">
        <v>1333</v>
      </c>
      <c r="L347" s="0" t="s">
        <v>821</v>
      </c>
      <c r="M347" s="0" t="n">
        <v>-415328.658883334</v>
      </c>
      <c r="N347" s="0" t="n">
        <v>-27.3750572035808</v>
      </c>
      <c r="O347" s="0" t="n">
        <v>7</v>
      </c>
      <c r="P347" s="0" t="n">
        <v>8</v>
      </c>
      <c r="Q347" s="0" t="n">
        <v>1.14285714285714</v>
      </c>
      <c r="R347" s="0" t="n">
        <v>2.75</v>
      </c>
      <c r="S347" s="0" t="n">
        <v>13.75</v>
      </c>
      <c r="T347" s="0" t="n">
        <v>277</v>
      </c>
      <c r="U347" s="0" t="n">
        <v>90</v>
      </c>
      <c r="V347" s="0" t="n">
        <v>20</v>
      </c>
      <c r="W347" s="0" t="n">
        <v>10</v>
      </c>
      <c r="X347" s="0" t="n">
        <v>0.65</v>
      </c>
      <c r="Y347" s="0" t="n">
        <v>1</v>
      </c>
      <c r="Z347" s="0" t="s">
        <v>114</v>
      </c>
      <c r="AA347" s="0" t="n">
        <v>100</v>
      </c>
      <c r="AB347" s="0" t="n">
        <v>0.1</v>
      </c>
      <c r="AC347" s="0" t="n">
        <f aca="false">V347/O347</f>
        <v>2.85714285714286</v>
      </c>
    </row>
    <row r="348" customFormat="false" ht="12.8" hidden="false" customHeight="false" outlineLevel="0" collapsed="false">
      <c r="A348" s="0" t="s">
        <v>1062</v>
      </c>
      <c r="B348" s="0" t="s">
        <v>460</v>
      </c>
      <c r="C348" s="0" t="n">
        <v>654.298414945602</v>
      </c>
      <c r="D348" s="0" t="n">
        <v>532690.147466547</v>
      </c>
      <c r="E348" s="0" t="n">
        <v>13631.6870618248</v>
      </c>
      <c r="F348" s="0" t="n">
        <v>3058.46040472166</v>
      </c>
      <c r="G348" s="0" t="n">
        <v>500000</v>
      </c>
      <c r="H348" s="0" t="n">
        <v>16000</v>
      </c>
      <c r="I348" s="0" t="s">
        <v>1334</v>
      </c>
      <c r="J348" s="0" t="s">
        <v>1335</v>
      </c>
      <c r="K348" s="0" t="s">
        <v>1336</v>
      </c>
      <c r="L348" s="0" t="s">
        <v>134</v>
      </c>
      <c r="M348" s="0" t="n">
        <v>-335.54429782473</v>
      </c>
      <c r="N348" s="0" t="n">
        <v>-0.062950867661565</v>
      </c>
      <c r="O348" s="0" t="n">
        <v>3</v>
      </c>
      <c r="P348" s="0" t="n">
        <v>5</v>
      </c>
      <c r="Q348" s="0" t="n">
        <v>1.66666666666667</v>
      </c>
      <c r="R348" s="0" t="n">
        <v>3.2</v>
      </c>
      <c r="S348" s="0" t="n">
        <v>32</v>
      </c>
      <c r="T348" s="0" t="n">
        <v>75</v>
      </c>
      <c r="U348" s="0" t="n">
        <v>91</v>
      </c>
      <c r="V348" s="0" t="n">
        <v>10</v>
      </c>
      <c r="W348" s="0" t="n">
        <v>5</v>
      </c>
      <c r="X348" s="0" t="n">
        <v>0.8</v>
      </c>
      <c r="Y348" s="0" t="n">
        <v>1</v>
      </c>
      <c r="Z348" s="0" t="s">
        <v>114</v>
      </c>
      <c r="AA348" s="0" t="n">
        <v>100</v>
      </c>
      <c r="AB348" s="0" t="n">
        <v>0.01</v>
      </c>
      <c r="AC348" s="0" t="n">
        <f aca="false">V348/O348</f>
        <v>3.33333333333333</v>
      </c>
    </row>
    <row r="349" customFormat="false" ht="12.8" hidden="false" customHeight="false" outlineLevel="0" collapsed="false">
      <c r="A349" s="0" t="s">
        <v>1062</v>
      </c>
      <c r="B349" s="0" t="s">
        <v>465</v>
      </c>
      <c r="C349" s="0" t="n">
        <v>18042.494987011</v>
      </c>
      <c r="D349" s="0" t="n">
        <v>1105588.44708204</v>
      </c>
      <c r="E349" s="0" t="n">
        <v>55788.3407111458</v>
      </c>
      <c r="F349" s="0" t="n">
        <v>15800.1063708991</v>
      </c>
      <c r="G349" s="0" t="n">
        <v>1000000</v>
      </c>
      <c r="H349" s="0" t="n">
        <v>34000</v>
      </c>
      <c r="I349" s="0" t="s">
        <v>1337</v>
      </c>
      <c r="J349" s="0" t="s">
        <v>1338</v>
      </c>
      <c r="K349" s="0" t="s">
        <v>1339</v>
      </c>
      <c r="L349" s="0" t="s">
        <v>1340</v>
      </c>
      <c r="M349" s="0" t="n">
        <v>3289.08324310067</v>
      </c>
      <c r="N349" s="0" t="n">
        <v>0.298383846620929</v>
      </c>
      <c r="O349" s="0" t="n">
        <v>6</v>
      </c>
      <c r="P349" s="0" t="n">
        <v>10</v>
      </c>
      <c r="Q349" s="0" t="n">
        <v>1.66666666666667</v>
      </c>
      <c r="R349" s="0" t="n">
        <v>3.4</v>
      </c>
      <c r="S349" s="0" t="n">
        <v>17</v>
      </c>
      <c r="T349" s="0" t="n">
        <v>229</v>
      </c>
      <c r="U349" s="0" t="n">
        <v>92</v>
      </c>
      <c r="V349" s="0" t="n">
        <v>20</v>
      </c>
      <c r="W349" s="0" t="n">
        <v>10</v>
      </c>
      <c r="X349" s="0" t="n">
        <v>0.8</v>
      </c>
      <c r="Y349" s="0" t="n">
        <v>1</v>
      </c>
      <c r="Z349" s="0" t="s">
        <v>114</v>
      </c>
      <c r="AA349" s="0" t="n">
        <v>100</v>
      </c>
      <c r="AB349" s="0" t="n">
        <v>0.01</v>
      </c>
      <c r="AC349" s="0" t="n">
        <f aca="false">V349/O349</f>
        <v>3.33333333333333</v>
      </c>
    </row>
    <row r="350" customFormat="false" ht="12.8" hidden="false" customHeight="false" outlineLevel="0" collapsed="false">
      <c r="A350" s="0" t="s">
        <v>1062</v>
      </c>
      <c r="B350" s="0" t="s">
        <v>470</v>
      </c>
      <c r="C350" s="0" t="n">
        <v>5597.93206715584</v>
      </c>
      <c r="D350" s="0" t="n">
        <v>738333.224906632</v>
      </c>
      <c r="E350" s="0" t="n">
        <v>28952.0744097978</v>
      </c>
      <c r="F350" s="0" t="n">
        <v>9381.15049683368</v>
      </c>
      <c r="G350" s="0" t="n">
        <v>500000</v>
      </c>
      <c r="H350" s="0" t="n">
        <v>200000</v>
      </c>
      <c r="I350" s="0" t="s">
        <v>1341</v>
      </c>
      <c r="J350" s="0" t="s">
        <v>1342</v>
      </c>
      <c r="K350" s="0" t="s">
        <v>1343</v>
      </c>
      <c r="L350" s="0" t="s">
        <v>60</v>
      </c>
      <c r="M350" s="0" t="n">
        <v>-130803.438269679</v>
      </c>
      <c r="N350" s="0" t="n">
        <v>-15.0498125106873</v>
      </c>
      <c r="O350" s="0" t="n">
        <v>5</v>
      </c>
      <c r="P350" s="0" t="n">
        <v>5</v>
      </c>
      <c r="Q350" s="0" t="n">
        <v>1</v>
      </c>
      <c r="R350" s="0" t="n">
        <v>4</v>
      </c>
      <c r="S350" s="0" t="n">
        <v>20</v>
      </c>
      <c r="T350" s="0" t="n">
        <v>93</v>
      </c>
      <c r="U350" s="0" t="n">
        <v>93</v>
      </c>
      <c r="V350" s="0" t="n">
        <v>20</v>
      </c>
      <c r="W350" s="0" t="n">
        <v>5</v>
      </c>
      <c r="X350" s="0" t="n">
        <v>0.65</v>
      </c>
      <c r="Y350" s="0" t="n">
        <v>100</v>
      </c>
      <c r="Z350" s="0" t="s">
        <v>114</v>
      </c>
      <c r="AA350" s="0" t="n">
        <v>100</v>
      </c>
      <c r="AB350" s="0" t="n">
        <v>0.1</v>
      </c>
      <c r="AC350" s="0" t="n">
        <f aca="false">V350/O350</f>
        <v>4</v>
      </c>
    </row>
    <row r="351" customFormat="false" ht="12.8" hidden="false" customHeight="false" outlineLevel="0" collapsed="false">
      <c r="A351" s="0" t="s">
        <v>1062</v>
      </c>
      <c r="B351" s="0" t="s">
        <v>474</v>
      </c>
      <c r="C351" s="0" t="n">
        <v>626.715991973877</v>
      </c>
      <c r="D351" s="0" t="n">
        <v>1009961.79920713</v>
      </c>
      <c r="E351" s="0" t="n">
        <v>39384.3873938887</v>
      </c>
      <c r="F351" s="0" t="n">
        <v>10577.4118132432</v>
      </c>
      <c r="G351" s="0" t="n">
        <v>800000</v>
      </c>
      <c r="H351" s="0" t="n">
        <v>160000</v>
      </c>
      <c r="I351" s="0" t="s">
        <v>1344</v>
      </c>
      <c r="J351" s="0" t="s">
        <v>1345</v>
      </c>
      <c r="K351" s="0" t="s">
        <v>1346</v>
      </c>
      <c r="L351" s="0" t="s">
        <v>1347</v>
      </c>
      <c r="M351" s="0" t="n">
        <v>-74960.7299939147</v>
      </c>
      <c r="N351" s="0" t="n">
        <v>-6.90931637755895</v>
      </c>
      <c r="O351" s="0" t="n">
        <v>4</v>
      </c>
      <c r="P351" s="0" t="n">
        <v>8</v>
      </c>
      <c r="Q351" s="0" t="n">
        <v>2</v>
      </c>
      <c r="R351" s="0" t="n">
        <v>2</v>
      </c>
      <c r="S351" s="0" t="n">
        <v>20</v>
      </c>
      <c r="T351" s="0" t="n">
        <v>116</v>
      </c>
      <c r="U351" s="0" t="n">
        <v>94</v>
      </c>
      <c r="V351" s="0" t="n">
        <v>10</v>
      </c>
      <c r="W351" s="0" t="n">
        <v>10</v>
      </c>
      <c r="X351" s="0" t="n">
        <v>0.65</v>
      </c>
      <c r="Y351" s="0" t="n">
        <v>100</v>
      </c>
      <c r="Z351" s="0" t="s">
        <v>114</v>
      </c>
      <c r="AA351" s="0" t="n">
        <v>100</v>
      </c>
      <c r="AB351" s="0" t="n">
        <v>0.1</v>
      </c>
      <c r="AC351" s="0" t="n">
        <f aca="false">V351/O351</f>
        <v>2.5</v>
      </c>
    </row>
    <row r="352" customFormat="false" ht="12.8" hidden="false" customHeight="false" outlineLevel="0" collapsed="false">
      <c r="A352" s="0" t="s">
        <v>1062</v>
      </c>
      <c r="B352" s="0" t="s">
        <v>479</v>
      </c>
      <c r="C352" s="0" t="n">
        <v>1396.57524394989</v>
      </c>
      <c r="D352" s="0" t="n">
        <v>611253.078352118</v>
      </c>
      <c r="E352" s="0" t="n">
        <v>51377.6652349003</v>
      </c>
      <c r="F352" s="0" t="n">
        <v>15875.4131172173</v>
      </c>
      <c r="G352" s="0" t="n">
        <v>500000</v>
      </c>
      <c r="H352" s="0" t="n">
        <v>44000</v>
      </c>
      <c r="I352" s="0" t="s">
        <v>951</v>
      </c>
      <c r="J352" s="0" t="s">
        <v>952</v>
      </c>
      <c r="K352" s="0" t="s">
        <v>1348</v>
      </c>
      <c r="L352" s="0" t="s">
        <v>954</v>
      </c>
      <c r="M352" s="0" t="n">
        <v>6049.50323021656</v>
      </c>
      <c r="N352" s="0" t="n">
        <v>0.999581542293114</v>
      </c>
      <c r="O352" s="0" t="n">
        <v>2</v>
      </c>
      <c r="P352" s="0" t="n">
        <v>5</v>
      </c>
      <c r="Q352" s="0" t="n">
        <v>2.5</v>
      </c>
      <c r="R352" s="0" t="n">
        <v>8.8</v>
      </c>
      <c r="S352" s="0" t="n">
        <v>44</v>
      </c>
      <c r="T352" s="0" t="n">
        <v>187</v>
      </c>
      <c r="U352" s="0" t="n">
        <v>95</v>
      </c>
      <c r="V352" s="0" t="n">
        <v>20</v>
      </c>
      <c r="W352" s="0" t="n">
        <v>5</v>
      </c>
      <c r="X352" s="0" t="n">
        <v>0.8</v>
      </c>
      <c r="Y352" s="0" t="n">
        <v>100</v>
      </c>
      <c r="Z352" s="0" t="s">
        <v>114</v>
      </c>
      <c r="AA352" s="0" t="n">
        <v>100</v>
      </c>
      <c r="AB352" s="0" t="n">
        <v>0.01</v>
      </c>
      <c r="AC352" s="0" t="n">
        <f aca="false">V352/O352</f>
        <v>10</v>
      </c>
    </row>
    <row r="353" customFormat="false" ht="12.8" hidden="false" customHeight="false" outlineLevel="0" collapsed="false">
      <c r="A353" s="0" t="s">
        <v>1062</v>
      </c>
      <c r="B353" s="0" t="s">
        <v>483</v>
      </c>
      <c r="C353" s="0" t="n">
        <v>3276.21182799339</v>
      </c>
      <c r="D353" s="0" t="n">
        <v>1002599.76682135</v>
      </c>
      <c r="E353" s="0" t="n">
        <v>63956.5406867472</v>
      </c>
      <c r="F353" s="0" t="n">
        <v>16643.2261345995</v>
      </c>
      <c r="G353" s="0" t="n">
        <v>900000</v>
      </c>
      <c r="H353" s="0" t="n">
        <v>22000</v>
      </c>
      <c r="I353" s="0" t="s">
        <v>1349</v>
      </c>
      <c r="J353" s="0" t="s">
        <v>1350</v>
      </c>
      <c r="K353" s="0" t="s">
        <v>1351</v>
      </c>
      <c r="L353" s="0" t="s">
        <v>1352</v>
      </c>
      <c r="M353" s="0" t="n">
        <v>5659.72333729861</v>
      </c>
      <c r="N353" s="0" t="n">
        <v>0.567709500113902</v>
      </c>
      <c r="O353" s="0" t="n">
        <v>4</v>
      </c>
      <c r="P353" s="0" t="n">
        <v>9</v>
      </c>
      <c r="Q353" s="0" t="n">
        <v>2.25</v>
      </c>
      <c r="R353" s="0" t="n">
        <v>2.44444444444444</v>
      </c>
      <c r="S353" s="0" t="n">
        <v>24.4444444444444</v>
      </c>
      <c r="T353" s="0" t="n">
        <v>212</v>
      </c>
      <c r="U353" s="0" t="n">
        <v>96</v>
      </c>
      <c r="V353" s="0" t="n">
        <v>10</v>
      </c>
      <c r="W353" s="0" t="n">
        <v>10</v>
      </c>
      <c r="X353" s="0" t="n">
        <v>0.8</v>
      </c>
      <c r="Y353" s="0" t="n">
        <v>100</v>
      </c>
      <c r="Z353" s="0" t="s">
        <v>114</v>
      </c>
      <c r="AA353" s="0" t="n">
        <v>100</v>
      </c>
      <c r="AB353" s="0" t="n">
        <v>0.01</v>
      </c>
      <c r="AC353" s="0" t="n">
        <f aca="false">V353/O353</f>
        <v>2.5</v>
      </c>
    </row>
    <row r="354" customFormat="false" ht="12.8" hidden="false" customHeight="false" outlineLevel="0" collapsed="false">
      <c r="A354" s="0" t="s">
        <v>1062</v>
      </c>
      <c r="B354" s="0" t="s">
        <v>488</v>
      </c>
      <c r="C354" s="0" t="n">
        <v>11895.3641839027</v>
      </c>
      <c r="D354" s="0" t="n">
        <v>96557.3152662384</v>
      </c>
      <c r="E354" s="0" t="n">
        <v>18068.9916447894</v>
      </c>
      <c r="F354" s="0" t="n">
        <v>6488.32362144897</v>
      </c>
      <c r="G354" s="0" t="n">
        <v>60000</v>
      </c>
      <c r="H354" s="0" t="n">
        <v>12000</v>
      </c>
      <c r="I354" s="0" t="s">
        <v>787</v>
      </c>
      <c r="J354" s="0" t="s">
        <v>959</v>
      </c>
      <c r="K354" s="0" t="s">
        <v>1353</v>
      </c>
      <c r="L354" s="0" t="s">
        <v>790</v>
      </c>
      <c r="M354" s="0" t="n">
        <v>3135.30798484031</v>
      </c>
      <c r="N354" s="0" t="n">
        <v>3.35607002683682</v>
      </c>
      <c r="O354" s="0" t="n">
        <v>1</v>
      </c>
      <c r="P354" s="0" t="n">
        <v>6</v>
      </c>
      <c r="Q354" s="0" t="n">
        <v>6</v>
      </c>
      <c r="R354" s="0" t="n">
        <v>20</v>
      </c>
      <c r="S354" s="0" t="n">
        <v>100</v>
      </c>
      <c r="T354" s="0" t="n">
        <v>83</v>
      </c>
      <c r="U354" s="0" t="n">
        <v>97</v>
      </c>
      <c r="V354" s="0" t="n">
        <v>20</v>
      </c>
      <c r="W354" s="0" t="n">
        <v>5</v>
      </c>
      <c r="X354" s="0" t="n">
        <v>0.8</v>
      </c>
      <c r="Y354" s="0" t="n">
        <v>1</v>
      </c>
      <c r="Z354" s="0" t="s">
        <v>35</v>
      </c>
      <c r="AA354" s="0" t="n">
        <v>10</v>
      </c>
      <c r="AB354" s="0" t="n">
        <v>0.01</v>
      </c>
      <c r="AC354" s="0" t="n">
        <f aca="false">V354/O354</f>
        <v>20</v>
      </c>
    </row>
    <row r="355" customFormat="false" ht="12.8" hidden="false" customHeight="false" outlineLevel="0" collapsed="false">
      <c r="A355" s="0" t="s">
        <v>1062</v>
      </c>
      <c r="B355" s="0" t="s">
        <v>493</v>
      </c>
      <c r="C355" s="0" t="n">
        <v>6208.04779791832</v>
      </c>
      <c r="D355" s="0" t="n">
        <v>137449.185005236</v>
      </c>
      <c r="E355" s="0" t="n">
        <v>26097.515483102</v>
      </c>
      <c r="F355" s="0" t="n">
        <v>7951.66952213406</v>
      </c>
      <c r="G355" s="0" t="n">
        <v>100000</v>
      </c>
      <c r="H355" s="0" t="n">
        <v>3400</v>
      </c>
      <c r="I355" s="0" t="s">
        <v>961</v>
      </c>
      <c r="J355" s="0" t="s">
        <v>962</v>
      </c>
      <c r="K355" s="0" t="s">
        <v>1354</v>
      </c>
      <c r="L355" s="0" t="s">
        <v>964</v>
      </c>
      <c r="M355" s="0" t="n">
        <v>3502.95055295236</v>
      </c>
      <c r="N355" s="0" t="n">
        <v>2.61519151118819</v>
      </c>
      <c r="O355" s="0" t="n">
        <v>3</v>
      </c>
      <c r="P355" s="0" t="n">
        <v>10</v>
      </c>
      <c r="Q355" s="0" t="n">
        <v>3.33333333333333</v>
      </c>
      <c r="R355" s="0" t="n">
        <v>3.4</v>
      </c>
      <c r="S355" s="0" t="n">
        <v>34</v>
      </c>
      <c r="T355" s="0" t="n">
        <v>95</v>
      </c>
      <c r="U355" s="0" t="n">
        <v>98</v>
      </c>
      <c r="V355" s="0" t="n">
        <v>10</v>
      </c>
      <c r="W355" s="0" t="n">
        <v>10</v>
      </c>
      <c r="X355" s="0" t="n">
        <v>0.8</v>
      </c>
      <c r="Y355" s="0" t="n">
        <v>1</v>
      </c>
      <c r="Z355" s="0" t="s">
        <v>35</v>
      </c>
      <c r="AA355" s="0" t="n">
        <v>10</v>
      </c>
      <c r="AB355" s="0" t="n">
        <v>0.01</v>
      </c>
      <c r="AC355" s="0" t="n">
        <f aca="false">V355/O355</f>
        <v>3.33333333333333</v>
      </c>
    </row>
    <row r="356" customFormat="false" ht="12.8" hidden="false" customHeight="false" outlineLevel="0" collapsed="false">
      <c r="A356" s="0" t="s">
        <v>1062</v>
      </c>
      <c r="B356" s="0" t="s">
        <v>498</v>
      </c>
      <c r="C356" s="0" t="n">
        <v>5995.06766200066</v>
      </c>
      <c r="D356" s="0" t="n">
        <v>82257.768733183</v>
      </c>
      <c r="E356" s="0" t="n">
        <v>11095.4865841673</v>
      </c>
      <c r="F356" s="0" t="n">
        <v>5162.28214901571</v>
      </c>
      <c r="G356" s="0" t="n">
        <v>60000</v>
      </c>
      <c r="H356" s="0" t="n">
        <v>6000</v>
      </c>
      <c r="I356" s="0" t="s">
        <v>646</v>
      </c>
      <c r="J356" s="0" t="s">
        <v>965</v>
      </c>
      <c r="K356" s="0" t="s">
        <v>1355</v>
      </c>
      <c r="L356" s="0" t="s">
        <v>790</v>
      </c>
      <c r="M356" s="0" t="n">
        <v>2418.4296973794</v>
      </c>
      <c r="N356" s="0" t="n">
        <v>3.0291203892543</v>
      </c>
      <c r="O356" s="0" t="n">
        <v>1</v>
      </c>
      <c r="P356" s="0" t="n">
        <v>6</v>
      </c>
      <c r="Q356" s="0" t="n">
        <v>6</v>
      </c>
      <c r="R356" s="0" t="n">
        <v>10</v>
      </c>
      <c r="S356" s="0" t="n">
        <v>100</v>
      </c>
      <c r="T356" s="0" t="n">
        <v>95</v>
      </c>
      <c r="U356" s="0" t="n">
        <v>99</v>
      </c>
      <c r="V356" s="0" t="n">
        <v>10</v>
      </c>
      <c r="W356" s="0" t="n">
        <v>5</v>
      </c>
      <c r="X356" s="0" t="n">
        <v>0.8</v>
      </c>
      <c r="Y356" s="0" t="n">
        <v>100</v>
      </c>
      <c r="Z356" s="0" t="s">
        <v>35</v>
      </c>
      <c r="AA356" s="0" t="n">
        <v>10</v>
      </c>
      <c r="AB356" s="0" t="n">
        <v>0.01</v>
      </c>
      <c r="AC356" s="0" t="n">
        <f aca="false">V356/O356</f>
        <v>10</v>
      </c>
    </row>
    <row r="357" customFormat="false" ht="12.8" hidden="false" customHeight="false" outlineLevel="0" collapsed="false">
      <c r="A357" s="0" t="s">
        <v>1062</v>
      </c>
      <c r="B357" s="0" t="s">
        <v>502</v>
      </c>
      <c r="C357" s="0" t="n">
        <v>330933.938467026</v>
      </c>
      <c r="D357" s="0" t="n">
        <v>178303.87820135</v>
      </c>
      <c r="E357" s="0" t="n">
        <v>37713.437450984</v>
      </c>
      <c r="F357" s="0" t="n">
        <v>11490.4407503656</v>
      </c>
      <c r="G357" s="0" t="n">
        <v>110000</v>
      </c>
      <c r="H357" s="0" t="n">
        <v>19100</v>
      </c>
      <c r="I357" s="0" t="s">
        <v>1356</v>
      </c>
      <c r="J357" s="0" t="s">
        <v>1357</v>
      </c>
      <c r="K357" s="0" t="s">
        <v>1358</v>
      </c>
      <c r="L357" s="0" t="s">
        <v>1359</v>
      </c>
      <c r="M357" s="0" t="n">
        <v>7581.32179823989</v>
      </c>
      <c r="N357" s="0" t="n">
        <v>4.44072649681914</v>
      </c>
      <c r="O357" s="0" t="n">
        <v>2</v>
      </c>
      <c r="P357" s="0" t="n">
        <v>11</v>
      </c>
      <c r="Q357" s="0" t="n">
        <v>5.5</v>
      </c>
      <c r="R357" s="0" t="n">
        <v>17.3636363636364</v>
      </c>
      <c r="S357" s="0" t="n">
        <v>86.8181818181818</v>
      </c>
      <c r="T357" s="0" t="n">
        <v>196</v>
      </c>
      <c r="U357" s="0" t="n">
        <v>100</v>
      </c>
      <c r="V357" s="0" t="n">
        <v>20</v>
      </c>
      <c r="W357" s="0" t="n">
        <v>10</v>
      </c>
      <c r="X357" s="0" t="n">
        <v>0.8</v>
      </c>
      <c r="Y357" s="0" t="n">
        <v>100</v>
      </c>
      <c r="Z357" s="0" t="s">
        <v>35</v>
      </c>
      <c r="AA357" s="0" t="n">
        <v>10</v>
      </c>
      <c r="AB357" s="0" t="n">
        <v>0.01</v>
      </c>
      <c r="AC357" s="0" t="n">
        <f aca="false">V357/O357</f>
        <v>10</v>
      </c>
    </row>
    <row r="358" customFormat="false" ht="12.8" hidden="false" customHeight="false" outlineLevel="0" collapsed="false">
      <c r="A358" s="0" t="s">
        <v>1062</v>
      </c>
      <c r="B358" s="0" t="s">
        <v>507</v>
      </c>
      <c r="C358" s="0" t="n">
        <v>3333.34563612938</v>
      </c>
      <c r="D358" s="0" t="n">
        <v>75112.3218539419</v>
      </c>
      <c r="E358" s="0" t="n">
        <v>8433.46188348749</v>
      </c>
      <c r="F358" s="0" t="n">
        <v>6678.85997045441</v>
      </c>
      <c r="G358" s="0" t="n">
        <v>50000</v>
      </c>
      <c r="H358" s="0" t="n">
        <v>10000</v>
      </c>
      <c r="I358" s="0" t="s">
        <v>787</v>
      </c>
      <c r="J358" s="0" t="s">
        <v>971</v>
      </c>
      <c r="K358" s="0" t="s">
        <v>1360</v>
      </c>
      <c r="L358" s="0" t="s">
        <v>767</v>
      </c>
      <c r="M358" s="0" t="n">
        <v>6354.11786358154</v>
      </c>
      <c r="N358" s="0" t="n">
        <v>9.24125049059218</v>
      </c>
      <c r="O358" s="0" t="n">
        <v>1</v>
      </c>
      <c r="P358" s="0" t="n">
        <v>5</v>
      </c>
      <c r="Q358" s="0" t="n">
        <v>5</v>
      </c>
      <c r="R358" s="0" t="n">
        <v>20</v>
      </c>
      <c r="S358" s="0" t="n">
        <v>100</v>
      </c>
      <c r="T358" s="0" t="n">
        <v>129</v>
      </c>
      <c r="U358" s="0" t="n">
        <v>101</v>
      </c>
      <c r="V358" s="0" t="n">
        <v>20</v>
      </c>
      <c r="W358" s="0" t="n">
        <v>5</v>
      </c>
      <c r="X358" s="0" t="n">
        <v>0.65</v>
      </c>
      <c r="Y358" s="0" t="n">
        <v>1</v>
      </c>
      <c r="Z358" s="0" t="s">
        <v>114</v>
      </c>
      <c r="AA358" s="0" t="n">
        <v>10</v>
      </c>
      <c r="AB358" s="0" t="n">
        <v>0.01</v>
      </c>
      <c r="AC358" s="0" t="n">
        <f aca="false">V358/O358</f>
        <v>20</v>
      </c>
    </row>
    <row r="359" customFormat="false" ht="12.8" hidden="false" customHeight="false" outlineLevel="0" collapsed="false">
      <c r="A359" s="0" t="s">
        <v>1062</v>
      </c>
      <c r="B359" s="0" t="s">
        <v>511</v>
      </c>
      <c r="C359" s="0" t="n">
        <v>3601.90079808235</v>
      </c>
      <c r="D359" s="0" t="n">
        <v>102505.159819059</v>
      </c>
      <c r="E359" s="0" t="n">
        <v>14339.8504154613</v>
      </c>
      <c r="F359" s="0" t="n">
        <v>4165.30940359728</v>
      </c>
      <c r="G359" s="0" t="n">
        <v>80000</v>
      </c>
      <c r="H359" s="0" t="n">
        <v>4000</v>
      </c>
      <c r="I359" s="0" t="s">
        <v>1361</v>
      </c>
      <c r="J359" s="0" t="s">
        <v>1362</v>
      </c>
      <c r="K359" s="0" t="s">
        <v>1363</v>
      </c>
      <c r="L359" s="0" t="s">
        <v>405</v>
      </c>
      <c r="M359" s="0" t="n">
        <v>-3425.92740172306</v>
      </c>
      <c r="N359" s="0" t="n">
        <v>-3.23410954386104</v>
      </c>
      <c r="O359" s="0" t="n">
        <v>2</v>
      </c>
      <c r="P359" s="0" t="n">
        <v>8</v>
      </c>
      <c r="Q359" s="0" t="n">
        <v>4</v>
      </c>
      <c r="R359" s="0" t="n">
        <v>5</v>
      </c>
      <c r="S359" s="0" t="n">
        <v>50</v>
      </c>
      <c r="T359" s="0" t="n">
        <v>70</v>
      </c>
      <c r="U359" s="0" t="n">
        <v>102</v>
      </c>
      <c r="V359" s="0" t="n">
        <v>10</v>
      </c>
      <c r="W359" s="0" t="n">
        <v>10</v>
      </c>
      <c r="X359" s="0" t="n">
        <v>0.65</v>
      </c>
      <c r="Y359" s="0" t="n">
        <v>1</v>
      </c>
      <c r="Z359" s="0" t="s">
        <v>114</v>
      </c>
      <c r="AA359" s="0" t="n">
        <v>10</v>
      </c>
      <c r="AB359" s="0" t="n">
        <v>0.01</v>
      </c>
      <c r="AC359" s="0" t="n">
        <f aca="false">V359/O359</f>
        <v>5</v>
      </c>
    </row>
    <row r="360" customFormat="false" ht="12.8" hidden="false" customHeight="false" outlineLevel="0" collapsed="false">
      <c r="A360" s="0" t="s">
        <v>1062</v>
      </c>
      <c r="B360" s="0" t="s">
        <v>516</v>
      </c>
      <c r="C360" s="0" t="n">
        <v>695.790797948837</v>
      </c>
      <c r="D360" s="0" t="n">
        <v>66862.2170063221</v>
      </c>
      <c r="E360" s="0" t="n">
        <v>10644.0719803324</v>
      </c>
      <c r="F360" s="0" t="n">
        <v>4018.1450259897</v>
      </c>
      <c r="G360" s="0" t="n">
        <v>50000</v>
      </c>
      <c r="H360" s="0" t="n">
        <v>2200</v>
      </c>
      <c r="I360" s="0" t="s">
        <v>974</v>
      </c>
      <c r="J360" s="0" t="s">
        <v>975</v>
      </c>
      <c r="K360" s="0" t="s">
        <v>1364</v>
      </c>
      <c r="L360" s="0" t="s">
        <v>686</v>
      </c>
      <c r="M360" s="0" t="n">
        <v>1562.29534903444</v>
      </c>
      <c r="N360" s="0" t="n">
        <v>2.39249191941425</v>
      </c>
      <c r="O360" s="0" t="n">
        <v>3</v>
      </c>
      <c r="P360" s="0" t="n">
        <v>5</v>
      </c>
      <c r="Q360" s="0" t="n">
        <v>1.66666666666667</v>
      </c>
      <c r="R360" s="0" t="n">
        <v>4.4</v>
      </c>
      <c r="S360" s="0" t="n">
        <v>44</v>
      </c>
      <c r="T360" s="0" t="n">
        <v>42</v>
      </c>
      <c r="U360" s="0" t="n">
        <v>103</v>
      </c>
      <c r="V360" s="0" t="n">
        <v>10</v>
      </c>
      <c r="W360" s="0" t="n">
        <v>5</v>
      </c>
      <c r="X360" s="0" t="n">
        <v>0.65</v>
      </c>
      <c r="Y360" s="0" t="n">
        <v>100</v>
      </c>
      <c r="Z360" s="0" t="s">
        <v>114</v>
      </c>
      <c r="AA360" s="0" t="n">
        <v>10</v>
      </c>
      <c r="AB360" s="0" t="n">
        <v>0.01</v>
      </c>
      <c r="AC360" s="0" t="n">
        <f aca="false">V360/O360</f>
        <v>3.33333333333333</v>
      </c>
    </row>
    <row r="361" customFormat="false" ht="12.8" hidden="false" customHeight="false" outlineLevel="0" collapsed="false">
      <c r="A361" s="0" t="s">
        <v>1062</v>
      </c>
      <c r="B361" s="0" t="s">
        <v>521</v>
      </c>
      <c r="C361" s="0" t="n">
        <v>25526.5597319603</v>
      </c>
      <c r="D361" s="0" t="n">
        <v>120886.796305918</v>
      </c>
      <c r="E361" s="0" t="n">
        <v>25554.9348759201</v>
      </c>
      <c r="F361" s="0" t="n">
        <v>7331.8614299975</v>
      </c>
      <c r="G361" s="0" t="n">
        <v>80000</v>
      </c>
      <c r="H361" s="0" t="n">
        <v>8000</v>
      </c>
      <c r="I361" s="0" t="s">
        <v>977</v>
      </c>
      <c r="J361" s="0" t="s">
        <v>978</v>
      </c>
      <c r="K361" s="0" t="s">
        <v>1365</v>
      </c>
      <c r="L361" s="0" t="s">
        <v>515</v>
      </c>
      <c r="M361" s="0" t="n">
        <v>-6071.66203329677</v>
      </c>
      <c r="N361" s="0" t="n">
        <v>-4.78240056843962</v>
      </c>
      <c r="O361" s="0" t="n">
        <v>2</v>
      </c>
      <c r="P361" s="0" t="n">
        <v>8</v>
      </c>
      <c r="Q361" s="0" t="n">
        <v>4</v>
      </c>
      <c r="R361" s="0" t="n">
        <v>10</v>
      </c>
      <c r="S361" s="0" t="n">
        <v>50</v>
      </c>
      <c r="T361" s="0" t="n">
        <v>84</v>
      </c>
      <c r="U361" s="0" t="n">
        <v>104</v>
      </c>
      <c r="V361" s="0" t="n">
        <v>20</v>
      </c>
      <c r="W361" s="0" t="n">
        <v>10</v>
      </c>
      <c r="X361" s="0" t="n">
        <v>0.65</v>
      </c>
      <c r="Y361" s="0" t="n">
        <v>100</v>
      </c>
      <c r="Z361" s="0" t="s">
        <v>114</v>
      </c>
      <c r="AA361" s="0" t="n">
        <v>10</v>
      </c>
      <c r="AB361" s="0" t="n">
        <v>0.01</v>
      </c>
      <c r="AC361" s="0" t="n">
        <f aca="false">V361/O361</f>
        <v>10</v>
      </c>
    </row>
    <row r="362" customFormat="false" ht="12.8" hidden="false" customHeight="false" outlineLevel="0" collapsed="false">
      <c r="A362" s="0" t="s">
        <v>1062</v>
      </c>
      <c r="B362" s="0" t="s">
        <v>526</v>
      </c>
      <c r="C362" s="0" t="n">
        <v>2042.82630109787</v>
      </c>
      <c r="D362" s="0" t="n">
        <v>543797.959453557</v>
      </c>
      <c r="E362" s="0" t="n">
        <v>44434.995740022</v>
      </c>
      <c r="F362" s="0" t="n">
        <v>19362.9637135353</v>
      </c>
      <c r="G362" s="0" t="n">
        <v>400000</v>
      </c>
      <c r="H362" s="0" t="n">
        <v>80000</v>
      </c>
      <c r="I362" s="0" t="s">
        <v>787</v>
      </c>
      <c r="J362" s="0" t="s">
        <v>980</v>
      </c>
      <c r="K362" s="0" t="s">
        <v>1366</v>
      </c>
      <c r="L362" s="0" t="s">
        <v>982</v>
      </c>
      <c r="M362" s="0" t="n">
        <v>-27132.3814508687</v>
      </c>
      <c r="N362" s="0" t="n">
        <v>-4.75231030950073</v>
      </c>
      <c r="O362" s="0" t="n">
        <v>1</v>
      </c>
      <c r="P362" s="0" t="n">
        <v>4</v>
      </c>
      <c r="Q362" s="0" t="n">
        <v>4</v>
      </c>
      <c r="R362" s="0" t="n">
        <v>20</v>
      </c>
      <c r="S362" s="0" t="n">
        <v>100</v>
      </c>
      <c r="T362" s="0" t="n">
        <v>132</v>
      </c>
      <c r="U362" s="0" t="n">
        <v>105</v>
      </c>
      <c r="V362" s="0" t="n">
        <v>20</v>
      </c>
      <c r="W362" s="0" t="n">
        <v>5</v>
      </c>
      <c r="X362" s="0" t="n">
        <v>0.65</v>
      </c>
      <c r="Y362" s="0" t="n">
        <v>1</v>
      </c>
      <c r="Z362" s="0" t="s">
        <v>35</v>
      </c>
      <c r="AA362" s="0" t="n">
        <v>100</v>
      </c>
      <c r="AB362" s="0" t="n">
        <v>0.01</v>
      </c>
      <c r="AC362" s="0" t="n">
        <f aca="false">V362/O362</f>
        <v>20</v>
      </c>
    </row>
    <row r="363" customFormat="false" ht="12.8" hidden="false" customHeight="false" outlineLevel="0" collapsed="false">
      <c r="A363" s="0" t="s">
        <v>1062</v>
      </c>
      <c r="B363" s="0" t="s">
        <v>530</v>
      </c>
      <c r="C363" s="0" t="n">
        <v>1468.17529511452</v>
      </c>
      <c r="D363" s="0" t="n">
        <v>868423.933325083</v>
      </c>
      <c r="E363" s="0" t="n">
        <v>33646.7930362541</v>
      </c>
      <c r="F363" s="0" t="n">
        <v>9777.14028882861</v>
      </c>
      <c r="G363" s="0" t="n">
        <v>800000</v>
      </c>
      <c r="H363" s="0" t="n">
        <v>25000</v>
      </c>
      <c r="I363" s="0" t="s">
        <v>1367</v>
      </c>
      <c r="J363" s="0" t="s">
        <v>1368</v>
      </c>
      <c r="K363" s="0" t="s">
        <v>1369</v>
      </c>
      <c r="L363" s="0" t="s">
        <v>1370</v>
      </c>
      <c r="M363" s="0" t="n">
        <v>-98601.6491381454</v>
      </c>
      <c r="N363" s="0" t="n">
        <v>-10.1963847623333</v>
      </c>
      <c r="O363" s="0" t="n">
        <v>3</v>
      </c>
      <c r="P363" s="0" t="n">
        <v>8</v>
      </c>
      <c r="Q363" s="0" t="n">
        <v>2.66666666666667</v>
      </c>
      <c r="R363" s="0" t="n">
        <v>3.125</v>
      </c>
      <c r="S363" s="0" t="n">
        <v>31.25</v>
      </c>
      <c r="T363" s="0" t="n">
        <v>79</v>
      </c>
      <c r="U363" s="0" t="n">
        <v>106</v>
      </c>
      <c r="V363" s="0" t="n">
        <v>10</v>
      </c>
      <c r="W363" s="0" t="n">
        <v>10</v>
      </c>
      <c r="X363" s="0" t="n">
        <v>0.65</v>
      </c>
      <c r="Y363" s="0" t="n">
        <v>1</v>
      </c>
      <c r="Z363" s="0" t="s">
        <v>35</v>
      </c>
      <c r="AA363" s="0" t="n">
        <v>100</v>
      </c>
      <c r="AB363" s="0" t="n">
        <v>0.01</v>
      </c>
      <c r="AC363" s="0" t="n">
        <f aca="false">V363/O363</f>
        <v>3.33333333333333</v>
      </c>
    </row>
    <row r="364" customFormat="false" ht="12.8" hidden="false" customHeight="false" outlineLevel="0" collapsed="false">
      <c r="A364" s="0" t="s">
        <v>1062</v>
      </c>
      <c r="B364" s="0" t="s">
        <v>535</v>
      </c>
      <c r="C364" s="0" t="n">
        <v>826.032061100006</v>
      </c>
      <c r="D364" s="0" t="n">
        <v>494832.074767843</v>
      </c>
      <c r="E364" s="0" t="n">
        <v>41143.4136162447</v>
      </c>
      <c r="F364" s="0" t="n">
        <v>13688.6611515987</v>
      </c>
      <c r="G364" s="0" t="n">
        <v>400000</v>
      </c>
      <c r="H364" s="0" t="n">
        <v>40000</v>
      </c>
      <c r="I364" s="0" t="s">
        <v>646</v>
      </c>
      <c r="J364" s="0" t="s">
        <v>987</v>
      </c>
      <c r="K364" s="0" t="s">
        <v>1371</v>
      </c>
      <c r="L364" s="0" t="s">
        <v>982</v>
      </c>
      <c r="M364" s="0" t="n">
        <v>12621.5430590546</v>
      </c>
      <c r="N364" s="0" t="n">
        <v>2.61743413490538</v>
      </c>
      <c r="O364" s="0" t="n">
        <v>1</v>
      </c>
      <c r="P364" s="0" t="n">
        <v>4</v>
      </c>
      <c r="Q364" s="0" t="n">
        <v>4</v>
      </c>
      <c r="R364" s="0" t="n">
        <v>10</v>
      </c>
      <c r="S364" s="0" t="n">
        <v>100</v>
      </c>
      <c r="T364" s="0" t="n">
        <v>92</v>
      </c>
      <c r="U364" s="0" t="n">
        <v>107</v>
      </c>
      <c r="V364" s="0" t="n">
        <v>10</v>
      </c>
      <c r="W364" s="0" t="n">
        <v>5</v>
      </c>
      <c r="X364" s="0" t="n">
        <v>0.65</v>
      </c>
      <c r="Y364" s="0" t="n">
        <v>100</v>
      </c>
      <c r="Z364" s="0" t="s">
        <v>35</v>
      </c>
      <c r="AA364" s="0" t="n">
        <v>100</v>
      </c>
      <c r="AB364" s="0" t="n">
        <v>0.01</v>
      </c>
      <c r="AC364" s="0" t="n">
        <f aca="false">V364/O364</f>
        <v>10</v>
      </c>
    </row>
    <row r="365" customFormat="false" ht="12.8" hidden="false" customHeight="false" outlineLevel="0" collapsed="false">
      <c r="A365" s="0" t="s">
        <v>1062</v>
      </c>
      <c r="B365" s="0" t="s">
        <v>540</v>
      </c>
      <c r="C365" s="0" t="n">
        <v>19788.8479189873</v>
      </c>
      <c r="D365" s="0" t="n">
        <v>961922.853244282</v>
      </c>
      <c r="E365" s="0" t="n">
        <v>77701.0248510783</v>
      </c>
      <c r="F365" s="0" t="n">
        <v>24221.8283932034</v>
      </c>
      <c r="G365" s="0" t="n">
        <v>800000</v>
      </c>
      <c r="H365" s="0" t="n">
        <v>60000</v>
      </c>
      <c r="I365" s="0" t="s">
        <v>1372</v>
      </c>
      <c r="J365" s="0" t="s">
        <v>1373</v>
      </c>
      <c r="K365" s="0" t="s">
        <v>1374</v>
      </c>
      <c r="L365" s="0" t="s">
        <v>1375</v>
      </c>
      <c r="M365" s="0" t="n">
        <v>-148093.339565365</v>
      </c>
      <c r="N365" s="0" t="n">
        <v>-13.3415476751303</v>
      </c>
      <c r="O365" s="0" t="n">
        <v>4</v>
      </c>
      <c r="P365" s="0" t="n">
        <v>8</v>
      </c>
      <c r="Q365" s="0" t="n">
        <v>2</v>
      </c>
      <c r="R365" s="0" t="n">
        <v>7.5</v>
      </c>
      <c r="S365" s="0" t="n">
        <v>37.5</v>
      </c>
      <c r="T365" s="0" t="n">
        <v>124</v>
      </c>
      <c r="U365" s="0" t="n">
        <v>108</v>
      </c>
      <c r="V365" s="0" t="n">
        <v>20</v>
      </c>
      <c r="W365" s="0" t="n">
        <v>10</v>
      </c>
      <c r="X365" s="0" t="n">
        <v>0.65</v>
      </c>
      <c r="Y365" s="0" t="n">
        <v>100</v>
      </c>
      <c r="Z365" s="0" t="s">
        <v>35</v>
      </c>
      <c r="AA365" s="0" t="n">
        <v>100</v>
      </c>
      <c r="AB365" s="0" t="n">
        <v>0.01</v>
      </c>
      <c r="AC365" s="0" t="n">
        <f aca="false">V365/O365</f>
        <v>5</v>
      </c>
    </row>
    <row r="366" customFormat="false" ht="12.8" hidden="false" customHeight="false" outlineLevel="0" collapsed="false">
      <c r="A366" s="0" t="s">
        <v>1062</v>
      </c>
      <c r="B366" s="0" t="s">
        <v>545</v>
      </c>
      <c r="C366" s="0" t="n">
        <v>3019.99886083603</v>
      </c>
      <c r="D366" s="0" t="n">
        <v>596548.649960121</v>
      </c>
      <c r="E366" s="0" t="n">
        <v>29353.8327224053</v>
      </c>
      <c r="F366" s="0" t="n">
        <v>9194.8172377156</v>
      </c>
      <c r="G366" s="0" t="n">
        <v>500000</v>
      </c>
      <c r="H366" s="0" t="n">
        <v>58000</v>
      </c>
      <c r="I366" s="0" t="s">
        <v>1376</v>
      </c>
      <c r="J366" s="0" t="s">
        <v>1377</v>
      </c>
      <c r="K366" s="0" t="s">
        <v>1378</v>
      </c>
      <c r="L366" s="0" t="s">
        <v>75</v>
      </c>
      <c r="M366" s="0" t="n">
        <v>17733.0948859593</v>
      </c>
      <c r="N366" s="0" t="n">
        <v>3.06368664948668</v>
      </c>
      <c r="O366" s="0" t="n">
        <v>2</v>
      </c>
      <c r="P366" s="0" t="n">
        <v>5</v>
      </c>
      <c r="Q366" s="0" t="n">
        <v>2.5</v>
      </c>
      <c r="R366" s="0" t="n">
        <v>11.6</v>
      </c>
      <c r="S366" s="0" t="n">
        <v>58</v>
      </c>
      <c r="T366" s="0" t="n">
        <v>107</v>
      </c>
      <c r="U366" s="0" t="n">
        <v>109</v>
      </c>
      <c r="V366" s="0" t="n">
        <v>20</v>
      </c>
      <c r="W366" s="0" t="n">
        <v>5</v>
      </c>
      <c r="X366" s="0" t="n">
        <v>0.8</v>
      </c>
      <c r="Y366" s="0" t="n">
        <v>1</v>
      </c>
      <c r="Z366" s="0" t="s">
        <v>114</v>
      </c>
      <c r="AA366" s="0" t="n">
        <v>100</v>
      </c>
      <c r="AB366" s="0" t="n">
        <v>0.01</v>
      </c>
      <c r="AC366" s="0" t="n">
        <f aca="false">V366/O366</f>
        <v>10</v>
      </c>
    </row>
    <row r="367" customFormat="false" ht="12.8" hidden="false" customHeight="false" outlineLevel="0" collapsed="false">
      <c r="A367" s="0" t="s">
        <v>1062</v>
      </c>
      <c r="B367" s="0" t="s">
        <v>550</v>
      </c>
      <c r="C367" s="0" t="n">
        <v>15457.0622229576</v>
      </c>
      <c r="D367" s="0" t="n">
        <v>1015147.29887206</v>
      </c>
      <c r="E367" s="0" t="n">
        <v>48724.2615812342</v>
      </c>
      <c r="F367" s="0" t="n">
        <v>14423.037290825</v>
      </c>
      <c r="G367" s="0" t="n">
        <v>900000</v>
      </c>
      <c r="H367" s="0" t="n">
        <v>52000</v>
      </c>
      <c r="I367" s="0" t="s">
        <v>996</v>
      </c>
      <c r="J367" s="0" t="s">
        <v>997</v>
      </c>
      <c r="K367" s="0" t="s">
        <v>1379</v>
      </c>
      <c r="L367" s="0" t="s">
        <v>999</v>
      </c>
      <c r="M367" s="0" t="n">
        <v>6513.89789289131</v>
      </c>
      <c r="N367" s="0" t="n">
        <v>0.645814216202607</v>
      </c>
      <c r="O367" s="0" t="n">
        <v>2</v>
      </c>
      <c r="P367" s="0" t="n">
        <v>9</v>
      </c>
      <c r="Q367" s="0" t="n">
        <v>4.5</v>
      </c>
      <c r="R367" s="0" t="n">
        <v>5.77777777777778</v>
      </c>
      <c r="S367" s="0" t="n">
        <v>57.7777777777778</v>
      </c>
      <c r="T367" s="0" t="n">
        <v>172</v>
      </c>
      <c r="U367" s="0" t="n">
        <v>110</v>
      </c>
      <c r="V367" s="0" t="n">
        <v>10</v>
      </c>
      <c r="W367" s="0" t="n">
        <v>10</v>
      </c>
      <c r="X367" s="0" t="n">
        <v>0.8</v>
      </c>
      <c r="Y367" s="0" t="n">
        <v>1</v>
      </c>
      <c r="Z367" s="0" t="s">
        <v>114</v>
      </c>
      <c r="AA367" s="0" t="n">
        <v>100</v>
      </c>
      <c r="AB367" s="0" t="n">
        <v>0.01</v>
      </c>
      <c r="AC367" s="0" t="n">
        <f aca="false">V367/O367</f>
        <v>5</v>
      </c>
    </row>
    <row r="368" customFormat="false" ht="12.8" hidden="false" customHeight="false" outlineLevel="0" collapsed="false">
      <c r="A368" s="0" t="s">
        <v>1062</v>
      </c>
      <c r="B368" s="0" t="s">
        <v>555</v>
      </c>
      <c r="C368" s="0" t="n">
        <v>690.672557115555</v>
      </c>
      <c r="D368" s="0" t="n">
        <v>558669.057461048</v>
      </c>
      <c r="E368" s="0" t="n">
        <v>27333.9585814023</v>
      </c>
      <c r="F368" s="0" t="n">
        <v>8335.09887964625</v>
      </c>
      <c r="G368" s="0" t="n">
        <v>500000</v>
      </c>
      <c r="H368" s="0" t="n">
        <v>23000</v>
      </c>
      <c r="I368" s="0" t="s">
        <v>1380</v>
      </c>
      <c r="J368" s="0" t="s">
        <v>1381</v>
      </c>
      <c r="K368" s="0" t="s">
        <v>1382</v>
      </c>
      <c r="L368" s="0" t="s">
        <v>75</v>
      </c>
      <c r="M368" s="0" t="n">
        <v>9832.00323296152</v>
      </c>
      <c r="N368" s="0" t="n">
        <v>1.79142482403812</v>
      </c>
      <c r="O368" s="0" t="n">
        <v>2</v>
      </c>
      <c r="P368" s="0" t="n">
        <v>5</v>
      </c>
      <c r="Q368" s="0" t="n">
        <v>2.5</v>
      </c>
      <c r="R368" s="0" t="n">
        <v>4.6</v>
      </c>
      <c r="S368" s="0" t="n">
        <v>46</v>
      </c>
      <c r="T368" s="0" t="n">
        <v>68</v>
      </c>
      <c r="U368" s="0" t="n">
        <v>111</v>
      </c>
      <c r="V368" s="0" t="n">
        <v>10</v>
      </c>
      <c r="W368" s="0" t="n">
        <v>5</v>
      </c>
      <c r="X368" s="0" t="n">
        <v>0.8</v>
      </c>
      <c r="Y368" s="0" t="n">
        <v>100</v>
      </c>
      <c r="Z368" s="0" t="s">
        <v>114</v>
      </c>
      <c r="AA368" s="0" t="n">
        <v>100</v>
      </c>
      <c r="AB368" s="0" t="n">
        <v>0.01</v>
      </c>
      <c r="AC368" s="0" t="n">
        <f aca="false">V368/O368</f>
        <v>5</v>
      </c>
    </row>
    <row r="369" customFormat="false" ht="12.8" hidden="false" customHeight="false" outlineLevel="0" collapsed="false">
      <c r="A369" s="0" t="s">
        <v>1062</v>
      </c>
      <c r="B369" s="0" t="s">
        <v>560</v>
      </c>
      <c r="C369" s="0" t="n">
        <v>11726.9696600437</v>
      </c>
      <c r="D369" s="0" t="n">
        <v>1027968.69140505</v>
      </c>
      <c r="E369" s="0" t="n">
        <v>52852.9169527702</v>
      </c>
      <c r="F369" s="0" t="n">
        <v>14115.7744522843</v>
      </c>
      <c r="G369" s="0" t="n">
        <v>900000</v>
      </c>
      <c r="H369" s="0" t="n">
        <v>61000</v>
      </c>
      <c r="I369" s="0" t="s">
        <v>1383</v>
      </c>
      <c r="J369" s="0" t="s">
        <v>1384</v>
      </c>
      <c r="K369" s="0" t="s">
        <v>1385</v>
      </c>
      <c r="L369" s="0" t="s">
        <v>1386</v>
      </c>
      <c r="M369" s="0" t="n">
        <v>-66498.7807063515</v>
      </c>
      <c r="N369" s="0" t="n">
        <v>-6.07590288435567</v>
      </c>
      <c r="O369" s="0" t="n">
        <v>3</v>
      </c>
      <c r="P369" s="0" t="n">
        <v>9</v>
      </c>
      <c r="Q369" s="0" t="n">
        <v>3</v>
      </c>
      <c r="R369" s="0" t="n">
        <v>6.77777777777778</v>
      </c>
      <c r="S369" s="0" t="n">
        <v>33.8888888888889</v>
      </c>
      <c r="T369" s="0" t="n">
        <v>162</v>
      </c>
      <c r="U369" s="0" t="n">
        <v>112</v>
      </c>
      <c r="V369" s="0" t="n">
        <v>20</v>
      </c>
      <c r="W369" s="0" t="n">
        <v>10</v>
      </c>
      <c r="X369" s="0" t="n">
        <v>0.8</v>
      </c>
      <c r="Y369" s="0" t="n">
        <v>100</v>
      </c>
      <c r="Z369" s="0" t="s">
        <v>114</v>
      </c>
      <c r="AA369" s="0" t="n">
        <v>100</v>
      </c>
      <c r="AB369" s="0" t="n">
        <v>0.01</v>
      </c>
      <c r="AC369" s="0" t="n">
        <f aca="false">V369/O369</f>
        <v>6.66666666666667</v>
      </c>
    </row>
    <row r="370" customFormat="false" ht="12.8" hidden="false" customHeight="false" outlineLevel="0" collapsed="false">
      <c r="A370" s="0" t="s">
        <v>1062</v>
      </c>
      <c r="B370" s="0" t="s">
        <v>565</v>
      </c>
      <c r="C370" s="0" t="n">
        <v>3484.1025390625</v>
      </c>
      <c r="D370" s="0" t="n">
        <v>114844.80828927</v>
      </c>
      <c r="E370" s="0" t="n">
        <v>23268.3858208441</v>
      </c>
      <c r="F370" s="0" t="n">
        <v>8576.42246842591</v>
      </c>
      <c r="G370" s="0" t="n">
        <v>60000</v>
      </c>
      <c r="H370" s="0" t="n">
        <v>23000</v>
      </c>
      <c r="I370" s="0" t="s">
        <v>1387</v>
      </c>
      <c r="J370" s="0" t="s">
        <v>1388</v>
      </c>
      <c r="K370" s="0" t="s">
        <v>1389</v>
      </c>
      <c r="L370" s="0" t="s">
        <v>1181</v>
      </c>
      <c r="M370" s="0" t="n">
        <v>1974.12830687873</v>
      </c>
      <c r="N370" s="0" t="n">
        <v>1.74901782038233</v>
      </c>
      <c r="O370" s="0" t="n">
        <v>5</v>
      </c>
      <c r="P370" s="0" t="n">
        <v>6</v>
      </c>
      <c r="Q370" s="0" t="n">
        <v>1.2</v>
      </c>
      <c r="R370" s="0" t="n">
        <v>3.83333333333333</v>
      </c>
      <c r="S370" s="0" t="n">
        <v>19.1666666666667</v>
      </c>
      <c r="T370" s="0" t="n">
        <v>50</v>
      </c>
      <c r="U370" s="0" t="n">
        <v>113</v>
      </c>
      <c r="V370" s="0" t="n">
        <v>20</v>
      </c>
      <c r="W370" s="0" t="n">
        <v>5</v>
      </c>
      <c r="X370" s="0" t="n">
        <v>0.65</v>
      </c>
      <c r="Y370" s="0" t="n">
        <v>1</v>
      </c>
      <c r="Z370" s="0" t="s">
        <v>35</v>
      </c>
      <c r="AA370" s="0" t="n">
        <v>10</v>
      </c>
      <c r="AB370" s="0" t="n">
        <v>0.1</v>
      </c>
      <c r="AC370" s="0" t="n">
        <f aca="false">V370/O370</f>
        <v>4</v>
      </c>
    </row>
    <row r="371" customFormat="false" ht="12.8" hidden="false" customHeight="false" outlineLevel="0" collapsed="false">
      <c r="A371" s="0" t="s">
        <v>1062</v>
      </c>
      <c r="B371" s="0" t="s">
        <v>569</v>
      </c>
      <c r="C371" s="0" t="n">
        <v>445.797585010529</v>
      </c>
      <c r="D371" s="0" t="n">
        <v>162934.57551491</v>
      </c>
      <c r="E371" s="0" t="n">
        <v>34912.3083490536</v>
      </c>
      <c r="F371" s="0" t="n">
        <v>10022.2671658561</v>
      </c>
      <c r="G371" s="0" t="n">
        <v>100000</v>
      </c>
      <c r="H371" s="0" t="n">
        <v>18000</v>
      </c>
      <c r="I371" s="0" t="s">
        <v>1390</v>
      </c>
      <c r="J371" s="0" t="s">
        <v>1391</v>
      </c>
      <c r="K371" s="0" t="s">
        <v>1392</v>
      </c>
      <c r="L371" s="0" t="s">
        <v>1393</v>
      </c>
      <c r="M371" s="0" t="n">
        <v>-2509.89225941378</v>
      </c>
      <c r="N371" s="0" t="n">
        <v>-1.51706025180451</v>
      </c>
      <c r="O371" s="0" t="n">
        <v>6</v>
      </c>
      <c r="P371" s="0" t="n">
        <v>10</v>
      </c>
      <c r="Q371" s="0" t="n">
        <v>1.66666666666667</v>
      </c>
      <c r="R371" s="0" t="n">
        <v>1.8</v>
      </c>
      <c r="S371" s="0" t="n">
        <v>18</v>
      </c>
      <c r="T371" s="0" t="n">
        <v>63</v>
      </c>
      <c r="U371" s="0" t="n">
        <v>114</v>
      </c>
      <c r="V371" s="0" t="n">
        <v>10</v>
      </c>
      <c r="W371" s="0" t="n">
        <v>10</v>
      </c>
      <c r="X371" s="0" t="n">
        <v>0.65</v>
      </c>
      <c r="Y371" s="0" t="n">
        <v>1</v>
      </c>
      <c r="Z371" s="0" t="s">
        <v>35</v>
      </c>
      <c r="AA371" s="0" t="n">
        <v>10</v>
      </c>
      <c r="AB371" s="0" t="n">
        <v>0.1</v>
      </c>
      <c r="AC371" s="0" t="n">
        <f aca="false">V371/O371</f>
        <v>1.66666666666667</v>
      </c>
    </row>
    <row r="372" customFormat="false" ht="12.8" hidden="false" customHeight="false" outlineLevel="0" collapsed="false">
      <c r="A372" s="0" t="s">
        <v>1062</v>
      </c>
      <c r="B372" s="0" t="s">
        <v>574</v>
      </c>
      <c r="C372" s="0" t="n">
        <v>1233.60193920136</v>
      </c>
      <c r="D372" s="0" t="n">
        <v>94955.2348680145</v>
      </c>
      <c r="E372" s="0" t="n">
        <v>16476.4395273629</v>
      </c>
      <c r="F372" s="0" t="n">
        <v>5478.79534065157</v>
      </c>
      <c r="G372" s="0" t="n">
        <v>60000</v>
      </c>
      <c r="H372" s="0" t="n">
        <v>13000</v>
      </c>
      <c r="I372" s="0" t="s">
        <v>1394</v>
      </c>
      <c r="J372" s="0" t="s">
        <v>1395</v>
      </c>
      <c r="K372" s="0" t="s">
        <v>1396</v>
      </c>
      <c r="L372" s="0" t="s">
        <v>596</v>
      </c>
      <c r="M372" s="0" t="n">
        <v>2147.76434597038</v>
      </c>
      <c r="N372" s="0" t="n">
        <v>2.31421493753591</v>
      </c>
      <c r="O372" s="0" t="n">
        <v>4</v>
      </c>
      <c r="P372" s="0" t="n">
        <v>6</v>
      </c>
      <c r="Q372" s="0" t="n">
        <v>1.5</v>
      </c>
      <c r="R372" s="0" t="n">
        <v>2.16666666666667</v>
      </c>
      <c r="S372" s="0" t="n">
        <v>21.6666666666667</v>
      </c>
      <c r="T372" s="0" t="n">
        <v>143</v>
      </c>
      <c r="U372" s="0" t="n">
        <v>115</v>
      </c>
      <c r="V372" s="0" t="n">
        <v>10</v>
      </c>
      <c r="W372" s="0" t="n">
        <v>5</v>
      </c>
      <c r="X372" s="0" t="n">
        <v>0.65</v>
      </c>
      <c r="Y372" s="0" t="n">
        <v>100</v>
      </c>
      <c r="Z372" s="0" t="s">
        <v>35</v>
      </c>
      <c r="AA372" s="0" t="n">
        <v>10</v>
      </c>
      <c r="AB372" s="0" t="n">
        <v>0.1</v>
      </c>
      <c r="AC372" s="0" t="n">
        <f aca="false">V372/O372</f>
        <v>2.5</v>
      </c>
    </row>
    <row r="373" customFormat="false" ht="12.8" hidden="false" customHeight="false" outlineLevel="0" collapsed="false">
      <c r="A373" s="0" t="s">
        <v>1062</v>
      </c>
      <c r="B373" s="0" t="s">
        <v>578</v>
      </c>
      <c r="C373" s="0" t="n">
        <v>2003.32329797745</v>
      </c>
      <c r="D373" s="0" t="n">
        <v>188504.797651727</v>
      </c>
      <c r="E373" s="0" t="n">
        <v>37916.9547423387</v>
      </c>
      <c r="F373" s="0" t="n">
        <v>10587.8429093883</v>
      </c>
      <c r="G373" s="0" t="n">
        <v>110000</v>
      </c>
      <c r="H373" s="0" t="n">
        <v>30000</v>
      </c>
      <c r="I373" s="0" t="s">
        <v>1397</v>
      </c>
      <c r="J373" s="0" t="s">
        <v>1398</v>
      </c>
      <c r="K373" s="0" t="s">
        <v>1399</v>
      </c>
      <c r="L373" s="0" t="s">
        <v>1400</v>
      </c>
      <c r="M373" s="0" t="n">
        <v>-15943.4195745123</v>
      </c>
      <c r="N373" s="0" t="n">
        <v>-7.79826784054053</v>
      </c>
      <c r="O373" s="0" t="n">
        <v>7</v>
      </c>
      <c r="P373" s="0" t="n">
        <v>11</v>
      </c>
      <c r="Q373" s="0" t="n">
        <v>1.57142857142857</v>
      </c>
      <c r="R373" s="0" t="n">
        <v>2.72727272727273</v>
      </c>
      <c r="S373" s="0" t="n">
        <v>13.6363636363636</v>
      </c>
      <c r="T373" s="0" t="n">
        <v>83</v>
      </c>
      <c r="U373" s="0" t="n">
        <v>116</v>
      </c>
      <c r="V373" s="0" t="n">
        <v>20</v>
      </c>
      <c r="W373" s="0" t="n">
        <v>10</v>
      </c>
      <c r="X373" s="0" t="n">
        <v>0.65</v>
      </c>
      <c r="Y373" s="0" t="n">
        <v>100</v>
      </c>
      <c r="Z373" s="0" t="s">
        <v>35</v>
      </c>
      <c r="AA373" s="0" t="n">
        <v>10</v>
      </c>
      <c r="AB373" s="0" t="n">
        <v>0.1</v>
      </c>
      <c r="AC373" s="0" t="n">
        <f aca="false">V373/O373</f>
        <v>2.85714285714286</v>
      </c>
    </row>
    <row r="374" customFormat="false" ht="12.8" hidden="false" customHeight="false" outlineLevel="0" collapsed="false">
      <c r="A374" s="0" t="s">
        <v>1062</v>
      </c>
      <c r="B374" s="0" t="s">
        <v>583</v>
      </c>
      <c r="C374" s="0" t="n">
        <v>4201.68207216263</v>
      </c>
      <c r="D374" s="0" t="n">
        <v>111607.318696385</v>
      </c>
      <c r="E374" s="0" t="n">
        <v>15882.8324822402</v>
      </c>
      <c r="F374" s="0" t="n">
        <v>5724.48621414506</v>
      </c>
      <c r="G374" s="0" t="n">
        <v>70000</v>
      </c>
      <c r="H374" s="0" t="n">
        <v>20000</v>
      </c>
      <c r="I374" s="0" t="s">
        <v>1401</v>
      </c>
      <c r="J374" s="0" t="s">
        <v>1402</v>
      </c>
      <c r="K374" s="0" t="s">
        <v>1403</v>
      </c>
      <c r="L374" s="0" t="s">
        <v>239</v>
      </c>
      <c r="M374" s="0" t="n">
        <v>-29901.4527242477</v>
      </c>
      <c r="N374" s="0" t="n">
        <v>-21.1304588571164</v>
      </c>
      <c r="O374" s="0" t="n">
        <v>7</v>
      </c>
      <c r="P374" s="0" t="n">
        <v>7</v>
      </c>
      <c r="Q374" s="0" t="n">
        <v>1</v>
      </c>
      <c r="R374" s="0" t="n">
        <v>2.85714285714286</v>
      </c>
      <c r="S374" s="0" t="n">
        <v>14.2857142857143</v>
      </c>
      <c r="T374" s="0" t="n">
        <v>77</v>
      </c>
      <c r="U374" s="0" t="n">
        <v>117</v>
      </c>
      <c r="V374" s="0" t="n">
        <v>20</v>
      </c>
      <c r="W374" s="0" t="n">
        <v>5</v>
      </c>
      <c r="X374" s="0" t="n">
        <v>0.8</v>
      </c>
      <c r="Y374" s="0" t="n">
        <v>1</v>
      </c>
      <c r="Z374" s="0" t="s">
        <v>114</v>
      </c>
      <c r="AA374" s="0" t="n">
        <v>10</v>
      </c>
      <c r="AB374" s="0" t="n">
        <v>0.1</v>
      </c>
      <c r="AC374" s="0" t="n">
        <f aca="false">V374/O374</f>
        <v>2.85714285714286</v>
      </c>
    </row>
    <row r="375" customFormat="false" ht="12.8" hidden="false" customHeight="false" outlineLevel="0" collapsed="false">
      <c r="A375" s="0" t="s">
        <v>1062</v>
      </c>
      <c r="B375" s="0" t="s">
        <v>587</v>
      </c>
      <c r="C375" s="0" t="n">
        <v>900.435926914215</v>
      </c>
      <c r="D375" s="0" t="n">
        <v>161279.721105817</v>
      </c>
      <c r="E375" s="0" t="n">
        <v>24628.9105297125</v>
      </c>
      <c r="F375" s="0" t="n">
        <v>5650.81057610465</v>
      </c>
      <c r="G375" s="0" t="n">
        <v>110000</v>
      </c>
      <c r="H375" s="0" t="n">
        <v>21000</v>
      </c>
      <c r="I375" s="0" t="s">
        <v>1404</v>
      </c>
      <c r="J375" s="0" t="s">
        <v>1405</v>
      </c>
      <c r="K375" s="0" t="s">
        <v>1406</v>
      </c>
      <c r="L375" s="0" t="s">
        <v>1407</v>
      </c>
      <c r="M375" s="0" t="n">
        <v>-3978.72140255224</v>
      </c>
      <c r="N375" s="0" t="n">
        <v>-2.40757527552684</v>
      </c>
      <c r="O375" s="0" t="n">
        <v>5</v>
      </c>
      <c r="P375" s="0" t="n">
        <v>11</v>
      </c>
      <c r="Q375" s="0" t="n">
        <v>2.2</v>
      </c>
      <c r="R375" s="0" t="n">
        <v>1.90909090909091</v>
      </c>
      <c r="S375" s="0" t="n">
        <v>19.0909090909091</v>
      </c>
      <c r="T375" s="0" t="n">
        <v>107</v>
      </c>
      <c r="U375" s="0" t="n">
        <v>118</v>
      </c>
      <c r="V375" s="0" t="n">
        <v>10</v>
      </c>
      <c r="W375" s="0" t="n">
        <v>10</v>
      </c>
      <c r="X375" s="0" t="n">
        <v>0.8</v>
      </c>
      <c r="Y375" s="0" t="n">
        <v>1</v>
      </c>
      <c r="Z375" s="0" t="s">
        <v>114</v>
      </c>
      <c r="AA375" s="0" t="n">
        <v>10</v>
      </c>
      <c r="AB375" s="0" t="n">
        <v>0.1</v>
      </c>
      <c r="AC375" s="0" t="n">
        <f aca="false">V375/O375</f>
        <v>2</v>
      </c>
    </row>
    <row r="376" customFormat="false" ht="12.8" hidden="false" customHeight="false" outlineLevel="0" collapsed="false">
      <c r="A376" s="0" t="s">
        <v>1062</v>
      </c>
      <c r="B376" s="0" t="s">
        <v>592</v>
      </c>
      <c r="C376" s="0" t="n">
        <v>1046.56729793549</v>
      </c>
      <c r="D376" s="0" t="n">
        <v>97590.9238634537</v>
      </c>
      <c r="E376" s="0" t="n">
        <v>18530.6046196522</v>
      </c>
      <c r="F376" s="0" t="n">
        <v>4060.31924380144</v>
      </c>
      <c r="G376" s="0" t="n">
        <v>60000</v>
      </c>
      <c r="H376" s="0" t="n">
        <v>15000</v>
      </c>
      <c r="I376" s="0" t="s">
        <v>1408</v>
      </c>
      <c r="J376" s="0" t="s">
        <v>1409</v>
      </c>
      <c r="K376" s="0" t="s">
        <v>1410</v>
      </c>
      <c r="L376" s="0" t="s">
        <v>596</v>
      </c>
      <c r="M376" s="0" t="n">
        <v>-4671.33943579966</v>
      </c>
      <c r="N376" s="0" t="n">
        <v>-4.56799926491923</v>
      </c>
      <c r="O376" s="0" t="n">
        <v>4</v>
      </c>
      <c r="P376" s="0" t="n">
        <v>6</v>
      </c>
      <c r="Q376" s="0" t="n">
        <v>1.5</v>
      </c>
      <c r="R376" s="0" t="n">
        <v>2.5</v>
      </c>
      <c r="S376" s="0" t="n">
        <v>25</v>
      </c>
      <c r="T376" s="0" t="n">
        <v>54</v>
      </c>
      <c r="U376" s="0" t="n">
        <v>119</v>
      </c>
      <c r="V376" s="0" t="n">
        <v>10</v>
      </c>
      <c r="W376" s="0" t="n">
        <v>5</v>
      </c>
      <c r="X376" s="0" t="n">
        <v>0.8</v>
      </c>
      <c r="Y376" s="0" t="n">
        <v>100</v>
      </c>
      <c r="Z376" s="0" t="s">
        <v>114</v>
      </c>
      <c r="AA376" s="0" t="n">
        <v>10</v>
      </c>
      <c r="AB376" s="0" t="n">
        <v>0.1</v>
      </c>
      <c r="AC376" s="0" t="n">
        <f aca="false">V376/O376</f>
        <v>2.5</v>
      </c>
    </row>
    <row r="377" customFormat="false" ht="12.8" hidden="false" customHeight="false" outlineLevel="0" collapsed="false">
      <c r="A377" s="0" t="s">
        <v>1062</v>
      </c>
      <c r="B377" s="0" t="s">
        <v>597</v>
      </c>
      <c r="C377" s="0" t="n">
        <v>4422.53458285332</v>
      </c>
      <c r="D377" s="0" t="n">
        <v>187731.627470713</v>
      </c>
      <c r="E377" s="0" t="n">
        <v>36468.9065129159</v>
      </c>
      <c r="F377" s="0" t="n">
        <v>11262.7209577968</v>
      </c>
      <c r="G377" s="0" t="n">
        <v>110000</v>
      </c>
      <c r="H377" s="0" t="n">
        <v>30000</v>
      </c>
      <c r="I377" s="0" t="s">
        <v>1411</v>
      </c>
      <c r="J377" s="0" t="s">
        <v>1412</v>
      </c>
      <c r="K377" s="0" t="s">
        <v>1413</v>
      </c>
      <c r="L377" s="0" t="s">
        <v>1414</v>
      </c>
      <c r="M377" s="0" t="n">
        <v>-4195.67837857455</v>
      </c>
      <c r="N377" s="0" t="n">
        <v>-2.18607683779464</v>
      </c>
      <c r="O377" s="0" t="n">
        <v>7</v>
      </c>
      <c r="P377" s="0" t="n">
        <v>11</v>
      </c>
      <c r="Q377" s="0" t="n">
        <v>1.57142857142857</v>
      </c>
      <c r="R377" s="0" t="n">
        <v>2.72727272727273</v>
      </c>
      <c r="S377" s="0" t="n">
        <v>13.6363636363636</v>
      </c>
      <c r="T377" s="0" t="n">
        <v>112</v>
      </c>
      <c r="U377" s="0" t="n">
        <v>120</v>
      </c>
      <c r="V377" s="0" t="n">
        <v>20</v>
      </c>
      <c r="W377" s="0" t="n">
        <v>10</v>
      </c>
      <c r="X377" s="0" t="n">
        <v>0.8</v>
      </c>
      <c r="Y377" s="0" t="n">
        <v>100</v>
      </c>
      <c r="Z377" s="0" t="s">
        <v>114</v>
      </c>
      <c r="AA377" s="0" t="n">
        <v>10</v>
      </c>
      <c r="AB377" s="0" t="n">
        <v>0.1</v>
      </c>
      <c r="AC377" s="0" t="n">
        <f aca="false">V377/O377</f>
        <v>2.85714285714286</v>
      </c>
    </row>
    <row r="378" customFormat="false" ht="12.8" hidden="false" customHeight="false" outlineLevel="0" collapsed="false">
      <c r="A378" s="0" t="s">
        <v>1062</v>
      </c>
      <c r="B378" s="0" t="s">
        <v>602</v>
      </c>
      <c r="C378" s="0" t="n">
        <v>5659.4953789711</v>
      </c>
      <c r="D378" s="0" t="n">
        <v>820618.166464109</v>
      </c>
      <c r="E378" s="0" t="n">
        <v>53589.8396296526</v>
      </c>
      <c r="F378" s="0" t="n">
        <v>17028.3268344561</v>
      </c>
      <c r="G378" s="0" t="n">
        <v>500000</v>
      </c>
      <c r="H378" s="0" t="n">
        <v>250000</v>
      </c>
      <c r="I378" s="0" t="s">
        <v>1415</v>
      </c>
      <c r="J378" s="0" t="s">
        <v>1416</v>
      </c>
      <c r="K378" s="0" t="s">
        <v>1417</v>
      </c>
      <c r="L378" s="0" t="s">
        <v>615</v>
      </c>
      <c r="M378" s="0" t="n">
        <v>-49663.7282462023</v>
      </c>
      <c r="N378" s="0" t="n">
        <v>-5.70662546791621</v>
      </c>
      <c r="O378" s="0" t="n">
        <v>4</v>
      </c>
      <c r="P378" s="0" t="n">
        <v>5</v>
      </c>
      <c r="Q378" s="0" t="n">
        <v>1.25</v>
      </c>
      <c r="R378" s="0" t="n">
        <v>5</v>
      </c>
      <c r="S378" s="0" t="n">
        <v>25</v>
      </c>
      <c r="T378" s="0" t="n">
        <v>115</v>
      </c>
      <c r="U378" s="0" t="n">
        <v>121</v>
      </c>
      <c r="V378" s="0" t="n">
        <v>20</v>
      </c>
      <c r="W378" s="0" t="n">
        <v>5</v>
      </c>
      <c r="X378" s="0" t="n">
        <v>0.8</v>
      </c>
      <c r="Y378" s="0" t="n">
        <v>1</v>
      </c>
      <c r="Z378" s="0" t="s">
        <v>35</v>
      </c>
      <c r="AA378" s="0" t="n">
        <v>100</v>
      </c>
      <c r="AB378" s="0" t="n">
        <v>0.1</v>
      </c>
      <c r="AC378" s="0" t="n">
        <f aca="false">V378/O378</f>
        <v>5</v>
      </c>
    </row>
    <row r="379" customFormat="false" ht="12.8" hidden="false" customHeight="false" outlineLevel="0" collapsed="false">
      <c r="A379" s="0" t="s">
        <v>1062</v>
      </c>
      <c r="B379" s="0" t="s">
        <v>606</v>
      </c>
      <c r="C379" s="0" t="n">
        <v>561.939534902573</v>
      </c>
      <c r="D379" s="0" t="n">
        <v>1268528.59713343</v>
      </c>
      <c r="E379" s="0" t="n">
        <v>132269.801711065</v>
      </c>
      <c r="F379" s="0" t="n">
        <v>36258.7954223675</v>
      </c>
      <c r="G379" s="0" t="n">
        <v>900000</v>
      </c>
      <c r="H379" s="0" t="n">
        <v>200000</v>
      </c>
      <c r="I379" s="0" t="s">
        <v>1418</v>
      </c>
      <c r="J379" s="0" t="s">
        <v>1419</v>
      </c>
      <c r="K379" s="0" t="s">
        <v>1420</v>
      </c>
      <c r="L379" s="0" t="s">
        <v>610</v>
      </c>
      <c r="M379" s="0" t="n">
        <v>37.0032798382454</v>
      </c>
      <c r="N379" s="0" t="n">
        <v>0.00291710879422</v>
      </c>
      <c r="O379" s="0" t="n">
        <v>5</v>
      </c>
      <c r="P379" s="0" t="n">
        <v>9</v>
      </c>
      <c r="Q379" s="0" t="n">
        <v>1.8</v>
      </c>
      <c r="R379" s="0" t="n">
        <v>2.22222222222222</v>
      </c>
      <c r="S379" s="0" t="n">
        <v>22.2222222222222</v>
      </c>
      <c r="T379" s="0" t="n">
        <v>191</v>
      </c>
      <c r="U379" s="0" t="n">
        <v>122</v>
      </c>
      <c r="V379" s="0" t="n">
        <v>10</v>
      </c>
      <c r="W379" s="0" t="n">
        <v>10</v>
      </c>
      <c r="X379" s="0" t="n">
        <v>0.8</v>
      </c>
      <c r="Y379" s="0" t="n">
        <v>1</v>
      </c>
      <c r="Z379" s="0" t="s">
        <v>35</v>
      </c>
      <c r="AA379" s="0" t="n">
        <v>100</v>
      </c>
      <c r="AB379" s="0" t="n">
        <v>0.1</v>
      </c>
      <c r="AC379" s="0" t="n">
        <f aca="false">V379/O379</f>
        <v>2</v>
      </c>
    </row>
    <row r="380" customFormat="false" ht="12.8" hidden="false" customHeight="false" outlineLevel="0" collapsed="false">
      <c r="A380" s="0" t="s">
        <v>1062</v>
      </c>
      <c r="B380" s="0" t="s">
        <v>611</v>
      </c>
      <c r="C380" s="0" t="n">
        <v>627.750520944595</v>
      </c>
      <c r="D380" s="0" t="n">
        <v>682856.686500043</v>
      </c>
      <c r="E380" s="0" t="n">
        <v>48733.8151422934</v>
      </c>
      <c r="F380" s="0" t="n">
        <v>14122.87135775</v>
      </c>
      <c r="G380" s="0" t="n">
        <v>500000</v>
      </c>
      <c r="H380" s="0" t="n">
        <v>120000</v>
      </c>
      <c r="I380" s="0" t="s">
        <v>1421</v>
      </c>
      <c r="J380" s="0" t="s">
        <v>1422</v>
      </c>
      <c r="K380" s="0" t="s">
        <v>1423</v>
      </c>
      <c r="L380" s="0" t="s">
        <v>615</v>
      </c>
      <c r="M380" s="0" t="n">
        <v>-18640.4535240467</v>
      </c>
      <c r="N380" s="0" t="n">
        <v>-2.65723870569259</v>
      </c>
      <c r="O380" s="0" t="n">
        <v>4</v>
      </c>
      <c r="P380" s="0" t="n">
        <v>5</v>
      </c>
      <c r="Q380" s="0" t="n">
        <v>1.25</v>
      </c>
      <c r="R380" s="0" t="n">
        <v>2.4</v>
      </c>
      <c r="S380" s="0" t="n">
        <v>24</v>
      </c>
      <c r="T380" s="0" t="n">
        <v>116</v>
      </c>
      <c r="U380" s="0" t="n">
        <v>123</v>
      </c>
      <c r="V380" s="0" t="n">
        <v>10</v>
      </c>
      <c r="W380" s="0" t="n">
        <v>5</v>
      </c>
      <c r="X380" s="0" t="n">
        <v>0.8</v>
      </c>
      <c r="Y380" s="0" t="n">
        <v>100</v>
      </c>
      <c r="Z380" s="0" t="s">
        <v>35</v>
      </c>
      <c r="AA380" s="0" t="n">
        <v>100</v>
      </c>
      <c r="AB380" s="0" t="n">
        <v>0.1</v>
      </c>
      <c r="AC380" s="0" t="n">
        <f aca="false">V380/O380</f>
        <v>2.5</v>
      </c>
    </row>
    <row r="381" customFormat="false" ht="12.8" hidden="false" customHeight="false" outlineLevel="0" collapsed="false">
      <c r="A381" s="0" t="s">
        <v>1062</v>
      </c>
      <c r="B381" s="0" t="s">
        <v>616</v>
      </c>
      <c r="C381" s="0" t="n">
        <v>13066.5250890255</v>
      </c>
      <c r="D381" s="0" t="n">
        <v>1407202.91483046</v>
      </c>
      <c r="E381" s="0" t="n">
        <v>92779.5350644008</v>
      </c>
      <c r="F381" s="0" t="n">
        <v>24423.3797660554</v>
      </c>
      <c r="G381" s="0" t="n">
        <v>1000000</v>
      </c>
      <c r="H381" s="0" t="n">
        <v>290000</v>
      </c>
      <c r="I381" s="0" t="s">
        <v>1424</v>
      </c>
      <c r="J381" s="0" t="s">
        <v>1425</v>
      </c>
      <c r="K381" s="0" t="s">
        <v>1426</v>
      </c>
      <c r="L381" s="0" t="s">
        <v>1427</v>
      </c>
      <c r="M381" s="0" t="n">
        <v>-301160.668092368</v>
      </c>
      <c r="N381" s="0" t="n">
        <v>-17.6286050055642</v>
      </c>
      <c r="O381" s="0" t="n">
        <v>7</v>
      </c>
      <c r="P381" s="0" t="n">
        <v>10</v>
      </c>
      <c r="Q381" s="0" t="n">
        <v>1.42857142857143</v>
      </c>
      <c r="R381" s="0" t="n">
        <v>2.9</v>
      </c>
      <c r="S381" s="0" t="n">
        <v>14.5</v>
      </c>
      <c r="T381" s="0" t="n">
        <v>195</v>
      </c>
      <c r="U381" s="0" t="n">
        <v>124</v>
      </c>
      <c r="V381" s="0" t="n">
        <v>20</v>
      </c>
      <c r="W381" s="0" t="n">
        <v>10</v>
      </c>
      <c r="X381" s="0" t="n">
        <v>0.8</v>
      </c>
      <c r="Y381" s="0" t="n">
        <v>100</v>
      </c>
      <c r="Z381" s="0" t="s">
        <v>35</v>
      </c>
      <c r="AA381" s="0" t="n">
        <v>100</v>
      </c>
      <c r="AB381" s="0" t="n">
        <v>0.1</v>
      </c>
      <c r="AC381" s="0" t="n">
        <f aca="false">V381/O381</f>
        <v>2.85714285714286</v>
      </c>
    </row>
    <row r="382" customFormat="false" ht="12.8" hidden="false" customHeight="false" outlineLevel="0" collapsed="false">
      <c r="A382" s="0" t="s">
        <v>1062</v>
      </c>
      <c r="B382" s="0" t="s">
        <v>621</v>
      </c>
      <c r="C382" s="0" t="n">
        <v>2582.20247983932</v>
      </c>
      <c r="D382" s="0" t="n">
        <v>670962.469306008</v>
      </c>
      <c r="E382" s="0" t="n">
        <v>54733.313839508</v>
      </c>
      <c r="F382" s="0" t="n">
        <v>16229.1554665002</v>
      </c>
      <c r="G382" s="0" t="n">
        <v>400000</v>
      </c>
      <c r="H382" s="0" t="n">
        <v>200000</v>
      </c>
      <c r="I382" s="0" t="s">
        <v>1428</v>
      </c>
      <c r="J382" s="0" t="s">
        <v>1429</v>
      </c>
      <c r="K382" s="0" t="s">
        <v>1430</v>
      </c>
      <c r="L382" s="0" t="s">
        <v>946</v>
      </c>
      <c r="M382" s="0" t="n">
        <v>-148481.012663208</v>
      </c>
      <c r="N382" s="0" t="n">
        <v>-18.1197380820446</v>
      </c>
      <c r="O382" s="0" t="n">
        <v>4</v>
      </c>
      <c r="P382" s="0" t="n">
        <v>4</v>
      </c>
      <c r="Q382" s="0" t="n">
        <v>1</v>
      </c>
      <c r="R382" s="0" t="n">
        <v>5</v>
      </c>
      <c r="S382" s="0" t="n">
        <v>25</v>
      </c>
      <c r="T382" s="0" t="n">
        <v>173</v>
      </c>
      <c r="U382" s="0" t="n">
        <v>125</v>
      </c>
      <c r="V382" s="0" t="n">
        <v>20</v>
      </c>
      <c r="W382" s="0" t="n">
        <v>5</v>
      </c>
      <c r="X382" s="0" t="n">
        <v>0.65</v>
      </c>
      <c r="Y382" s="0" t="n">
        <v>1</v>
      </c>
      <c r="Z382" s="0" t="s">
        <v>114</v>
      </c>
      <c r="AA382" s="0" t="n">
        <v>100</v>
      </c>
      <c r="AB382" s="0" t="n">
        <v>0.1</v>
      </c>
      <c r="AC382" s="0" t="n">
        <f aca="false">V382/O382</f>
        <v>5</v>
      </c>
    </row>
    <row r="383" customFormat="false" ht="12.8" hidden="false" customHeight="false" outlineLevel="0" collapsed="false">
      <c r="A383" s="0" t="s">
        <v>1062</v>
      </c>
      <c r="B383" s="0" t="s">
        <v>625</v>
      </c>
      <c r="C383" s="0" t="n">
        <v>1279.89222693443</v>
      </c>
      <c r="D383" s="0" t="n">
        <v>1041854.30840224</v>
      </c>
      <c r="E383" s="0" t="n">
        <v>33090.6976864199</v>
      </c>
      <c r="F383" s="0" t="n">
        <v>8763.61071581635</v>
      </c>
      <c r="G383" s="0" t="n">
        <v>800000</v>
      </c>
      <c r="H383" s="0" t="n">
        <v>200000</v>
      </c>
      <c r="I383" s="0" t="s">
        <v>1431</v>
      </c>
      <c r="J383" s="0" t="s">
        <v>1432</v>
      </c>
      <c r="K383" s="0" t="s">
        <v>1433</v>
      </c>
      <c r="L383" s="0" t="s">
        <v>1434</v>
      </c>
      <c r="M383" s="0" t="n">
        <v>-144108.741904454</v>
      </c>
      <c r="N383" s="0" t="n">
        <v>-12.1511999777048</v>
      </c>
      <c r="O383" s="0" t="n">
        <v>3</v>
      </c>
      <c r="P383" s="0" t="n">
        <v>8</v>
      </c>
      <c r="Q383" s="0" t="n">
        <v>2.66666666666667</v>
      </c>
      <c r="R383" s="0" t="n">
        <v>2.5</v>
      </c>
      <c r="S383" s="0" t="n">
        <v>25</v>
      </c>
      <c r="T383" s="0" t="n">
        <v>120</v>
      </c>
      <c r="U383" s="0" t="n">
        <v>126</v>
      </c>
      <c r="V383" s="0" t="n">
        <v>10</v>
      </c>
      <c r="W383" s="0" t="n">
        <v>10</v>
      </c>
      <c r="X383" s="0" t="n">
        <v>0.65</v>
      </c>
      <c r="Y383" s="0" t="n">
        <v>1</v>
      </c>
      <c r="Z383" s="0" t="s">
        <v>114</v>
      </c>
      <c r="AA383" s="0" t="n">
        <v>100</v>
      </c>
      <c r="AB383" s="0" t="n">
        <v>0.1</v>
      </c>
      <c r="AC383" s="0" t="n">
        <f aca="false">V383/O383</f>
        <v>3.33333333333333</v>
      </c>
    </row>
    <row r="384" customFormat="false" ht="12.8" hidden="false" customHeight="false" outlineLevel="0" collapsed="false">
      <c r="A384" s="0" t="s">
        <v>1062</v>
      </c>
      <c r="B384" s="0" t="s">
        <v>630</v>
      </c>
      <c r="C384" s="0" t="n">
        <v>384.755566835403</v>
      </c>
      <c r="D384" s="0" t="n">
        <v>571686.665993384</v>
      </c>
      <c r="E384" s="0" t="n">
        <v>33089.7970886896</v>
      </c>
      <c r="F384" s="0" t="n">
        <v>8596.86890469467</v>
      </c>
      <c r="G384" s="0" t="n">
        <v>400000</v>
      </c>
      <c r="H384" s="0" t="n">
        <v>130000</v>
      </c>
      <c r="I384" s="0" t="s">
        <v>1435</v>
      </c>
      <c r="J384" s="0" t="s">
        <v>1436</v>
      </c>
      <c r="K384" s="0" t="s">
        <v>1437</v>
      </c>
      <c r="L384" s="0" t="s">
        <v>300</v>
      </c>
      <c r="M384" s="0" t="n">
        <v>14148.5336735229</v>
      </c>
      <c r="N384" s="0" t="n">
        <v>2.53767999951003</v>
      </c>
      <c r="O384" s="0" t="n">
        <v>3</v>
      </c>
      <c r="P384" s="0" t="n">
        <v>4</v>
      </c>
      <c r="Q384" s="0" t="n">
        <v>1.33333333333333</v>
      </c>
      <c r="R384" s="0" t="n">
        <v>3.25</v>
      </c>
      <c r="S384" s="0" t="n">
        <v>32.5</v>
      </c>
      <c r="T384" s="0" t="n">
        <v>82</v>
      </c>
      <c r="U384" s="0" t="n">
        <v>127</v>
      </c>
      <c r="V384" s="0" t="n">
        <v>10</v>
      </c>
      <c r="W384" s="0" t="n">
        <v>5</v>
      </c>
      <c r="X384" s="0" t="n">
        <v>0.65</v>
      </c>
      <c r="Y384" s="0" t="n">
        <v>100</v>
      </c>
      <c r="Z384" s="0" t="s">
        <v>114</v>
      </c>
      <c r="AA384" s="0" t="n">
        <v>100</v>
      </c>
      <c r="AB384" s="0" t="n">
        <v>0.1</v>
      </c>
      <c r="AC384" s="0" t="n">
        <f aca="false">V384/O384</f>
        <v>3.33333333333333</v>
      </c>
    </row>
    <row r="385" customFormat="false" ht="12.8" hidden="false" customHeight="false" outlineLevel="0" collapsed="false">
      <c r="A385" s="0" t="s">
        <v>1062</v>
      </c>
      <c r="B385" s="0" t="s">
        <v>634</v>
      </c>
      <c r="C385" s="0" t="n">
        <v>2226.75282812119</v>
      </c>
      <c r="D385" s="0" t="n">
        <v>1092382.13156455</v>
      </c>
      <c r="E385" s="0" t="n">
        <v>55676.1716065126</v>
      </c>
      <c r="F385" s="0" t="n">
        <v>16705.9599580415</v>
      </c>
      <c r="G385" s="0" t="n">
        <v>800000</v>
      </c>
      <c r="H385" s="0" t="n">
        <v>220000</v>
      </c>
      <c r="I385" s="0" t="s">
        <v>1438</v>
      </c>
      <c r="J385" s="0" t="s">
        <v>1439</v>
      </c>
      <c r="K385" s="0" t="s">
        <v>1440</v>
      </c>
      <c r="L385" s="0" t="s">
        <v>544</v>
      </c>
      <c r="M385" s="0" t="n">
        <v>-449963.720765064</v>
      </c>
      <c r="N385" s="0" t="n">
        <v>-29.1739832596834</v>
      </c>
      <c r="O385" s="0" t="n">
        <v>7</v>
      </c>
      <c r="P385" s="0" t="n">
        <v>8</v>
      </c>
      <c r="Q385" s="0" t="n">
        <v>1.14285714285714</v>
      </c>
      <c r="R385" s="0" t="n">
        <v>2.75</v>
      </c>
      <c r="S385" s="0" t="n">
        <v>13.75</v>
      </c>
      <c r="T385" s="0" t="n">
        <v>172</v>
      </c>
      <c r="U385" s="0" t="n">
        <v>128</v>
      </c>
      <c r="V385" s="0" t="n">
        <v>20</v>
      </c>
      <c r="W385" s="0" t="n">
        <v>10</v>
      </c>
      <c r="X385" s="0" t="n">
        <v>0.65</v>
      </c>
      <c r="Y385" s="0" t="n">
        <v>100</v>
      </c>
      <c r="Z385" s="0" t="s">
        <v>114</v>
      </c>
      <c r="AA385" s="0" t="n">
        <v>100</v>
      </c>
      <c r="AB385" s="0" t="n">
        <v>0.1</v>
      </c>
      <c r="AC385" s="0" t="n">
        <f aca="false">V385/O385</f>
        <v>2.85714285714286</v>
      </c>
    </row>
    <row r="386" customFormat="false" ht="12.8" hidden="false" customHeight="false" outlineLevel="0" collapsed="false">
      <c r="A386" s="0" t="s">
        <v>1441</v>
      </c>
      <c r="B386" s="0" t="s">
        <v>30</v>
      </c>
      <c r="C386" s="0" t="n">
        <v>1056.74143600464</v>
      </c>
      <c r="D386" s="0" t="n">
        <v>608738.385323317</v>
      </c>
      <c r="E386" s="0" t="n">
        <v>58865.3783243878</v>
      </c>
      <c r="F386" s="0" t="n">
        <v>19873.0069989295</v>
      </c>
      <c r="G386" s="0" t="n">
        <v>400000</v>
      </c>
      <c r="H386" s="0" t="n">
        <v>130000</v>
      </c>
      <c r="I386" s="0" t="s">
        <v>1442</v>
      </c>
      <c r="J386" s="0" t="s">
        <v>1443</v>
      </c>
      <c r="K386" s="0" t="s">
        <v>1444</v>
      </c>
      <c r="L386" s="0" t="s">
        <v>300</v>
      </c>
      <c r="M386" s="0" t="n">
        <v>3224.66776915989</v>
      </c>
      <c r="N386" s="0" t="n">
        <v>0.532550737609255</v>
      </c>
      <c r="O386" s="0" t="n">
        <v>3</v>
      </c>
      <c r="P386" s="0" t="n">
        <v>4</v>
      </c>
      <c r="Q386" s="0" t="n">
        <v>1.33333333333333</v>
      </c>
      <c r="R386" s="0" t="n">
        <v>3.25</v>
      </c>
      <c r="S386" s="0" t="n">
        <v>32.5</v>
      </c>
      <c r="T386" s="0" t="n">
        <v>88</v>
      </c>
      <c r="U386" s="0" t="n">
        <v>1</v>
      </c>
      <c r="V386" s="0" t="n">
        <v>10</v>
      </c>
      <c r="W386" s="0" t="n">
        <v>5</v>
      </c>
      <c r="X386" s="0" t="n">
        <v>0.65</v>
      </c>
      <c r="Y386" s="0" t="n">
        <v>1</v>
      </c>
      <c r="Z386" s="0" t="s">
        <v>35</v>
      </c>
      <c r="AA386" s="0" t="n">
        <v>100</v>
      </c>
      <c r="AB386" s="0" t="n">
        <v>0.1</v>
      </c>
      <c r="AC386" s="0" t="n">
        <f aca="false">V386/O386</f>
        <v>3.33333333333333</v>
      </c>
    </row>
    <row r="387" customFormat="false" ht="12.8" hidden="false" customHeight="false" outlineLevel="0" collapsed="false">
      <c r="A387" s="0" t="s">
        <v>1441</v>
      </c>
      <c r="B387" s="0" t="s">
        <v>36</v>
      </c>
      <c r="C387" s="0" t="n">
        <v>9921.37244677544</v>
      </c>
      <c r="D387" s="0" t="n">
        <v>82335.4835768549</v>
      </c>
      <c r="E387" s="0" t="n">
        <v>17796.3968039059</v>
      </c>
      <c r="F387" s="0" t="n">
        <v>7139.08677294898</v>
      </c>
      <c r="G387" s="0" t="n">
        <v>50000</v>
      </c>
      <c r="H387" s="0" t="n">
        <v>7400</v>
      </c>
      <c r="I387" s="0" t="s">
        <v>1445</v>
      </c>
      <c r="J387" s="0" t="s">
        <v>1446</v>
      </c>
      <c r="K387" s="0" t="s">
        <v>1447</v>
      </c>
      <c r="L387" s="0" t="s">
        <v>205</v>
      </c>
      <c r="M387" s="0" t="n">
        <v>5157.40975247123</v>
      </c>
      <c r="N387" s="0" t="n">
        <v>6.68248052446444</v>
      </c>
      <c r="O387" s="0" t="n">
        <v>2</v>
      </c>
      <c r="P387" s="0" t="n">
        <v>5</v>
      </c>
      <c r="Q387" s="0" t="n">
        <v>2.5</v>
      </c>
      <c r="R387" s="0" t="n">
        <v>14.8</v>
      </c>
      <c r="S387" s="0" t="n">
        <v>74</v>
      </c>
      <c r="T387" s="0" t="n">
        <v>110</v>
      </c>
      <c r="U387" s="0" t="n">
        <v>2</v>
      </c>
      <c r="V387" s="0" t="n">
        <v>20</v>
      </c>
      <c r="W387" s="0" t="n">
        <v>5</v>
      </c>
      <c r="X387" s="0" t="n">
        <v>0.65</v>
      </c>
      <c r="Y387" s="0" t="n">
        <v>1</v>
      </c>
      <c r="Z387" s="0" t="s">
        <v>35</v>
      </c>
      <c r="AA387" s="0" t="n">
        <v>10</v>
      </c>
      <c r="AB387" s="0" t="n">
        <v>0.01</v>
      </c>
      <c r="AC387" s="0" t="n">
        <f aca="false">V387/O387</f>
        <v>10</v>
      </c>
    </row>
    <row r="388" customFormat="false" ht="12.8" hidden="false" customHeight="false" outlineLevel="0" collapsed="false">
      <c r="A388" s="0" t="s">
        <v>1441</v>
      </c>
      <c r="B388" s="0" t="s">
        <v>41</v>
      </c>
      <c r="C388" s="0" t="n">
        <v>19455.3852829933</v>
      </c>
      <c r="D388" s="0" t="n">
        <v>115573.597196374</v>
      </c>
      <c r="E388" s="0" t="n">
        <v>19795.4535042233</v>
      </c>
      <c r="F388" s="0" t="n">
        <v>7778.14369215104</v>
      </c>
      <c r="G388" s="0" t="n">
        <v>80000</v>
      </c>
      <c r="H388" s="0" t="n">
        <v>8000</v>
      </c>
      <c r="I388" s="0" t="s">
        <v>646</v>
      </c>
      <c r="J388" s="0" t="s">
        <v>647</v>
      </c>
      <c r="K388" s="0" t="s">
        <v>1448</v>
      </c>
      <c r="L388" s="0" t="s">
        <v>649</v>
      </c>
      <c r="M388" s="0" t="n">
        <v>3066.58352305216</v>
      </c>
      <c r="N388" s="0" t="n">
        <v>2.72568209121287</v>
      </c>
      <c r="O388" s="0" t="n">
        <v>1</v>
      </c>
      <c r="P388" s="0" t="n">
        <v>8</v>
      </c>
      <c r="Q388" s="0" t="n">
        <v>8</v>
      </c>
      <c r="R388" s="0" t="n">
        <v>10</v>
      </c>
      <c r="S388" s="0" t="n">
        <v>100</v>
      </c>
      <c r="T388" s="0" t="n">
        <v>167</v>
      </c>
      <c r="U388" s="0" t="n">
        <v>3</v>
      </c>
      <c r="V388" s="0" t="n">
        <v>10</v>
      </c>
      <c r="W388" s="0" t="n">
        <v>10</v>
      </c>
      <c r="X388" s="0" t="n">
        <v>0.65</v>
      </c>
      <c r="Y388" s="0" t="n">
        <v>1</v>
      </c>
      <c r="Z388" s="0" t="s">
        <v>35</v>
      </c>
      <c r="AA388" s="0" t="n">
        <v>10</v>
      </c>
      <c r="AB388" s="0" t="n">
        <v>0.01</v>
      </c>
      <c r="AC388" s="0" t="n">
        <f aca="false">V388/O388</f>
        <v>10</v>
      </c>
    </row>
    <row r="389" customFormat="false" ht="12.8" hidden="false" customHeight="false" outlineLevel="0" collapsed="false">
      <c r="A389" s="0" t="s">
        <v>1441</v>
      </c>
      <c r="B389" s="0" t="s">
        <v>46</v>
      </c>
      <c r="C389" s="0" t="n">
        <v>12336.6618020535</v>
      </c>
      <c r="D389" s="0" t="n">
        <v>1214788.01077247</v>
      </c>
      <c r="E389" s="0" t="n">
        <v>104746.615276632</v>
      </c>
      <c r="F389" s="0" t="n">
        <v>30041.3954958396</v>
      </c>
      <c r="G389" s="0" t="n">
        <v>800000</v>
      </c>
      <c r="H389" s="0" t="n">
        <v>280000</v>
      </c>
      <c r="I389" s="0" t="s">
        <v>1449</v>
      </c>
      <c r="J389" s="0" t="s">
        <v>1450</v>
      </c>
      <c r="K389" s="0" t="s">
        <v>1451</v>
      </c>
      <c r="L389" s="0" t="s">
        <v>1173</v>
      </c>
      <c r="M389" s="0" t="n">
        <v>-324972.751061148</v>
      </c>
      <c r="N389" s="0" t="n">
        <v>-21.1054054055875</v>
      </c>
      <c r="O389" s="0" t="n">
        <v>5</v>
      </c>
      <c r="P389" s="0" t="n">
        <v>8</v>
      </c>
      <c r="Q389" s="0" t="n">
        <v>1.6</v>
      </c>
      <c r="R389" s="0" t="n">
        <v>3.5</v>
      </c>
      <c r="S389" s="0" t="n">
        <v>17.5</v>
      </c>
      <c r="T389" s="0" t="n">
        <v>445</v>
      </c>
      <c r="U389" s="0" t="n">
        <v>4</v>
      </c>
      <c r="V389" s="0" t="n">
        <v>20</v>
      </c>
      <c r="W389" s="0" t="n">
        <v>10</v>
      </c>
      <c r="X389" s="0" t="n">
        <v>0.65</v>
      </c>
      <c r="Y389" s="0" t="n">
        <v>1</v>
      </c>
      <c r="Z389" s="0" t="s">
        <v>35</v>
      </c>
      <c r="AA389" s="0" t="n">
        <v>100</v>
      </c>
      <c r="AB389" s="0" t="n">
        <v>0.1</v>
      </c>
      <c r="AC389" s="0" t="n">
        <f aca="false">V389/O389</f>
        <v>4</v>
      </c>
    </row>
    <row r="390" customFormat="false" ht="12.8" hidden="false" customHeight="false" outlineLevel="0" collapsed="false">
      <c r="A390" s="0" t="s">
        <v>1441</v>
      </c>
      <c r="B390" s="0" t="s">
        <v>51</v>
      </c>
      <c r="C390" s="0" t="n">
        <v>433.420154094696</v>
      </c>
      <c r="D390" s="0" t="n">
        <v>99031.9218750096</v>
      </c>
      <c r="E390" s="0" t="n">
        <v>20370.8090261004</v>
      </c>
      <c r="F390" s="0" t="n">
        <v>6661.11284890922</v>
      </c>
      <c r="G390" s="0" t="n">
        <v>60000</v>
      </c>
      <c r="H390" s="0" t="n">
        <v>12000</v>
      </c>
      <c r="I390" s="0" t="s">
        <v>1452</v>
      </c>
      <c r="J390" s="0" t="s">
        <v>1453</v>
      </c>
      <c r="K390" s="0" t="s">
        <v>1454</v>
      </c>
      <c r="L390" s="0" t="s">
        <v>40</v>
      </c>
      <c r="M390" s="0" t="n">
        <v>248.986770640942</v>
      </c>
      <c r="N390" s="0" t="n">
        <v>0.252054436707997</v>
      </c>
      <c r="O390" s="0" t="n">
        <v>5</v>
      </c>
      <c r="P390" s="0" t="n">
        <v>6</v>
      </c>
      <c r="Q390" s="0" t="n">
        <v>1.2</v>
      </c>
      <c r="R390" s="0" t="n">
        <v>2</v>
      </c>
      <c r="S390" s="0" t="n">
        <v>20</v>
      </c>
      <c r="T390" s="0" t="n">
        <v>70</v>
      </c>
      <c r="U390" s="0" t="n">
        <v>5</v>
      </c>
      <c r="V390" s="0" t="n">
        <v>10</v>
      </c>
      <c r="W390" s="0" t="n">
        <v>5</v>
      </c>
      <c r="X390" s="0" t="n">
        <v>0.8</v>
      </c>
      <c r="Y390" s="0" t="n">
        <v>1</v>
      </c>
      <c r="Z390" s="0" t="s">
        <v>35</v>
      </c>
      <c r="AA390" s="0" t="n">
        <v>10</v>
      </c>
      <c r="AB390" s="0" t="n">
        <v>0.1</v>
      </c>
      <c r="AC390" s="0" t="n">
        <f aca="false">V390/O390</f>
        <v>2</v>
      </c>
    </row>
    <row r="391" customFormat="false" ht="12.8" hidden="false" customHeight="false" outlineLevel="0" collapsed="false">
      <c r="A391" s="0" t="s">
        <v>1441</v>
      </c>
      <c r="B391" s="0" t="s">
        <v>56</v>
      </c>
      <c r="C391" s="0" t="n">
        <v>3801.97062897682</v>
      </c>
      <c r="D391" s="0" t="n">
        <v>617075.207046423</v>
      </c>
      <c r="E391" s="0" t="n">
        <v>69457.1817403934</v>
      </c>
      <c r="F391" s="0" t="n">
        <v>19618.0253060294</v>
      </c>
      <c r="G391" s="0" t="n">
        <v>500000</v>
      </c>
      <c r="H391" s="0" t="n">
        <v>28000</v>
      </c>
      <c r="I391" s="0" t="s">
        <v>1455</v>
      </c>
      <c r="J391" s="0" t="s">
        <v>1456</v>
      </c>
      <c r="K391" s="0" t="s">
        <v>1457</v>
      </c>
      <c r="L391" s="0" t="s">
        <v>615</v>
      </c>
      <c r="M391" s="0" t="n">
        <v>31452.907260958</v>
      </c>
      <c r="N391" s="0" t="n">
        <v>5.37085204447993</v>
      </c>
      <c r="O391" s="0" t="n">
        <v>4</v>
      </c>
      <c r="P391" s="0" t="n">
        <v>5</v>
      </c>
      <c r="Q391" s="0" t="n">
        <v>1.25</v>
      </c>
      <c r="R391" s="0" t="n">
        <v>5.6</v>
      </c>
      <c r="S391" s="0" t="n">
        <v>28</v>
      </c>
      <c r="T391" s="0" t="n">
        <v>191</v>
      </c>
      <c r="U391" s="0" t="n">
        <v>6</v>
      </c>
      <c r="V391" s="0" t="n">
        <v>20</v>
      </c>
      <c r="W391" s="0" t="n">
        <v>5</v>
      </c>
      <c r="X391" s="0" t="n">
        <v>0.8</v>
      </c>
      <c r="Y391" s="0" t="n">
        <v>1</v>
      </c>
      <c r="Z391" s="0" t="s">
        <v>35</v>
      </c>
      <c r="AA391" s="0" t="n">
        <v>100</v>
      </c>
      <c r="AB391" s="0" t="n">
        <v>0.01</v>
      </c>
      <c r="AC391" s="0" t="n">
        <f aca="false">V391/O391</f>
        <v>5</v>
      </c>
    </row>
    <row r="392" customFormat="false" ht="12.8" hidden="false" customHeight="false" outlineLevel="0" collapsed="false">
      <c r="A392" s="0" t="s">
        <v>1441</v>
      </c>
      <c r="B392" s="0" t="s">
        <v>61</v>
      </c>
      <c r="C392" s="0" t="n">
        <v>3184.38129401207</v>
      </c>
      <c r="D392" s="0" t="n">
        <v>979001.451374431</v>
      </c>
      <c r="E392" s="0" t="n">
        <v>46091.3531196049</v>
      </c>
      <c r="F392" s="0" t="n">
        <v>11910.0982548258</v>
      </c>
      <c r="G392" s="0" t="n">
        <v>900000</v>
      </c>
      <c r="H392" s="0" t="n">
        <v>21000</v>
      </c>
      <c r="I392" s="0" t="s">
        <v>1458</v>
      </c>
      <c r="J392" s="0" t="s">
        <v>1459</v>
      </c>
      <c r="K392" s="0" t="s">
        <v>1460</v>
      </c>
      <c r="L392" s="0" t="s">
        <v>958</v>
      </c>
      <c r="M392" s="0" t="n">
        <v>-17680.7638270977</v>
      </c>
      <c r="N392" s="0" t="n">
        <v>-1.7739620068893</v>
      </c>
      <c r="O392" s="0" t="n">
        <v>4</v>
      </c>
      <c r="P392" s="0" t="n">
        <v>9</v>
      </c>
      <c r="Q392" s="0" t="n">
        <v>2.25</v>
      </c>
      <c r="R392" s="0" t="n">
        <v>2.33333333333333</v>
      </c>
      <c r="S392" s="0" t="n">
        <v>23.3333333333333</v>
      </c>
      <c r="T392" s="0" t="n">
        <v>264</v>
      </c>
      <c r="U392" s="0" t="n">
        <v>7</v>
      </c>
      <c r="V392" s="0" t="n">
        <v>10</v>
      </c>
      <c r="W392" s="0" t="n">
        <v>10</v>
      </c>
      <c r="X392" s="0" t="n">
        <v>0.8</v>
      </c>
      <c r="Y392" s="0" t="n">
        <v>1</v>
      </c>
      <c r="Z392" s="0" t="s">
        <v>35</v>
      </c>
      <c r="AA392" s="0" t="n">
        <v>100</v>
      </c>
      <c r="AB392" s="0" t="n">
        <v>0.01</v>
      </c>
      <c r="AC392" s="0" t="n">
        <f aca="false">V392/O392</f>
        <v>2.5</v>
      </c>
    </row>
    <row r="393" customFormat="false" ht="12.8" hidden="false" customHeight="false" outlineLevel="0" collapsed="false">
      <c r="A393" s="0" t="s">
        <v>1441</v>
      </c>
      <c r="B393" s="0" t="s">
        <v>66</v>
      </c>
      <c r="C393" s="0" t="n">
        <v>9837.24624991417</v>
      </c>
      <c r="D393" s="0" t="n">
        <v>188309.380598829</v>
      </c>
      <c r="E393" s="0" t="n">
        <v>32573.4710627254</v>
      </c>
      <c r="F393" s="0" t="n">
        <v>9735.90953610329</v>
      </c>
      <c r="G393" s="0" t="n">
        <v>110000</v>
      </c>
      <c r="H393" s="0" t="n">
        <v>36000</v>
      </c>
      <c r="I393" s="0" t="s">
        <v>1461</v>
      </c>
      <c r="J393" s="0" t="s">
        <v>1462</v>
      </c>
      <c r="K393" s="0" t="s">
        <v>1463</v>
      </c>
      <c r="L393" s="0" t="s">
        <v>1464</v>
      </c>
      <c r="M393" s="0" t="n">
        <v>3723.50297001243</v>
      </c>
      <c r="N393" s="0" t="n">
        <v>2.01721985335196</v>
      </c>
      <c r="O393" s="0" t="n">
        <v>6</v>
      </c>
      <c r="P393" s="0" t="n">
        <v>11</v>
      </c>
      <c r="Q393" s="0" t="n">
        <v>1.83333333333333</v>
      </c>
      <c r="R393" s="0" t="n">
        <v>3.27272727272727</v>
      </c>
      <c r="S393" s="0" t="n">
        <v>16.3636363636364</v>
      </c>
      <c r="T393" s="0" t="n">
        <v>125</v>
      </c>
      <c r="U393" s="0" t="n">
        <v>8</v>
      </c>
      <c r="V393" s="0" t="n">
        <v>20</v>
      </c>
      <c r="W393" s="0" t="n">
        <v>10</v>
      </c>
      <c r="X393" s="0" t="n">
        <v>0.8</v>
      </c>
      <c r="Y393" s="0" t="n">
        <v>1</v>
      </c>
      <c r="Z393" s="0" t="s">
        <v>35</v>
      </c>
      <c r="AA393" s="0" t="n">
        <v>10</v>
      </c>
      <c r="AB393" s="0" t="n">
        <v>0.1</v>
      </c>
      <c r="AC393" s="0" t="n">
        <f aca="false">V393/O393</f>
        <v>3.33333333333333</v>
      </c>
    </row>
    <row r="394" customFormat="false" ht="12.8" hidden="false" customHeight="false" outlineLevel="0" collapsed="false">
      <c r="A394" s="0" t="s">
        <v>1441</v>
      </c>
      <c r="B394" s="0" t="s">
        <v>71</v>
      </c>
      <c r="C394" s="0" t="n">
        <v>2045.94306302071</v>
      </c>
      <c r="D394" s="0" t="n">
        <v>70684.7436054667</v>
      </c>
      <c r="E394" s="0" t="n">
        <v>13482.5170228867</v>
      </c>
      <c r="F394" s="0" t="n">
        <v>4702.22658258008</v>
      </c>
      <c r="G394" s="0" t="n">
        <v>50000</v>
      </c>
      <c r="H394" s="0" t="n">
        <v>2500</v>
      </c>
      <c r="I394" s="0" t="s">
        <v>1465</v>
      </c>
      <c r="J394" s="0" t="s">
        <v>1466</v>
      </c>
      <c r="K394" s="0" t="s">
        <v>1467</v>
      </c>
      <c r="L394" s="0" t="s">
        <v>75</v>
      </c>
      <c r="M394" s="0" t="n">
        <v>3158.73107991536</v>
      </c>
      <c r="N394" s="0" t="n">
        <v>4.67779891300426</v>
      </c>
      <c r="O394" s="0" t="n">
        <v>2</v>
      </c>
      <c r="P394" s="0" t="n">
        <v>5</v>
      </c>
      <c r="Q394" s="0" t="n">
        <v>2.5</v>
      </c>
      <c r="R394" s="0" t="n">
        <v>5</v>
      </c>
      <c r="S394" s="0" t="n">
        <v>50</v>
      </c>
      <c r="T394" s="0" t="n">
        <v>35</v>
      </c>
      <c r="U394" s="0" t="n">
        <v>9</v>
      </c>
      <c r="V394" s="0" t="n">
        <v>10</v>
      </c>
      <c r="W394" s="0" t="n">
        <v>5</v>
      </c>
      <c r="X394" s="0" t="n">
        <v>0.65</v>
      </c>
      <c r="Y394" s="0" t="n">
        <v>100</v>
      </c>
      <c r="Z394" s="0" t="s">
        <v>35</v>
      </c>
      <c r="AA394" s="0" t="n">
        <v>10</v>
      </c>
      <c r="AB394" s="0" t="n">
        <v>0.01</v>
      </c>
      <c r="AC394" s="0" t="n">
        <f aca="false">V394/O394</f>
        <v>5</v>
      </c>
    </row>
    <row r="395" customFormat="false" ht="12.8" hidden="false" customHeight="false" outlineLevel="0" collapsed="false">
      <c r="A395" s="0" t="s">
        <v>1441</v>
      </c>
      <c r="B395" s="0" t="s">
        <v>76</v>
      </c>
      <c r="C395" s="0" t="n">
        <v>6557.26788401604</v>
      </c>
      <c r="D395" s="0" t="n">
        <v>754349.915253334</v>
      </c>
      <c r="E395" s="0" t="n">
        <v>41083.603882584</v>
      </c>
      <c r="F395" s="0" t="n">
        <v>13266.31137075</v>
      </c>
      <c r="G395" s="0" t="n">
        <v>500000</v>
      </c>
      <c r="H395" s="0" t="n">
        <v>200000</v>
      </c>
      <c r="I395" s="0" t="s">
        <v>1468</v>
      </c>
      <c r="J395" s="0" t="s">
        <v>1469</v>
      </c>
      <c r="K395" s="0" t="s">
        <v>1470</v>
      </c>
      <c r="L395" s="0" t="s">
        <v>60</v>
      </c>
      <c r="M395" s="0" t="n">
        <v>-84053.7278437411</v>
      </c>
      <c r="N395" s="0" t="n">
        <v>-10.0254487842211</v>
      </c>
      <c r="O395" s="0" t="n">
        <v>5</v>
      </c>
      <c r="P395" s="0" t="n">
        <v>5</v>
      </c>
      <c r="Q395" s="0" t="n">
        <v>1</v>
      </c>
      <c r="R395" s="0" t="n">
        <v>4</v>
      </c>
      <c r="S395" s="0" t="n">
        <v>20</v>
      </c>
      <c r="T395" s="0" t="n">
        <v>77</v>
      </c>
      <c r="U395" s="0" t="n">
        <v>10</v>
      </c>
      <c r="V395" s="0" t="n">
        <v>20</v>
      </c>
      <c r="W395" s="0" t="n">
        <v>5</v>
      </c>
      <c r="X395" s="0" t="n">
        <v>0.65</v>
      </c>
      <c r="Y395" s="0" t="n">
        <v>100</v>
      </c>
      <c r="Z395" s="0" t="s">
        <v>35</v>
      </c>
      <c r="AA395" s="0" t="n">
        <v>100</v>
      </c>
      <c r="AB395" s="0" t="n">
        <v>0.1</v>
      </c>
      <c r="AC395" s="0" t="n">
        <f aca="false">V395/O395</f>
        <v>4</v>
      </c>
    </row>
    <row r="396" customFormat="false" ht="12.8" hidden="false" customHeight="false" outlineLevel="0" collapsed="false">
      <c r="A396" s="0" t="s">
        <v>1441</v>
      </c>
      <c r="B396" s="0" t="s">
        <v>80</v>
      </c>
      <c r="C396" s="0" t="n">
        <v>621.284218072891</v>
      </c>
      <c r="D396" s="0" t="n">
        <v>1042867.63660163</v>
      </c>
      <c r="E396" s="0" t="n">
        <v>87666.3657137152</v>
      </c>
      <c r="F396" s="0" t="n">
        <v>25201.2708879182</v>
      </c>
      <c r="G396" s="0" t="n">
        <v>800000</v>
      </c>
      <c r="H396" s="0" t="n">
        <v>130000</v>
      </c>
      <c r="I396" s="0" t="s">
        <v>1471</v>
      </c>
      <c r="J396" s="0" t="s">
        <v>1472</v>
      </c>
      <c r="K396" s="0" t="s">
        <v>1473</v>
      </c>
      <c r="L396" s="0" t="s">
        <v>210</v>
      </c>
      <c r="M396" s="0" t="n">
        <v>-73446.6903200597</v>
      </c>
      <c r="N396" s="0" t="n">
        <v>-6.57939153415629</v>
      </c>
      <c r="O396" s="0" t="n">
        <v>6</v>
      </c>
      <c r="P396" s="0" t="n">
        <v>8</v>
      </c>
      <c r="Q396" s="0" t="n">
        <v>1.33333333333333</v>
      </c>
      <c r="R396" s="0" t="n">
        <v>1.625</v>
      </c>
      <c r="S396" s="0" t="n">
        <v>16.25</v>
      </c>
      <c r="T396" s="0" t="n">
        <v>158</v>
      </c>
      <c r="U396" s="0" t="n">
        <v>11</v>
      </c>
      <c r="V396" s="0" t="n">
        <v>10</v>
      </c>
      <c r="W396" s="0" t="n">
        <v>10</v>
      </c>
      <c r="X396" s="0" t="n">
        <v>0.65</v>
      </c>
      <c r="Y396" s="0" t="n">
        <v>100</v>
      </c>
      <c r="Z396" s="0" t="s">
        <v>35</v>
      </c>
      <c r="AA396" s="0" t="n">
        <v>100</v>
      </c>
      <c r="AB396" s="0" t="n">
        <v>0.1</v>
      </c>
      <c r="AC396" s="0" t="n">
        <f aca="false">V396/O396</f>
        <v>1.66666666666667</v>
      </c>
    </row>
    <row r="397" customFormat="false" ht="12.8" hidden="false" customHeight="false" outlineLevel="0" collapsed="false">
      <c r="A397" s="0" t="s">
        <v>1441</v>
      </c>
      <c r="B397" s="0" t="s">
        <v>85</v>
      </c>
      <c r="C397" s="0" t="n">
        <v>64016.1636970043</v>
      </c>
      <c r="D397" s="0" t="n">
        <v>145362.192060916</v>
      </c>
      <c r="E397" s="0" t="n">
        <v>35444.1486951153</v>
      </c>
      <c r="F397" s="0" t="n">
        <v>11418.0433658003</v>
      </c>
      <c r="G397" s="0" t="n">
        <v>90000</v>
      </c>
      <c r="H397" s="0" t="n">
        <v>8500</v>
      </c>
      <c r="I397" s="0" t="s">
        <v>1474</v>
      </c>
      <c r="J397" s="0" t="s">
        <v>1475</v>
      </c>
      <c r="K397" s="0" t="s">
        <v>1476</v>
      </c>
      <c r="L397" s="0" t="s">
        <v>1386</v>
      </c>
      <c r="M397" s="0" t="n">
        <v>5399.71669620604</v>
      </c>
      <c r="N397" s="0" t="n">
        <v>3.85797456220722</v>
      </c>
      <c r="O397" s="0" t="n">
        <v>3</v>
      </c>
      <c r="P397" s="0" t="n">
        <v>9</v>
      </c>
      <c r="Q397" s="0" t="n">
        <v>3</v>
      </c>
      <c r="R397" s="0" t="n">
        <v>9.44444444444444</v>
      </c>
      <c r="S397" s="0" t="n">
        <v>47.2222222222222</v>
      </c>
      <c r="T397" s="0" t="n">
        <v>178</v>
      </c>
      <c r="U397" s="0" t="n">
        <v>12</v>
      </c>
      <c r="V397" s="0" t="n">
        <v>20</v>
      </c>
      <c r="W397" s="0" t="n">
        <v>10</v>
      </c>
      <c r="X397" s="0" t="n">
        <v>0.65</v>
      </c>
      <c r="Y397" s="0" t="n">
        <v>100</v>
      </c>
      <c r="Z397" s="0" t="s">
        <v>35</v>
      </c>
      <c r="AA397" s="0" t="n">
        <v>10</v>
      </c>
      <c r="AB397" s="0" t="n">
        <v>0.01</v>
      </c>
      <c r="AC397" s="0" t="n">
        <f aca="false">V397/O397</f>
        <v>6.66666666666667</v>
      </c>
    </row>
    <row r="398" customFormat="false" ht="12.8" hidden="false" customHeight="false" outlineLevel="0" collapsed="false">
      <c r="A398" s="0" t="s">
        <v>1441</v>
      </c>
      <c r="B398" s="0" t="s">
        <v>90</v>
      </c>
      <c r="C398" s="0" t="n">
        <v>2889.05188798904</v>
      </c>
      <c r="D398" s="0" t="n">
        <v>650065.18667975</v>
      </c>
      <c r="E398" s="0" t="n">
        <v>105332.129460177</v>
      </c>
      <c r="F398" s="0" t="n">
        <v>29733.0572195728</v>
      </c>
      <c r="G398" s="0" t="n">
        <v>500000</v>
      </c>
      <c r="H398" s="0" t="n">
        <v>15000</v>
      </c>
      <c r="I398" s="0" t="s">
        <v>1477</v>
      </c>
      <c r="J398" s="0" t="s">
        <v>1478</v>
      </c>
      <c r="K398" s="0" t="s">
        <v>1479</v>
      </c>
      <c r="L398" s="0" t="s">
        <v>464</v>
      </c>
      <c r="M398" s="0" t="n">
        <v>51972.2821233979</v>
      </c>
      <c r="N398" s="0" t="n">
        <v>8.68966706133213</v>
      </c>
      <c r="O398" s="0" t="n">
        <v>3</v>
      </c>
      <c r="P398" s="0" t="n">
        <v>5</v>
      </c>
      <c r="Q398" s="0" t="n">
        <v>1.66666666666667</v>
      </c>
      <c r="R398" s="0" t="n">
        <v>3</v>
      </c>
      <c r="S398" s="0" t="n">
        <v>30</v>
      </c>
      <c r="T398" s="0" t="n">
        <v>171</v>
      </c>
      <c r="U398" s="0" t="n">
        <v>13</v>
      </c>
      <c r="V398" s="0" t="n">
        <v>10</v>
      </c>
      <c r="W398" s="0" t="n">
        <v>5</v>
      </c>
      <c r="X398" s="0" t="n">
        <v>0.8</v>
      </c>
      <c r="Y398" s="0" t="n">
        <v>100</v>
      </c>
      <c r="Z398" s="0" t="s">
        <v>35</v>
      </c>
      <c r="AA398" s="0" t="n">
        <v>100</v>
      </c>
      <c r="AB398" s="0" t="n">
        <v>0.01</v>
      </c>
      <c r="AC398" s="0" t="n">
        <f aca="false">V398/O398</f>
        <v>3.33333333333333</v>
      </c>
    </row>
    <row r="399" customFormat="false" ht="12.8" hidden="false" customHeight="false" outlineLevel="0" collapsed="false">
      <c r="A399" s="0" t="s">
        <v>1441</v>
      </c>
      <c r="B399" s="0" t="s">
        <v>95</v>
      </c>
      <c r="C399" s="0" t="n">
        <v>2254.511977911</v>
      </c>
      <c r="D399" s="0" t="n">
        <v>140763.94852595</v>
      </c>
      <c r="E399" s="0" t="n">
        <v>27787.3412673213</v>
      </c>
      <c r="F399" s="0" t="n">
        <v>6976.60725862897</v>
      </c>
      <c r="G399" s="0" t="n">
        <v>80000</v>
      </c>
      <c r="H399" s="0" t="n">
        <v>26000</v>
      </c>
      <c r="I399" s="0" t="s">
        <v>1480</v>
      </c>
      <c r="J399" s="0" t="s">
        <v>1481</v>
      </c>
      <c r="K399" s="0" t="s">
        <v>1482</v>
      </c>
      <c r="L399" s="0" t="s">
        <v>1228</v>
      </c>
      <c r="M399" s="0" t="n">
        <v>-5098.8500497826</v>
      </c>
      <c r="N399" s="0" t="n">
        <v>-3.49564803333679</v>
      </c>
      <c r="O399" s="0" t="n">
        <v>7</v>
      </c>
      <c r="P399" s="0" t="n">
        <v>8</v>
      </c>
      <c r="Q399" s="0" t="n">
        <v>1.14285714285714</v>
      </c>
      <c r="R399" s="0" t="n">
        <v>3.25</v>
      </c>
      <c r="S399" s="0" t="n">
        <v>16.25</v>
      </c>
      <c r="T399" s="0" t="n">
        <v>54</v>
      </c>
      <c r="U399" s="0" t="n">
        <v>14</v>
      </c>
      <c r="V399" s="0" t="n">
        <v>20</v>
      </c>
      <c r="W399" s="0" t="n">
        <v>5</v>
      </c>
      <c r="X399" s="0" t="n">
        <v>0.8</v>
      </c>
      <c r="Y399" s="0" t="n">
        <v>100</v>
      </c>
      <c r="Z399" s="0" t="s">
        <v>35</v>
      </c>
      <c r="AA399" s="0" t="n">
        <v>10</v>
      </c>
      <c r="AB399" s="0" t="n">
        <v>0.1</v>
      </c>
      <c r="AC399" s="0" t="n">
        <f aca="false">V399/O399</f>
        <v>2.85714285714286</v>
      </c>
    </row>
    <row r="400" customFormat="false" ht="12.8" hidden="false" customHeight="false" outlineLevel="0" collapsed="false">
      <c r="A400" s="0" t="s">
        <v>1441</v>
      </c>
      <c r="B400" s="0" t="s">
        <v>100</v>
      </c>
      <c r="C400" s="0" t="n">
        <v>34249.0372750759</v>
      </c>
      <c r="D400" s="0" t="n">
        <v>180310.759763171</v>
      </c>
      <c r="E400" s="0" t="n">
        <v>33394.9829962614</v>
      </c>
      <c r="F400" s="0" t="n">
        <v>8915.77676690986</v>
      </c>
      <c r="G400" s="0" t="n">
        <v>110000</v>
      </c>
      <c r="H400" s="0" t="n">
        <v>28000</v>
      </c>
      <c r="I400" s="0" t="s">
        <v>1483</v>
      </c>
      <c r="J400" s="0" t="s">
        <v>1484</v>
      </c>
      <c r="K400" s="0" t="s">
        <v>1485</v>
      </c>
      <c r="L400" s="0" t="s">
        <v>1486</v>
      </c>
      <c r="M400" s="0" t="n">
        <v>3185.04955709734</v>
      </c>
      <c r="N400" s="0" t="n">
        <v>1.79818590615205</v>
      </c>
      <c r="O400" s="0" t="n">
        <v>4</v>
      </c>
      <c r="P400" s="0" t="n">
        <v>11</v>
      </c>
      <c r="Q400" s="0" t="n">
        <v>2.75</v>
      </c>
      <c r="R400" s="0" t="n">
        <v>2.54545454545455</v>
      </c>
      <c r="S400" s="0" t="n">
        <v>25.4545454545455</v>
      </c>
      <c r="T400" s="0" t="n">
        <v>191</v>
      </c>
      <c r="U400" s="0" t="n">
        <v>15</v>
      </c>
      <c r="V400" s="0" t="n">
        <v>10</v>
      </c>
      <c r="W400" s="0" t="n">
        <v>10</v>
      </c>
      <c r="X400" s="0" t="n">
        <v>0.8</v>
      </c>
      <c r="Y400" s="0" t="n">
        <v>100</v>
      </c>
      <c r="Z400" s="0" t="s">
        <v>35</v>
      </c>
      <c r="AA400" s="0" t="n">
        <v>10</v>
      </c>
      <c r="AB400" s="0" t="n">
        <v>0.1</v>
      </c>
      <c r="AC400" s="0" t="n">
        <f aca="false">V400/O400</f>
        <v>2.5</v>
      </c>
    </row>
    <row r="401" customFormat="false" ht="12.8" hidden="false" customHeight="false" outlineLevel="0" collapsed="false">
      <c r="A401" s="0" t="s">
        <v>1441</v>
      </c>
      <c r="B401" s="0" t="s">
        <v>105</v>
      </c>
      <c r="C401" s="0" t="n">
        <v>34330.2183270454</v>
      </c>
      <c r="D401" s="0" t="n">
        <v>1255460.89574565</v>
      </c>
      <c r="E401" s="0" t="n">
        <v>97103.5507790051</v>
      </c>
      <c r="F401" s="0" t="n">
        <v>29357.3449666479</v>
      </c>
      <c r="G401" s="0" t="n">
        <v>1000000</v>
      </c>
      <c r="H401" s="0" t="n">
        <v>129000</v>
      </c>
      <c r="I401" s="0" t="s">
        <v>1487</v>
      </c>
      <c r="J401" s="0" t="s">
        <v>1488</v>
      </c>
      <c r="K401" s="0" t="s">
        <v>1489</v>
      </c>
      <c r="L401" s="0" t="s">
        <v>725</v>
      </c>
      <c r="M401" s="0" t="n">
        <v>107199.692455083</v>
      </c>
      <c r="N401" s="0" t="n">
        <v>9.33582813282217</v>
      </c>
      <c r="O401" s="0" t="n">
        <v>3</v>
      </c>
      <c r="P401" s="0" t="n">
        <v>10</v>
      </c>
      <c r="Q401" s="0" t="n">
        <v>3.33333333333333</v>
      </c>
      <c r="R401" s="0" t="n">
        <v>12.9</v>
      </c>
      <c r="S401" s="0" t="n">
        <v>64.5</v>
      </c>
      <c r="T401" s="0" t="n">
        <v>174</v>
      </c>
      <c r="U401" s="0" t="n">
        <v>16</v>
      </c>
      <c r="V401" s="0" t="n">
        <v>20</v>
      </c>
      <c r="W401" s="0" t="n">
        <v>10</v>
      </c>
      <c r="X401" s="0" t="n">
        <v>0.8</v>
      </c>
      <c r="Y401" s="0" t="n">
        <v>100</v>
      </c>
      <c r="Z401" s="0" t="s">
        <v>35</v>
      </c>
      <c r="AA401" s="0" t="n">
        <v>100</v>
      </c>
      <c r="AB401" s="0" t="n">
        <v>0.01</v>
      </c>
      <c r="AC401" s="0" t="n">
        <f aca="false">V401/O401</f>
        <v>6.66666666666667</v>
      </c>
    </row>
    <row r="402" customFormat="false" ht="12.8" hidden="false" customHeight="false" outlineLevel="0" collapsed="false">
      <c r="A402" s="0" t="s">
        <v>1441</v>
      </c>
      <c r="B402" s="0" t="s">
        <v>110</v>
      </c>
      <c r="C402" s="0" t="n">
        <v>2279.86797189713</v>
      </c>
      <c r="D402" s="0" t="n">
        <v>445857.193811038</v>
      </c>
      <c r="E402" s="0" t="n">
        <v>19167.5955883523</v>
      </c>
      <c r="F402" s="0" t="n">
        <v>4689.59822268533</v>
      </c>
      <c r="G402" s="0" t="n">
        <v>400000</v>
      </c>
      <c r="H402" s="0" t="n">
        <v>22000</v>
      </c>
      <c r="I402" s="0" t="s">
        <v>1109</v>
      </c>
      <c r="J402" s="0" t="s">
        <v>1110</v>
      </c>
      <c r="K402" s="0" t="s">
        <v>1490</v>
      </c>
      <c r="L402" s="0" t="s">
        <v>539</v>
      </c>
      <c r="M402" s="0" t="n">
        <v>-11621.6746204232</v>
      </c>
      <c r="N402" s="0" t="n">
        <v>-2.54037408553316</v>
      </c>
      <c r="O402" s="0" t="n">
        <v>2</v>
      </c>
      <c r="P402" s="0" t="n">
        <v>4</v>
      </c>
      <c r="Q402" s="0" t="n">
        <v>2</v>
      </c>
      <c r="R402" s="0" t="n">
        <v>5.5</v>
      </c>
      <c r="S402" s="0" t="n">
        <v>55</v>
      </c>
      <c r="T402" s="0" t="n">
        <v>88</v>
      </c>
      <c r="U402" s="0" t="n">
        <v>17</v>
      </c>
      <c r="V402" s="0" t="n">
        <v>10</v>
      </c>
      <c r="W402" s="0" t="n">
        <v>5</v>
      </c>
      <c r="X402" s="0" t="n">
        <v>0.65</v>
      </c>
      <c r="Y402" s="0" t="n">
        <v>1</v>
      </c>
      <c r="Z402" s="0" t="s">
        <v>114</v>
      </c>
      <c r="AA402" s="0" t="n">
        <v>100</v>
      </c>
      <c r="AB402" s="0" t="n">
        <v>0.01</v>
      </c>
      <c r="AC402" s="0" t="n">
        <f aca="false">V402/O402</f>
        <v>5</v>
      </c>
    </row>
    <row r="403" customFormat="false" ht="12.8" hidden="false" customHeight="false" outlineLevel="0" collapsed="false">
      <c r="A403" s="0" t="s">
        <v>1441</v>
      </c>
      <c r="B403" s="0" t="s">
        <v>115</v>
      </c>
      <c r="C403" s="0" t="n">
        <v>3783.21936297417</v>
      </c>
      <c r="D403" s="0" t="n">
        <v>90461.4959666275</v>
      </c>
      <c r="E403" s="0" t="n">
        <v>15033.3688429556</v>
      </c>
      <c r="F403" s="0" t="n">
        <v>5428.12712367189</v>
      </c>
      <c r="G403" s="0" t="n">
        <v>50000</v>
      </c>
      <c r="H403" s="0" t="n">
        <v>20000</v>
      </c>
      <c r="I403" s="0" t="s">
        <v>1491</v>
      </c>
      <c r="J403" s="0" t="s">
        <v>1492</v>
      </c>
      <c r="K403" s="0" t="s">
        <v>1493</v>
      </c>
      <c r="L403" s="0" t="s">
        <v>60</v>
      </c>
      <c r="M403" s="0" t="n">
        <v>-10888.2725339534</v>
      </c>
      <c r="N403" s="0" t="n">
        <v>-10.7432633493297</v>
      </c>
      <c r="O403" s="0" t="n">
        <v>5</v>
      </c>
      <c r="P403" s="0" t="n">
        <v>5</v>
      </c>
      <c r="Q403" s="0" t="n">
        <v>1</v>
      </c>
      <c r="R403" s="0" t="n">
        <v>4</v>
      </c>
      <c r="S403" s="0" t="n">
        <v>20</v>
      </c>
      <c r="T403" s="0" t="n">
        <v>69</v>
      </c>
      <c r="U403" s="0" t="n">
        <v>18</v>
      </c>
      <c r="V403" s="0" t="n">
        <v>20</v>
      </c>
      <c r="W403" s="0" t="n">
        <v>5</v>
      </c>
      <c r="X403" s="0" t="n">
        <v>0.65</v>
      </c>
      <c r="Y403" s="0" t="n">
        <v>1</v>
      </c>
      <c r="Z403" s="0" t="s">
        <v>114</v>
      </c>
      <c r="AA403" s="0" t="n">
        <v>10</v>
      </c>
      <c r="AB403" s="0" t="n">
        <v>0.1</v>
      </c>
      <c r="AC403" s="0" t="n">
        <f aca="false">V403/O403</f>
        <v>4</v>
      </c>
    </row>
    <row r="404" customFormat="false" ht="12.8" hidden="false" customHeight="false" outlineLevel="0" collapsed="false">
      <c r="A404" s="0" t="s">
        <v>1441</v>
      </c>
      <c r="B404" s="0" t="s">
        <v>120</v>
      </c>
      <c r="C404" s="0" t="n">
        <v>1432.67697405815</v>
      </c>
      <c r="D404" s="0" t="n">
        <v>142770.271565723</v>
      </c>
      <c r="E404" s="0" t="n">
        <v>18094.2524952379</v>
      </c>
      <c r="F404" s="0" t="n">
        <v>4676.01907048537</v>
      </c>
      <c r="G404" s="0" t="n">
        <v>100000</v>
      </c>
      <c r="H404" s="0" t="n">
        <v>20000</v>
      </c>
      <c r="I404" s="0" t="s">
        <v>1494</v>
      </c>
      <c r="J404" s="0" t="s">
        <v>1495</v>
      </c>
      <c r="K404" s="0" t="s">
        <v>1496</v>
      </c>
      <c r="L404" s="0" t="s">
        <v>1497</v>
      </c>
      <c r="M404" s="0" t="n">
        <v>-9781.11009171233</v>
      </c>
      <c r="N404" s="0" t="n">
        <v>-6.4116824019834</v>
      </c>
      <c r="O404" s="0" t="n">
        <v>5</v>
      </c>
      <c r="P404" s="0" t="n">
        <v>10</v>
      </c>
      <c r="Q404" s="0" t="n">
        <v>2</v>
      </c>
      <c r="R404" s="0" t="n">
        <v>2</v>
      </c>
      <c r="S404" s="0" t="n">
        <v>20</v>
      </c>
      <c r="T404" s="0" t="n">
        <v>66</v>
      </c>
      <c r="U404" s="0" t="n">
        <v>19</v>
      </c>
      <c r="V404" s="0" t="n">
        <v>10</v>
      </c>
      <c r="W404" s="0" t="n">
        <v>10</v>
      </c>
      <c r="X404" s="0" t="n">
        <v>0.65</v>
      </c>
      <c r="Y404" s="0" t="n">
        <v>1</v>
      </c>
      <c r="Z404" s="0" t="s">
        <v>114</v>
      </c>
      <c r="AA404" s="0" t="n">
        <v>10</v>
      </c>
      <c r="AB404" s="0" t="n">
        <v>0.1</v>
      </c>
      <c r="AC404" s="0" t="n">
        <f aca="false">V404/O404</f>
        <v>2</v>
      </c>
    </row>
    <row r="405" customFormat="false" ht="12.8" hidden="false" customHeight="false" outlineLevel="0" collapsed="false">
      <c r="A405" s="0" t="s">
        <v>1441</v>
      </c>
      <c r="B405" s="0" t="s">
        <v>125</v>
      </c>
      <c r="C405" s="0" t="n">
        <v>8468.07334899902</v>
      </c>
      <c r="D405" s="0" t="n">
        <v>881056.425325318</v>
      </c>
      <c r="E405" s="0" t="n">
        <v>93022.5042161221</v>
      </c>
      <c r="F405" s="0" t="n">
        <v>24033.9211091962</v>
      </c>
      <c r="G405" s="0" t="n">
        <v>700000</v>
      </c>
      <c r="H405" s="0" t="n">
        <v>64000</v>
      </c>
      <c r="I405" s="0" t="s">
        <v>1498</v>
      </c>
      <c r="J405" s="0" t="s">
        <v>1499</v>
      </c>
      <c r="K405" s="0" t="s">
        <v>1500</v>
      </c>
      <c r="L405" s="0" t="s">
        <v>1122</v>
      </c>
      <c r="M405" s="0" t="n">
        <v>-117102.591454811</v>
      </c>
      <c r="N405" s="0" t="n">
        <v>-11.7318572979045</v>
      </c>
      <c r="O405" s="0" t="n">
        <v>2</v>
      </c>
      <c r="P405" s="0" t="n">
        <v>7</v>
      </c>
      <c r="Q405" s="0" t="n">
        <v>3.5</v>
      </c>
      <c r="R405" s="0" t="n">
        <v>9.14285714285714</v>
      </c>
      <c r="S405" s="0" t="n">
        <v>45.7142857142857</v>
      </c>
      <c r="T405" s="0" t="n">
        <v>271</v>
      </c>
      <c r="U405" s="0" t="n">
        <v>20</v>
      </c>
      <c r="V405" s="0" t="n">
        <v>20</v>
      </c>
      <c r="W405" s="0" t="n">
        <v>10</v>
      </c>
      <c r="X405" s="0" t="n">
        <v>0.65</v>
      </c>
      <c r="Y405" s="0" t="n">
        <v>1</v>
      </c>
      <c r="Z405" s="0" t="s">
        <v>114</v>
      </c>
      <c r="AA405" s="0" t="n">
        <v>100</v>
      </c>
      <c r="AB405" s="0" t="n">
        <v>0.01</v>
      </c>
      <c r="AC405" s="0" t="n">
        <f aca="false">V405/O405</f>
        <v>10</v>
      </c>
    </row>
    <row r="406" customFormat="false" ht="12.8" hidden="false" customHeight="false" outlineLevel="0" collapsed="false">
      <c r="A406" s="0" t="s">
        <v>1441</v>
      </c>
      <c r="B406" s="0" t="s">
        <v>130</v>
      </c>
      <c r="C406" s="0" t="n">
        <v>2513.47322106361</v>
      </c>
      <c r="D406" s="0" t="n">
        <v>70954.1379953429</v>
      </c>
      <c r="E406" s="0" t="n">
        <v>13376.7136697006</v>
      </c>
      <c r="F406" s="0" t="n">
        <v>4777.42432564226</v>
      </c>
      <c r="G406" s="0" t="n">
        <v>50000</v>
      </c>
      <c r="H406" s="0" t="n">
        <v>2800</v>
      </c>
      <c r="I406" s="0" t="s">
        <v>712</v>
      </c>
      <c r="J406" s="0" t="s">
        <v>713</v>
      </c>
      <c r="K406" s="0" t="s">
        <v>714</v>
      </c>
      <c r="L406" s="0" t="s">
        <v>75</v>
      </c>
      <c r="M406" s="0" t="n">
        <v>2389.38030073498</v>
      </c>
      <c r="N406" s="0" t="n">
        <v>3.48485195758649</v>
      </c>
      <c r="O406" s="0" t="n">
        <v>2</v>
      </c>
      <c r="P406" s="0" t="n">
        <v>5</v>
      </c>
      <c r="Q406" s="0" t="n">
        <v>2.5</v>
      </c>
      <c r="R406" s="0" t="n">
        <v>5.6</v>
      </c>
      <c r="S406" s="0" t="n">
        <v>56</v>
      </c>
      <c r="T406" s="0" t="n">
        <v>65</v>
      </c>
      <c r="U406" s="0" t="n">
        <v>21</v>
      </c>
      <c r="V406" s="0" t="n">
        <v>10</v>
      </c>
      <c r="W406" s="0" t="n">
        <v>5</v>
      </c>
      <c r="X406" s="0" t="n">
        <v>0.8</v>
      </c>
      <c r="Y406" s="0" t="n">
        <v>1</v>
      </c>
      <c r="Z406" s="0" t="s">
        <v>114</v>
      </c>
      <c r="AA406" s="0" t="n">
        <v>10</v>
      </c>
      <c r="AB406" s="0" t="n">
        <v>0.01</v>
      </c>
      <c r="AC406" s="0" t="n">
        <f aca="false">V406/O406</f>
        <v>5</v>
      </c>
    </row>
    <row r="407" customFormat="false" ht="12.8" hidden="false" customHeight="false" outlineLevel="0" collapsed="false">
      <c r="A407" s="0" t="s">
        <v>1441</v>
      </c>
      <c r="B407" s="0" t="s">
        <v>135</v>
      </c>
      <c r="C407" s="0" t="n">
        <v>6329.99452280998</v>
      </c>
      <c r="D407" s="0" t="n">
        <v>837543.724693528</v>
      </c>
      <c r="E407" s="0" t="n">
        <v>28075.8366947202</v>
      </c>
      <c r="F407" s="0" t="n">
        <v>9467.88799880752</v>
      </c>
      <c r="G407" s="0" t="n">
        <v>600000</v>
      </c>
      <c r="H407" s="0" t="n">
        <v>200000</v>
      </c>
      <c r="I407" s="0" t="s">
        <v>1501</v>
      </c>
      <c r="J407" s="0" t="s">
        <v>1502</v>
      </c>
      <c r="K407" s="0" t="s">
        <v>1503</v>
      </c>
      <c r="L407" s="0" t="s">
        <v>119</v>
      </c>
      <c r="M407" s="0" t="n">
        <v>-71928.8314932888</v>
      </c>
      <c r="N407" s="0" t="n">
        <v>-7.90885123514532</v>
      </c>
      <c r="O407" s="0" t="n">
        <v>6</v>
      </c>
      <c r="P407" s="0" t="n">
        <v>6</v>
      </c>
      <c r="Q407" s="0" t="n">
        <v>1</v>
      </c>
      <c r="R407" s="0" t="n">
        <v>3.33333333333333</v>
      </c>
      <c r="S407" s="0" t="n">
        <v>16.6666666666667</v>
      </c>
      <c r="T407" s="0" t="n">
        <v>114</v>
      </c>
      <c r="U407" s="0" t="n">
        <v>22</v>
      </c>
      <c r="V407" s="0" t="n">
        <v>20</v>
      </c>
      <c r="W407" s="0" t="n">
        <v>5</v>
      </c>
      <c r="X407" s="0" t="n">
        <v>0.8</v>
      </c>
      <c r="Y407" s="0" t="n">
        <v>1</v>
      </c>
      <c r="Z407" s="0" t="s">
        <v>114</v>
      </c>
      <c r="AA407" s="0" t="n">
        <v>100</v>
      </c>
      <c r="AB407" s="0" t="n">
        <v>0.1</v>
      </c>
      <c r="AC407" s="0" t="n">
        <f aca="false">V407/O407</f>
        <v>3.33333333333333</v>
      </c>
    </row>
    <row r="408" customFormat="false" ht="12.8" hidden="false" customHeight="false" outlineLevel="0" collapsed="false">
      <c r="A408" s="0" t="s">
        <v>1441</v>
      </c>
      <c r="B408" s="0" t="s">
        <v>139</v>
      </c>
      <c r="C408" s="0" t="n">
        <v>707.048490047455</v>
      </c>
      <c r="D408" s="0" t="n">
        <v>1143728.1983646</v>
      </c>
      <c r="E408" s="0" t="n">
        <v>65196.3371368609</v>
      </c>
      <c r="F408" s="0" t="n">
        <v>18531.8612277385</v>
      </c>
      <c r="G408" s="0" t="n">
        <v>900000</v>
      </c>
      <c r="H408" s="0" t="n">
        <v>160000</v>
      </c>
      <c r="I408" s="0" t="s">
        <v>1504</v>
      </c>
      <c r="J408" s="0" t="s">
        <v>1505</v>
      </c>
      <c r="K408" s="0" t="s">
        <v>1506</v>
      </c>
      <c r="L408" s="0" t="s">
        <v>1132</v>
      </c>
      <c r="M408" s="0" t="n">
        <v>-43983.6023913873</v>
      </c>
      <c r="N408" s="0" t="n">
        <v>-3.70322180544064</v>
      </c>
      <c r="O408" s="0" t="n">
        <v>6</v>
      </c>
      <c r="P408" s="0" t="n">
        <v>9</v>
      </c>
      <c r="Q408" s="0" t="n">
        <v>1.5</v>
      </c>
      <c r="R408" s="0" t="n">
        <v>1.77777777777778</v>
      </c>
      <c r="S408" s="0" t="n">
        <v>17.7777777777778</v>
      </c>
      <c r="T408" s="0" t="n">
        <v>325</v>
      </c>
      <c r="U408" s="0" t="n">
        <v>23</v>
      </c>
      <c r="V408" s="0" t="n">
        <v>10</v>
      </c>
      <c r="W408" s="0" t="n">
        <v>10</v>
      </c>
      <c r="X408" s="0" t="n">
        <v>0.8</v>
      </c>
      <c r="Y408" s="0" t="n">
        <v>1</v>
      </c>
      <c r="Z408" s="0" t="s">
        <v>114</v>
      </c>
      <c r="AA408" s="0" t="n">
        <v>100</v>
      </c>
      <c r="AB408" s="0" t="n">
        <v>0.1</v>
      </c>
      <c r="AC408" s="0" t="n">
        <f aca="false">V408/O408</f>
        <v>1.66666666666667</v>
      </c>
    </row>
    <row r="409" customFormat="false" ht="12.8" hidden="false" customHeight="false" outlineLevel="0" collapsed="false">
      <c r="A409" s="0" t="s">
        <v>1441</v>
      </c>
      <c r="B409" s="0" t="s">
        <v>144</v>
      </c>
      <c r="C409" s="0" t="n">
        <v>63854.3312110901</v>
      </c>
      <c r="D409" s="0" t="n">
        <v>151301.960714095</v>
      </c>
      <c r="E409" s="0" t="n">
        <v>21725.2595830493</v>
      </c>
      <c r="F409" s="0" t="n">
        <v>7776.70113104584</v>
      </c>
      <c r="G409" s="0" t="n">
        <v>110000</v>
      </c>
      <c r="H409" s="0" t="n">
        <v>11800</v>
      </c>
      <c r="I409" s="0" t="s">
        <v>1507</v>
      </c>
      <c r="J409" s="0" t="s">
        <v>1508</v>
      </c>
      <c r="K409" s="0" t="s">
        <v>1509</v>
      </c>
      <c r="L409" s="0" t="s">
        <v>1510</v>
      </c>
      <c r="M409" s="0" t="n">
        <v>11621.1373242121</v>
      </c>
      <c r="N409" s="0" t="n">
        <v>8.31978008303591</v>
      </c>
      <c r="O409" s="0" t="n">
        <v>4</v>
      </c>
      <c r="P409" s="0" t="n">
        <v>11</v>
      </c>
      <c r="Q409" s="0" t="n">
        <v>2.75</v>
      </c>
      <c r="R409" s="0" t="n">
        <v>10.7272727272727</v>
      </c>
      <c r="S409" s="0" t="n">
        <v>53.6363636363636</v>
      </c>
      <c r="T409" s="0" t="n">
        <v>135</v>
      </c>
      <c r="U409" s="0" t="n">
        <v>24</v>
      </c>
      <c r="V409" s="0" t="n">
        <v>20</v>
      </c>
      <c r="W409" s="0" t="n">
        <v>10</v>
      </c>
      <c r="X409" s="0" t="n">
        <v>0.8</v>
      </c>
      <c r="Y409" s="0" t="n">
        <v>1</v>
      </c>
      <c r="Z409" s="0" t="s">
        <v>114</v>
      </c>
      <c r="AA409" s="0" t="n">
        <v>10</v>
      </c>
      <c r="AB409" s="0" t="n">
        <v>0.01</v>
      </c>
      <c r="AC409" s="0" t="n">
        <f aca="false">V409/O409</f>
        <v>5</v>
      </c>
    </row>
    <row r="410" customFormat="false" ht="12.8" hidden="false" customHeight="false" outlineLevel="0" collapsed="false">
      <c r="A410" s="0" t="s">
        <v>1441</v>
      </c>
      <c r="B410" s="0" t="s">
        <v>149</v>
      </c>
      <c r="C410" s="0" t="n">
        <v>406.499990224838</v>
      </c>
      <c r="D410" s="0" t="n">
        <v>84828.8603918958</v>
      </c>
      <c r="E410" s="0" t="n">
        <v>11015.9190634458</v>
      </c>
      <c r="F410" s="0" t="n">
        <v>3812.94132845</v>
      </c>
      <c r="G410" s="0" t="n">
        <v>60000</v>
      </c>
      <c r="H410" s="0" t="n">
        <v>10000</v>
      </c>
      <c r="I410" s="0" t="s">
        <v>1511</v>
      </c>
      <c r="J410" s="0" t="s">
        <v>1512</v>
      </c>
      <c r="K410" s="0" t="s">
        <v>1513</v>
      </c>
      <c r="L410" s="0" t="s">
        <v>119</v>
      </c>
      <c r="M410" s="0" t="n">
        <v>4485.89592915954</v>
      </c>
      <c r="N410" s="0" t="n">
        <v>5.58343342090661</v>
      </c>
      <c r="O410" s="0" t="n">
        <v>6</v>
      </c>
      <c r="P410" s="0" t="n">
        <v>6</v>
      </c>
      <c r="Q410" s="0" t="n">
        <v>1</v>
      </c>
      <c r="R410" s="0" t="n">
        <v>1.66666666666667</v>
      </c>
      <c r="S410" s="0" t="n">
        <v>16.6666666666667</v>
      </c>
      <c r="T410" s="0" t="n">
        <v>49</v>
      </c>
      <c r="U410" s="0" t="n">
        <v>25</v>
      </c>
      <c r="V410" s="0" t="n">
        <v>10</v>
      </c>
      <c r="W410" s="0" t="n">
        <v>5</v>
      </c>
      <c r="X410" s="0" t="n">
        <v>0.65</v>
      </c>
      <c r="Y410" s="0" t="n">
        <v>100</v>
      </c>
      <c r="Z410" s="0" t="s">
        <v>114</v>
      </c>
      <c r="AA410" s="0" t="n">
        <v>10</v>
      </c>
      <c r="AB410" s="0" t="n">
        <v>0.1</v>
      </c>
      <c r="AC410" s="0" t="n">
        <f aca="false">V410/O410</f>
        <v>1.66666666666667</v>
      </c>
    </row>
    <row r="411" customFormat="false" ht="12.8" hidden="false" customHeight="false" outlineLevel="0" collapsed="false">
      <c r="A411" s="0" t="s">
        <v>1441</v>
      </c>
      <c r="B411" s="0" t="s">
        <v>153</v>
      </c>
      <c r="C411" s="0" t="n">
        <v>5788.7537548542</v>
      </c>
      <c r="D411" s="0" t="n">
        <v>539858.718908442</v>
      </c>
      <c r="E411" s="0" t="n">
        <v>41844.6860974474</v>
      </c>
      <c r="F411" s="0" t="n">
        <v>18014.0328109948</v>
      </c>
      <c r="G411" s="0" t="n">
        <v>400000</v>
      </c>
      <c r="H411" s="0" t="n">
        <v>80000</v>
      </c>
      <c r="I411" s="0" t="s">
        <v>787</v>
      </c>
      <c r="J411" s="0" t="s">
        <v>1514</v>
      </c>
      <c r="K411" s="0" t="s">
        <v>1515</v>
      </c>
      <c r="L411" s="0" t="s">
        <v>982</v>
      </c>
      <c r="M411" s="0" t="n">
        <v>-21623.4566058824</v>
      </c>
      <c r="N411" s="0" t="n">
        <v>-3.85113856661167</v>
      </c>
      <c r="O411" s="0" t="n">
        <v>1</v>
      </c>
      <c r="P411" s="0" t="n">
        <v>4</v>
      </c>
      <c r="Q411" s="0" t="n">
        <v>4</v>
      </c>
      <c r="R411" s="0" t="n">
        <v>20</v>
      </c>
      <c r="S411" s="0" t="n">
        <v>100</v>
      </c>
      <c r="T411" s="0" t="n">
        <v>122</v>
      </c>
      <c r="U411" s="0" t="n">
        <v>26</v>
      </c>
      <c r="V411" s="0" t="n">
        <v>20</v>
      </c>
      <c r="W411" s="0" t="n">
        <v>5</v>
      </c>
      <c r="X411" s="0" t="n">
        <v>0.65</v>
      </c>
      <c r="Y411" s="0" t="n">
        <v>100</v>
      </c>
      <c r="Z411" s="0" t="s">
        <v>114</v>
      </c>
      <c r="AA411" s="0" t="n">
        <v>100</v>
      </c>
      <c r="AB411" s="0" t="n">
        <v>0.01</v>
      </c>
      <c r="AC411" s="0" t="n">
        <f aca="false">V411/O411</f>
        <v>20</v>
      </c>
    </row>
    <row r="412" customFormat="false" ht="12.8" hidden="false" customHeight="false" outlineLevel="0" collapsed="false">
      <c r="A412" s="0" t="s">
        <v>1441</v>
      </c>
      <c r="B412" s="0" t="s">
        <v>157</v>
      </c>
      <c r="C412" s="0" t="n">
        <v>1213.12602591515</v>
      </c>
      <c r="D412" s="0" t="n">
        <v>897775.28576814</v>
      </c>
      <c r="E412" s="0" t="n">
        <v>64988.489713426</v>
      </c>
      <c r="F412" s="0" t="n">
        <v>16786.7960547137</v>
      </c>
      <c r="G412" s="0" t="n">
        <v>800000</v>
      </c>
      <c r="H412" s="0" t="n">
        <v>16000</v>
      </c>
      <c r="I412" s="0" t="s">
        <v>1516</v>
      </c>
      <c r="J412" s="0" t="s">
        <v>1517</v>
      </c>
      <c r="K412" s="0" t="s">
        <v>1518</v>
      </c>
      <c r="L412" s="0" t="s">
        <v>1519</v>
      </c>
      <c r="M412" s="0" t="n">
        <v>-73503.4943594262</v>
      </c>
      <c r="N412" s="0" t="n">
        <v>-7.56770310062497</v>
      </c>
      <c r="O412" s="0" t="n">
        <v>5</v>
      </c>
      <c r="P412" s="0" t="n">
        <v>8</v>
      </c>
      <c r="Q412" s="0" t="n">
        <v>1.6</v>
      </c>
      <c r="R412" s="0" t="n">
        <v>2</v>
      </c>
      <c r="S412" s="0" t="n">
        <v>20</v>
      </c>
      <c r="T412" s="0" t="n">
        <v>153</v>
      </c>
      <c r="U412" s="0" t="n">
        <v>27</v>
      </c>
      <c r="V412" s="0" t="n">
        <v>10</v>
      </c>
      <c r="W412" s="0" t="n">
        <v>10</v>
      </c>
      <c r="X412" s="0" t="n">
        <v>0.65</v>
      </c>
      <c r="Y412" s="0" t="n">
        <v>100</v>
      </c>
      <c r="Z412" s="0" t="s">
        <v>114</v>
      </c>
      <c r="AA412" s="0" t="n">
        <v>100</v>
      </c>
      <c r="AB412" s="0" t="n">
        <v>0.01</v>
      </c>
      <c r="AC412" s="0" t="n">
        <f aca="false">V412/O412</f>
        <v>2</v>
      </c>
    </row>
    <row r="413" customFormat="false" ht="12.8" hidden="false" customHeight="false" outlineLevel="0" collapsed="false">
      <c r="A413" s="0" t="s">
        <v>1441</v>
      </c>
      <c r="B413" s="0" t="s">
        <v>162</v>
      </c>
      <c r="C413" s="0" t="n">
        <v>5901.10981297493</v>
      </c>
      <c r="D413" s="0" t="n">
        <v>170523.276683006</v>
      </c>
      <c r="E413" s="0" t="n">
        <v>34003.7075080595</v>
      </c>
      <c r="F413" s="0" t="n">
        <v>8519.56917494666</v>
      </c>
      <c r="G413" s="0" t="n">
        <v>100000</v>
      </c>
      <c r="H413" s="0" t="n">
        <v>28000</v>
      </c>
      <c r="I413" s="0" t="s">
        <v>1520</v>
      </c>
      <c r="J413" s="0" t="s">
        <v>1521</v>
      </c>
      <c r="K413" s="0" t="s">
        <v>1522</v>
      </c>
      <c r="L413" s="0" t="s">
        <v>1523</v>
      </c>
      <c r="M413" s="0" t="n">
        <v>-19798.4177672076</v>
      </c>
      <c r="N413" s="0" t="n">
        <v>-10.4026069252902</v>
      </c>
      <c r="O413" s="0" t="n">
        <v>7</v>
      </c>
      <c r="P413" s="0" t="n">
        <v>10</v>
      </c>
      <c r="Q413" s="0" t="n">
        <v>1.42857142857143</v>
      </c>
      <c r="R413" s="0" t="n">
        <v>2.8</v>
      </c>
      <c r="S413" s="0" t="n">
        <v>14</v>
      </c>
      <c r="T413" s="0" t="n">
        <v>110</v>
      </c>
      <c r="U413" s="0" t="n">
        <v>28</v>
      </c>
      <c r="V413" s="0" t="n">
        <v>20</v>
      </c>
      <c r="W413" s="0" t="n">
        <v>10</v>
      </c>
      <c r="X413" s="0" t="n">
        <v>0.65</v>
      </c>
      <c r="Y413" s="0" t="n">
        <v>100</v>
      </c>
      <c r="Z413" s="0" t="s">
        <v>114</v>
      </c>
      <c r="AA413" s="0" t="n">
        <v>10</v>
      </c>
      <c r="AB413" s="0" t="n">
        <v>0.1</v>
      </c>
      <c r="AC413" s="0" t="n">
        <f aca="false">V413/O413</f>
        <v>2.85714285714286</v>
      </c>
    </row>
    <row r="414" customFormat="false" ht="12.8" hidden="false" customHeight="false" outlineLevel="0" collapsed="false">
      <c r="A414" s="0" t="s">
        <v>1441</v>
      </c>
      <c r="B414" s="0" t="s">
        <v>167</v>
      </c>
      <c r="C414" s="0" t="n">
        <v>440.700129985809</v>
      </c>
      <c r="D414" s="0" t="n">
        <v>703459.178079924</v>
      </c>
      <c r="E414" s="0" t="n">
        <v>64900.8260389284</v>
      </c>
      <c r="F414" s="0" t="n">
        <v>18558.3520409955</v>
      </c>
      <c r="G414" s="0" t="n">
        <v>500000</v>
      </c>
      <c r="H414" s="0" t="n">
        <v>120000</v>
      </c>
      <c r="I414" s="0" t="s">
        <v>1524</v>
      </c>
      <c r="J414" s="0" t="s">
        <v>1525</v>
      </c>
      <c r="K414" s="0" t="s">
        <v>1526</v>
      </c>
      <c r="L414" s="0" t="s">
        <v>549</v>
      </c>
      <c r="M414" s="0" t="n">
        <v>22202.3784081109</v>
      </c>
      <c r="N414" s="0" t="n">
        <v>3.25903219150351</v>
      </c>
      <c r="O414" s="0" t="n">
        <v>4</v>
      </c>
      <c r="P414" s="0" t="n">
        <v>5</v>
      </c>
      <c r="Q414" s="0" t="n">
        <v>1.25</v>
      </c>
      <c r="R414" s="0" t="n">
        <v>2.4</v>
      </c>
      <c r="S414" s="0" t="n">
        <v>24</v>
      </c>
      <c r="T414" s="0" t="n">
        <v>218</v>
      </c>
      <c r="U414" s="0" t="n">
        <v>29</v>
      </c>
      <c r="V414" s="0" t="n">
        <v>10</v>
      </c>
      <c r="W414" s="0" t="n">
        <v>5</v>
      </c>
      <c r="X414" s="0" t="n">
        <v>0.8</v>
      </c>
      <c r="Y414" s="0" t="n">
        <v>100</v>
      </c>
      <c r="Z414" s="0" t="s">
        <v>114</v>
      </c>
      <c r="AA414" s="0" t="n">
        <v>100</v>
      </c>
      <c r="AB414" s="0" t="n">
        <v>0.1</v>
      </c>
      <c r="AC414" s="0" t="n">
        <f aca="false">V414/O414</f>
        <v>2.5</v>
      </c>
    </row>
    <row r="415" customFormat="false" ht="12.8" hidden="false" customHeight="false" outlineLevel="0" collapsed="false">
      <c r="A415" s="0" t="s">
        <v>1441</v>
      </c>
      <c r="B415" s="0" t="s">
        <v>172</v>
      </c>
      <c r="C415" s="0" t="n">
        <v>18781.6045351028</v>
      </c>
      <c r="D415" s="0" t="n">
        <v>93520.6882933463</v>
      </c>
      <c r="E415" s="0" t="n">
        <v>14651.5305168442</v>
      </c>
      <c r="F415" s="0" t="n">
        <v>6869.15777650208</v>
      </c>
      <c r="G415" s="0" t="n">
        <v>60000</v>
      </c>
      <c r="H415" s="0" t="n">
        <v>12000</v>
      </c>
      <c r="I415" s="0" t="s">
        <v>787</v>
      </c>
      <c r="J415" s="0" t="s">
        <v>1527</v>
      </c>
      <c r="K415" s="0" t="s">
        <v>1528</v>
      </c>
      <c r="L415" s="0" t="s">
        <v>790</v>
      </c>
      <c r="M415" s="0" t="n">
        <v>4691.62128968803</v>
      </c>
      <c r="N415" s="0" t="n">
        <v>5.28162846683374</v>
      </c>
      <c r="O415" s="0" t="n">
        <v>1</v>
      </c>
      <c r="P415" s="0" t="n">
        <v>6</v>
      </c>
      <c r="Q415" s="0" t="n">
        <v>6</v>
      </c>
      <c r="R415" s="0" t="n">
        <v>20</v>
      </c>
      <c r="S415" s="0" t="n">
        <v>100</v>
      </c>
      <c r="T415" s="0" t="n">
        <v>65</v>
      </c>
      <c r="U415" s="0" t="n">
        <v>30</v>
      </c>
      <c r="V415" s="0" t="n">
        <v>20</v>
      </c>
      <c r="W415" s="0" t="n">
        <v>5</v>
      </c>
      <c r="X415" s="0" t="n">
        <v>0.8</v>
      </c>
      <c r="Y415" s="0" t="n">
        <v>100</v>
      </c>
      <c r="Z415" s="0" t="s">
        <v>114</v>
      </c>
      <c r="AA415" s="0" t="n">
        <v>10</v>
      </c>
      <c r="AB415" s="0" t="n">
        <v>0.01</v>
      </c>
      <c r="AC415" s="0" t="n">
        <f aca="false">V415/O415</f>
        <v>20</v>
      </c>
    </row>
    <row r="416" customFormat="false" ht="12.8" hidden="false" customHeight="false" outlineLevel="0" collapsed="false">
      <c r="A416" s="0" t="s">
        <v>1441</v>
      </c>
      <c r="B416" s="0" t="s">
        <v>177</v>
      </c>
      <c r="C416" s="0" t="n">
        <v>4375.06461501122</v>
      </c>
      <c r="D416" s="0" t="n">
        <v>150223.196822589</v>
      </c>
      <c r="E416" s="0" t="n">
        <v>29493.3458380752</v>
      </c>
      <c r="F416" s="0" t="n">
        <v>8229.85098451337</v>
      </c>
      <c r="G416" s="0" t="n">
        <v>110000</v>
      </c>
      <c r="H416" s="0" t="n">
        <v>2500</v>
      </c>
      <c r="I416" s="0" t="s">
        <v>1529</v>
      </c>
      <c r="J416" s="0" t="s">
        <v>1530</v>
      </c>
      <c r="K416" s="0" t="s">
        <v>1531</v>
      </c>
      <c r="L416" s="0" t="s">
        <v>1532</v>
      </c>
      <c r="M416" s="0" t="n">
        <v>11312.8514375447</v>
      </c>
      <c r="N416" s="0" t="n">
        <v>8.143994895547</v>
      </c>
      <c r="O416" s="0" t="n">
        <v>5</v>
      </c>
      <c r="P416" s="0" t="n">
        <v>11</v>
      </c>
      <c r="Q416" s="0" t="n">
        <v>2.2</v>
      </c>
      <c r="R416" s="0" t="n">
        <v>2.27272727272727</v>
      </c>
      <c r="S416" s="0" t="n">
        <v>22.7272727272727</v>
      </c>
      <c r="T416" s="0" t="n">
        <v>100</v>
      </c>
      <c r="U416" s="0" t="n">
        <v>31</v>
      </c>
      <c r="V416" s="0" t="n">
        <v>10</v>
      </c>
      <c r="W416" s="0" t="n">
        <v>10</v>
      </c>
      <c r="X416" s="0" t="n">
        <v>0.8</v>
      </c>
      <c r="Y416" s="0" t="n">
        <v>100</v>
      </c>
      <c r="Z416" s="0" t="s">
        <v>114</v>
      </c>
      <c r="AA416" s="0" t="n">
        <v>10</v>
      </c>
      <c r="AB416" s="0" t="n">
        <v>0.01</v>
      </c>
      <c r="AC416" s="0" t="n">
        <f aca="false">V416/O416</f>
        <v>2</v>
      </c>
    </row>
    <row r="417" customFormat="false" ht="12.8" hidden="false" customHeight="false" outlineLevel="0" collapsed="false">
      <c r="A417" s="0" t="s">
        <v>1441</v>
      </c>
      <c r="B417" s="0" t="s">
        <v>182</v>
      </c>
      <c r="C417" s="0" t="n">
        <v>5162.2246530056</v>
      </c>
      <c r="D417" s="0" t="n">
        <v>1345325.46483116</v>
      </c>
      <c r="E417" s="0" t="n">
        <v>91298.8945795993</v>
      </c>
      <c r="F417" s="0" t="n">
        <v>24026.5702515592</v>
      </c>
      <c r="G417" s="0" t="n">
        <v>1000000</v>
      </c>
      <c r="H417" s="0" t="n">
        <v>230000</v>
      </c>
      <c r="I417" s="0" t="s">
        <v>1533</v>
      </c>
      <c r="J417" s="0" t="s">
        <v>1534</v>
      </c>
      <c r="K417" s="0" t="s">
        <v>1535</v>
      </c>
      <c r="L417" s="0" t="s">
        <v>1160</v>
      </c>
      <c r="M417" s="0" t="n">
        <v>-166290.239497248</v>
      </c>
      <c r="N417" s="0" t="n">
        <v>-11.0008277250023</v>
      </c>
      <c r="O417" s="0" t="n">
        <v>8</v>
      </c>
      <c r="P417" s="0" t="n">
        <v>10</v>
      </c>
      <c r="Q417" s="0" t="n">
        <v>1.25</v>
      </c>
      <c r="R417" s="0" t="n">
        <v>2.3</v>
      </c>
      <c r="S417" s="0" t="n">
        <v>11.5</v>
      </c>
      <c r="T417" s="0" t="n">
        <v>288</v>
      </c>
      <c r="U417" s="0" t="n">
        <v>32</v>
      </c>
      <c r="V417" s="0" t="n">
        <v>20</v>
      </c>
      <c r="W417" s="0" t="n">
        <v>10</v>
      </c>
      <c r="X417" s="0" t="n">
        <v>0.8</v>
      </c>
      <c r="Y417" s="0" t="n">
        <v>100</v>
      </c>
      <c r="Z417" s="0" t="s">
        <v>114</v>
      </c>
      <c r="AA417" s="0" t="n">
        <v>100</v>
      </c>
      <c r="AB417" s="0" t="n">
        <v>0.1</v>
      </c>
      <c r="AC417" s="0" t="n">
        <f aca="false">V417/O417</f>
        <v>2.5</v>
      </c>
    </row>
    <row r="418" customFormat="false" ht="12.8" hidden="false" customHeight="false" outlineLevel="0" collapsed="false">
      <c r="A418" s="0" t="s">
        <v>1441</v>
      </c>
      <c r="B418" s="0" t="s">
        <v>187</v>
      </c>
      <c r="C418" s="0" t="n">
        <v>9784.773518</v>
      </c>
      <c r="D418" s="0" t="n">
        <v>144300.3921</v>
      </c>
      <c r="E418" s="0" t="n">
        <v>21092.49759</v>
      </c>
      <c r="F418" s="0" t="n">
        <v>5807.894504</v>
      </c>
      <c r="G418" s="0" t="n">
        <v>110000</v>
      </c>
      <c r="H418" s="0" t="n">
        <v>7400</v>
      </c>
      <c r="I418" s="0" t="s">
        <v>1536</v>
      </c>
      <c r="J418" s="0" t="s">
        <v>1537</v>
      </c>
      <c r="K418" s="0" t="s">
        <v>1538</v>
      </c>
      <c r="L418" s="0" t="s">
        <v>1539</v>
      </c>
      <c r="M418" s="0" t="n">
        <v>6707.18906</v>
      </c>
      <c r="N418" s="0" t="n">
        <v>4.874651445</v>
      </c>
      <c r="O418" s="0" t="n">
        <v>3</v>
      </c>
      <c r="P418" s="0" t="n">
        <v>11</v>
      </c>
      <c r="Q418" s="0" t="n">
        <v>3.66666666666667</v>
      </c>
      <c r="R418" s="0" t="n">
        <v>6.72727272727273</v>
      </c>
      <c r="S418" s="0" t="n">
        <v>33.6363636363636</v>
      </c>
      <c r="T418" s="0" t="n">
        <v>104</v>
      </c>
      <c r="U418" s="0" t="n">
        <v>33</v>
      </c>
      <c r="V418" s="0" t="n">
        <v>20</v>
      </c>
      <c r="W418" s="0" t="n">
        <v>10</v>
      </c>
      <c r="X418" s="0" t="n">
        <v>0.8</v>
      </c>
      <c r="Y418" s="0" t="n">
        <v>100</v>
      </c>
      <c r="Z418" s="0" t="s">
        <v>114</v>
      </c>
      <c r="AA418" s="0" t="n">
        <v>10</v>
      </c>
      <c r="AB418" s="0" t="n">
        <v>0.01</v>
      </c>
      <c r="AC418" s="0" t="n">
        <f aca="false">V418/O418</f>
        <v>6.66666666666667</v>
      </c>
    </row>
    <row r="419" customFormat="false" ht="12.8" hidden="false" customHeight="false" outlineLevel="0" collapsed="false">
      <c r="A419" s="0" t="s">
        <v>1441</v>
      </c>
      <c r="B419" s="0" t="s">
        <v>192</v>
      </c>
      <c r="C419" s="0" t="n">
        <v>1936.301702</v>
      </c>
      <c r="D419" s="0" t="n">
        <v>1214474.377</v>
      </c>
      <c r="E419" s="0" t="n">
        <v>75598.78021</v>
      </c>
      <c r="F419" s="0" t="n">
        <v>18875.59644</v>
      </c>
      <c r="G419" s="0" t="n">
        <v>900000</v>
      </c>
      <c r="H419" s="0" t="n">
        <v>220000</v>
      </c>
      <c r="I419" s="0" t="s">
        <v>1540</v>
      </c>
      <c r="J419" s="0" t="s">
        <v>1541</v>
      </c>
      <c r="K419" s="0" t="s">
        <v>1542</v>
      </c>
      <c r="L419" s="0" t="s">
        <v>487</v>
      </c>
      <c r="M419" s="0" t="n">
        <v>-45437.3436</v>
      </c>
      <c r="N419" s="0" t="n">
        <v>-3.606391056</v>
      </c>
      <c r="O419" s="0" t="n">
        <v>4</v>
      </c>
      <c r="P419" s="0" t="n">
        <v>9</v>
      </c>
      <c r="Q419" s="0" t="n">
        <v>2.25</v>
      </c>
      <c r="R419" s="0" t="n">
        <v>2.44444444444444</v>
      </c>
      <c r="S419" s="0" t="n">
        <v>24.4444444444444</v>
      </c>
      <c r="T419" s="0" t="n">
        <v>219</v>
      </c>
      <c r="U419" s="0" t="n">
        <v>34</v>
      </c>
      <c r="V419" s="0" t="n">
        <v>10</v>
      </c>
      <c r="W419" s="0" t="n">
        <v>10</v>
      </c>
      <c r="X419" s="0" t="n">
        <v>0.8</v>
      </c>
      <c r="Y419" s="0" t="n">
        <v>100</v>
      </c>
      <c r="Z419" s="0" t="s">
        <v>114</v>
      </c>
      <c r="AA419" s="0" t="n">
        <v>100</v>
      </c>
      <c r="AB419" s="0" t="n">
        <v>0.1</v>
      </c>
      <c r="AC419" s="0" t="n">
        <f aca="false">V419/O419</f>
        <v>2.5</v>
      </c>
    </row>
    <row r="420" customFormat="false" ht="12.8" hidden="false" customHeight="false" outlineLevel="0" collapsed="false">
      <c r="A420" s="0" t="s">
        <v>1441</v>
      </c>
      <c r="B420" s="0" t="s">
        <v>197</v>
      </c>
      <c r="C420" s="0" t="n">
        <v>4578.799011</v>
      </c>
      <c r="D420" s="0" t="n">
        <v>852081.2953</v>
      </c>
      <c r="E420" s="0" t="n">
        <v>39290.52315</v>
      </c>
      <c r="F420" s="0" t="n">
        <v>12790.77216</v>
      </c>
      <c r="G420" s="0" t="n">
        <v>600000</v>
      </c>
      <c r="H420" s="0" t="n">
        <v>200000</v>
      </c>
      <c r="I420" s="0" t="s">
        <v>1543</v>
      </c>
      <c r="J420" s="0" t="s">
        <v>1544</v>
      </c>
      <c r="K420" s="0" t="s">
        <v>1545</v>
      </c>
      <c r="L420" s="0" t="s">
        <v>119</v>
      </c>
      <c r="M420" s="0" t="n">
        <v>-29469.49551</v>
      </c>
      <c r="N420" s="0" t="n">
        <v>-3.342915214</v>
      </c>
      <c r="O420" s="0" t="n">
        <v>6</v>
      </c>
      <c r="P420" s="0" t="n">
        <v>6</v>
      </c>
      <c r="Q420" s="0" t="n">
        <v>1</v>
      </c>
      <c r="R420" s="0" t="n">
        <v>3.33333333333333</v>
      </c>
      <c r="S420" s="0" t="n">
        <v>16.6666666666667</v>
      </c>
      <c r="T420" s="0" t="n">
        <v>152</v>
      </c>
      <c r="U420" s="0" t="n">
        <v>35</v>
      </c>
      <c r="V420" s="0" t="n">
        <v>20</v>
      </c>
      <c r="W420" s="0" t="n">
        <v>5</v>
      </c>
      <c r="X420" s="0" t="n">
        <v>0.8</v>
      </c>
      <c r="Y420" s="0" t="n">
        <v>100</v>
      </c>
      <c r="Z420" s="0" t="s">
        <v>114</v>
      </c>
      <c r="AA420" s="0" t="n">
        <v>100</v>
      </c>
      <c r="AB420" s="0" t="n">
        <v>0.1</v>
      </c>
      <c r="AC420" s="0" t="n">
        <f aca="false">V420/O420</f>
        <v>3.33333333333333</v>
      </c>
    </row>
    <row r="421" customFormat="false" ht="12.8" hidden="false" customHeight="false" outlineLevel="0" collapsed="false">
      <c r="A421" s="0" t="s">
        <v>1441</v>
      </c>
      <c r="B421" s="0" t="s">
        <v>201</v>
      </c>
      <c r="C421" s="0" t="n">
        <v>4640.173552</v>
      </c>
      <c r="D421" s="0" t="n">
        <v>74453.28179</v>
      </c>
      <c r="E421" s="0" t="n">
        <v>15077.65386</v>
      </c>
      <c r="F421" s="0" t="n">
        <v>4375.627922</v>
      </c>
      <c r="G421" s="0" t="n">
        <v>50000</v>
      </c>
      <c r="H421" s="0" t="n">
        <v>5000</v>
      </c>
      <c r="I421" s="0" t="s">
        <v>646</v>
      </c>
      <c r="J421" s="0" t="s">
        <v>765</v>
      </c>
      <c r="K421" s="0" t="s">
        <v>766</v>
      </c>
      <c r="L421" s="0" t="s">
        <v>767</v>
      </c>
      <c r="M421" s="0" t="n">
        <v>3484.310769</v>
      </c>
      <c r="N421" s="0" t="n">
        <v>4.909625601</v>
      </c>
      <c r="O421" s="0" t="n">
        <v>1</v>
      </c>
      <c r="P421" s="0" t="n">
        <v>5</v>
      </c>
      <c r="Q421" s="0" t="n">
        <v>5</v>
      </c>
      <c r="R421" s="0" t="n">
        <v>10</v>
      </c>
      <c r="S421" s="0" t="n">
        <v>100</v>
      </c>
      <c r="T421" s="0" t="n">
        <v>41</v>
      </c>
      <c r="U421" s="0" t="n">
        <v>36</v>
      </c>
      <c r="V421" s="0" t="n">
        <v>10</v>
      </c>
      <c r="W421" s="0" t="n">
        <v>5</v>
      </c>
      <c r="X421" s="0" t="n">
        <v>0.8</v>
      </c>
      <c r="Y421" s="0" t="n">
        <v>100</v>
      </c>
      <c r="Z421" s="0" t="s">
        <v>114</v>
      </c>
      <c r="AA421" s="0" t="n">
        <v>10</v>
      </c>
      <c r="AB421" s="0" t="n">
        <v>0.01</v>
      </c>
      <c r="AC421" s="0" t="n">
        <f aca="false">V421/O421</f>
        <v>10</v>
      </c>
    </row>
    <row r="422" customFormat="false" ht="12.8" hidden="false" customHeight="false" outlineLevel="0" collapsed="false">
      <c r="A422" s="0" t="s">
        <v>1441</v>
      </c>
      <c r="B422" s="0" t="s">
        <v>206</v>
      </c>
      <c r="C422" s="0" t="n">
        <v>4064.318704</v>
      </c>
      <c r="D422" s="0" t="n">
        <v>890125.4259</v>
      </c>
      <c r="E422" s="0" t="n">
        <v>35779.54082</v>
      </c>
      <c r="F422" s="0" t="n">
        <v>10345.88505</v>
      </c>
      <c r="G422" s="0" t="n">
        <v>800000</v>
      </c>
      <c r="H422" s="0" t="n">
        <v>44000</v>
      </c>
      <c r="I422" s="0" t="s">
        <v>1546</v>
      </c>
      <c r="J422" s="0" t="s">
        <v>1547</v>
      </c>
      <c r="K422" s="0" t="s">
        <v>1548</v>
      </c>
      <c r="L422" s="0" t="s">
        <v>711</v>
      </c>
      <c r="M422" s="0" t="n">
        <v>-195570.1146</v>
      </c>
      <c r="N422" s="0" t="n">
        <v>-18.01334788</v>
      </c>
      <c r="O422" s="0" t="n">
        <v>4</v>
      </c>
      <c r="P422" s="0" t="n">
        <v>8</v>
      </c>
      <c r="Q422" s="0" t="n">
        <v>2</v>
      </c>
      <c r="R422" s="0" t="n">
        <v>5.5</v>
      </c>
      <c r="S422" s="0" t="n">
        <v>27.5</v>
      </c>
      <c r="T422" s="0" t="n">
        <v>141</v>
      </c>
      <c r="U422" s="0" t="n">
        <v>37</v>
      </c>
      <c r="V422" s="0" t="n">
        <v>20</v>
      </c>
      <c r="W422" s="0" t="n">
        <v>10</v>
      </c>
      <c r="X422" s="0" t="n">
        <v>0.65</v>
      </c>
      <c r="Y422" s="0" t="n">
        <v>100</v>
      </c>
      <c r="Z422" s="0" t="s">
        <v>114</v>
      </c>
      <c r="AA422" s="0" t="n">
        <v>100</v>
      </c>
      <c r="AB422" s="0" t="n">
        <v>0.01</v>
      </c>
      <c r="AC422" s="0" t="n">
        <f aca="false">V422/O422</f>
        <v>5</v>
      </c>
    </row>
    <row r="423" customFormat="false" ht="12.8" hidden="false" customHeight="false" outlineLevel="0" collapsed="false">
      <c r="A423" s="0" t="s">
        <v>1441</v>
      </c>
      <c r="B423" s="0" t="s">
        <v>211</v>
      </c>
      <c r="C423" s="0" t="n">
        <v>1130.009262</v>
      </c>
      <c r="D423" s="0" t="n">
        <v>148643.5466</v>
      </c>
      <c r="E423" s="0" t="n">
        <v>33292.59005</v>
      </c>
      <c r="F423" s="0" t="n">
        <v>8350.956535</v>
      </c>
      <c r="G423" s="0" t="n">
        <v>90000</v>
      </c>
      <c r="H423" s="0" t="n">
        <v>17000</v>
      </c>
      <c r="I423" s="0" t="s">
        <v>1549</v>
      </c>
      <c r="J423" s="0" t="s">
        <v>1550</v>
      </c>
      <c r="K423" s="0" t="s">
        <v>1551</v>
      </c>
      <c r="L423" s="0" t="s">
        <v>1552</v>
      </c>
      <c r="M423" s="0" t="n">
        <v>-3494.677611</v>
      </c>
      <c r="N423" s="0" t="n">
        <v>-2.297041147</v>
      </c>
      <c r="O423" s="0" t="n">
        <v>5</v>
      </c>
      <c r="P423" s="0" t="n">
        <v>9</v>
      </c>
      <c r="Q423" s="0" t="n">
        <v>1.8</v>
      </c>
      <c r="R423" s="0" t="n">
        <v>1.88888888888889</v>
      </c>
      <c r="S423" s="0" t="n">
        <v>18.8888888888889</v>
      </c>
      <c r="T423" s="0" t="n">
        <v>93</v>
      </c>
      <c r="U423" s="0" t="n">
        <v>38</v>
      </c>
      <c r="V423" s="0" t="n">
        <v>10</v>
      </c>
      <c r="W423" s="0" t="n">
        <v>10</v>
      </c>
      <c r="X423" s="0" t="n">
        <v>0.65</v>
      </c>
      <c r="Y423" s="0" t="n">
        <v>100</v>
      </c>
      <c r="Z423" s="0" t="s">
        <v>114</v>
      </c>
      <c r="AA423" s="0" t="n">
        <v>10</v>
      </c>
      <c r="AB423" s="0" t="n">
        <v>0.1</v>
      </c>
      <c r="AC423" s="0" t="n">
        <f aca="false">V423/O423</f>
        <v>2</v>
      </c>
    </row>
    <row r="424" customFormat="false" ht="12.8" hidden="false" customHeight="false" outlineLevel="0" collapsed="false">
      <c r="A424" s="0" t="s">
        <v>1441</v>
      </c>
      <c r="B424" s="0" t="s">
        <v>216</v>
      </c>
      <c r="C424" s="0" t="n">
        <v>4009.901885</v>
      </c>
      <c r="D424" s="0" t="n">
        <v>113199.5807</v>
      </c>
      <c r="E424" s="0" t="n">
        <v>21734.05736</v>
      </c>
      <c r="F424" s="0" t="n">
        <v>7465.523324</v>
      </c>
      <c r="G424" s="0" t="n">
        <v>60000</v>
      </c>
      <c r="H424" s="0" t="n">
        <v>24000</v>
      </c>
      <c r="I424" s="0" t="s">
        <v>1553</v>
      </c>
      <c r="J424" s="0" t="s">
        <v>1554</v>
      </c>
      <c r="K424" s="0" t="s">
        <v>1555</v>
      </c>
      <c r="L424" s="0" t="s">
        <v>1556</v>
      </c>
      <c r="M424" s="0" t="n">
        <v>-5924.375957</v>
      </c>
      <c r="N424" s="0" t="n">
        <v>-4.973286755</v>
      </c>
      <c r="O424" s="0" t="n">
        <v>5</v>
      </c>
      <c r="P424" s="0" t="n">
        <v>6</v>
      </c>
      <c r="Q424" s="0" t="n">
        <v>1.2</v>
      </c>
      <c r="R424" s="0" t="n">
        <v>4</v>
      </c>
      <c r="S424" s="0" t="n">
        <v>20</v>
      </c>
      <c r="T424" s="0" t="n">
        <v>65</v>
      </c>
      <c r="U424" s="0" t="n">
        <v>39</v>
      </c>
      <c r="V424" s="0" t="n">
        <v>20</v>
      </c>
      <c r="W424" s="0" t="n">
        <v>5</v>
      </c>
      <c r="X424" s="0" t="n">
        <v>0.65</v>
      </c>
      <c r="Y424" s="0" t="n">
        <v>100</v>
      </c>
      <c r="Z424" s="0" t="s">
        <v>114</v>
      </c>
      <c r="AA424" s="0" t="n">
        <v>10</v>
      </c>
      <c r="AB424" s="0" t="n">
        <v>0.1</v>
      </c>
      <c r="AC424" s="0" t="n">
        <f aca="false">V424/O424</f>
        <v>4</v>
      </c>
    </row>
    <row r="425" customFormat="false" ht="12.8" hidden="false" customHeight="false" outlineLevel="0" collapsed="false">
      <c r="A425" s="0" t="s">
        <v>1441</v>
      </c>
      <c r="B425" s="0" t="s">
        <v>220</v>
      </c>
      <c r="C425" s="0" t="n">
        <v>953.8744431</v>
      </c>
      <c r="D425" s="0" t="n">
        <v>489286.3098</v>
      </c>
      <c r="E425" s="0" t="n">
        <v>57697.32283</v>
      </c>
      <c r="F425" s="0" t="n">
        <v>15588.987</v>
      </c>
      <c r="G425" s="0" t="n">
        <v>400000</v>
      </c>
      <c r="H425" s="0" t="n">
        <v>16000</v>
      </c>
      <c r="I425" s="0" t="s">
        <v>1557</v>
      </c>
      <c r="J425" s="0" t="s">
        <v>1558</v>
      </c>
      <c r="K425" s="0" t="s">
        <v>1559</v>
      </c>
      <c r="L425" s="0" t="s">
        <v>906</v>
      </c>
      <c r="M425" s="0" t="n">
        <v>-5091.795087</v>
      </c>
      <c r="N425" s="0" t="n">
        <v>-1.02993944</v>
      </c>
      <c r="O425" s="0" t="n">
        <v>2</v>
      </c>
      <c r="P425" s="0" t="n">
        <v>4</v>
      </c>
      <c r="Q425" s="0" t="n">
        <v>2</v>
      </c>
      <c r="R425" s="0" t="n">
        <v>4</v>
      </c>
      <c r="S425" s="0" t="n">
        <v>40</v>
      </c>
      <c r="T425" s="0" t="n">
        <v>94</v>
      </c>
      <c r="U425" s="0" t="n">
        <v>40</v>
      </c>
      <c r="V425" s="0" t="n">
        <v>10</v>
      </c>
      <c r="W425" s="0" t="n">
        <v>5</v>
      </c>
      <c r="X425" s="0" t="n">
        <v>0.65</v>
      </c>
      <c r="Y425" s="0" t="n">
        <v>100</v>
      </c>
      <c r="Z425" s="0" t="s">
        <v>114</v>
      </c>
      <c r="AA425" s="0" t="n">
        <v>100</v>
      </c>
      <c r="AB425" s="0" t="n">
        <v>0.01</v>
      </c>
      <c r="AC425" s="0" t="n">
        <f aca="false">V425/O425</f>
        <v>5</v>
      </c>
    </row>
    <row r="426" customFormat="false" ht="12.8" hidden="false" customHeight="false" outlineLevel="0" collapsed="false">
      <c r="A426" s="0" t="s">
        <v>1441</v>
      </c>
      <c r="B426" s="0" t="s">
        <v>225</v>
      </c>
      <c r="C426" s="0" t="n">
        <v>2786.496889</v>
      </c>
      <c r="D426" s="0" t="n">
        <v>1349847.275</v>
      </c>
      <c r="E426" s="0" t="n">
        <v>68935.09817</v>
      </c>
      <c r="F426" s="0" t="n">
        <v>20912.17713</v>
      </c>
      <c r="G426" s="0" t="n">
        <v>1000000</v>
      </c>
      <c r="H426" s="0" t="n">
        <v>260000</v>
      </c>
      <c r="I426" s="0" t="s">
        <v>1560</v>
      </c>
      <c r="J426" s="0" t="s">
        <v>1561</v>
      </c>
      <c r="K426" s="0" t="s">
        <v>1562</v>
      </c>
      <c r="L426" s="0" t="s">
        <v>1563</v>
      </c>
      <c r="M426" s="0" t="n">
        <v>-200239.9878</v>
      </c>
      <c r="N426" s="0" t="n">
        <v>-12.91798163</v>
      </c>
      <c r="O426" s="0" t="n">
        <v>7</v>
      </c>
      <c r="P426" s="0" t="n">
        <v>10</v>
      </c>
      <c r="Q426" s="0" t="n">
        <v>1.42857142857143</v>
      </c>
      <c r="R426" s="0" t="n">
        <v>2.6</v>
      </c>
      <c r="S426" s="0" t="n">
        <v>13</v>
      </c>
      <c r="T426" s="0" t="n">
        <v>287</v>
      </c>
      <c r="U426" s="0" t="n">
        <v>41</v>
      </c>
      <c r="V426" s="0" t="n">
        <v>20</v>
      </c>
      <c r="W426" s="0" t="n">
        <v>10</v>
      </c>
      <c r="X426" s="0" t="n">
        <v>0.8</v>
      </c>
      <c r="Y426" s="0" t="n">
        <v>1</v>
      </c>
      <c r="Z426" s="0" t="s">
        <v>114</v>
      </c>
      <c r="AA426" s="0" t="n">
        <v>100</v>
      </c>
      <c r="AB426" s="0" t="n">
        <v>0.1</v>
      </c>
      <c r="AC426" s="0" t="n">
        <f aca="false">V426/O426</f>
        <v>2.85714285714286</v>
      </c>
    </row>
    <row r="427" customFormat="false" ht="12.8" hidden="false" customHeight="false" outlineLevel="0" collapsed="false">
      <c r="A427" s="0" t="s">
        <v>1441</v>
      </c>
      <c r="B427" s="0" t="s">
        <v>230</v>
      </c>
      <c r="C427" s="0" t="n">
        <v>3666.582726</v>
      </c>
      <c r="D427" s="0" t="n">
        <v>133932.7789</v>
      </c>
      <c r="E427" s="0" t="n">
        <v>25018.00104</v>
      </c>
      <c r="F427" s="0" t="n">
        <v>6714.777824</v>
      </c>
      <c r="G427" s="0" t="n">
        <v>100000</v>
      </c>
      <c r="H427" s="0" t="n">
        <v>2200</v>
      </c>
      <c r="I427" s="0" t="s">
        <v>1564</v>
      </c>
      <c r="J427" s="0" t="s">
        <v>1565</v>
      </c>
      <c r="K427" s="0" t="s">
        <v>1566</v>
      </c>
      <c r="L427" s="0" t="s">
        <v>1567</v>
      </c>
      <c r="M427" s="0" t="n">
        <v>7781.774198</v>
      </c>
      <c r="N427" s="0" t="n">
        <v>6.16861849</v>
      </c>
      <c r="O427" s="0" t="n">
        <v>4</v>
      </c>
      <c r="P427" s="0" t="n">
        <v>10</v>
      </c>
      <c r="Q427" s="0" t="n">
        <v>2.5</v>
      </c>
      <c r="R427" s="0" t="n">
        <v>2.2</v>
      </c>
      <c r="S427" s="0" t="n">
        <v>22</v>
      </c>
      <c r="T427" s="0" t="n">
        <v>118</v>
      </c>
      <c r="U427" s="0" t="n">
        <v>42</v>
      </c>
      <c r="V427" s="0" t="n">
        <v>10</v>
      </c>
      <c r="W427" s="0" t="n">
        <v>10</v>
      </c>
      <c r="X427" s="0" t="n">
        <v>0.8</v>
      </c>
      <c r="Y427" s="0" t="n">
        <v>1</v>
      </c>
      <c r="Z427" s="0" t="s">
        <v>114</v>
      </c>
      <c r="AA427" s="0" t="n">
        <v>10</v>
      </c>
      <c r="AB427" s="0" t="n">
        <v>0.01</v>
      </c>
      <c r="AC427" s="0" t="n">
        <f aca="false">V427/O427</f>
        <v>2.5</v>
      </c>
    </row>
    <row r="428" customFormat="false" ht="12.8" hidden="false" customHeight="false" outlineLevel="0" collapsed="false">
      <c r="A428" s="0" t="s">
        <v>1441</v>
      </c>
      <c r="B428" s="0" t="s">
        <v>235</v>
      </c>
      <c r="C428" s="0" t="n">
        <v>22796.58433</v>
      </c>
      <c r="D428" s="0" t="n">
        <v>85443.24878</v>
      </c>
      <c r="E428" s="0" t="n">
        <v>8071.542831</v>
      </c>
      <c r="F428" s="0" t="n">
        <v>5371.705953</v>
      </c>
      <c r="G428" s="0" t="n">
        <v>60000</v>
      </c>
      <c r="H428" s="0" t="n">
        <v>12000</v>
      </c>
      <c r="I428" s="0" t="s">
        <v>787</v>
      </c>
      <c r="J428" s="0" t="s">
        <v>788</v>
      </c>
      <c r="K428" s="0" t="s">
        <v>789</v>
      </c>
      <c r="L428" s="0" t="s">
        <v>790</v>
      </c>
      <c r="M428" s="0" t="n">
        <v>6586.704315</v>
      </c>
      <c r="N428" s="0" t="n">
        <v>8.352768131</v>
      </c>
      <c r="O428" s="0" t="n">
        <v>1</v>
      </c>
      <c r="P428" s="0" t="n">
        <v>6</v>
      </c>
      <c r="Q428" s="0" t="n">
        <v>6</v>
      </c>
      <c r="R428" s="0" t="n">
        <v>20</v>
      </c>
      <c r="S428" s="0" t="n">
        <v>100</v>
      </c>
      <c r="T428" s="0" t="n">
        <v>106</v>
      </c>
      <c r="U428" s="0" t="n">
        <v>43</v>
      </c>
      <c r="V428" s="0" t="n">
        <v>20</v>
      </c>
      <c r="W428" s="0" t="n">
        <v>5</v>
      </c>
      <c r="X428" s="0" t="n">
        <v>0.8</v>
      </c>
      <c r="Y428" s="0" t="n">
        <v>1</v>
      </c>
      <c r="Z428" s="0" t="s">
        <v>114</v>
      </c>
      <c r="AA428" s="0" t="n">
        <v>10</v>
      </c>
      <c r="AB428" s="0" t="n">
        <v>0.01</v>
      </c>
      <c r="AC428" s="0" t="n">
        <f aca="false">V428/O428</f>
        <v>20</v>
      </c>
    </row>
    <row r="429" customFormat="false" ht="12.8" hidden="false" customHeight="false" outlineLevel="0" collapsed="false">
      <c r="A429" s="0" t="s">
        <v>1441</v>
      </c>
      <c r="B429" s="0" t="s">
        <v>240</v>
      </c>
      <c r="C429" s="0" t="n">
        <v>576.767128</v>
      </c>
      <c r="D429" s="0" t="n">
        <v>656582.1826</v>
      </c>
      <c r="E429" s="0" t="n">
        <v>29155.55987</v>
      </c>
      <c r="F429" s="0" t="n">
        <v>7426.622697</v>
      </c>
      <c r="G429" s="0" t="n">
        <v>500000</v>
      </c>
      <c r="H429" s="0" t="n">
        <v>120000</v>
      </c>
      <c r="I429" s="0" t="s">
        <v>1568</v>
      </c>
      <c r="J429" s="0" t="s">
        <v>1569</v>
      </c>
      <c r="K429" s="0" t="s">
        <v>1570</v>
      </c>
      <c r="L429" s="0" t="s">
        <v>1151</v>
      </c>
      <c r="M429" s="0" t="n">
        <v>-40285.10187</v>
      </c>
      <c r="N429" s="0" t="n">
        <v>-5.780885797</v>
      </c>
      <c r="O429" s="0" t="n">
        <v>4</v>
      </c>
      <c r="P429" s="0" t="n">
        <v>5</v>
      </c>
      <c r="Q429" s="0" t="n">
        <v>1.25</v>
      </c>
      <c r="R429" s="0" t="n">
        <v>2.4</v>
      </c>
      <c r="S429" s="0" t="n">
        <v>24</v>
      </c>
      <c r="T429" s="0" t="n">
        <v>137</v>
      </c>
      <c r="U429" s="0" t="n">
        <v>44</v>
      </c>
      <c r="V429" s="0" t="n">
        <v>10</v>
      </c>
      <c r="W429" s="0" t="n">
        <v>5</v>
      </c>
      <c r="X429" s="0" t="n">
        <v>0.8</v>
      </c>
      <c r="Y429" s="0" t="n">
        <v>1</v>
      </c>
      <c r="Z429" s="0" t="s">
        <v>114</v>
      </c>
      <c r="AA429" s="0" t="n">
        <v>100</v>
      </c>
      <c r="AB429" s="0" t="n">
        <v>0.1</v>
      </c>
      <c r="AC429" s="0" t="n">
        <f aca="false">V429/O429</f>
        <v>2.5</v>
      </c>
    </row>
    <row r="430" customFormat="false" ht="12.8" hidden="false" customHeight="false" outlineLevel="0" collapsed="false">
      <c r="A430" s="0" t="s">
        <v>1441</v>
      </c>
      <c r="B430" s="0" t="s">
        <v>244</v>
      </c>
      <c r="C430" s="0" t="n">
        <v>3868.410752</v>
      </c>
      <c r="D430" s="0" t="n">
        <v>159029.5586</v>
      </c>
      <c r="E430" s="0" t="n">
        <v>29157.0991</v>
      </c>
      <c r="F430" s="0" t="n">
        <v>7872.45949</v>
      </c>
      <c r="G430" s="0" t="n">
        <v>100000</v>
      </c>
      <c r="H430" s="0" t="n">
        <v>22000</v>
      </c>
      <c r="I430" s="0" t="s">
        <v>1571</v>
      </c>
      <c r="J430" s="0" t="s">
        <v>1572</v>
      </c>
      <c r="K430" s="0" t="s">
        <v>1573</v>
      </c>
      <c r="L430" s="0" t="s">
        <v>432</v>
      </c>
      <c r="M430" s="0" t="n">
        <v>-23614.50854</v>
      </c>
      <c r="N430" s="0" t="n">
        <v>-12.92925027</v>
      </c>
      <c r="O430" s="0" t="n">
        <v>9</v>
      </c>
      <c r="P430" s="0" t="n">
        <v>10</v>
      </c>
      <c r="Q430" s="0" t="n">
        <v>1.11111111111111</v>
      </c>
      <c r="R430" s="0" t="n">
        <v>2.2</v>
      </c>
      <c r="S430" s="0" t="n">
        <v>11</v>
      </c>
      <c r="T430" s="0" t="n">
        <v>169</v>
      </c>
      <c r="U430" s="0" t="n">
        <v>45</v>
      </c>
      <c r="V430" s="0" t="n">
        <v>20</v>
      </c>
      <c r="W430" s="0" t="n">
        <v>10</v>
      </c>
      <c r="X430" s="0" t="n">
        <v>0.65</v>
      </c>
      <c r="Y430" s="0" t="n">
        <v>1</v>
      </c>
      <c r="Z430" s="0" t="s">
        <v>114</v>
      </c>
      <c r="AA430" s="0" t="n">
        <v>10</v>
      </c>
      <c r="AB430" s="0" t="n">
        <v>0.1</v>
      </c>
      <c r="AC430" s="0" t="n">
        <f aca="false">V430/O430</f>
        <v>2.22222222222222</v>
      </c>
    </row>
    <row r="431" customFormat="false" ht="12.8" hidden="false" customHeight="false" outlineLevel="0" collapsed="false">
      <c r="A431" s="0" t="s">
        <v>1441</v>
      </c>
      <c r="B431" s="0" t="s">
        <v>249</v>
      </c>
      <c r="C431" s="0" t="n">
        <v>2913.125562</v>
      </c>
      <c r="D431" s="0" t="n">
        <v>803916.2512</v>
      </c>
      <c r="E431" s="0" t="n">
        <v>55629.34867</v>
      </c>
      <c r="F431" s="0" t="n">
        <v>15286.90256</v>
      </c>
      <c r="G431" s="0" t="n">
        <v>700000</v>
      </c>
      <c r="H431" s="0" t="n">
        <v>33000</v>
      </c>
      <c r="I431" s="0" t="s">
        <v>795</v>
      </c>
      <c r="J431" s="0" t="s">
        <v>796</v>
      </c>
      <c r="K431" s="0" t="s">
        <v>797</v>
      </c>
      <c r="L431" s="0" t="s">
        <v>798</v>
      </c>
      <c r="M431" s="0" t="n">
        <v>-144857.8371</v>
      </c>
      <c r="N431" s="0" t="n">
        <v>-15.26789558</v>
      </c>
      <c r="O431" s="0" t="n">
        <v>2</v>
      </c>
      <c r="P431" s="0" t="n">
        <v>7</v>
      </c>
      <c r="Q431" s="0" t="n">
        <v>3.5</v>
      </c>
      <c r="R431" s="0" t="n">
        <v>4.71428571428571</v>
      </c>
      <c r="S431" s="0" t="n">
        <v>47.1428571428571</v>
      </c>
      <c r="T431" s="0" t="n">
        <v>256</v>
      </c>
      <c r="U431" s="0" t="n">
        <v>46</v>
      </c>
      <c r="V431" s="0" t="n">
        <v>10</v>
      </c>
      <c r="W431" s="0" t="n">
        <v>10</v>
      </c>
      <c r="X431" s="0" t="n">
        <v>0.65</v>
      </c>
      <c r="Y431" s="0" t="n">
        <v>1</v>
      </c>
      <c r="Z431" s="0" t="s">
        <v>114</v>
      </c>
      <c r="AA431" s="0" t="n">
        <v>100</v>
      </c>
      <c r="AB431" s="0" t="n">
        <v>0.01</v>
      </c>
      <c r="AC431" s="0" t="n">
        <f aca="false">V431/O431</f>
        <v>5</v>
      </c>
    </row>
    <row r="432" customFormat="false" ht="12.8" hidden="false" customHeight="false" outlineLevel="0" collapsed="false">
      <c r="A432" s="0" t="s">
        <v>1441</v>
      </c>
      <c r="B432" s="0" t="s">
        <v>254</v>
      </c>
      <c r="C432" s="0" t="n">
        <v>5815.298963</v>
      </c>
      <c r="D432" s="0" t="n">
        <v>490139.3256</v>
      </c>
      <c r="E432" s="0" t="n">
        <v>27311.78485</v>
      </c>
      <c r="F432" s="0" t="n">
        <v>8827.540766</v>
      </c>
      <c r="G432" s="0" t="n">
        <v>400000</v>
      </c>
      <c r="H432" s="0" t="n">
        <v>54000</v>
      </c>
      <c r="I432" s="0" t="s">
        <v>1205</v>
      </c>
      <c r="J432" s="0" t="s">
        <v>1206</v>
      </c>
      <c r="K432" s="0" t="s">
        <v>1574</v>
      </c>
      <c r="L432" s="0" t="s">
        <v>539</v>
      </c>
      <c r="M432" s="0" t="n">
        <v>-66627.72138</v>
      </c>
      <c r="N432" s="0" t="n">
        <v>-11.96689383</v>
      </c>
      <c r="O432" s="0" t="n">
        <v>2</v>
      </c>
      <c r="P432" s="0" t="n">
        <v>4</v>
      </c>
      <c r="Q432" s="0" t="n">
        <v>2</v>
      </c>
      <c r="R432" s="0" t="n">
        <v>13.5</v>
      </c>
      <c r="S432" s="0" t="n">
        <v>67.5</v>
      </c>
      <c r="T432" s="0" t="n">
        <v>96</v>
      </c>
      <c r="U432" s="0" t="n">
        <v>47</v>
      </c>
      <c r="V432" s="0" t="n">
        <v>20</v>
      </c>
      <c r="W432" s="0" t="n">
        <v>5</v>
      </c>
      <c r="X432" s="0" t="n">
        <v>0.65</v>
      </c>
      <c r="Y432" s="0" t="n">
        <v>1</v>
      </c>
      <c r="Z432" s="0" t="s">
        <v>114</v>
      </c>
      <c r="AA432" s="0" t="n">
        <v>100</v>
      </c>
      <c r="AB432" s="0" t="n">
        <v>0.01</v>
      </c>
      <c r="AC432" s="0" t="n">
        <f aca="false">V432/O432</f>
        <v>10</v>
      </c>
    </row>
    <row r="433" customFormat="false" ht="12.8" hidden="false" customHeight="false" outlineLevel="0" collapsed="false">
      <c r="A433" s="0" t="s">
        <v>1441</v>
      </c>
      <c r="B433" s="0" t="s">
        <v>258</v>
      </c>
      <c r="C433" s="0" t="n">
        <v>681.3476348</v>
      </c>
      <c r="D433" s="0" t="n">
        <v>84277.24726</v>
      </c>
      <c r="E433" s="0" t="n">
        <v>8903.296159</v>
      </c>
      <c r="F433" s="0" t="n">
        <v>3373.951099</v>
      </c>
      <c r="G433" s="0" t="n">
        <v>60000</v>
      </c>
      <c r="H433" s="0" t="n">
        <v>12000</v>
      </c>
      <c r="I433" s="0" t="s">
        <v>1575</v>
      </c>
      <c r="J433" s="0" t="s">
        <v>1576</v>
      </c>
      <c r="K433" s="0" t="s">
        <v>1577</v>
      </c>
      <c r="L433" s="0" t="s">
        <v>262</v>
      </c>
      <c r="M433" s="0" t="n">
        <v>2454.437114</v>
      </c>
      <c r="N433" s="0" t="n">
        <v>2.999697895</v>
      </c>
      <c r="O433" s="0" t="n">
        <v>5</v>
      </c>
      <c r="P433" s="0" t="n">
        <v>6</v>
      </c>
      <c r="Q433" s="0" t="n">
        <v>1.2</v>
      </c>
      <c r="R433" s="0" t="n">
        <v>2</v>
      </c>
      <c r="S433" s="0" t="n">
        <v>20</v>
      </c>
      <c r="T433" s="0" t="n">
        <v>49</v>
      </c>
      <c r="U433" s="0" t="n">
        <v>48</v>
      </c>
      <c r="V433" s="0" t="n">
        <v>10</v>
      </c>
      <c r="W433" s="0" t="n">
        <v>5</v>
      </c>
      <c r="X433" s="0" t="n">
        <v>0.65</v>
      </c>
      <c r="Y433" s="0" t="n">
        <v>1</v>
      </c>
      <c r="Z433" s="0" t="s">
        <v>114</v>
      </c>
      <c r="AA433" s="0" t="n">
        <v>10</v>
      </c>
      <c r="AB433" s="0" t="n">
        <v>0.1</v>
      </c>
      <c r="AC433" s="0" t="n">
        <f aca="false">V433/O433</f>
        <v>2</v>
      </c>
    </row>
    <row r="434" customFormat="false" ht="12.8" hidden="false" customHeight="false" outlineLevel="0" collapsed="false">
      <c r="A434" s="0" t="s">
        <v>1441</v>
      </c>
      <c r="B434" s="0" t="s">
        <v>263</v>
      </c>
      <c r="C434" s="0" t="n">
        <v>5184.468581</v>
      </c>
      <c r="D434" s="0" t="n">
        <v>207774.6228</v>
      </c>
      <c r="E434" s="0" t="n">
        <v>39595.09441</v>
      </c>
      <c r="F434" s="0" t="n">
        <v>11179.52839</v>
      </c>
      <c r="G434" s="0" t="n">
        <v>120000</v>
      </c>
      <c r="H434" s="0" t="n">
        <v>37000</v>
      </c>
      <c r="I434" s="0" t="s">
        <v>1578</v>
      </c>
      <c r="J434" s="0" t="s">
        <v>1579</v>
      </c>
      <c r="K434" s="0" t="s">
        <v>1580</v>
      </c>
      <c r="L434" s="0" t="s">
        <v>1581</v>
      </c>
      <c r="M434" s="0" t="n">
        <v>-7958.146496</v>
      </c>
      <c r="N434" s="0" t="n">
        <v>-3.6888909</v>
      </c>
      <c r="O434" s="0" t="n">
        <v>7</v>
      </c>
      <c r="P434" s="0" t="n">
        <v>12</v>
      </c>
      <c r="Q434" s="0" t="n">
        <v>1.71428571428571</v>
      </c>
      <c r="R434" s="0" t="n">
        <v>3.08333333333333</v>
      </c>
      <c r="S434" s="0" t="n">
        <v>15.4166666666667</v>
      </c>
      <c r="T434" s="0" t="n">
        <v>92</v>
      </c>
      <c r="U434" s="0" t="n">
        <v>49</v>
      </c>
      <c r="V434" s="0" t="n">
        <v>20</v>
      </c>
      <c r="W434" s="0" t="n">
        <v>10</v>
      </c>
      <c r="X434" s="0" t="n">
        <v>0.8</v>
      </c>
      <c r="Y434" s="0" t="n">
        <v>100</v>
      </c>
      <c r="Z434" s="0" t="s">
        <v>35</v>
      </c>
      <c r="AA434" s="0" t="n">
        <v>10</v>
      </c>
      <c r="AB434" s="0" t="n">
        <v>0.1</v>
      </c>
      <c r="AC434" s="0" t="n">
        <f aca="false">V434/O434</f>
        <v>2.85714285714286</v>
      </c>
    </row>
    <row r="435" customFormat="false" ht="12.8" hidden="false" customHeight="false" outlineLevel="0" collapsed="false">
      <c r="A435" s="0" t="s">
        <v>1441</v>
      </c>
      <c r="B435" s="0" t="s">
        <v>268</v>
      </c>
      <c r="C435" s="0" t="n">
        <v>30078.62734</v>
      </c>
      <c r="D435" s="0" t="n">
        <v>1106864.448</v>
      </c>
      <c r="E435" s="0" t="n">
        <v>48384.0518</v>
      </c>
      <c r="F435" s="0" t="n">
        <v>13480.39635</v>
      </c>
      <c r="G435" s="0" t="n">
        <v>1000000</v>
      </c>
      <c r="H435" s="0" t="n">
        <v>45000</v>
      </c>
      <c r="I435" s="0" t="s">
        <v>1582</v>
      </c>
      <c r="J435" s="0" t="s">
        <v>1583</v>
      </c>
      <c r="K435" s="0" t="s">
        <v>1584</v>
      </c>
      <c r="L435" s="0" t="s">
        <v>964</v>
      </c>
      <c r="M435" s="0" t="n">
        <v>108973.5314</v>
      </c>
      <c r="N435" s="0" t="n">
        <v>10.92038514</v>
      </c>
      <c r="O435" s="0" t="n">
        <v>3</v>
      </c>
      <c r="P435" s="0" t="n">
        <v>10</v>
      </c>
      <c r="Q435" s="0" t="n">
        <v>3.33333333333333</v>
      </c>
      <c r="R435" s="0" t="n">
        <v>4.5</v>
      </c>
      <c r="S435" s="0" t="n">
        <v>45</v>
      </c>
      <c r="T435" s="0" t="n">
        <v>197</v>
      </c>
      <c r="U435" s="0" t="n">
        <v>50</v>
      </c>
      <c r="V435" s="0" t="n">
        <v>10</v>
      </c>
      <c r="W435" s="0" t="n">
        <v>10</v>
      </c>
      <c r="X435" s="0" t="n">
        <v>0.8</v>
      </c>
      <c r="Y435" s="0" t="n">
        <v>100</v>
      </c>
      <c r="Z435" s="0" t="s">
        <v>35</v>
      </c>
      <c r="AA435" s="0" t="n">
        <v>100</v>
      </c>
      <c r="AB435" s="0" t="n">
        <v>0.01</v>
      </c>
      <c r="AC435" s="0" t="n">
        <f aca="false">V435/O435</f>
        <v>3.33333333333333</v>
      </c>
    </row>
    <row r="436" customFormat="false" ht="12.8" hidden="false" customHeight="false" outlineLevel="0" collapsed="false">
      <c r="A436" s="0" t="s">
        <v>1441</v>
      </c>
      <c r="B436" s="0" t="s">
        <v>273</v>
      </c>
      <c r="C436" s="0" t="n">
        <v>10657.38728</v>
      </c>
      <c r="D436" s="0" t="n">
        <v>604883.2671</v>
      </c>
      <c r="E436" s="0" t="n">
        <v>60190.97736</v>
      </c>
      <c r="F436" s="0" t="n">
        <v>19692.28977</v>
      </c>
      <c r="G436" s="0" t="n">
        <v>500000</v>
      </c>
      <c r="H436" s="0" t="n">
        <v>25000</v>
      </c>
      <c r="I436" s="0" t="s">
        <v>1585</v>
      </c>
      <c r="J436" s="0" t="s">
        <v>1586</v>
      </c>
      <c r="K436" s="0" t="s">
        <v>1587</v>
      </c>
      <c r="L436" s="0" t="s">
        <v>615</v>
      </c>
      <c r="M436" s="0" t="n">
        <v>18056.36439</v>
      </c>
      <c r="N436" s="0" t="n">
        <v>3.076948979</v>
      </c>
      <c r="O436" s="0" t="n">
        <v>4</v>
      </c>
      <c r="P436" s="0" t="n">
        <v>5</v>
      </c>
      <c r="Q436" s="0" t="n">
        <v>1.25</v>
      </c>
      <c r="R436" s="0" t="n">
        <v>5</v>
      </c>
      <c r="S436" s="0" t="n">
        <v>25</v>
      </c>
      <c r="T436" s="0" t="n">
        <v>133</v>
      </c>
      <c r="U436" s="0" t="n">
        <v>51</v>
      </c>
      <c r="V436" s="0" t="n">
        <v>20</v>
      </c>
      <c r="W436" s="0" t="n">
        <v>5</v>
      </c>
      <c r="X436" s="0" t="n">
        <v>0.8</v>
      </c>
      <c r="Y436" s="0" t="n">
        <v>100</v>
      </c>
      <c r="Z436" s="0" t="s">
        <v>35</v>
      </c>
      <c r="AA436" s="0" t="n">
        <v>100</v>
      </c>
      <c r="AB436" s="0" t="n">
        <v>0.01</v>
      </c>
      <c r="AC436" s="0" t="n">
        <f aca="false">V436/O436</f>
        <v>5</v>
      </c>
    </row>
    <row r="437" customFormat="false" ht="12.8" hidden="false" customHeight="false" outlineLevel="0" collapsed="false">
      <c r="A437" s="0" t="s">
        <v>1441</v>
      </c>
      <c r="B437" s="0" t="s">
        <v>277</v>
      </c>
      <c r="C437" s="0" t="n">
        <v>1026.6562</v>
      </c>
      <c r="D437" s="0" t="n">
        <v>115743.8252</v>
      </c>
      <c r="E437" s="0" t="n">
        <v>32514.15178</v>
      </c>
      <c r="F437" s="0" t="n">
        <v>10229.67338</v>
      </c>
      <c r="G437" s="0" t="n">
        <v>60000</v>
      </c>
      <c r="H437" s="0" t="n">
        <v>13000</v>
      </c>
      <c r="I437" s="0" t="s">
        <v>1222</v>
      </c>
      <c r="J437" s="0" t="s">
        <v>1223</v>
      </c>
      <c r="K437" s="0" t="s">
        <v>1588</v>
      </c>
      <c r="L437" s="0" t="s">
        <v>596</v>
      </c>
      <c r="M437" s="0" t="n">
        <v>2221.207829</v>
      </c>
      <c r="N437" s="0" t="n">
        <v>1.956621404</v>
      </c>
      <c r="O437" s="0" t="n">
        <v>4</v>
      </c>
      <c r="P437" s="0" t="n">
        <v>6</v>
      </c>
      <c r="Q437" s="0" t="n">
        <v>1.5</v>
      </c>
      <c r="R437" s="0" t="n">
        <v>2.16666666666667</v>
      </c>
      <c r="S437" s="0" t="n">
        <v>21.6666666666667</v>
      </c>
      <c r="T437" s="0" t="n">
        <v>46</v>
      </c>
      <c r="U437" s="0" t="n">
        <v>52</v>
      </c>
      <c r="V437" s="0" t="n">
        <v>10</v>
      </c>
      <c r="W437" s="0" t="n">
        <v>5</v>
      </c>
      <c r="X437" s="0" t="n">
        <v>0.8</v>
      </c>
      <c r="Y437" s="0" t="n">
        <v>100</v>
      </c>
      <c r="Z437" s="0" t="s">
        <v>35</v>
      </c>
      <c r="AA437" s="0" t="n">
        <v>10</v>
      </c>
      <c r="AB437" s="0" t="n">
        <v>0.1</v>
      </c>
      <c r="AC437" s="0" t="n">
        <f aca="false">V437/O437</f>
        <v>2.5</v>
      </c>
    </row>
    <row r="438" customFormat="false" ht="12.8" hidden="false" customHeight="false" outlineLevel="0" collapsed="false">
      <c r="A438" s="0" t="s">
        <v>1441</v>
      </c>
      <c r="B438" s="0" t="s">
        <v>282</v>
      </c>
      <c r="C438" s="0" t="n">
        <v>4236.410585</v>
      </c>
      <c r="D438" s="0" t="n">
        <v>1125548.002</v>
      </c>
      <c r="E438" s="0" t="n">
        <v>80655.94404</v>
      </c>
      <c r="F438" s="0" t="n">
        <v>24892.05771</v>
      </c>
      <c r="G438" s="0" t="n">
        <v>800000</v>
      </c>
      <c r="H438" s="0" t="n">
        <v>220000</v>
      </c>
      <c r="I438" s="0" t="s">
        <v>1589</v>
      </c>
      <c r="J438" s="0" t="s">
        <v>1590</v>
      </c>
      <c r="K438" s="0" t="s">
        <v>1591</v>
      </c>
      <c r="L438" s="0" t="s">
        <v>1061</v>
      </c>
      <c r="M438" s="0" t="n">
        <v>-290848.3391</v>
      </c>
      <c r="N438" s="0" t="n">
        <v>-20.53438933</v>
      </c>
      <c r="O438" s="0" t="n">
        <v>7</v>
      </c>
      <c r="P438" s="0" t="n">
        <v>8</v>
      </c>
      <c r="Q438" s="0" t="n">
        <v>1.14285714285714</v>
      </c>
      <c r="R438" s="0" t="n">
        <v>2.75</v>
      </c>
      <c r="S438" s="0" t="n">
        <v>13.75</v>
      </c>
      <c r="T438" s="0" t="n">
        <v>207</v>
      </c>
      <c r="U438" s="0" t="n">
        <v>53</v>
      </c>
      <c r="V438" s="0" t="n">
        <v>20</v>
      </c>
      <c r="W438" s="0" t="n">
        <v>10</v>
      </c>
      <c r="X438" s="0" t="n">
        <v>0.65</v>
      </c>
      <c r="Y438" s="0" t="n">
        <v>100</v>
      </c>
      <c r="Z438" s="0" t="s">
        <v>35</v>
      </c>
      <c r="AA438" s="0" t="n">
        <v>100</v>
      </c>
      <c r="AB438" s="0" t="n">
        <v>0.1</v>
      </c>
      <c r="AC438" s="0" t="n">
        <f aca="false">V438/O438</f>
        <v>2.85714285714286</v>
      </c>
    </row>
    <row r="439" customFormat="false" ht="12.8" hidden="false" customHeight="false" outlineLevel="0" collapsed="false">
      <c r="A439" s="0" t="s">
        <v>1441</v>
      </c>
      <c r="B439" s="0" t="s">
        <v>286</v>
      </c>
      <c r="C439" s="0" t="n">
        <v>4478.894705</v>
      </c>
      <c r="D439" s="0" t="n">
        <v>122442.3818</v>
      </c>
      <c r="E439" s="0" t="n">
        <v>22830.55513</v>
      </c>
      <c r="F439" s="0" t="n">
        <v>6811.826717</v>
      </c>
      <c r="G439" s="0" t="n">
        <v>90000</v>
      </c>
      <c r="H439" s="0" t="n">
        <v>2800</v>
      </c>
      <c r="I439" s="0" t="s">
        <v>1592</v>
      </c>
      <c r="J439" s="0" t="s">
        <v>1593</v>
      </c>
      <c r="K439" s="0" t="s">
        <v>1594</v>
      </c>
      <c r="L439" s="0" t="s">
        <v>1595</v>
      </c>
      <c r="M439" s="0" t="n">
        <v>516.2502314</v>
      </c>
      <c r="N439" s="0" t="n">
        <v>0.423412294</v>
      </c>
      <c r="O439" s="0" t="n">
        <v>3</v>
      </c>
      <c r="P439" s="0" t="n">
        <v>9</v>
      </c>
      <c r="Q439" s="0" t="n">
        <v>3</v>
      </c>
      <c r="R439" s="0" t="n">
        <v>3.11111111111111</v>
      </c>
      <c r="S439" s="0" t="n">
        <v>31.1111111111111</v>
      </c>
      <c r="T439" s="0" t="n">
        <v>202</v>
      </c>
      <c r="U439" s="0" t="n">
        <v>54</v>
      </c>
      <c r="V439" s="0" t="n">
        <v>10</v>
      </c>
      <c r="W439" s="0" t="n">
        <v>10</v>
      </c>
      <c r="X439" s="0" t="n">
        <v>0.65</v>
      </c>
      <c r="Y439" s="0" t="n">
        <v>100</v>
      </c>
      <c r="Z439" s="0" t="s">
        <v>35</v>
      </c>
      <c r="AA439" s="0" t="n">
        <v>10</v>
      </c>
      <c r="AB439" s="0" t="n">
        <v>0.01</v>
      </c>
      <c r="AC439" s="0" t="n">
        <f aca="false">V439/O439</f>
        <v>3.33333333333333</v>
      </c>
    </row>
    <row r="440" customFormat="false" ht="12.8" hidden="false" customHeight="false" outlineLevel="0" collapsed="false">
      <c r="A440" s="0" t="s">
        <v>1441</v>
      </c>
      <c r="B440" s="0" t="s">
        <v>291</v>
      </c>
      <c r="C440" s="0" t="n">
        <v>21628.81105</v>
      </c>
      <c r="D440" s="0" t="n">
        <v>96342.35173</v>
      </c>
      <c r="E440" s="0" t="n">
        <v>17503.62598</v>
      </c>
      <c r="F440" s="0" t="n">
        <v>6838.725755</v>
      </c>
      <c r="G440" s="0" t="n">
        <v>60000</v>
      </c>
      <c r="H440" s="0" t="n">
        <v>12000</v>
      </c>
      <c r="I440" s="0" t="s">
        <v>787</v>
      </c>
      <c r="J440" s="0" t="s">
        <v>823</v>
      </c>
      <c r="K440" s="0" t="s">
        <v>824</v>
      </c>
      <c r="L440" s="0" t="s">
        <v>790</v>
      </c>
      <c r="M440" s="0" t="n">
        <v>6819.86744</v>
      </c>
      <c r="N440" s="0" t="n">
        <v>7.618049805</v>
      </c>
      <c r="O440" s="0" t="n">
        <v>1</v>
      </c>
      <c r="P440" s="0" t="n">
        <v>6</v>
      </c>
      <c r="Q440" s="0" t="n">
        <v>6</v>
      </c>
      <c r="R440" s="0" t="n">
        <v>20</v>
      </c>
      <c r="S440" s="0" t="n">
        <v>100</v>
      </c>
      <c r="T440" s="0" t="n">
        <v>145</v>
      </c>
      <c r="U440" s="0" t="n">
        <v>55</v>
      </c>
      <c r="V440" s="0" t="n">
        <v>20</v>
      </c>
      <c r="W440" s="0" t="n">
        <v>5</v>
      </c>
      <c r="X440" s="0" t="n">
        <v>0.65</v>
      </c>
      <c r="Y440" s="0" t="n">
        <v>100</v>
      </c>
      <c r="Z440" s="0" t="s">
        <v>35</v>
      </c>
      <c r="AA440" s="0" t="n">
        <v>10</v>
      </c>
      <c r="AB440" s="0" t="n">
        <v>0.01</v>
      </c>
      <c r="AC440" s="0" t="n">
        <f aca="false">V440/O440</f>
        <v>20</v>
      </c>
    </row>
    <row r="441" customFormat="false" ht="12.8" hidden="false" customHeight="false" outlineLevel="0" collapsed="false">
      <c r="A441" s="0" t="s">
        <v>1441</v>
      </c>
      <c r="B441" s="0" t="s">
        <v>296</v>
      </c>
      <c r="C441" s="0" t="n">
        <v>611.7384131</v>
      </c>
      <c r="D441" s="0" t="n">
        <v>658297.2927</v>
      </c>
      <c r="E441" s="0" t="n">
        <v>46934.38905</v>
      </c>
      <c r="F441" s="0" t="n">
        <v>11362.90365</v>
      </c>
      <c r="G441" s="0" t="n">
        <v>500000</v>
      </c>
      <c r="H441" s="0" t="n">
        <v>100000</v>
      </c>
      <c r="I441" s="0" t="s">
        <v>1596</v>
      </c>
      <c r="J441" s="0" t="s">
        <v>1597</v>
      </c>
      <c r="K441" s="0" t="s">
        <v>1598</v>
      </c>
      <c r="L441" s="0" t="s">
        <v>60</v>
      </c>
      <c r="M441" s="0" t="n">
        <v>-64027.4731</v>
      </c>
      <c r="N441" s="0" t="n">
        <v>-8.864083877</v>
      </c>
      <c r="O441" s="0" t="n">
        <v>5</v>
      </c>
      <c r="P441" s="0" t="n">
        <v>5</v>
      </c>
      <c r="Q441" s="0" t="n">
        <v>1</v>
      </c>
      <c r="R441" s="0" t="n">
        <v>2</v>
      </c>
      <c r="S441" s="0" t="n">
        <v>20</v>
      </c>
      <c r="T441" s="0" t="n">
        <v>67</v>
      </c>
      <c r="U441" s="0" t="n">
        <v>56</v>
      </c>
      <c r="V441" s="0" t="n">
        <v>10</v>
      </c>
      <c r="W441" s="0" t="n">
        <v>5</v>
      </c>
      <c r="X441" s="0" t="n">
        <v>0.65</v>
      </c>
      <c r="Y441" s="0" t="n">
        <v>100</v>
      </c>
      <c r="Z441" s="0" t="s">
        <v>35</v>
      </c>
      <c r="AA441" s="0" t="n">
        <v>100</v>
      </c>
      <c r="AB441" s="0" t="n">
        <v>0.1</v>
      </c>
      <c r="AC441" s="0" t="n">
        <f aca="false">V441/O441</f>
        <v>2</v>
      </c>
    </row>
    <row r="442" customFormat="false" ht="12.8" hidden="false" customHeight="false" outlineLevel="0" collapsed="false">
      <c r="A442" s="0" t="s">
        <v>1441</v>
      </c>
      <c r="B442" s="0" t="s">
        <v>301</v>
      </c>
      <c r="C442" s="0" t="n">
        <v>30418.1215</v>
      </c>
      <c r="D442" s="0" t="n">
        <v>1096527.269</v>
      </c>
      <c r="E442" s="0" t="n">
        <v>99733.31959</v>
      </c>
      <c r="F442" s="0" t="n">
        <v>27793.94954</v>
      </c>
      <c r="G442" s="0" t="n">
        <v>900000</v>
      </c>
      <c r="H442" s="0" t="n">
        <v>69000</v>
      </c>
      <c r="I442" s="0" t="s">
        <v>1599</v>
      </c>
      <c r="J442" s="0" t="s">
        <v>1600</v>
      </c>
      <c r="K442" s="0" t="s">
        <v>1601</v>
      </c>
      <c r="L442" s="0" t="s">
        <v>1602</v>
      </c>
      <c r="M442" s="0" t="n">
        <v>-17354.29403</v>
      </c>
      <c r="N442" s="0" t="n">
        <v>-1.55800173</v>
      </c>
      <c r="O442" s="0" t="n">
        <v>3</v>
      </c>
      <c r="P442" s="0" t="n">
        <v>9</v>
      </c>
      <c r="Q442" s="0" t="n">
        <v>3</v>
      </c>
      <c r="R442" s="0" t="n">
        <v>7.66666666666667</v>
      </c>
      <c r="S442" s="0" t="n">
        <v>38.3333333333333</v>
      </c>
      <c r="T442" s="0" t="n">
        <v>245</v>
      </c>
      <c r="U442" s="0" t="n">
        <v>57</v>
      </c>
      <c r="V442" s="0" t="n">
        <v>20</v>
      </c>
      <c r="W442" s="0" t="n">
        <v>10</v>
      </c>
      <c r="X442" s="0" t="n">
        <v>0.8</v>
      </c>
      <c r="Y442" s="0" t="n">
        <v>1</v>
      </c>
      <c r="Z442" s="0" t="s">
        <v>35</v>
      </c>
      <c r="AA442" s="0" t="n">
        <v>100</v>
      </c>
      <c r="AB442" s="0" t="n">
        <v>0.01</v>
      </c>
      <c r="AC442" s="0" t="n">
        <f aca="false">V442/O442</f>
        <v>6.66666666666667</v>
      </c>
    </row>
    <row r="443" customFormat="false" ht="12.8" hidden="false" customHeight="false" outlineLevel="0" collapsed="false">
      <c r="A443" s="0" t="s">
        <v>1441</v>
      </c>
      <c r="B443" s="0" t="s">
        <v>306</v>
      </c>
      <c r="C443" s="0" t="n">
        <v>1307.98176</v>
      </c>
      <c r="D443" s="0" t="n">
        <v>174790.112</v>
      </c>
      <c r="E443" s="0" t="n">
        <v>33595.42754</v>
      </c>
      <c r="F443" s="0" t="n">
        <v>9194.6845</v>
      </c>
      <c r="G443" s="0" t="n">
        <v>110000</v>
      </c>
      <c r="H443" s="0" t="n">
        <v>22000</v>
      </c>
      <c r="I443" s="0" t="s">
        <v>1603</v>
      </c>
      <c r="J443" s="0" t="s">
        <v>1604</v>
      </c>
      <c r="K443" s="0" t="s">
        <v>1605</v>
      </c>
      <c r="L443" s="0" t="s">
        <v>1606</v>
      </c>
      <c r="M443" s="0" t="n">
        <v>3470.042554</v>
      </c>
      <c r="N443" s="0" t="n">
        <v>2.025473469</v>
      </c>
      <c r="O443" s="0" t="n">
        <v>5</v>
      </c>
      <c r="P443" s="0" t="n">
        <v>11</v>
      </c>
      <c r="Q443" s="0" t="n">
        <v>2.2</v>
      </c>
      <c r="R443" s="0" t="n">
        <v>2</v>
      </c>
      <c r="S443" s="0" t="n">
        <v>20</v>
      </c>
      <c r="T443" s="0" t="n">
        <v>111</v>
      </c>
      <c r="U443" s="0" t="n">
        <v>58</v>
      </c>
      <c r="V443" s="0" t="n">
        <v>10</v>
      </c>
      <c r="W443" s="0" t="n">
        <v>10</v>
      </c>
      <c r="X443" s="0" t="n">
        <v>0.8</v>
      </c>
      <c r="Y443" s="0" t="n">
        <v>1</v>
      </c>
      <c r="Z443" s="0" t="s">
        <v>35</v>
      </c>
      <c r="AA443" s="0" t="n">
        <v>10</v>
      </c>
      <c r="AB443" s="0" t="n">
        <v>0.1</v>
      </c>
      <c r="AC443" s="0" t="n">
        <f aca="false">V443/O443</f>
        <v>2</v>
      </c>
    </row>
    <row r="444" customFormat="false" ht="12.8" hidden="false" customHeight="false" outlineLevel="0" collapsed="false">
      <c r="A444" s="0" t="s">
        <v>1441</v>
      </c>
      <c r="B444" s="0" t="s">
        <v>311</v>
      </c>
      <c r="C444" s="0" t="n">
        <v>5049.937684</v>
      </c>
      <c r="D444" s="0" t="n">
        <v>133867.425</v>
      </c>
      <c r="E444" s="0" t="n">
        <v>26983.88206</v>
      </c>
      <c r="F444" s="0" t="n">
        <v>9883.542901</v>
      </c>
      <c r="G444" s="0" t="n">
        <v>70000</v>
      </c>
      <c r="H444" s="0" t="n">
        <v>27000</v>
      </c>
      <c r="I444" s="0" t="s">
        <v>1607</v>
      </c>
      <c r="J444" s="0" t="s">
        <v>1608</v>
      </c>
      <c r="K444" s="0" t="s">
        <v>1609</v>
      </c>
      <c r="L444" s="0" t="s">
        <v>1610</v>
      </c>
      <c r="M444" s="0" t="n">
        <v>4222.592255</v>
      </c>
      <c r="N444" s="0" t="n">
        <v>3.257046321</v>
      </c>
      <c r="O444" s="0" t="n">
        <v>5</v>
      </c>
      <c r="P444" s="0" t="n">
        <v>7</v>
      </c>
      <c r="Q444" s="0" t="n">
        <v>1.4</v>
      </c>
      <c r="R444" s="0" t="n">
        <v>3.85714285714286</v>
      </c>
      <c r="S444" s="0" t="n">
        <v>19.2857142857143</v>
      </c>
      <c r="T444" s="0" t="n">
        <v>161</v>
      </c>
      <c r="U444" s="0" t="n">
        <v>59</v>
      </c>
      <c r="V444" s="0" t="n">
        <v>20</v>
      </c>
      <c r="W444" s="0" t="n">
        <v>5</v>
      </c>
      <c r="X444" s="0" t="n">
        <v>0.8</v>
      </c>
      <c r="Y444" s="0" t="n">
        <v>1</v>
      </c>
      <c r="Z444" s="0" t="s">
        <v>35</v>
      </c>
      <c r="AA444" s="0" t="n">
        <v>10</v>
      </c>
      <c r="AB444" s="0" t="n">
        <v>0.1</v>
      </c>
      <c r="AC444" s="0" t="n">
        <f aca="false">V444/O444</f>
        <v>4</v>
      </c>
    </row>
    <row r="445" customFormat="false" ht="12.8" hidden="false" customHeight="false" outlineLevel="0" collapsed="false">
      <c r="A445" s="0" t="s">
        <v>1441</v>
      </c>
      <c r="B445" s="0" t="s">
        <v>316</v>
      </c>
      <c r="C445" s="0" t="n">
        <v>1545.118543</v>
      </c>
      <c r="D445" s="0" t="n">
        <v>551448.1237</v>
      </c>
      <c r="E445" s="0" t="n">
        <v>28047.10346</v>
      </c>
      <c r="F445" s="0" t="n">
        <v>8401.020243</v>
      </c>
      <c r="G445" s="0" t="n">
        <v>500000</v>
      </c>
      <c r="H445" s="0" t="n">
        <v>15000</v>
      </c>
      <c r="I445" s="0" t="s">
        <v>1611</v>
      </c>
      <c r="J445" s="0" t="s">
        <v>1612</v>
      </c>
      <c r="K445" s="0" t="s">
        <v>1613</v>
      </c>
      <c r="L445" s="0" t="s">
        <v>134</v>
      </c>
      <c r="M445" s="0" t="n">
        <v>-341.3134976</v>
      </c>
      <c r="N445" s="0" t="n">
        <v>-0.061855751</v>
      </c>
      <c r="O445" s="0" t="n">
        <v>3</v>
      </c>
      <c r="P445" s="0" t="n">
        <v>5</v>
      </c>
      <c r="Q445" s="0" t="n">
        <v>1.66666666666667</v>
      </c>
      <c r="R445" s="0" t="n">
        <v>3</v>
      </c>
      <c r="S445" s="0" t="n">
        <v>30</v>
      </c>
      <c r="T445" s="0" t="n">
        <v>71</v>
      </c>
      <c r="U445" s="0" t="n">
        <v>60</v>
      </c>
      <c r="V445" s="0" t="n">
        <v>10</v>
      </c>
      <c r="W445" s="0" t="n">
        <v>5</v>
      </c>
      <c r="X445" s="0" t="n">
        <v>0.8</v>
      </c>
      <c r="Y445" s="0" t="n">
        <v>1</v>
      </c>
      <c r="Z445" s="0" t="s">
        <v>35</v>
      </c>
      <c r="AA445" s="0" t="n">
        <v>100</v>
      </c>
      <c r="AB445" s="0" t="n">
        <v>0.01</v>
      </c>
      <c r="AC445" s="0" t="n">
        <f aca="false">V445/O445</f>
        <v>3.33333333333333</v>
      </c>
    </row>
    <row r="446" customFormat="false" ht="12.8" hidden="false" customHeight="false" outlineLevel="0" collapsed="false">
      <c r="A446" s="0" t="s">
        <v>1441</v>
      </c>
      <c r="B446" s="0" t="s">
        <v>320</v>
      </c>
      <c r="C446" s="0" t="n">
        <v>49324.87838</v>
      </c>
      <c r="D446" s="0" t="n">
        <v>145604.5431</v>
      </c>
      <c r="E446" s="0" t="n">
        <v>33795.46979</v>
      </c>
      <c r="F446" s="0" t="n">
        <v>11509.07332</v>
      </c>
      <c r="G446" s="0" t="n">
        <v>90000</v>
      </c>
      <c r="H446" s="0" t="n">
        <v>10300</v>
      </c>
      <c r="I446" s="0" t="s">
        <v>1614</v>
      </c>
      <c r="J446" s="0" t="s">
        <v>1615</v>
      </c>
      <c r="K446" s="0" t="s">
        <v>1616</v>
      </c>
      <c r="L446" s="0" t="s">
        <v>1617</v>
      </c>
      <c r="M446" s="0" t="n">
        <v>10577.42426</v>
      </c>
      <c r="N446" s="0" t="n">
        <v>7.833555471</v>
      </c>
      <c r="O446" s="0" t="n">
        <v>3</v>
      </c>
      <c r="P446" s="0" t="n">
        <v>9</v>
      </c>
      <c r="Q446" s="0" t="n">
        <v>3</v>
      </c>
      <c r="R446" s="0" t="n">
        <v>11.4444444444444</v>
      </c>
      <c r="S446" s="0" t="n">
        <v>57.2222222222222</v>
      </c>
      <c r="T446" s="0" t="n">
        <v>144</v>
      </c>
      <c r="U446" s="0" t="n">
        <v>61</v>
      </c>
      <c r="V446" s="0" t="n">
        <v>20</v>
      </c>
      <c r="W446" s="0" t="n">
        <v>10</v>
      </c>
      <c r="X446" s="0" t="n">
        <v>0.65</v>
      </c>
      <c r="Y446" s="0" t="n">
        <v>1</v>
      </c>
      <c r="Z446" s="0" t="s">
        <v>35</v>
      </c>
      <c r="AA446" s="0" t="n">
        <v>10</v>
      </c>
      <c r="AB446" s="0" t="n">
        <v>0.01</v>
      </c>
      <c r="AC446" s="0" t="n">
        <f aca="false">V446/O446</f>
        <v>6.66666666666667</v>
      </c>
    </row>
    <row r="447" customFormat="false" ht="12.8" hidden="false" customHeight="false" outlineLevel="0" collapsed="false">
      <c r="A447" s="0" t="s">
        <v>1441</v>
      </c>
      <c r="B447" s="0" t="s">
        <v>325</v>
      </c>
      <c r="C447" s="0" t="n">
        <v>2993.219243</v>
      </c>
      <c r="D447" s="0" t="n">
        <v>1026441.376</v>
      </c>
      <c r="E447" s="0" t="n">
        <v>36182.14262</v>
      </c>
      <c r="F447" s="0" t="n">
        <v>10259.23312</v>
      </c>
      <c r="G447" s="0" t="n">
        <v>800000</v>
      </c>
      <c r="H447" s="0" t="n">
        <v>180000</v>
      </c>
      <c r="I447" s="0" t="s">
        <v>1618</v>
      </c>
      <c r="J447" s="0" t="s">
        <v>1619</v>
      </c>
      <c r="K447" s="0" t="s">
        <v>1620</v>
      </c>
      <c r="L447" s="0" t="s">
        <v>1621</v>
      </c>
      <c r="M447" s="0" t="n">
        <v>-176007.411</v>
      </c>
      <c r="N447" s="0" t="n">
        <v>-14.63741433</v>
      </c>
      <c r="O447" s="0" t="n">
        <v>4</v>
      </c>
      <c r="P447" s="0" t="n">
        <v>8</v>
      </c>
      <c r="Q447" s="0" t="n">
        <v>2</v>
      </c>
      <c r="R447" s="0" t="n">
        <v>2.25</v>
      </c>
      <c r="S447" s="0" t="n">
        <v>22.5</v>
      </c>
      <c r="T447" s="0" t="n">
        <v>110</v>
      </c>
      <c r="U447" s="0" t="n">
        <v>62</v>
      </c>
      <c r="V447" s="0" t="n">
        <v>10</v>
      </c>
      <c r="W447" s="0" t="n">
        <v>10</v>
      </c>
      <c r="X447" s="0" t="n">
        <v>0.65</v>
      </c>
      <c r="Y447" s="0" t="n">
        <v>1</v>
      </c>
      <c r="Z447" s="0" t="s">
        <v>35</v>
      </c>
      <c r="AA447" s="0" t="n">
        <v>100</v>
      </c>
      <c r="AB447" s="0" t="n">
        <v>0.1</v>
      </c>
      <c r="AC447" s="0" t="n">
        <f aca="false">V447/O447</f>
        <v>2.5</v>
      </c>
    </row>
    <row r="448" customFormat="false" ht="12.8" hidden="false" customHeight="false" outlineLevel="0" collapsed="false">
      <c r="A448" s="0" t="s">
        <v>1441</v>
      </c>
      <c r="B448" s="0" t="s">
        <v>330</v>
      </c>
      <c r="C448" s="0" t="n">
        <v>3569.271439</v>
      </c>
      <c r="D448" s="0" t="n">
        <v>734579.3371</v>
      </c>
      <c r="E448" s="0" t="n">
        <v>27415.00256</v>
      </c>
      <c r="F448" s="0" t="n">
        <v>7164.334532</v>
      </c>
      <c r="G448" s="0" t="n">
        <v>500000</v>
      </c>
      <c r="H448" s="0" t="n">
        <v>200000</v>
      </c>
      <c r="I448" s="0" t="s">
        <v>1622</v>
      </c>
      <c r="J448" s="0" t="s">
        <v>1623</v>
      </c>
      <c r="K448" s="0" t="s">
        <v>1624</v>
      </c>
      <c r="L448" s="0" t="s">
        <v>60</v>
      </c>
      <c r="M448" s="0" t="n">
        <v>-75538.34758</v>
      </c>
      <c r="N448" s="0" t="n">
        <v>-9.324367189</v>
      </c>
      <c r="O448" s="0" t="n">
        <v>5</v>
      </c>
      <c r="P448" s="0" t="n">
        <v>5</v>
      </c>
      <c r="Q448" s="0" t="n">
        <v>1</v>
      </c>
      <c r="R448" s="0" t="n">
        <v>4</v>
      </c>
      <c r="S448" s="0" t="n">
        <v>20</v>
      </c>
      <c r="T448" s="0" t="n">
        <v>92</v>
      </c>
      <c r="U448" s="0" t="n">
        <v>63</v>
      </c>
      <c r="V448" s="0" t="n">
        <v>20</v>
      </c>
      <c r="W448" s="0" t="n">
        <v>5</v>
      </c>
      <c r="X448" s="0" t="n">
        <v>0.65</v>
      </c>
      <c r="Y448" s="0" t="n">
        <v>1</v>
      </c>
      <c r="Z448" s="0" t="s">
        <v>35</v>
      </c>
      <c r="AA448" s="0" t="n">
        <v>100</v>
      </c>
      <c r="AB448" s="0" t="n">
        <v>0.1</v>
      </c>
      <c r="AC448" s="0" t="n">
        <f aca="false">V448/O448</f>
        <v>4</v>
      </c>
    </row>
    <row r="449" customFormat="false" ht="12.8" hidden="false" customHeight="false" outlineLevel="0" collapsed="false">
      <c r="A449" s="0" t="s">
        <v>1441</v>
      </c>
      <c r="B449" s="0" t="s">
        <v>334</v>
      </c>
      <c r="C449" s="0" t="n">
        <v>7654.253445</v>
      </c>
      <c r="D449" s="0" t="n">
        <v>80402.37796</v>
      </c>
      <c r="E449" s="0" t="n">
        <v>13125.10457</v>
      </c>
      <c r="F449" s="0" t="n">
        <v>3677.273394</v>
      </c>
      <c r="G449" s="0" t="n">
        <v>60000</v>
      </c>
      <c r="H449" s="0" t="n">
        <v>3600</v>
      </c>
      <c r="I449" s="0" t="s">
        <v>852</v>
      </c>
      <c r="J449" s="0" t="s">
        <v>853</v>
      </c>
      <c r="K449" s="0" t="s">
        <v>854</v>
      </c>
      <c r="L449" s="0" t="s">
        <v>353</v>
      </c>
      <c r="M449" s="0" t="n">
        <v>7968.995114</v>
      </c>
      <c r="N449" s="0" t="n">
        <v>11.00182651</v>
      </c>
      <c r="O449" s="0" t="n">
        <v>2</v>
      </c>
      <c r="P449" s="0" t="n">
        <v>6</v>
      </c>
      <c r="Q449" s="0" t="n">
        <v>3</v>
      </c>
      <c r="R449" s="0" t="n">
        <v>6</v>
      </c>
      <c r="S449" s="0" t="n">
        <v>60</v>
      </c>
      <c r="T449" s="0" t="n">
        <v>114</v>
      </c>
      <c r="U449" s="0" t="n">
        <v>64</v>
      </c>
      <c r="V449" s="0" t="n">
        <v>10</v>
      </c>
      <c r="W449" s="0" t="n">
        <v>5</v>
      </c>
      <c r="X449" s="0" t="n">
        <v>0.65</v>
      </c>
      <c r="Y449" s="0" t="n">
        <v>1</v>
      </c>
      <c r="Z449" s="0" t="s">
        <v>35</v>
      </c>
      <c r="AA449" s="0" t="n">
        <v>10</v>
      </c>
      <c r="AB449" s="0" t="n">
        <v>0.01</v>
      </c>
      <c r="AC449" s="0" t="n">
        <f aca="false">V449/O449</f>
        <v>5</v>
      </c>
    </row>
    <row r="450" customFormat="false" ht="12.8" hidden="false" customHeight="false" outlineLevel="0" collapsed="false">
      <c r="A450" s="0" t="s">
        <v>1441</v>
      </c>
      <c r="B450" s="0" t="s">
        <v>339</v>
      </c>
      <c r="C450" s="0" t="n">
        <v>962.342164</v>
      </c>
      <c r="D450" s="0" t="n">
        <v>93985.16492</v>
      </c>
      <c r="E450" s="0" t="n">
        <v>17411.29953</v>
      </c>
      <c r="F450" s="0" t="n">
        <v>4573.865389</v>
      </c>
      <c r="G450" s="0" t="n">
        <v>60000</v>
      </c>
      <c r="H450" s="0" t="n">
        <v>12000</v>
      </c>
      <c r="I450" s="0" t="s">
        <v>1625</v>
      </c>
      <c r="J450" s="0" t="s">
        <v>1626</v>
      </c>
      <c r="K450" s="0" t="s">
        <v>1627</v>
      </c>
      <c r="L450" s="0" t="s">
        <v>40</v>
      </c>
      <c r="M450" s="0" t="n">
        <v>6545.226358</v>
      </c>
      <c r="N450" s="0" t="n">
        <v>7.485396793</v>
      </c>
      <c r="O450" s="0" t="n">
        <v>5</v>
      </c>
      <c r="P450" s="0" t="n">
        <v>6</v>
      </c>
      <c r="Q450" s="0" t="n">
        <v>1.2</v>
      </c>
      <c r="R450" s="0" t="n">
        <v>2</v>
      </c>
      <c r="S450" s="0" t="n">
        <v>20</v>
      </c>
      <c r="T450" s="0" t="n">
        <v>40</v>
      </c>
      <c r="U450" s="0" t="n">
        <v>65</v>
      </c>
      <c r="V450" s="0" t="n">
        <v>10</v>
      </c>
      <c r="W450" s="0" t="n">
        <v>5</v>
      </c>
      <c r="X450" s="0" t="n">
        <v>0.65</v>
      </c>
      <c r="Y450" s="0" t="n">
        <v>1</v>
      </c>
      <c r="Z450" s="0" t="s">
        <v>35</v>
      </c>
      <c r="AA450" s="0" t="n">
        <v>10</v>
      </c>
      <c r="AB450" s="0" t="n">
        <v>0.1</v>
      </c>
      <c r="AC450" s="0" t="n">
        <f aca="false">V450/O450</f>
        <v>2</v>
      </c>
    </row>
    <row r="451" customFormat="false" ht="12.8" hidden="false" customHeight="false" outlineLevel="0" collapsed="false">
      <c r="A451" s="0" t="s">
        <v>1441</v>
      </c>
      <c r="B451" s="0" t="s">
        <v>344</v>
      </c>
      <c r="C451" s="0" t="n">
        <v>2361.474118</v>
      </c>
      <c r="D451" s="0" t="n">
        <v>170928.8073</v>
      </c>
      <c r="E451" s="0" t="n">
        <v>34865.88576</v>
      </c>
      <c r="F451" s="0" t="n">
        <v>10062.92156</v>
      </c>
      <c r="G451" s="0" t="n">
        <v>100000</v>
      </c>
      <c r="H451" s="0" t="n">
        <v>26000</v>
      </c>
      <c r="I451" s="0" t="s">
        <v>1628</v>
      </c>
      <c r="J451" s="0" t="s">
        <v>1629</v>
      </c>
      <c r="K451" s="0" t="s">
        <v>1630</v>
      </c>
      <c r="L451" s="0" t="s">
        <v>1631</v>
      </c>
      <c r="M451" s="0" t="n">
        <v>-17841.87274</v>
      </c>
      <c r="N451" s="0" t="n">
        <v>-9.451612259</v>
      </c>
      <c r="O451" s="0" t="n">
        <v>7</v>
      </c>
      <c r="P451" s="0" t="n">
        <v>10</v>
      </c>
      <c r="Q451" s="0" t="n">
        <v>1.42857142857143</v>
      </c>
      <c r="R451" s="0" t="n">
        <v>2.6</v>
      </c>
      <c r="S451" s="0" t="n">
        <v>13</v>
      </c>
      <c r="T451" s="0" t="n">
        <v>106</v>
      </c>
      <c r="U451" s="0" t="n">
        <v>66</v>
      </c>
      <c r="V451" s="0" t="n">
        <v>20</v>
      </c>
      <c r="W451" s="0" t="n">
        <v>10</v>
      </c>
      <c r="X451" s="0" t="n">
        <v>0.65</v>
      </c>
      <c r="Y451" s="0" t="n">
        <v>1</v>
      </c>
      <c r="Z451" s="0" t="s">
        <v>35</v>
      </c>
      <c r="AA451" s="0" t="n">
        <v>10</v>
      </c>
      <c r="AB451" s="0" t="n">
        <v>0.1</v>
      </c>
      <c r="AC451" s="0" t="n">
        <f aca="false">V451/O451</f>
        <v>2.85714285714286</v>
      </c>
    </row>
    <row r="452" customFormat="false" ht="12.8" hidden="false" customHeight="false" outlineLevel="0" collapsed="false">
      <c r="A452" s="0" t="s">
        <v>1441</v>
      </c>
      <c r="B452" s="0" t="s">
        <v>349</v>
      </c>
      <c r="C452" s="0" t="n">
        <v>4732.493701</v>
      </c>
      <c r="D452" s="0" t="n">
        <v>78561.34556</v>
      </c>
      <c r="E452" s="0" t="n">
        <v>18024.01939</v>
      </c>
      <c r="F452" s="0" t="n">
        <v>5537.326175</v>
      </c>
      <c r="G452" s="0" t="n">
        <v>50000</v>
      </c>
      <c r="H452" s="0" t="n">
        <v>5000</v>
      </c>
      <c r="I452" s="0" t="s">
        <v>646</v>
      </c>
      <c r="J452" s="0" t="s">
        <v>862</v>
      </c>
      <c r="K452" s="0" t="s">
        <v>863</v>
      </c>
      <c r="L452" s="0" t="s">
        <v>767</v>
      </c>
      <c r="M452" s="0" t="n">
        <v>1952.286502</v>
      </c>
      <c r="N452" s="0" t="n">
        <v>2.548375514</v>
      </c>
      <c r="O452" s="0" t="n">
        <v>1</v>
      </c>
      <c r="P452" s="0" t="n">
        <v>5</v>
      </c>
      <c r="Q452" s="0" t="n">
        <v>5</v>
      </c>
      <c r="R452" s="0" t="n">
        <v>10</v>
      </c>
      <c r="S452" s="0" t="n">
        <v>100</v>
      </c>
      <c r="T452" s="0" t="n">
        <v>42</v>
      </c>
      <c r="U452" s="0" t="n">
        <v>67</v>
      </c>
      <c r="V452" s="0" t="n">
        <v>10</v>
      </c>
      <c r="W452" s="0" t="n">
        <v>5</v>
      </c>
      <c r="X452" s="0" t="n">
        <v>0.8</v>
      </c>
      <c r="Y452" s="0" t="n">
        <v>1</v>
      </c>
      <c r="Z452" s="0" t="s">
        <v>35</v>
      </c>
      <c r="AA452" s="0" t="n">
        <v>10</v>
      </c>
      <c r="AB452" s="0" t="n">
        <v>0.01</v>
      </c>
      <c r="AC452" s="0" t="n">
        <f aca="false">V452/O452</f>
        <v>10</v>
      </c>
    </row>
    <row r="453" customFormat="false" ht="12.8" hidden="false" customHeight="false" outlineLevel="0" collapsed="false">
      <c r="A453" s="0" t="s">
        <v>1441</v>
      </c>
      <c r="B453" s="0" t="s">
        <v>354</v>
      </c>
      <c r="C453" s="0" t="n">
        <v>93595.3807</v>
      </c>
      <c r="D453" s="0" t="n">
        <v>162724.9318</v>
      </c>
      <c r="E453" s="0" t="n">
        <v>31415.87541</v>
      </c>
      <c r="F453" s="0" t="n">
        <v>11309.05642</v>
      </c>
      <c r="G453" s="0" t="n">
        <v>100000</v>
      </c>
      <c r="H453" s="0" t="n">
        <v>20000</v>
      </c>
      <c r="I453" s="0" t="s">
        <v>787</v>
      </c>
      <c r="J453" s="0" t="s">
        <v>864</v>
      </c>
      <c r="K453" s="0" t="s">
        <v>865</v>
      </c>
      <c r="L453" s="0" t="s">
        <v>866</v>
      </c>
      <c r="M453" s="0" t="n">
        <v>10627.24764</v>
      </c>
      <c r="N453" s="0" t="n">
        <v>6.98711995</v>
      </c>
      <c r="O453" s="0" t="n">
        <v>1</v>
      </c>
      <c r="P453" s="0" t="n">
        <v>10</v>
      </c>
      <c r="Q453" s="0" t="n">
        <v>10</v>
      </c>
      <c r="R453" s="0" t="n">
        <v>20</v>
      </c>
      <c r="S453" s="0" t="n">
        <v>100</v>
      </c>
      <c r="T453" s="0" t="n">
        <v>1454</v>
      </c>
      <c r="U453" s="0" t="n">
        <v>68</v>
      </c>
      <c r="V453" s="0" t="n">
        <v>20</v>
      </c>
      <c r="W453" s="0" t="n">
        <v>10</v>
      </c>
      <c r="X453" s="0" t="n">
        <v>0.8</v>
      </c>
      <c r="Y453" s="0" t="n">
        <v>1</v>
      </c>
      <c r="Z453" s="0" t="s">
        <v>35</v>
      </c>
      <c r="AA453" s="0" t="n">
        <v>10</v>
      </c>
      <c r="AB453" s="0" t="n">
        <v>0.01</v>
      </c>
      <c r="AC453" s="0" t="n">
        <f aca="false">V453/O453</f>
        <v>20</v>
      </c>
    </row>
    <row r="454" customFormat="false" ht="12.8" hidden="false" customHeight="false" outlineLevel="0" collapsed="false">
      <c r="A454" s="0" t="s">
        <v>1441</v>
      </c>
      <c r="B454" s="0" t="s">
        <v>359</v>
      </c>
      <c r="C454" s="0" t="n">
        <v>4119.260333</v>
      </c>
      <c r="D454" s="0" t="n">
        <v>117961.3802</v>
      </c>
      <c r="E454" s="0" t="n">
        <v>21208.01155</v>
      </c>
      <c r="F454" s="0" t="n">
        <v>7753.368644</v>
      </c>
      <c r="G454" s="0" t="n">
        <v>60000</v>
      </c>
      <c r="H454" s="0" t="n">
        <v>29000</v>
      </c>
      <c r="I454" s="0" t="s">
        <v>1632</v>
      </c>
      <c r="J454" s="0" t="s">
        <v>1633</v>
      </c>
      <c r="K454" s="0" t="s">
        <v>1634</v>
      </c>
      <c r="L454" s="0" t="s">
        <v>343</v>
      </c>
      <c r="M454" s="0" t="n">
        <v>-7089.311342</v>
      </c>
      <c r="N454" s="0" t="n">
        <v>-5.66915005</v>
      </c>
      <c r="O454" s="0" t="n">
        <v>4</v>
      </c>
      <c r="P454" s="0" t="n">
        <v>6</v>
      </c>
      <c r="Q454" s="0" t="n">
        <v>1.5</v>
      </c>
      <c r="R454" s="0" t="n">
        <v>4.83333333333333</v>
      </c>
      <c r="S454" s="0" t="n">
        <v>24.1666666666667</v>
      </c>
      <c r="T454" s="0" t="n">
        <v>49</v>
      </c>
      <c r="U454" s="0" t="n">
        <v>69</v>
      </c>
      <c r="V454" s="0" t="n">
        <v>20</v>
      </c>
      <c r="W454" s="0" t="n">
        <v>5</v>
      </c>
      <c r="X454" s="0" t="n">
        <v>0.65</v>
      </c>
      <c r="Y454" s="0" t="n">
        <v>100</v>
      </c>
      <c r="Z454" s="0" t="s">
        <v>35</v>
      </c>
      <c r="AA454" s="0" t="n">
        <v>10</v>
      </c>
      <c r="AB454" s="0" t="n">
        <v>0.1</v>
      </c>
      <c r="AC454" s="0" t="n">
        <f aca="false">V454/O454</f>
        <v>5</v>
      </c>
    </row>
    <row r="455" customFormat="false" ht="12.8" hidden="false" customHeight="false" outlineLevel="0" collapsed="false">
      <c r="A455" s="0" t="s">
        <v>1441</v>
      </c>
      <c r="B455" s="0" t="s">
        <v>363</v>
      </c>
      <c r="C455" s="0" t="n">
        <v>551.814194</v>
      </c>
      <c r="D455" s="0" t="n">
        <v>165138.3912</v>
      </c>
      <c r="E455" s="0" t="n">
        <v>35302.36736</v>
      </c>
      <c r="F455" s="0" t="n">
        <v>9836.023892</v>
      </c>
      <c r="G455" s="0" t="n">
        <v>100000</v>
      </c>
      <c r="H455" s="0" t="n">
        <v>20000</v>
      </c>
      <c r="I455" s="0" t="s">
        <v>1635</v>
      </c>
      <c r="J455" s="0" t="s">
        <v>1636</v>
      </c>
      <c r="K455" s="0" t="s">
        <v>1637</v>
      </c>
      <c r="L455" s="0" t="s">
        <v>1638</v>
      </c>
      <c r="M455" s="0" t="n">
        <v>6857.778695</v>
      </c>
      <c r="N455" s="0" t="n">
        <v>4.332671313</v>
      </c>
      <c r="O455" s="0" t="n">
        <v>5</v>
      </c>
      <c r="P455" s="0" t="n">
        <v>10</v>
      </c>
      <c r="Q455" s="0" t="n">
        <v>2</v>
      </c>
      <c r="R455" s="0" t="n">
        <v>2</v>
      </c>
      <c r="S455" s="0" t="n">
        <v>20</v>
      </c>
      <c r="T455" s="0" t="n">
        <v>168</v>
      </c>
      <c r="U455" s="0" t="n">
        <v>70</v>
      </c>
      <c r="V455" s="0" t="n">
        <v>10</v>
      </c>
      <c r="W455" s="0" t="n">
        <v>10</v>
      </c>
      <c r="X455" s="0" t="n">
        <v>0.65</v>
      </c>
      <c r="Y455" s="0" t="n">
        <v>100</v>
      </c>
      <c r="Z455" s="0" t="s">
        <v>35</v>
      </c>
      <c r="AA455" s="0" t="n">
        <v>10</v>
      </c>
      <c r="AB455" s="0" t="n">
        <v>0.1</v>
      </c>
      <c r="AC455" s="0" t="n">
        <f aca="false">V455/O455</f>
        <v>2</v>
      </c>
    </row>
    <row r="456" customFormat="false" ht="12.8" hidden="false" customHeight="false" outlineLevel="0" collapsed="false">
      <c r="A456" s="0" t="s">
        <v>1441</v>
      </c>
      <c r="B456" s="0" t="s">
        <v>368</v>
      </c>
      <c r="C456" s="0" t="n">
        <v>17528.04848</v>
      </c>
      <c r="D456" s="0" t="n">
        <v>97292.89432</v>
      </c>
      <c r="E456" s="0" t="n">
        <v>18467.43575</v>
      </c>
      <c r="F456" s="0" t="n">
        <v>6825.458573</v>
      </c>
      <c r="G456" s="0" t="n">
        <v>60000</v>
      </c>
      <c r="H456" s="0" t="n">
        <v>12000</v>
      </c>
      <c r="I456" s="0" t="s">
        <v>787</v>
      </c>
      <c r="J456" s="0" t="s">
        <v>874</v>
      </c>
      <c r="K456" s="0" t="s">
        <v>875</v>
      </c>
      <c r="L456" s="0" t="s">
        <v>790</v>
      </c>
      <c r="M456" s="0" t="n">
        <v>2545.823569</v>
      </c>
      <c r="N456" s="0" t="n">
        <v>2.686968102</v>
      </c>
      <c r="O456" s="0" t="n">
        <v>1</v>
      </c>
      <c r="P456" s="0" t="n">
        <v>6</v>
      </c>
      <c r="Q456" s="0" t="n">
        <v>6</v>
      </c>
      <c r="R456" s="0" t="n">
        <v>20</v>
      </c>
      <c r="S456" s="0" t="n">
        <v>100</v>
      </c>
      <c r="T456" s="0" t="n">
        <v>65</v>
      </c>
      <c r="U456" s="0" t="n">
        <v>71</v>
      </c>
      <c r="V456" s="0" t="n">
        <v>20</v>
      </c>
      <c r="W456" s="0" t="n">
        <v>5</v>
      </c>
      <c r="X456" s="0" t="n">
        <v>0.8</v>
      </c>
      <c r="Y456" s="0" t="n">
        <v>100</v>
      </c>
      <c r="Z456" s="0" t="s">
        <v>35</v>
      </c>
      <c r="AA456" s="0" t="n">
        <v>10</v>
      </c>
      <c r="AB456" s="0" t="n">
        <v>0.01</v>
      </c>
      <c r="AC456" s="0" t="n">
        <f aca="false">V456/O456</f>
        <v>20</v>
      </c>
    </row>
    <row r="457" customFormat="false" ht="12.8" hidden="false" customHeight="false" outlineLevel="0" collapsed="false">
      <c r="A457" s="0" t="s">
        <v>1441</v>
      </c>
      <c r="B457" s="0" t="s">
        <v>373</v>
      </c>
      <c r="C457" s="0" t="n">
        <v>33734.00971</v>
      </c>
      <c r="D457" s="0" t="n">
        <v>144388.7219</v>
      </c>
      <c r="E457" s="0" t="n">
        <v>25856.41911</v>
      </c>
      <c r="F457" s="0" t="n">
        <v>8532.302778</v>
      </c>
      <c r="G457" s="0" t="n">
        <v>100000</v>
      </c>
      <c r="H457" s="0" t="n">
        <v>10000</v>
      </c>
      <c r="I457" s="0" t="s">
        <v>646</v>
      </c>
      <c r="J457" s="0" t="s">
        <v>876</v>
      </c>
      <c r="K457" s="0" t="s">
        <v>877</v>
      </c>
      <c r="L457" s="0" t="s">
        <v>866</v>
      </c>
      <c r="M457" s="0" t="n">
        <v>7064.510094</v>
      </c>
      <c r="N457" s="0" t="n">
        <v>5.144402434</v>
      </c>
      <c r="O457" s="0" t="n">
        <v>1</v>
      </c>
      <c r="P457" s="0" t="n">
        <v>10</v>
      </c>
      <c r="Q457" s="0" t="n">
        <v>10</v>
      </c>
      <c r="R457" s="0" t="n">
        <v>10</v>
      </c>
      <c r="S457" s="0" t="n">
        <v>100</v>
      </c>
      <c r="T457" s="0" t="n">
        <v>94</v>
      </c>
      <c r="U457" s="0" t="n">
        <v>72</v>
      </c>
      <c r="V457" s="0" t="n">
        <v>10</v>
      </c>
      <c r="W457" s="0" t="n">
        <v>10</v>
      </c>
      <c r="X457" s="0" t="n">
        <v>0.8</v>
      </c>
      <c r="Y457" s="0" t="n">
        <v>100</v>
      </c>
      <c r="Z457" s="0" t="s">
        <v>35</v>
      </c>
      <c r="AA457" s="0" t="n">
        <v>10</v>
      </c>
      <c r="AB457" s="0" t="n">
        <v>0.01</v>
      </c>
      <c r="AC457" s="0" t="n">
        <f aca="false">V457/O457</f>
        <v>10</v>
      </c>
    </row>
    <row r="458" customFormat="false" ht="12.8" hidden="false" customHeight="false" outlineLevel="0" collapsed="false">
      <c r="A458" s="0" t="s">
        <v>1441</v>
      </c>
      <c r="B458" s="0" t="s">
        <v>378</v>
      </c>
      <c r="C458" s="0" t="n">
        <v>1880.666173</v>
      </c>
      <c r="D458" s="0" t="n">
        <v>62296.47708</v>
      </c>
      <c r="E458" s="0" t="n">
        <v>8121.927465</v>
      </c>
      <c r="F458" s="0" t="n">
        <v>2174.549612</v>
      </c>
      <c r="G458" s="0" t="n">
        <v>50000</v>
      </c>
      <c r="H458" s="0" t="n">
        <v>2000</v>
      </c>
      <c r="I458" s="0" t="s">
        <v>1639</v>
      </c>
      <c r="J458" s="0" t="s">
        <v>1640</v>
      </c>
      <c r="K458" s="0" t="s">
        <v>1641</v>
      </c>
      <c r="L458" s="0" t="s">
        <v>520</v>
      </c>
      <c r="M458" s="0" t="n">
        <v>1506.194911</v>
      </c>
      <c r="N458" s="0" t="n">
        <v>2.477690278</v>
      </c>
      <c r="O458" s="0" t="n">
        <v>3</v>
      </c>
      <c r="P458" s="0" t="n">
        <v>5</v>
      </c>
      <c r="Q458" s="0" t="n">
        <v>1.66666666666667</v>
      </c>
      <c r="R458" s="0" t="n">
        <v>4</v>
      </c>
      <c r="S458" s="0" t="n">
        <v>40</v>
      </c>
      <c r="T458" s="0" t="n">
        <v>45</v>
      </c>
      <c r="U458" s="0" t="n">
        <v>73</v>
      </c>
      <c r="V458" s="0" t="n">
        <v>10</v>
      </c>
      <c r="W458" s="0" t="n">
        <v>5</v>
      </c>
      <c r="X458" s="0" t="n">
        <v>0.65</v>
      </c>
      <c r="Y458" s="0" t="n">
        <v>1</v>
      </c>
      <c r="Z458" s="0" t="s">
        <v>114</v>
      </c>
      <c r="AA458" s="0" t="n">
        <v>10</v>
      </c>
      <c r="AB458" s="0" t="n">
        <v>0.01</v>
      </c>
      <c r="AC458" s="0" t="n">
        <f aca="false">V458/O458</f>
        <v>3.33333333333333</v>
      </c>
    </row>
    <row r="459" customFormat="false" ht="12.8" hidden="false" customHeight="false" outlineLevel="0" collapsed="false">
      <c r="A459" s="0" t="s">
        <v>1441</v>
      </c>
      <c r="B459" s="0" t="s">
        <v>382</v>
      </c>
      <c r="C459" s="0" t="n">
        <v>55313.43007</v>
      </c>
      <c r="D459" s="0" t="n">
        <v>125019.9808</v>
      </c>
      <c r="E459" s="0" t="n">
        <v>14933.72917</v>
      </c>
      <c r="F459" s="0" t="n">
        <v>7086.25158</v>
      </c>
      <c r="G459" s="0" t="n">
        <v>90000</v>
      </c>
      <c r="H459" s="0" t="n">
        <v>13000</v>
      </c>
      <c r="I459" s="0" t="s">
        <v>1282</v>
      </c>
      <c r="J459" s="0" t="s">
        <v>1283</v>
      </c>
      <c r="K459" s="0" t="s">
        <v>1642</v>
      </c>
      <c r="L459" s="0" t="s">
        <v>1285</v>
      </c>
      <c r="M459" s="0" t="n">
        <v>659.7269745</v>
      </c>
      <c r="N459" s="0" t="n">
        <v>0.530496645</v>
      </c>
      <c r="O459" s="0" t="n">
        <v>2</v>
      </c>
      <c r="P459" s="0" t="n">
        <v>9</v>
      </c>
      <c r="Q459" s="0" t="n">
        <v>4.5</v>
      </c>
      <c r="R459" s="0" t="n">
        <v>14.4444444444444</v>
      </c>
      <c r="S459" s="0" t="n">
        <v>72.2222222222222</v>
      </c>
      <c r="T459" s="0" t="n">
        <v>139</v>
      </c>
      <c r="U459" s="0" t="n">
        <v>74</v>
      </c>
      <c r="V459" s="0" t="n">
        <v>20</v>
      </c>
      <c r="W459" s="0" t="n">
        <v>10</v>
      </c>
      <c r="X459" s="0" t="n">
        <v>0.65</v>
      </c>
      <c r="Y459" s="0" t="n">
        <v>1</v>
      </c>
      <c r="Z459" s="0" t="s">
        <v>114</v>
      </c>
      <c r="AA459" s="0" t="n">
        <v>10</v>
      </c>
      <c r="AB459" s="0" t="n">
        <v>0.01</v>
      </c>
      <c r="AC459" s="0" t="n">
        <f aca="false">V459/O459</f>
        <v>10</v>
      </c>
    </row>
    <row r="460" customFormat="false" ht="12.8" hidden="false" customHeight="false" outlineLevel="0" collapsed="false">
      <c r="A460" s="0" t="s">
        <v>1441</v>
      </c>
      <c r="B460" s="0" t="s">
        <v>387</v>
      </c>
      <c r="C460" s="0" t="n">
        <v>830.2371671</v>
      </c>
      <c r="D460" s="0" t="n">
        <v>90773.5639</v>
      </c>
      <c r="E460" s="0" t="n">
        <v>12229.4294</v>
      </c>
      <c r="F460" s="0" t="n">
        <v>3544.134498</v>
      </c>
      <c r="G460" s="0" t="n">
        <v>60000</v>
      </c>
      <c r="H460" s="0" t="n">
        <v>15000</v>
      </c>
      <c r="I460" s="0" t="s">
        <v>1643</v>
      </c>
      <c r="J460" s="0" t="s">
        <v>1644</v>
      </c>
      <c r="K460" s="0" t="s">
        <v>1645</v>
      </c>
      <c r="L460" s="0" t="s">
        <v>391</v>
      </c>
      <c r="M460" s="0" t="n">
        <v>3388.707488</v>
      </c>
      <c r="N460" s="0" t="n">
        <v>3.877911605</v>
      </c>
      <c r="O460" s="0" t="n">
        <v>4</v>
      </c>
      <c r="P460" s="0" t="n">
        <v>6</v>
      </c>
      <c r="Q460" s="0" t="n">
        <v>1.5</v>
      </c>
      <c r="R460" s="0" t="n">
        <v>2.5</v>
      </c>
      <c r="S460" s="0" t="n">
        <v>25</v>
      </c>
      <c r="T460" s="0" t="n">
        <v>59</v>
      </c>
      <c r="U460" s="0" t="n">
        <v>75</v>
      </c>
      <c r="V460" s="0" t="n">
        <v>10</v>
      </c>
      <c r="W460" s="0" t="n">
        <v>5</v>
      </c>
      <c r="X460" s="0" t="n">
        <v>0.8</v>
      </c>
      <c r="Y460" s="0" t="n">
        <v>1</v>
      </c>
      <c r="Z460" s="0" t="s">
        <v>114</v>
      </c>
      <c r="AA460" s="0" t="n">
        <v>10</v>
      </c>
      <c r="AB460" s="0" t="n">
        <v>0.1</v>
      </c>
      <c r="AC460" s="0" t="n">
        <f aca="false">V460/O460</f>
        <v>2.5</v>
      </c>
    </row>
    <row r="461" customFormat="false" ht="12.8" hidden="false" customHeight="false" outlineLevel="0" collapsed="false">
      <c r="A461" s="0" t="s">
        <v>1441</v>
      </c>
      <c r="B461" s="0" t="s">
        <v>392</v>
      </c>
      <c r="C461" s="0" t="n">
        <v>2788.929138</v>
      </c>
      <c r="D461" s="0" t="n">
        <v>174135.012</v>
      </c>
      <c r="E461" s="0" t="n">
        <v>31461.45473</v>
      </c>
      <c r="F461" s="0" t="n">
        <v>7673.557302</v>
      </c>
      <c r="G461" s="0" t="n">
        <v>110000</v>
      </c>
      <c r="H461" s="0" t="n">
        <v>25000</v>
      </c>
      <c r="I461" s="0" t="s">
        <v>1646</v>
      </c>
      <c r="J461" s="0" t="s">
        <v>1647</v>
      </c>
      <c r="K461" s="0" t="s">
        <v>1648</v>
      </c>
      <c r="L461" s="0" t="s">
        <v>1649</v>
      </c>
      <c r="M461" s="0" t="n">
        <v>-14716.91784</v>
      </c>
      <c r="N461" s="0" t="n">
        <v>-7.792834233</v>
      </c>
      <c r="O461" s="0" t="n">
        <v>9</v>
      </c>
      <c r="P461" s="0" t="n">
        <v>11</v>
      </c>
      <c r="Q461" s="0" t="n">
        <v>1.22222222222222</v>
      </c>
      <c r="R461" s="0" t="n">
        <v>2.27272727272727</v>
      </c>
      <c r="S461" s="0" t="n">
        <v>11.3636363636364</v>
      </c>
      <c r="T461" s="0" t="n">
        <v>170</v>
      </c>
      <c r="U461" s="0" t="n">
        <v>76</v>
      </c>
      <c r="V461" s="0" t="n">
        <v>20</v>
      </c>
      <c r="W461" s="0" t="n">
        <v>10</v>
      </c>
      <c r="X461" s="0" t="n">
        <v>0.8</v>
      </c>
      <c r="Y461" s="0" t="n">
        <v>1</v>
      </c>
      <c r="Z461" s="0" t="s">
        <v>114</v>
      </c>
      <c r="AA461" s="0" t="n">
        <v>10</v>
      </c>
      <c r="AB461" s="0" t="n">
        <v>0.1</v>
      </c>
      <c r="AC461" s="0" t="n">
        <f aca="false">V461/O461</f>
        <v>2.22222222222222</v>
      </c>
    </row>
    <row r="462" customFormat="false" ht="12.8" hidden="false" customHeight="false" outlineLevel="0" collapsed="false">
      <c r="A462" s="0" t="s">
        <v>1441</v>
      </c>
      <c r="B462" s="0" t="s">
        <v>397</v>
      </c>
      <c r="C462" s="0" t="n">
        <v>11539.20188</v>
      </c>
      <c r="D462" s="0" t="n">
        <v>76736.82792</v>
      </c>
      <c r="E462" s="0" t="n">
        <v>13964.98267</v>
      </c>
      <c r="F462" s="0" t="n">
        <v>5371.845248</v>
      </c>
      <c r="G462" s="0" t="n">
        <v>50000</v>
      </c>
      <c r="H462" s="0" t="n">
        <v>7400</v>
      </c>
      <c r="I462" s="0" t="s">
        <v>1293</v>
      </c>
      <c r="J462" s="0" t="s">
        <v>1294</v>
      </c>
      <c r="K462" s="0" t="s">
        <v>1650</v>
      </c>
      <c r="L462" s="0" t="s">
        <v>205</v>
      </c>
      <c r="M462" s="0" t="n">
        <v>4347.605916</v>
      </c>
      <c r="N462" s="0" t="n">
        <v>6.005874625</v>
      </c>
      <c r="O462" s="0" t="n">
        <v>2</v>
      </c>
      <c r="P462" s="0" t="n">
        <v>5</v>
      </c>
      <c r="Q462" s="0" t="n">
        <v>2.5</v>
      </c>
      <c r="R462" s="0" t="n">
        <v>14.8</v>
      </c>
      <c r="S462" s="0" t="n">
        <v>74</v>
      </c>
      <c r="T462" s="0" t="n">
        <v>112</v>
      </c>
      <c r="U462" s="0" t="n">
        <v>77</v>
      </c>
      <c r="V462" s="0" t="n">
        <v>20</v>
      </c>
      <c r="W462" s="0" t="n">
        <v>5</v>
      </c>
      <c r="X462" s="0" t="n">
        <v>0.65</v>
      </c>
      <c r="Y462" s="0" t="n">
        <v>100</v>
      </c>
      <c r="Z462" s="0" t="s">
        <v>114</v>
      </c>
      <c r="AA462" s="0" t="n">
        <v>10</v>
      </c>
      <c r="AB462" s="0" t="n">
        <v>0.01</v>
      </c>
      <c r="AC462" s="0" t="n">
        <f aca="false">V462/O462</f>
        <v>10</v>
      </c>
    </row>
    <row r="463" customFormat="false" ht="12.8" hidden="false" customHeight="false" outlineLevel="0" collapsed="false">
      <c r="A463" s="0" t="s">
        <v>1441</v>
      </c>
      <c r="B463" s="0" t="s">
        <v>401</v>
      </c>
      <c r="C463" s="0" t="n">
        <v>17476.70545</v>
      </c>
      <c r="D463" s="0" t="n">
        <v>108776.3497</v>
      </c>
      <c r="E463" s="0" t="n">
        <v>18496.03666</v>
      </c>
      <c r="F463" s="0" t="n">
        <v>6280.313056</v>
      </c>
      <c r="G463" s="0" t="n">
        <v>80000</v>
      </c>
      <c r="H463" s="0" t="n">
        <v>4000</v>
      </c>
      <c r="I463" s="0" t="s">
        <v>1651</v>
      </c>
      <c r="J463" s="0" t="s">
        <v>1652</v>
      </c>
      <c r="K463" s="0" t="s">
        <v>1653</v>
      </c>
      <c r="L463" s="0" t="s">
        <v>515</v>
      </c>
      <c r="M463" s="0" t="n">
        <v>-2002.62742</v>
      </c>
      <c r="N463" s="0" t="n">
        <v>-1.80776847</v>
      </c>
      <c r="O463" s="0" t="n">
        <v>2</v>
      </c>
      <c r="P463" s="0" t="n">
        <v>8</v>
      </c>
      <c r="Q463" s="0" t="n">
        <v>4</v>
      </c>
      <c r="R463" s="0" t="n">
        <v>5</v>
      </c>
      <c r="S463" s="0" t="n">
        <v>50</v>
      </c>
      <c r="T463" s="0" t="n">
        <v>60</v>
      </c>
      <c r="U463" s="0" t="n">
        <v>78</v>
      </c>
      <c r="V463" s="0" t="n">
        <v>10</v>
      </c>
      <c r="W463" s="0" t="n">
        <v>10</v>
      </c>
      <c r="X463" s="0" t="n">
        <v>0.65</v>
      </c>
      <c r="Y463" s="0" t="n">
        <v>100</v>
      </c>
      <c r="Z463" s="0" t="s">
        <v>114</v>
      </c>
      <c r="AA463" s="0" t="n">
        <v>10</v>
      </c>
      <c r="AB463" s="0" t="n">
        <v>0.01</v>
      </c>
      <c r="AC463" s="0" t="n">
        <f aca="false">V463/O463</f>
        <v>5</v>
      </c>
    </row>
    <row r="464" customFormat="false" ht="12.8" hidden="false" customHeight="false" outlineLevel="0" collapsed="false">
      <c r="A464" s="0" t="s">
        <v>1441</v>
      </c>
      <c r="B464" s="0" t="s">
        <v>406</v>
      </c>
      <c r="C464" s="0" t="n">
        <v>1521.384608</v>
      </c>
      <c r="D464" s="0" t="n">
        <v>132735.8118</v>
      </c>
      <c r="E464" s="0" t="n">
        <v>24929.03313</v>
      </c>
      <c r="F464" s="0" t="n">
        <v>7806.778679</v>
      </c>
      <c r="G464" s="0" t="n">
        <v>80000</v>
      </c>
      <c r="H464" s="0" t="n">
        <v>20000</v>
      </c>
      <c r="I464" s="0" t="s">
        <v>1654</v>
      </c>
      <c r="J464" s="0" t="s">
        <v>1655</v>
      </c>
      <c r="K464" s="0" t="s">
        <v>1656</v>
      </c>
      <c r="L464" s="0" t="s">
        <v>410</v>
      </c>
      <c r="M464" s="0" t="n">
        <v>-5894.549966</v>
      </c>
      <c r="N464" s="0" t="n">
        <v>-4.25199061</v>
      </c>
      <c r="O464" s="0" t="n">
        <v>8</v>
      </c>
      <c r="P464" s="0" t="n">
        <v>8</v>
      </c>
      <c r="Q464" s="0" t="n">
        <v>1</v>
      </c>
      <c r="R464" s="0" t="n">
        <v>2.5</v>
      </c>
      <c r="S464" s="0" t="n">
        <v>12.5</v>
      </c>
      <c r="T464" s="0" t="n">
        <v>77</v>
      </c>
      <c r="U464" s="0" t="n">
        <v>79</v>
      </c>
      <c r="V464" s="0" t="n">
        <v>20</v>
      </c>
      <c r="W464" s="0" t="n">
        <v>5</v>
      </c>
      <c r="X464" s="0" t="n">
        <v>0.8</v>
      </c>
      <c r="Y464" s="0" t="n">
        <v>100</v>
      </c>
      <c r="Z464" s="0" t="s">
        <v>114</v>
      </c>
      <c r="AA464" s="0" t="n">
        <v>10</v>
      </c>
      <c r="AB464" s="0" t="n">
        <v>0.1</v>
      </c>
      <c r="AC464" s="0" t="n">
        <f aca="false">V464/O464</f>
        <v>2.5</v>
      </c>
    </row>
    <row r="465" customFormat="false" ht="12.8" hidden="false" customHeight="false" outlineLevel="0" collapsed="false">
      <c r="A465" s="0" t="s">
        <v>1441</v>
      </c>
      <c r="B465" s="0" t="s">
        <v>411</v>
      </c>
      <c r="C465" s="0" t="n">
        <v>1282.483156</v>
      </c>
      <c r="D465" s="0" t="n">
        <v>164406.6085</v>
      </c>
      <c r="E465" s="0" t="n">
        <v>23278.13787</v>
      </c>
      <c r="F465" s="0" t="n">
        <v>6128.470676</v>
      </c>
      <c r="G465" s="0" t="n">
        <v>110000</v>
      </c>
      <c r="H465" s="0" t="n">
        <v>25000</v>
      </c>
      <c r="I465" s="0" t="s">
        <v>1657</v>
      </c>
      <c r="J465" s="0" t="s">
        <v>1658</v>
      </c>
      <c r="K465" s="0" t="s">
        <v>1659</v>
      </c>
      <c r="L465" s="0" t="s">
        <v>1660</v>
      </c>
      <c r="M465" s="0" t="n">
        <v>8593.961149</v>
      </c>
      <c r="N465" s="0" t="n">
        <v>5.515573538</v>
      </c>
      <c r="O465" s="0" t="n">
        <v>5</v>
      </c>
      <c r="P465" s="0" t="n">
        <v>11</v>
      </c>
      <c r="Q465" s="0" t="n">
        <v>2.2</v>
      </c>
      <c r="R465" s="0" t="n">
        <v>2.27272727272727</v>
      </c>
      <c r="S465" s="0" t="n">
        <v>22.7272727272727</v>
      </c>
      <c r="T465" s="0" t="n">
        <v>82</v>
      </c>
      <c r="U465" s="0" t="n">
        <v>80</v>
      </c>
      <c r="V465" s="0" t="n">
        <v>10</v>
      </c>
      <c r="W465" s="0" t="n">
        <v>10</v>
      </c>
      <c r="X465" s="0" t="n">
        <v>0.8</v>
      </c>
      <c r="Y465" s="0" t="n">
        <v>100</v>
      </c>
      <c r="Z465" s="0" t="s">
        <v>114</v>
      </c>
      <c r="AA465" s="0" t="n">
        <v>10</v>
      </c>
      <c r="AB465" s="0" t="n">
        <v>0.1</v>
      </c>
      <c r="AC465" s="0" t="n">
        <f aca="false">V465/O465</f>
        <v>2</v>
      </c>
    </row>
    <row r="466" customFormat="false" ht="12.8" hidden="false" customHeight="false" outlineLevel="0" collapsed="false">
      <c r="A466" s="0" t="s">
        <v>1441</v>
      </c>
      <c r="B466" s="0" t="s">
        <v>416</v>
      </c>
      <c r="C466" s="0" t="n">
        <v>1269.452905</v>
      </c>
      <c r="D466" s="0" t="n">
        <v>496266.6447</v>
      </c>
      <c r="E466" s="0" t="n">
        <v>47969.33267</v>
      </c>
      <c r="F466" s="0" t="n">
        <v>20297.31202</v>
      </c>
      <c r="G466" s="0" t="n">
        <v>400000</v>
      </c>
      <c r="H466" s="0" t="n">
        <v>28000</v>
      </c>
      <c r="I466" s="0" t="s">
        <v>1661</v>
      </c>
      <c r="J466" s="0" t="s">
        <v>1662</v>
      </c>
      <c r="K466" s="0" t="s">
        <v>1663</v>
      </c>
      <c r="L466" s="0" t="s">
        <v>539</v>
      </c>
      <c r="M466" s="0" t="n">
        <v>34094.95745</v>
      </c>
      <c r="N466" s="0" t="n">
        <v>7.377119454</v>
      </c>
      <c r="O466" s="0" t="n">
        <v>2</v>
      </c>
      <c r="P466" s="0" t="n">
        <v>4</v>
      </c>
      <c r="Q466" s="0" t="n">
        <v>2</v>
      </c>
      <c r="R466" s="0" t="n">
        <v>7</v>
      </c>
      <c r="S466" s="0" t="n">
        <v>70</v>
      </c>
      <c r="T466" s="0" t="n">
        <v>81</v>
      </c>
      <c r="U466" s="0" t="n">
        <v>81</v>
      </c>
      <c r="V466" s="0" t="n">
        <v>10</v>
      </c>
      <c r="W466" s="0" t="n">
        <v>5</v>
      </c>
      <c r="X466" s="0" t="n">
        <v>0.65</v>
      </c>
      <c r="Y466" s="0" t="n">
        <v>1</v>
      </c>
      <c r="Z466" s="0" t="s">
        <v>35</v>
      </c>
      <c r="AA466" s="0" t="n">
        <v>100</v>
      </c>
      <c r="AB466" s="0" t="n">
        <v>0.01</v>
      </c>
      <c r="AC466" s="0" t="n">
        <f aca="false">V466/O466</f>
        <v>5</v>
      </c>
    </row>
    <row r="467" customFormat="false" ht="12.8" hidden="false" customHeight="false" outlineLevel="0" collapsed="false">
      <c r="A467" s="0" t="s">
        <v>1441</v>
      </c>
      <c r="B467" s="0" t="s">
        <v>420</v>
      </c>
      <c r="C467" s="0" t="n">
        <v>25479.31454</v>
      </c>
      <c r="D467" s="0" t="n">
        <v>932738.0374</v>
      </c>
      <c r="E467" s="0" t="n">
        <v>59834.02956</v>
      </c>
      <c r="F467" s="0" t="n">
        <v>16904.00781</v>
      </c>
      <c r="G467" s="0" t="n">
        <v>800000</v>
      </c>
      <c r="H467" s="0" t="n">
        <v>56000</v>
      </c>
      <c r="I467" s="0" t="s">
        <v>1664</v>
      </c>
      <c r="J467" s="0" t="s">
        <v>1665</v>
      </c>
      <c r="K467" s="0" t="s">
        <v>1666</v>
      </c>
      <c r="L467" s="0" t="s">
        <v>922</v>
      </c>
      <c r="M467" s="0" t="n">
        <v>-157059.8912</v>
      </c>
      <c r="N467" s="0" t="n">
        <v>-14.41183609</v>
      </c>
      <c r="O467" s="0" t="n">
        <v>3</v>
      </c>
      <c r="P467" s="0" t="n">
        <v>8</v>
      </c>
      <c r="Q467" s="0" t="n">
        <v>2.66666666666667</v>
      </c>
      <c r="R467" s="0" t="n">
        <v>7</v>
      </c>
      <c r="S467" s="0" t="n">
        <v>35</v>
      </c>
      <c r="T467" s="0" t="n">
        <v>176</v>
      </c>
      <c r="U467" s="0" t="n">
        <v>82</v>
      </c>
      <c r="V467" s="0" t="n">
        <v>20</v>
      </c>
      <c r="W467" s="0" t="n">
        <v>10</v>
      </c>
      <c r="X467" s="0" t="n">
        <v>0.65</v>
      </c>
      <c r="Y467" s="0" t="n">
        <v>1</v>
      </c>
      <c r="Z467" s="0" t="s">
        <v>35</v>
      </c>
      <c r="AA467" s="0" t="n">
        <v>100</v>
      </c>
      <c r="AB467" s="0" t="n">
        <v>0.01</v>
      </c>
      <c r="AC467" s="0" t="n">
        <f aca="false">V467/O467</f>
        <v>6.66666666666667</v>
      </c>
    </row>
    <row r="468" customFormat="false" ht="12.8" hidden="false" customHeight="false" outlineLevel="0" collapsed="false">
      <c r="A468" s="0" t="s">
        <v>1441</v>
      </c>
      <c r="B468" s="0" t="s">
        <v>424</v>
      </c>
      <c r="C468" s="0" t="n">
        <v>830.74862</v>
      </c>
      <c r="D468" s="0" t="n">
        <v>699100.1882</v>
      </c>
      <c r="E468" s="0" t="n">
        <v>77537.34653</v>
      </c>
      <c r="F468" s="0" t="n">
        <v>21562.84167</v>
      </c>
      <c r="G468" s="0" t="n">
        <v>500000</v>
      </c>
      <c r="H468" s="0" t="n">
        <v>100000</v>
      </c>
      <c r="I468" s="0" t="s">
        <v>1667</v>
      </c>
      <c r="J468" s="0" t="s">
        <v>1668</v>
      </c>
      <c r="K468" s="0" t="s">
        <v>1669</v>
      </c>
      <c r="L468" s="0" t="s">
        <v>60</v>
      </c>
      <c r="M468" s="0" t="n">
        <v>-14538.0262</v>
      </c>
      <c r="N468" s="0" t="n">
        <v>-2.037170362</v>
      </c>
      <c r="O468" s="0" t="n">
        <v>5</v>
      </c>
      <c r="P468" s="0" t="n">
        <v>5</v>
      </c>
      <c r="Q468" s="0" t="n">
        <v>1</v>
      </c>
      <c r="R468" s="0" t="n">
        <v>2</v>
      </c>
      <c r="S468" s="0" t="n">
        <v>20</v>
      </c>
      <c r="T468" s="0" t="n">
        <v>167</v>
      </c>
      <c r="U468" s="0" t="n">
        <v>83</v>
      </c>
      <c r="V468" s="0" t="n">
        <v>10</v>
      </c>
      <c r="W468" s="0" t="n">
        <v>5</v>
      </c>
      <c r="X468" s="0" t="n">
        <v>0.8</v>
      </c>
      <c r="Y468" s="0" t="n">
        <v>1</v>
      </c>
      <c r="Z468" s="0" t="s">
        <v>35</v>
      </c>
      <c r="AA468" s="0" t="n">
        <v>100</v>
      </c>
      <c r="AB468" s="0" t="n">
        <v>0.1</v>
      </c>
      <c r="AC468" s="0" t="n">
        <f aca="false">V468/O468</f>
        <v>2</v>
      </c>
    </row>
    <row r="469" customFormat="false" ht="12.8" hidden="false" customHeight="false" outlineLevel="0" collapsed="false">
      <c r="A469" s="0" t="s">
        <v>1441</v>
      </c>
      <c r="B469" s="0" t="s">
        <v>428</v>
      </c>
      <c r="C469" s="0" t="n">
        <v>2475.01335</v>
      </c>
      <c r="D469" s="0" t="n">
        <v>1363572.536</v>
      </c>
      <c r="E469" s="0" t="n">
        <v>113593.1281</v>
      </c>
      <c r="F469" s="0" t="n">
        <v>29979.40769</v>
      </c>
      <c r="G469" s="0" t="n">
        <v>1000000</v>
      </c>
      <c r="H469" s="0" t="n">
        <v>220000</v>
      </c>
      <c r="I469" s="0" t="s">
        <v>1670</v>
      </c>
      <c r="J469" s="0" t="s">
        <v>1671</v>
      </c>
      <c r="K469" s="0" t="s">
        <v>1672</v>
      </c>
      <c r="L469" s="0" t="s">
        <v>1673</v>
      </c>
      <c r="M469" s="0" t="n">
        <v>-225141.2503</v>
      </c>
      <c r="N469" s="0" t="n">
        <v>-14.17129078</v>
      </c>
      <c r="O469" s="0" t="n">
        <v>9</v>
      </c>
      <c r="P469" s="0" t="n">
        <v>10</v>
      </c>
      <c r="Q469" s="0" t="n">
        <v>1.11111111111111</v>
      </c>
      <c r="R469" s="0" t="n">
        <v>2.2</v>
      </c>
      <c r="S469" s="0" t="n">
        <v>11</v>
      </c>
      <c r="T469" s="0" t="n">
        <v>302</v>
      </c>
      <c r="U469" s="0" t="n">
        <v>84</v>
      </c>
      <c r="V469" s="0" t="n">
        <v>20</v>
      </c>
      <c r="W469" s="0" t="n">
        <v>10</v>
      </c>
      <c r="X469" s="0" t="n">
        <v>0.8</v>
      </c>
      <c r="Y469" s="0" t="n">
        <v>1</v>
      </c>
      <c r="Z469" s="0" t="s">
        <v>35</v>
      </c>
      <c r="AA469" s="0" t="n">
        <v>100</v>
      </c>
      <c r="AB469" s="0" t="n">
        <v>0.1</v>
      </c>
      <c r="AC469" s="0" t="n">
        <f aca="false">V469/O469</f>
        <v>2.22222222222222</v>
      </c>
    </row>
    <row r="470" customFormat="false" ht="12.8" hidden="false" customHeight="false" outlineLevel="0" collapsed="false">
      <c r="A470" s="0" t="s">
        <v>1441</v>
      </c>
      <c r="B470" s="0" t="s">
        <v>433</v>
      </c>
      <c r="C470" s="0" t="n">
        <v>4603.72096</v>
      </c>
      <c r="D470" s="0" t="n">
        <v>502466.7711</v>
      </c>
      <c r="E470" s="0" t="n">
        <v>47450.79095</v>
      </c>
      <c r="F470" s="0" t="n">
        <v>15015.98012</v>
      </c>
      <c r="G470" s="0" t="n">
        <v>400000</v>
      </c>
      <c r="H470" s="0" t="n">
        <v>40000</v>
      </c>
      <c r="I470" s="0" t="s">
        <v>1674</v>
      </c>
      <c r="J470" s="0" t="s">
        <v>1675</v>
      </c>
      <c r="K470" s="0" t="s">
        <v>1676</v>
      </c>
      <c r="L470" s="0" t="s">
        <v>700</v>
      </c>
      <c r="M470" s="0" t="n">
        <v>-70321.39861</v>
      </c>
      <c r="N470" s="0" t="n">
        <v>-12.27703405</v>
      </c>
      <c r="O470" s="0" t="n">
        <v>2</v>
      </c>
      <c r="P470" s="0" t="n">
        <v>4</v>
      </c>
      <c r="Q470" s="0" t="n">
        <v>2</v>
      </c>
      <c r="R470" s="0" t="n">
        <v>10</v>
      </c>
      <c r="S470" s="0" t="n">
        <v>50</v>
      </c>
      <c r="T470" s="0" t="n">
        <v>110</v>
      </c>
      <c r="U470" s="0" t="n">
        <v>85</v>
      </c>
      <c r="V470" s="0" t="n">
        <v>20</v>
      </c>
      <c r="W470" s="0" t="n">
        <v>5</v>
      </c>
      <c r="X470" s="0" t="n">
        <v>0.65</v>
      </c>
      <c r="Y470" s="0" t="n">
        <v>100</v>
      </c>
      <c r="Z470" s="0" t="s">
        <v>35</v>
      </c>
      <c r="AA470" s="0" t="n">
        <v>100</v>
      </c>
      <c r="AB470" s="0" t="n">
        <v>0.01</v>
      </c>
      <c r="AC470" s="0" t="n">
        <f aca="false">V470/O470</f>
        <v>10</v>
      </c>
    </row>
    <row r="471" customFormat="false" ht="12.8" hidden="false" customHeight="false" outlineLevel="0" collapsed="false">
      <c r="A471" s="0" t="s">
        <v>1441</v>
      </c>
      <c r="B471" s="0" t="s">
        <v>437</v>
      </c>
      <c r="C471" s="0" t="n">
        <v>3419.037978</v>
      </c>
      <c r="D471" s="0" t="n">
        <v>882990.3407</v>
      </c>
      <c r="E471" s="0" t="n">
        <v>45552.57259</v>
      </c>
      <c r="F471" s="0" t="n">
        <v>11437.76815</v>
      </c>
      <c r="G471" s="0" t="n">
        <v>800000</v>
      </c>
      <c r="H471" s="0" t="n">
        <v>26000</v>
      </c>
      <c r="I471" s="0" t="s">
        <v>1677</v>
      </c>
      <c r="J471" s="0" t="s">
        <v>1678</v>
      </c>
      <c r="K471" s="0" t="s">
        <v>1679</v>
      </c>
      <c r="L471" s="0" t="s">
        <v>1680</v>
      </c>
      <c r="M471" s="0" t="n">
        <v>-95906.48323</v>
      </c>
      <c r="N471" s="0" t="n">
        <v>-9.797404679</v>
      </c>
      <c r="O471" s="0" t="n">
        <v>3</v>
      </c>
      <c r="P471" s="0" t="n">
        <v>8</v>
      </c>
      <c r="Q471" s="0" t="n">
        <v>2.66666666666667</v>
      </c>
      <c r="R471" s="0" t="n">
        <v>3.25</v>
      </c>
      <c r="S471" s="0" t="n">
        <v>32.5</v>
      </c>
      <c r="T471" s="0" t="n">
        <v>93</v>
      </c>
      <c r="U471" s="0" t="n">
        <v>86</v>
      </c>
      <c r="V471" s="0" t="n">
        <v>10</v>
      </c>
      <c r="W471" s="0" t="n">
        <v>10</v>
      </c>
      <c r="X471" s="0" t="n">
        <v>0.65</v>
      </c>
      <c r="Y471" s="0" t="n">
        <v>100</v>
      </c>
      <c r="Z471" s="0" t="s">
        <v>35</v>
      </c>
      <c r="AA471" s="0" t="n">
        <v>100</v>
      </c>
      <c r="AB471" s="0" t="n">
        <v>0.01</v>
      </c>
      <c r="AC471" s="0" t="n">
        <f aca="false">V471/O471</f>
        <v>3.33333333333333</v>
      </c>
    </row>
    <row r="472" customFormat="false" ht="12.8" hidden="false" customHeight="false" outlineLevel="0" collapsed="false">
      <c r="A472" s="0" t="s">
        <v>1441</v>
      </c>
      <c r="B472" s="0" t="s">
        <v>442</v>
      </c>
      <c r="C472" s="0" t="n">
        <v>3531.653487</v>
      </c>
      <c r="D472" s="0" t="n">
        <v>871022.7382</v>
      </c>
      <c r="E472" s="0" t="n">
        <v>54002.78163</v>
      </c>
      <c r="F472" s="0" t="n">
        <v>17019.95661</v>
      </c>
      <c r="G472" s="0" t="n">
        <v>600000</v>
      </c>
      <c r="H472" s="0" t="n">
        <v>200000</v>
      </c>
      <c r="I472" s="0" t="s">
        <v>1681</v>
      </c>
      <c r="J472" s="0" t="s">
        <v>1682</v>
      </c>
      <c r="K472" s="0" t="s">
        <v>1683</v>
      </c>
      <c r="L472" s="0" t="s">
        <v>119</v>
      </c>
      <c r="M472" s="0" t="n">
        <v>-29681.3955</v>
      </c>
      <c r="N472" s="0" t="n">
        <v>-3.295354644</v>
      </c>
      <c r="O472" s="0" t="n">
        <v>6</v>
      </c>
      <c r="P472" s="0" t="n">
        <v>6</v>
      </c>
      <c r="Q472" s="0" t="n">
        <v>1</v>
      </c>
      <c r="R472" s="0" t="n">
        <v>3.33333333333333</v>
      </c>
      <c r="S472" s="0" t="n">
        <v>16.6666666666667</v>
      </c>
      <c r="T472" s="0" t="n">
        <v>105</v>
      </c>
      <c r="U472" s="0" t="n">
        <v>87</v>
      </c>
      <c r="V472" s="0" t="n">
        <v>20</v>
      </c>
      <c r="W472" s="0" t="n">
        <v>5</v>
      </c>
      <c r="X472" s="0" t="n">
        <v>0.8</v>
      </c>
      <c r="Y472" s="0" t="n">
        <v>100</v>
      </c>
      <c r="Z472" s="0" t="s">
        <v>35</v>
      </c>
      <c r="AA472" s="0" t="n">
        <v>100</v>
      </c>
      <c r="AB472" s="0" t="n">
        <v>0.1</v>
      </c>
      <c r="AC472" s="0" t="n">
        <f aca="false">V472/O472</f>
        <v>3.33333333333333</v>
      </c>
    </row>
    <row r="473" customFormat="false" ht="12.8" hidden="false" customHeight="false" outlineLevel="0" collapsed="false">
      <c r="A473" s="0" t="s">
        <v>1441</v>
      </c>
      <c r="B473" s="0" t="s">
        <v>446</v>
      </c>
      <c r="C473" s="0" t="n">
        <v>1961.894532</v>
      </c>
      <c r="D473" s="0" t="n">
        <v>1225692.891</v>
      </c>
      <c r="E473" s="0" t="n">
        <v>98538.13916</v>
      </c>
      <c r="F473" s="0" t="n">
        <v>27154.75173</v>
      </c>
      <c r="G473" s="0" t="n">
        <v>900000</v>
      </c>
      <c r="H473" s="0" t="n">
        <v>200000</v>
      </c>
      <c r="I473" s="0" t="s">
        <v>1684</v>
      </c>
      <c r="J473" s="0" t="s">
        <v>1685</v>
      </c>
      <c r="K473" s="0" t="s">
        <v>1686</v>
      </c>
      <c r="L473" s="0" t="s">
        <v>450</v>
      </c>
      <c r="M473" s="0" t="n">
        <v>-37609.05238</v>
      </c>
      <c r="N473" s="0" t="n">
        <v>-2.977043816</v>
      </c>
      <c r="O473" s="0" t="n">
        <v>4</v>
      </c>
      <c r="P473" s="0" t="n">
        <v>9</v>
      </c>
      <c r="Q473" s="0" t="n">
        <v>2.25</v>
      </c>
      <c r="R473" s="0" t="n">
        <v>2.22222222222222</v>
      </c>
      <c r="S473" s="0" t="n">
        <v>22.2222222222222</v>
      </c>
      <c r="T473" s="0" t="n">
        <v>181</v>
      </c>
      <c r="U473" s="0" t="n">
        <v>88</v>
      </c>
      <c r="V473" s="0" t="n">
        <v>10</v>
      </c>
      <c r="W473" s="0" t="n">
        <v>10</v>
      </c>
      <c r="X473" s="0" t="n">
        <v>0.8</v>
      </c>
      <c r="Y473" s="0" t="n">
        <v>100</v>
      </c>
      <c r="Z473" s="0" t="s">
        <v>35</v>
      </c>
      <c r="AA473" s="0" t="n">
        <v>100</v>
      </c>
      <c r="AB473" s="0" t="n">
        <v>0.1</v>
      </c>
      <c r="AC473" s="0" t="n">
        <f aca="false">V473/O473</f>
        <v>2.5</v>
      </c>
    </row>
    <row r="474" customFormat="false" ht="12.8" hidden="false" customHeight="false" outlineLevel="0" collapsed="false">
      <c r="A474" s="0" t="s">
        <v>1441</v>
      </c>
      <c r="B474" s="0" t="s">
        <v>451</v>
      </c>
      <c r="C474" s="0" t="n">
        <v>613.9166281</v>
      </c>
      <c r="D474" s="0" t="n">
        <v>641089.3423</v>
      </c>
      <c r="E474" s="0" t="n">
        <v>31509.41442</v>
      </c>
      <c r="F474" s="0" t="n">
        <v>9579.927929</v>
      </c>
      <c r="G474" s="0" t="n">
        <v>500000</v>
      </c>
      <c r="H474" s="0" t="n">
        <v>100000</v>
      </c>
      <c r="I474" s="0" t="s">
        <v>1687</v>
      </c>
      <c r="J474" s="0" t="s">
        <v>1688</v>
      </c>
      <c r="K474" s="0" t="s">
        <v>1689</v>
      </c>
      <c r="L474" s="0" t="s">
        <v>60</v>
      </c>
      <c r="M474" s="0" t="n">
        <v>-21130.48086</v>
      </c>
      <c r="N474" s="0" t="n">
        <v>-3.190855984</v>
      </c>
      <c r="O474" s="0" t="n">
        <v>5</v>
      </c>
      <c r="P474" s="0" t="n">
        <v>5</v>
      </c>
      <c r="Q474" s="0" t="n">
        <v>1</v>
      </c>
      <c r="R474" s="0" t="n">
        <v>2</v>
      </c>
      <c r="S474" s="0" t="n">
        <v>20</v>
      </c>
      <c r="T474" s="0" t="n">
        <v>113</v>
      </c>
      <c r="U474" s="0" t="n">
        <v>89</v>
      </c>
      <c r="V474" s="0" t="n">
        <v>10</v>
      </c>
      <c r="W474" s="0" t="n">
        <v>5</v>
      </c>
      <c r="X474" s="0" t="n">
        <v>0.65</v>
      </c>
      <c r="Y474" s="0" t="n">
        <v>1</v>
      </c>
      <c r="Z474" s="0" t="s">
        <v>114</v>
      </c>
      <c r="AA474" s="0" t="n">
        <v>100</v>
      </c>
      <c r="AB474" s="0" t="n">
        <v>0.1</v>
      </c>
      <c r="AC474" s="0" t="n">
        <f aca="false">V474/O474</f>
        <v>2</v>
      </c>
    </row>
    <row r="475" customFormat="false" ht="12.8" hidden="false" customHeight="false" outlineLevel="0" collapsed="false">
      <c r="A475" s="0" t="s">
        <v>1441</v>
      </c>
      <c r="B475" s="0" t="s">
        <v>455</v>
      </c>
      <c r="C475" s="0" t="n">
        <v>7264.759696</v>
      </c>
      <c r="D475" s="0" t="n">
        <v>1197077.736</v>
      </c>
      <c r="E475" s="0" t="n">
        <v>58907.46159</v>
      </c>
      <c r="F475" s="0" t="n">
        <v>18170.27406</v>
      </c>
      <c r="G475" s="0" t="n">
        <v>900000</v>
      </c>
      <c r="H475" s="0" t="n">
        <v>220000</v>
      </c>
      <c r="I475" s="0" t="s">
        <v>1690</v>
      </c>
      <c r="J475" s="0" t="s">
        <v>1691</v>
      </c>
      <c r="K475" s="0" t="s">
        <v>1692</v>
      </c>
      <c r="L475" s="0" t="s">
        <v>459</v>
      </c>
      <c r="M475" s="0" t="n">
        <v>-320101.4096</v>
      </c>
      <c r="N475" s="0" t="n">
        <v>-21.09845832</v>
      </c>
      <c r="O475" s="0" t="n">
        <v>8</v>
      </c>
      <c r="P475" s="0" t="n">
        <v>9</v>
      </c>
      <c r="Q475" s="0" t="n">
        <v>1.125</v>
      </c>
      <c r="R475" s="0" t="n">
        <v>2.44444444444444</v>
      </c>
      <c r="S475" s="0" t="n">
        <v>12.2222222222222</v>
      </c>
      <c r="T475" s="0" t="n">
        <v>220</v>
      </c>
      <c r="U475" s="0" t="n">
        <v>90</v>
      </c>
      <c r="V475" s="0" t="n">
        <v>20</v>
      </c>
      <c r="W475" s="0" t="n">
        <v>10</v>
      </c>
      <c r="X475" s="0" t="n">
        <v>0.65</v>
      </c>
      <c r="Y475" s="0" t="n">
        <v>1</v>
      </c>
      <c r="Z475" s="0" t="s">
        <v>114</v>
      </c>
      <c r="AA475" s="0" t="n">
        <v>100</v>
      </c>
      <c r="AB475" s="0" t="n">
        <v>0.1</v>
      </c>
      <c r="AC475" s="0" t="n">
        <f aca="false">V475/O475</f>
        <v>2.5</v>
      </c>
    </row>
    <row r="476" customFormat="false" ht="12.8" hidden="false" customHeight="false" outlineLevel="0" collapsed="false">
      <c r="A476" s="0" t="s">
        <v>1441</v>
      </c>
      <c r="B476" s="0" t="s">
        <v>460</v>
      </c>
      <c r="C476" s="0" t="n">
        <v>1758.093952</v>
      </c>
      <c r="D476" s="0" t="n">
        <v>539110.624</v>
      </c>
      <c r="E476" s="0" t="n">
        <v>17674.91725</v>
      </c>
      <c r="F476" s="0" t="n">
        <v>4435.70675</v>
      </c>
      <c r="G476" s="0" t="n">
        <v>500000</v>
      </c>
      <c r="H476" s="0" t="n">
        <v>17000</v>
      </c>
      <c r="I476" s="0" t="s">
        <v>1693</v>
      </c>
      <c r="J476" s="0" t="s">
        <v>1694</v>
      </c>
      <c r="K476" s="0" t="s">
        <v>1695</v>
      </c>
      <c r="L476" s="0" t="s">
        <v>464</v>
      </c>
      <c r="M476" s="0" t="n">
        <v>6084.932232</v>
      </c>
      <c r="N476" s="0" t="n">
        <v>1.141583291</v>
      </c>
      <c r="O476" s="0" t="n">
        <v>3</v>
      </c>
      <c r="P476" s="0" t="n">
        <v>5</v>
      </c>
      <c r="Q476" s="0" t="n">
        <v>1.66666666666667</v>
      </c>
      <c r="R476" s="0" t="n">
        <v>3.4</v>
      </c>
      <c r="S476" s="0" t="n">
        <v>34</v>
      </c>
      <c r="T476" s="0" t="n">
        <v>87</v>
      </c>
      <c r="U476" s="0" t="n">
        <v>91</v>
      </c>
      <c r="V476" s="0" t="n">
        <v>10</v>
      </c>
      <c r="W476" s="0" t="n">
        <v>5</v>
      </c>
      <c r="X476" s="0" t="n">
        <v>0.8</v>
      </c>
      <c r="Y476" s="0" t="n">
        <v>1</v>
      </c>
      <c r="Z476" s="0" t="s">
        <v>114</v>
      </c>
      <c r="AA476" s="0" t="n">
        <v>100</v>
      </c>
      <c r="AB476" s="0" t="n">
        <v>0.01</v>
      </c>
      <c r="AC476" s="0" t="n">
        <f aca="false">V476/O476</f>
        <v>3.33333333333333</v>
      </c>
    </row>
    <row r="477" customFormat="false" ht="12.8" hidden="false" customHeight="false" outlineLevel="0" collapsed="false">
      <c r="A477" s="0" t="s">
        <v>1441</v>
      </c>
      <c r="B477" s="0" t="s">
        <v>465</v>
      </c>
      <c r="C477" s="0" t="n">
        <v>13169.368</v>
      </c>
      <c r="D477" s="0" t="n">
        <v>1081288.758</v>
      </c>
      <c r="E477" s="0" t="n">
        <v>106724.5428</v>
      </c>
      <c r="F477" s="0" t="n">
        <v>28564.21476</v>
      </c>
      <c r="G477" s="0" t="n">
        <v>900000</v>
      </c>
      <c r="H477" s="0" t="n">
        <v>46000</v>
      </c>
      <c r="I477" s="0" t="s">
        <v>1696</v>
      </c>
      <c r="J477" s="0" t="s">
        <v>1697</v>
      </c>
      <c r="K477" s="0" t="s">
        <v>1698</v>
      </c>
      <c r="L477" s="0" t="s">
        <v>1699</v>
      </c>
      <c r="M477" s="0" t="n">
        <v>-21010.60626</v>
      </c>
      <c r="N477" s="0" t="n">
        <v>-1.906070796</v>
      </c>
      <c r="O477" s="0" t="n">
        <v>4</v>
      </c>
      <c r="P477" s="0" t="n">
        <v>9</v>
      </c>
      <c r="Q477" s="0" t="n">
        <v>2.25</v>
      </c>
      <c r="R477" s="0" t="n">
        <v>5.11111111111111</v>
      </c>
      <c r="S477" s="0" t="n">
        <v>25.5555555555556</v>
      </c>
      <c r="T477" s="0" t="n">
        <v>419</v>
      </c>
      <c r="U477" s="0" t="n">
        <v>92</v>
      </c>
      <c r="V477" s="0" t="n">
        <v>20</v>
      </c>
      <c r="W477" s="0" t="n">
        <v>10</v>
      </c>
      <c r="X477" s="0" t="n">
        <v>0.8</v>
      </c>
      <c r="Y477" s="0" t="n">
        <v>1</v>
      </c>
      <c r="Z477" s="0" t="s">
        <v>114</v>
      </c>
      <c r="AA477" s="0" t="n">
        <v>100</v>
      </c>
      <c r="AB477" s="0" t="n">
        <v>0.01</v>
      </c>
      <c r="AC477" s="0" t="n">
        <f aca="false">V477/O477</f>
        <v>5</v>
      </c>
    </row>
    <row r="478" customFormat="false" ht="12.8" hidden="false" customHeight="false" outlineLevel="0" collapsed="false">
      <c r="A478" s="0" t="s">
        <v>1441</v>
      </c>
      <c r="B478" s="0" t="s">
        <v>470</v>
      </c>
      <c r="C478" s="0" t="n">
        <v>6588.531973</v>
      </c>
      <c r="D478" s="0" t="n">
        <v>668167.1641</v>
      </c>
      <c r="E478" s="0" t="n">
        <v>52775.00228</v>
      </c>
      <c r="F478" s="0" t="n">
        <v>15392.16177</v>
      </c>
      <c r="G478" s="0" t="n">
        <v>400000</v>
      </c>
      <c r="H478" s="0" t="n">
        <v>200000</v>
      </c>
      <c r="I478" s="0" t="s">
        <v>1700</v>
      </c>
      <c r="J478" s="0" t="s">
        <v>1701</v>
      </c>
      <c r="K478" s="0" t="s">
        <v>1702</v>
      </c>
      <c r="L478" s="0" t="s">
        <v>946</v>
      </c>
      <c r="M478" s="0" t="n">
        <v>-200969.4991</v>
      </c>
      <c r="N478" s="0" t="n">
        <v>-23.12288822</v>
      </c>
      <c r="O478" s="0" t="n">
        <v>4</v>
      </c>
      <c r="P478" s="0" t="n">
        <v>4</v>
      </c>
      <c r="Q478" s="0" t="n">
        <v>1</v>
      </c>
      <c r="R478" s="0" t="n">
        <v>5</v>
      </c>
      <c r="S478" s="0" t="n">
        <v>25</v>
      </c>
      <c r="T478" s="0" t="n">
        <v>148</v>
      </c>
      <c r="U478" s="0" t="n">
        <v>93</v>
      </c>
      <c r="V478" s="0" t="n">
        <v>20</v>
      </c>
      <c r="W478" s="0" t="n">
        <v>5</v>
      </c>
      <c r="X478" s="0" t="n">
        <v>0.65</v>
      </c>
      <c r="Y478" s="0" t="n">
        <v>100</v>
      </c>
      <c r="Z478" s="0" t="s">
        <v>114</v>
      </c>
      <c r="AA478" s="0" t="n">
        <v>100</v>
      </c>
      <c r="AB478" s="0" t="n">
        <v>0.1</v>
      </c>
      <c r="AC478" s="0" t="n">
        <f aca="false">V478/O478</f>
        <v>5</v>
      </c>
    </row>
    <row r="479" customFormat="false" ht="12.8" hidden="false" customHeight="false" outlineLevel="0" collapsed="false">
      <c r="A479" s="0" t="s">
        <v>1441</v>
      </c>
      <c r="B479" s="0" t="s">
        <v>474</v>
      </c>
      <c r="C479" s="0" t="n">
        <v>1191.068698</v>
      </c>
      <c r="D479" s="0" t="n">
        <v>1009961.799</v>
      </c>
      <c r="E479" s="0" t="n">
        <v>39384.38739</v>
      </c>
      <c r="F479" s="0" t="n">
        <v>10577.41181</v>
      </c>
      <c r="G479" s="0" t="n">
        <v>800000</v>
      </c>
      <c r="H479" s="0" t="n">
        <v>160000</v>
      </c>
      <c r="I479" s="0" t="s">
        <v>947</v>
      </c>
      <c r="J479" s="0" t="s">
        <v>948</v>
      </c>
      <c r="K479" s="0" t="s">
        <v>949</v>
      </c>
      <c r="L479" s="0" t="s">
        <v>950</v>
      </c>
      <c r="M479" s="0" t="n">
        <v>-74960.72999</v>
      </c>
      <c r="N479" s="0" t="n">
        <v>-6.909316378</v>
      </c>
      <c r="O479" s="0" t="n">
        <v>4</v>
      </c>
      <c r="P479" s="0" t="n">
        <v>8</v>
      </c>
      <c r="Q479" s="0" t="n">
        <v>2</v>
      </c>
      <c r="R479" s="0" t="n">
        <v>2</v>
      </c>
      <c r="S479" s="0" t="n">
        <v>20</v>
      </c>
      <c r="T479" s="0" t="n">
        <v>116</v>
      </c>
      <c r="U479" s="0" t="n">
        <v>94</v>
      </c>
      <c r="V479" s="0" t="n">
        <v>10</v>
      </c>
      <c r="W479" s="0" t="n">
        <v>10</v>
      </c>
      <c r="X479" s="0" t="n">
        <v>0.65</v>
      </c>
      <c r="Y479" s="0" t="n">
        <v>100</v>
      </c>
      <c r="Z479" s="0" t="s">
        <v>114</v>
      </c>
      <c r="AA479" s="0" t="n">
        <v>100</v>
      </c>
      <c r="AB479" s="0" t="n">
        <v>0.1</v>
      </c>
      <c r="AC479" s="0" t="n">
        <f aca="false">V479/O479</f>
        <v>2.5</v>
      </c>
    </row>
    <row r="480" customFormat="false" ht="12.8" hidden="false" customHeight="false" outlineLevel="0" collapsed="false">
      <c r="A480" s="0" t="s">
        <v>1441</v>
      </c>
      <c r="B480" s="0" t="s">
        <v>479</v>
      </c>
      <c r="C480" s="0" t="n">
        <v>4210.369878</v>
      </c>
      <c r="D480" s="0" t="n">
        <v>597022.0083</v>
      </c>
      <c r="E480" s="0" t="n">
        <v>51522.36496</v>
      </c>
      <c r="F480" s="0" t="n">
        <v>13499.6433</v>
      </c>
      <c r="G480" s="0" t="n">
        <v>500000</v>
      </c>
      <c r="H480" s="0" t="n">
        <v>32000</v>
      </c>
      <c r="I480" s="0" t="s">
        <v>1703</v>
      </c>
      <c r="J480" s="0" t="s">
        <v>1704</v>
      </c>
      <c r="K480" s="0" t="s">
        <v>1705</v>
      </c>
      <c r="L480" s="0" t="s">
        <v>686</v>
      </c>
      <c r="M480" s="0" t="n">
        <v>-8181.56687</v>
      </c>
      <c r="N480" s="0" t="n">
        <v>-1.351870215</v>
      </c>
      <c r="O480" s="0" t="n">
        <v>3</v>
      </c>
      <c r="P480" s="0" t="n">
        <v>5</v>
      </c>
      <c r="Q480" s="0" t="n">
        <v>1.66666666666667</v>
      </c>
      <c r="R480" s="0" t="n">
        <v>6.4</v>
      </c>
      <c r="S480" s="0" t="n">
        <v>32</v>
      </c>
      <c r="T480" s="0" t="n">
        <v>188</v>
      </c>
      <c r="U480" s="0" t="n">
        <v>95</v>
      </c>
      <c r="V480" s="0" t="n">
        <v>20</v>
      </c>
      <c r="W480" s="0" t="n">
        <v>5</v>
      </c>
      <c r="X480" s="0" t="n">
        <v>0.8</v>
      </c>
      <c r="Y480" s="0" t="n">
        <v>100</v>
      </c>
      <c r="Z480" s="0" t="s">
        <v>114</v>
      </c>
      <c r="AA480" s="0" t="n">
        <v>100</v>
      </c>
      <c r="AB480" s="0" t="n">
        <v>0.01</v>
      </c>
      <c r="AC480" s="0" t="n">
        <f aca="false">V480/O480</f>
        <v>6.66666666666667</v>
      </c>
    </row>
    <row r="481" customFormat="false" ht="12.8" hidden="false" customHeight="false" outlineLevel="0" collapsed="false">
      <c r="A481" s="0" t="s">
        <v>1441</v>
      </c>
      <c r="B481" s="0" t="s">
        <v>483</v>
      </c>
      <c r="C481" s="0" t="n">
        <v>12026.38047</v>
      </c>
      <c r="D481" s="0" t="n">
        <v>983620.8911</v>
      </c>
      <c r="E481" s="0" t="n">
        <v>41820.63927</v>
      </c>
      <c r="F481" s="0" t="n">
        <v>9800.251826</v>
      </c>
      <c r="G481" s="0" t="n">
        <v>900000</v>
      </c>
      <c r="H481" s="0" t="n">
        <v>32000</v>
      </c>
      <c r="I481" s="0" t="s">
        <v>1706</v>
      </c>
      <c r="J481" s="0" t="s">
        <v>1707</v>
      </c>
      <c r="K481" s="0" t="s">
        <v>1708</v>
      </c>
      <c r="L481" s="0" t="s">
        <v>1709</v>
      </c>
      <c r="M481" s="0" t="n">
        <v>-13319.15239</v>
      </c>
      <c r="N481" s="0" t="n">
        <v>-1.336003351</v>
      </c>
      <c r="O481" s="0" t="n">
        <v>3</v>
      </c>
      <c r="P481" s="0" t="n">
        <v>9</v>
      </c>
      <c r="Q481" s="0" t="n">
        <v>3</v>
      </c>
      <c r="R481" s="0" t="n">
        <v>3.55555555555556</v>
      </c>
      <c r="S481" s="0" t="n">
        <v>35.5555555555556</v>
      </c>
      <c r="T481" s="0" t="n">
        <v>169</v>
      </c>
      <c r="U481" s="0" t="n">
        <v>96</v>
      </c>
      <c r="V481" s="0" t="n">
        <v>10</v>
      </c>
      <c r="W481" s="0" t="n">
        <v>10</v>
      </c>
      <c r="X481" s="0" t="n">
        <v>0.8</v>
      </c>
      <c r="Y481" s="0" t="n">
        <v>100</v>
      </c>
      <c r="Z481" s="0" t="s">
        <v>114</v>
      </c>
      <c r="AA481" s="0" t="n">
        <v>100</v>
      </c>
      <c r="AB481" s="0" t="n">
        <v>0.01</v>
      </c>
      <c r="AC481" s="0" t="n">
        <f aca="false">V481/O481</f>
        <v>3.33333333333333</v>
      </c>
    </row>
    <row r="482" customFormat="false" ht="12.8" hidden="false" customHeight="false" outlineLevel="0" collapsed="false">
      <c r="A482" s="0" t="s">
        <v>1441</v>
      </c>
      <c r="B482" s="0" t="s">
        <v>488</v>
      </c>
      <c r="C482" s="0" t="n">
        <v>21850.52612</v>
      </c>
      <c r="D482" s="0" t="n">
        <v>96557.31527</v>
      </c>
      <c r="E482" s="0" t="n">
        <v>18068.99164</v>
      </c>
      <c r="F482" s="0" t="n">
        <v>6488.323621</v>
      </c>
      <c r="G482" s="0" t="n">
        <v>60000</v>
      </c>
      <c r="H482" s="0" t="n">
        <v>12000</v>
      </c>
      <c r="I482" s="0" t="s">
        <v>787</v>
      </c>
      <c r="J482" s="0" t="s">
        <v>959</v>
      </c>
      <c r="K482" s="0" t="s">
        <v>960</v>
      </c>
      <c r="L482" s="0" t="s">
        <v>790</v>
      </c>
      <c r="M482" s="0" t="n">
        <v>3135.307985</v>
      </c>
      <c r="N482" s="0" t="n">
        <v>3.356070027</v>
      </c>
      <c r="O482" s="0" t="n">
        <v>1</v>
      </c>
      <c r="P482" s="0" t="n">
        <v>6</v>
      </c>
      <c r="Q482" s="0" t="n">
        <v>6</v>
      </c>
      <c r="R482" s="0" t="n">
        <v>20</v>
      </c>
      <c r="S482" s="0" t="n">
        <v>100</v>
      </c>
      <c r="T482" s="0" t="n">
        <v>83</v>
      </c>
      <c r="U482" s="0" t="n">
        <v>97</v>
      </c>
      <c r="V482" s="0" t="n">
        <v>20</v>
      </c>
      <c r="W482" s="0" t="n">
        <v>5</v>
      </c>
      <c r="X482" s="0" t="n">
        <v>0.8</v>
      </c>
      <c r="Y482" s="0" t="n">
        <v>1</v>
      </c>
      <c r="Z482" s="0" t="s">
        <v>35</v>
      </c>
      <c r="AA482" s="0" t="n">
        <v>10</v>
      </c>
      <c r="AB482" s="0" t="n">
        <v>0.01</v>
      </c>
      <c r="AC482" s="0" t="n">
        <f aca="false">V482/O482</f>
        <v>20</v>
      </c>
    </row>
    <row r="483" customFormat="false" ht="12.8" hidden="false" customHeight="false" outlineLevel="0" collapsed="false">
      <c r="A483" s="0" t="s">
        <v>1441</v>
      </c>
      <c r="B483" s="0" t="s">
        <v>493</v>
      </c>
      <c r="C483" s="0" t="n">
        <v>24431.36205</v>
      </c>
      <c r="D483" s="0" t="n">
        <v>143132.115</v>
      </c>
      <c r="E483" s="0" t="n">
        <v>30081.00875</v>
      </c>
      <c r="F483" s="0" t="n">
        <v>8851.106291</v>
      </c>
      <c r="G483" s="0" t="n">
        <v>100000</v>
      </c>
      <c r="H483" s="0" t="n">
        <v>4200</v>
      </c>
      <c r="I483" s="0" t="s">
        <v>1710</v>
      </c>
      <c r="J483" s="0" t="s">
        <v>1711</v>
      </c>
      <c r="K483" s="0" t="s">
        <v>1712</v>
      </c>
      <c r="L483" s="0" t="s">
        <v>1713</v>
      </c>
      <c r="M483" s="0" t="n">
        <v>9185.880586</v>
      </c>
      <c r="N483" s="0" t="n">
        <v>6.857886393</v>
      </c>
      <c r="O483" s="0" t="n">
        <v>3</v>
      </c>
      <c r="P483" s="0" t="n">
        <v>10</v>
      </c>
      <c r="Q483" s="0" t="n">
        <v>3.33333333333333</v>
      </c>
      <c r="R483" s="0" t="n">
        <v>4.2</v>
      </c>
      <c r="S483" s="0" t="n">
        <v>42</v>
      </c>
      <c r="T483" s="0" t="n">
        <v>83</v>
      </c>
      <c r="U483" s="0" t="n">
        <v>98</v>
      </c>
      <c r="V483" s="0" t="n">
        <v>10</v>
      </c>
      <c r="W483" s="0" t="n">
        <v>10</v>
      </c>
      <c r="X483" s="0" t="n">
        <v>0.8</v>
      </c>
      <c r="Y483" s="0" t="n">
        <v>1</v>
      </c>
      <c r="Z483" s="0" t="s">
        <v>35</v>
      </c>
      <c r="AA483" s="0" t="n">
        <v>10</v>
      </c>
      <c r="AB483" s="0" t="n">
        <v>0.01</v>
      </c>
      <c r="AC483" s="0" t="n">
        <f aca="false">V483/O483</f>
        <v>3.33333333333333</v>
      </c>
    </row>
    <row r="484" customFormat="false" ht="12.8" hidden="false" customHeight="false" outlineLevel="0" collapsed="false">
      <c r="A484" s="0" t="s">
        <v>1441</v>
      </c>
      <c r="B484" s="0" t="s">
        <v>498</v>
      </c>
      <c r="C484" s="0" t="n">
        <v>9277.032149</v>
      </c>
      <c r="D484" s="0" t="n">
        <v>82257.76873</v>
      </c>
      <c r="E484" s="0" t="n">
        <v>11095.48658</v>
      </c>
      <c r="F484" s="0" t="n">
        <v>5162.282149</v>
      </c>
      <c r="G484" s="0" t="n">
        <v>60000</v>
      </c>
      <c r="H484" s="0" t="n">
        <v>6000</v>
      </c>
      <c r="I484" s="0" t="s">
        <v>646</v>
      </c>
      <c r="J484" s="0" t="s">
        <v>965</v>
      </c>
      <c r="K484" s="0" t="s">
        <v>966</v>
      </c>
      <c r="L484" s="0" t="s">
        <v>790</v>
      </c>
      <c r="M484" s="0" t="n">
        <v>2418.429697</v>
      </c>
      <c r="N484" s="0" t="n">
        <v>3.029120389</v>
      </c>
      <c r="O484" s="0" t="n">
        <v>1</v>
      </c>
      <c r="P484" s="0" t="n">
        <v>6</v>
      </c>
      <c r="Q484" s="0" t="n">
        <v>6</v>
      </c>
      <c r="R484" s="0" t="n">
        <v>10</v>
      </c>
      <c r="S484" s="0" t="n">
        <v>100</v>
      </c>
      <c r="T484" s="0" t="n">
        <v>95</v>
      </c>
      <c r="U484" s="0" t="n">
        <v>99</v>
      </c>
      <c r="V484" s="0" t="n">
        <v>10</v>
      </c>
      <c r="W484" s="0" t="n">
        <v>5</v>
      </c>
      <c r="X484" s="0" t="n">
        <v>0.8</v>
      </c>
      <c r="Y484" s="0" t="n">
        <v>100</v>
      </c>
      <c r="Z484" s="0" t="s">
        <v>35</v>
      </c>
      <c r="AA484" s="0" t="n">
        <v>10</v>
      </c>
      <c r="AB484" s="0" t="n">
        <v>0.01</v>
      </c>
      <c r="AC484" s="0" t="n">
        <f aca="false">V484/O484</f>
        <v>10</v>
      </c>
    </row>
    <row r="485" customFormat="false" ht="12.8" hidden="false" customHeight="false" outlineLevel="0" collapsed="false">
      <c r="A485" s="0" t="s">
        <v>1441</v>
      </c>
      <c r="B485" s="0" t="s">
        <v>502</v>
      </c>
      <c r="C485" s="0" t="n">
        <v>120609.0956</v>
      </c>
      <c r="D485" s="0" t="n">
        <v>178303.8782</v>
      </c>
      <c r="E485" s="0" t="n">
        <v>37713.43745</v>
      </c>
      <c r="F485" s="0" t="n">
        <v>11490.44075</v>
      </c>
      <c r="G485" s="0" t="n">
        <v>110000</v>
      </c>
      <c r="H485" s="0" t="n">
        <v>19100</v>
      </c>
      <c r="I485" s="0" t="s">
        <v>1356</v>
      </c>
      <c r="J485" s="0" t="s">
        <v>1357</v>
      </c>
      <c r="K485" s="0" t="s">
        <v>1714</v>
      </c>
      <c r="L485" s="0" t="s">
        <v>1359</v>
      </c>
      <c r="M485" s="0" t="n">
        <v>7581.321798</v>
      </c>
      <c r="N485" s="0" t="n">
        <v>4.440726497</v>
      </c>
      <c r="O485" s="0" t="n">
        <v>2</v>
      </c>
      <c r="P485" s="0" t="n">
        <v>11</v>
      </c>
      <c r="Q485" s="0" t="n">
        <v>5.5</v>
      </c>
      <c r="R485" s="0" t="n">
        <v>17.3636363636364</v>
      </c>
      <c r="S485" s="0" t="n">
        <v>86.8181818181818</v>
      </c>
      <c r="T485" s="0" t="n">
        <v>196</v>
      </c>
      <c r="U485" s="0" t="n">
        <v>100</v>
      </c>
      <c r="V485" s="0" t="n">
        <v>20</v>
      </c>
      <c r="W485" s="0" t="n">
        <v>10</v>
      </c>
      <c r="X485" s="0" t="n">
        <v>0.8</v>
      </c>
      <c r="Y485" s="0" t="n">
        <v>100</v>
      </c>
      <c r="Z485" s="0" t="s">
        <v>35</v>
      </c>
      <c r="AA485" s="0" t="n">
        <v>10</v>
      </c>
      <c r="AB485" s="0" t="n">
        <v>0.01</v>
      </c>
      <c r="AC485" s="0" t="n">
        <f aca="false">V485/O485</f>
        <v>10</v>
      </c>
    </row>
    <row r="486" customFormat="false" ht="12.8" hidden="false" customHeight="false" outlineLevel="0" collapsed="false">
      <c r="A486" s="0" t="s">
        <v>1441</v>
      </c>
      <c r="B486" s="0" t="s">
        <v>507</v>
      </c>
      <c r="C486" s="0" t="n">
        <v>13208.95208</v>
      </c>
      <c r="D486" s="0" t="n">
        <v>75112.32185</v>
      </c>
      <c r="E486" s="0" t="n">
        <v>8433.461883</v>
      </c>
      <c r="F486" s="0" t="n">
        <v>6678.85997</v>
      </c>
      <c r="G486" s="0" t="n">
        <v>50000</v>
      </c>
      <c r="H486" s="0" t="n">
        <v>10000</v>
      </c>
      <c r="I486" s="0" t="s">
        <v>787</v>
      </c>
      <c r="J486" s="0" t="s">
        <v>971</v>
      </c>
      <c r="K486" s="0" t="s">
        <v>972</v>
      </c>
      <c r="L486" s="0" t="s">
        <v>767</v>
      </c>
      <c r="M486" s="0" t="n">
        <v>6354.117864</v>
      </c>
      <c r="N486" s="0" t="n">
        <v>9.241250491</v>
      </c>
      <c r="O486" s="0" t="n">
        <v>1</v>
      </c>
      <c r="P486" s="0" t="n">
        <v>5</v>
      </c>
      <c r="Q486" s="0" t="n">
        <v>5</v>
      </c>
      <c r="R486" s="0" t="n">
        <v>20</v>
      </c>
      <c r="S486" s="0" t="n">
        <v>100</v>
      </c>
      <c r="T486" s="0" t="n">
        <v>129</v>
      </c>
      <c r="U486" s="0" t="n">
        <v>101</v>
      </c>
      <c r="V486" s="0" t="n">
        <v>20</v>
      </c>
      <c r="W486" s="0" t="n">
        <v>5</v>
      </c>
      <c r="X486" s="0" t="n">
        <v>0.65</v>
      </c>
      <c r="Y486" s="0" t="n">
        <v>1</v>
      </c>
      <c r="Z486" s="0" t="s">
        <v>114</v>
      </c>
      <c r="AA486" s="0" t="n">
        <v>10</v>
      </c>
      <c r="AB486" s="0" t="n">
        <v>0.01</v>
      </c>
      <c r="AC486" s="0" t="n">
        <f aca="false">V486/O486</f>
        <v>20</v>
      </c>
    </row>
    <row r="487" customFormat="false" ht="12.8" hidden="false" customHeight="false" outlineLevel="0" collapsed="false">
      <c r="A487" s="0" t="s">
        <v>1441</v>
      </c>
      <c r="B487" s="0" t="s">
        <v>511</v>
      </c>
      <c r="C487" s="0" t="n">
        <v>9905.220655</v>
      </c>
      <c r="D487" s="0" t="n">
        <v>102732.647</v>
      </c>
      <c r="E487" s="0" t="n">
        <v>14164.72731</v>
      </c>
      <c r="F487" s="0" t="n">
        <v>4967.919698</v>
      </c>
      <c r="G487" s="0" t="n">
        <v>80000</v>
      </c>
      <c r="H487" s="0" t="n">
        <v>3600</v>
      </c>
      <c r="I487" s="0" t="s">
        <v>1715</v>
      </c>
      <c r="J487" s="0" t="s">
        <v>1716</v>
      </c>
      <c r="K487" s="0" t="s">
        <v>1717</v>
      </c>
      <c r="L487" s="0" t="s">
        <v>515</v>
      </c>
      <c r="M487" s="0" t="n">
        <v>-3198.440214</v>
      </c>
      <c r="N487" s="0" t="n">
        <v>-3.019359376</v>
      </c>
      <c r="O487" s="0" t="n">
        <v>2</v>
      </c>
      <c r="P487" s="0" t="n">
        <v>8</v>
      </c>
      <c r="Q487" s="0" t="n">
        <v>4</v>
      </c>
      <c r="R487" s="0" t="n">
        <v>4.5</v>
      </c>
      <c r="S487" s="0" t="n">
        <v>45</v>
      </c>
      <c r="T487" s="0" t="n">
        <v>67</v>
      </c>
      <c r="U487" s="0" t="n">
        <v>102</v>
      </c>
      <c r="V487" s="0" t="n">
        <v>10</v>
      </c>
      <c r="W487" s="0" t="n">
        <v>10</v>
      </c>
      <c r="X487" s="0" t="n">
        <v>0.65</v>
      </c>
      <c r="Y487" s="0" t="n">
        <v>1</v>
      </c>
      <c r="Z487" s="0" t="s">
        <v>114</v>
      </c>
      <c r="AA487" s="0" t="n">
        <v>10</v>
      </c>
      <c r="AB487" s="0" t="n">
        <v>0.01</v>
      </c>
      <c r="AC487" s="0" t="n">
        <f aca="false">V487/O487</f>
        <v>5</v>
      </c>
    </row>
    <row r="488" customFormat="false" ht="12.8" hidden="false" customHeight="false" outlineLevel="0" collapsed="false">
      <c r="A488" s="0" t="s">
        <v>1441</v>
      </c>
      <c r="B488" s="0" t="s">
        <v>516</v>
      </c>
      <c r="C488" s="0" t="n">
        <v>1765.515271</v>
      </c>
      <c r="D488" s="0" t="n">
        <v>66862.21701</v>
      </c>
      <c r="E488" s="0" t="n">
        <v>10644.07198</v>
      </c>
      <c r="F488" s="0" t="n">
        <v>4018.145026</v>
      </c>
      <c r="G488" s="0" t="n">
        <v>50000</v>
      </c>
      <c r="H488" s="0" t="n">
        <v>2200</v>
      </c>
      <c r="I488" s="0" t="s">
        <v>974</v>
      </c>
      <c r="J488" s="0" t="s">
        <v>975</v>
      </c>
      <c r="K488" s="0" t="s">
        <v>976</v>
      </c>
      <c r="L488" s="0" t="s">
        <v>686</v>
      </c>
      <c r="M488" s="0" t="n">
        <v>1562.295349</v>
      </c>
      <c r="N488" s="0" t="n">
        <v>2.392491919</v>
      </c>
      <c r="O488" s="0" t="n">
        <v>3</v>
      </c>
      <c r="P488" s="0" t="n">
        <v>5</v>
      </c>
      <c r="Q488" s="0" t="n">
        <v>1.66666666666667</v>
      </c>
      <c r="R488" s="0" t="n">
        <v>4.4</v>
      </c>
      <c r="S488" s="0" t="n">
        <v>44</v>
      </c>
      <c r="T488" s="0" t="n">
        <v>42</v>
      </c>
      <c r="U488" s="0" t="n">
        <v>103</v>
      </c>
      <c r="V488" s="0" t="n">
        <v>10</v>
      </c>
      <c r="W488" s="0" t="n">
        <v>5</v>
      </c>
      <c r="X488" s="0" t="n">
        <v>0.65</v>
      </c>
      <c r="Y488" s="0" t="n">
        <v>100</v>
      </c>
      <c r="Z488" s="0" t="s">
        <v>114</v>
      </c>
      <c r="AA488" s="0" t="n">
        <v>10</v>
      </c>
      <c r="AB488" s="0" t="n">
        <v>0.01</v>
      </c>
      <c r="AC488" s="0" t="n">
        <f aca="false">V488/O488</f>
        <v>3.33333333333333</v>
      </c>
    </row>
    <row r="489" customFormat="false" ht="12.8" hidden="false" customHeight="false" outlineLevel="0" collapsed="false">
      <c r="A489" s="0" t="s">
        <v>1441</v>
      </c>
      <c r="B489" s="0" t="s">
        <v>521</v>
      </c>
      <c r="C489" s="0" t="n">
        <v>57517.11483</v>
      </c>
      <c r="D489" s="0" t="n">
        <v>119195.7265</v>
      </c>
      <c r="E489" s="0" t="n">
        <v>24005.9995</v>
      </c>
      <c r="F489" s="0" t="n">
        <v>7589.727004</v>
      </c>
      <c r="G489" s="0" t="n">
        <v>80000</v>
      </c>
      <c r="H489" s="0" t="n">
        <v>7600</v>
      </c>
      <c r="I489" s="0" t="s">
        <v>1718</v>
      </c>
      <c r="J489" s="0" t="s">
        <v>1719</v>
      </c>
      <c r="K489" s="0" t="s">
        <v>1720</v>
      </c>
      <c r="L489" s="0" t="s">
        <v>1721</v>
      </c>
      <c r="M489" s="0" t="n">
        <v>-7762.731833</v>
      </c>
      <c r="N489" s="0" t="n">
        <v>-6.114387284</v>
      </c>
      <c r="O489" s="0" t="n">
        <v>2</v>
      </c>
      <c r="P489" s="0" t="n">
        <v>8</v>
      </c>
      <c r="Q489" s="0" t="n">
        <v>4</v>
      </c>
      <c r="R489" s="0" t="n">
        <v>9.5</v>
      </c>
      <c r="S489" s="0" t="n">
        <v>47.5</v>
      </c>
      <c r="T489" s="0" t="n">
        <v>74</v>
      </c>
      <c r="U489" s="0" t="n">
        <v>104</v>
      </c>
      <c r="V489" s="0" t="n">
        <v>20</v>
      </c>
      <c r="W489" s="0" t="n">
        <v>10</v>
      </c>
      <c r="X489" s="0" t="n">
        <v>0.65</v>
      </c>
      <c r="Y489" s="0" t="n">
        <v>100</v>
      </c>
      <c r="Z489" s="0" t="s">
        <v>114</v>
      </c>
      <c r="AA489" s="0" t="n">
        <v>10</v>
      </c>
      <c r="AB489" s="0" t="n">
        <v>0.01</v>
      </c>
      <c r="AC489" s="0" t="n">
        <f aca="false">V489/O489</f>
        <v>10</v>
      </c>
    </row>
    <row r="490" customFormat="false" ht="12.8" hidden="false" customHeight="false" outlineLevel="0" collapsed="false">
      <c r="A490" s="0" t="s">
        <v>1441</v>
      </c>
      <c r="B490" s="0" t="s">
        <v>526</v>
      </c>
      <c r="C490" s="0" t="n">
        <v>5515.929983</v>
      </c>
      <c r="D490" s="0" t="n">
        <v>543797.9595</v>
      </c>
      <c r="E490" s="0" t="n">
        <v>44434.99574</v>
      </c>
      <c r="F490" s="0" t="n">
        <v>19362.96371</v>
      </c>
      <c r="G490" s="0" t="n">
        <v>400000</v>
      </c>
      <c r="H490" s="0" t="n">
        <v>80000</v>
      </c>
      <c r="I490" s="0" t="s">
        <v>787</v>
      </c>
      <c r="J490" s="0" t="s">
        <v>980</v>
      </c>
      <c r="K490" s="0" t="s">
        <v>981</v>
      </c>
      <c r="L490" s="0" t="s">
        <v>982</v>
      </c>
      <c r="M490" s="0" t="n">
        <v>-27132.38145</v>
      </c>
      <c r="N490" s="0" t="n">
        <v>-4.75231031</v>
      </c>
      <c r="O490" s="0" t="n">
        <v>1</v>
      </c>
      <c r="P490" s="0" t="n">
        <v>4</v>
      </c>
      <c r="Q490" s="0" t="n">
        <v>4</v>
      </c>
      <c r="R490" s="0" t="n">
        <v>20</v>
      </c>
      <c r="S490" s="0" t="n">
        <v>100</v>
      </c>
      <c r="T490" s="0" t="n">
        <v>132</v>
      </c>
      <c r="U490" s="0" t="n">
        <v>105</v>
      </c>
      <c r="V490" s="0" t="n">
        <v>20</v>
      </c>
      <c r="W490" s="0" t="n">
        <v>5</v>
      </c>
      <c r="X490" s="0" t="n">
        <v>0.65</v>
      </c>
      <c r="Y490" s="0" t="n">
        <v>1</v>
      </c>
      <c r="Z490" s="0" t="s">
        <v>35</v>
      </c>
      <c r="AA490" s="0" t="n">
        <v>100</v>
      </c>
      <c r="AB490" s="0" t="n">
        <v>0.01</v>
      </c>
      <c r="AC490" s="0" t="n">
        <f aca="false">V490/O490</f>
        <v>20</v>
      </c>
    </row>
    <row r="491" customFormat="false" ht="12.8" hidden="false" customHeight="false" outlineLevel="0" collapsed="false">
      <c r="A491" s="0" t="s">
        <v>1441</v>
      </c>
      <c r="B491" s="0" t="s">
        <v>530</v>
      </c>
      <c r="C491" s="0" t="n">
        <v>2671.642287</v>
      </c>
      <c r="D491" s="0" t="n">
        <v>875178.4724</v>
      </c>
      <c r="E491" s="0" t="n">
        <v>37515.84023</v>
      </c>
      <c r="F491" s="0" t="n">
        <v>10662.63217</v>
      </c>
      <c r="G491" s="0" t="n">
        <v>800000</v>
      </c>
      <c r="H491" s="0" t="n">
        <v>27000</v>
      </c>
      <c r="I491" s="0" t="s">
        <v>1722</v>
      </c>
      <c r="J491" s="0" t="s">
        <v>1723</v>
      </c>
      <c r="K491" s="0" t="s">
        <v>1724</v>
      </c>
      <c r="L491" s="0" t="s">
        <v>1370</v>
      </c>
      <c r="M491" s="0" t="n">
        <v>-91847.11007</v>
      </c>
      <c r="N491" s="0" t="n">
        <v>-9.497898684</v>
      </c>
      <c r="O491" s="0" t="n">
        <v>3</v>
      </c>
      <c r="P491" s="0" t="n">
        <v>8</v>
      </c>
      <c r="Q491" s="0" t="n">
        <v>2.66666666666667</v>
      </c>
      <c r="R491" s="0" t="n">
        <v>3.375</v>
      </c>
      <c r="S491" s="0" t="n">
        <v>33.75</v>
      </c>
      <c r="T491" s="0" t="n">
        <v>87</v>
      </c>
      <c r="U491" s="0" t="n">
        <v>106</v>
      </c>
      <c r="V491" s="0" t="n">
        <v>10</v>
      </c>
      <c r="W491" s="0" t="n">
        <v>10</v>
      </c>
      <c r="X491" s="0" t="n">
        <v>0.65</v>
      </c>
      <c r="Y491" s="0" t="n">
        <v>1</v>
      </c>
      <c r="Z491" s="0" t="s">
        <v>35</v>
      </c>
      <c r="AA491" s="0" t="n">
        <v>100</v>
      </c>
      <c r="AB491" s="0" t="n">
        <v>0.01</v>
      </c>
      <c r="AC491" s="0" t="n">
        <f aca="false">V491/O491</f>
        <v>3.33333333333333</v>
      </c>
    </row>
    <row r="492" customFormat="false" ht="12.8" hidden="false" customHeight="false" outlineLevel="0" collapsed="false">
      <c r="A492" s="0" t="s">
        <v>1441</v>
      </c>
      <c r="B492" s="0" t="s">
        <v>535</v>
      </c>
      <c r="C492" s="0" t="n">
        <v>2551.288429</v>
      </c>
      <c r="D492" s="0" t="n">
        <v>494832.0748</v>
      </c>
      <c r="E492" s="0" t="n">
        <v>41143.41362</v>
      </c>
      <c r="F492" s="0" t="n">
        <v>13688.66115</v>
      </c>
      <c r="G492" s="0" t="n">
        <v>400000</v>
      </c>
      <c r="H492" s="0" t="n">
        <v>40000</v>
      </c>
      <c r="I492" s="0" t="s">
        <v>646</v>
      </c>
      <c r="J492" s="0" t="s">
        <v>987</v>
      </c>
      <c r="K492" s="0" t="s">
        <v>988</v>
      </c>
      <c r="L492" s="0" t="s">
        <v>982</v>
      </c>
      <c r="M492" s="0" t="n">
        <v>12621.54306</v>
      </c>
      <c r="N492" s="0" t="n">
        <v>2.617434135</v>
      </c>
      <c r="O492" s="0" t="n">
        <v>1</v>
      </c>
      <c r="P492" s="0" t="n">
        <v>4</v>
      </c>
      <c r="Q492" s="0" t="n">
        <v>4</v>
      </c>
      <c r="R492" s="0" t="n">
        <v>10</v>
      </c>
      <c r="S492" s="0" t="n">
        <v>100</v>
      </c>
      <c r="T492" s="0" t="n">
        <v>92</v>
      </c>
      <c r="U492" s="0" t="n">
        <v>107</v>
      </c>
      <c r="V492" s="0" t="n">
        <v>10</v>
      </c>
      <c r="W492" s="0" t="n">
        <v>5</v>
      </c>
      <c r="X492" s="0" t="n">
        <v>0.65</v>
      </c>
      <c r="Y492" s="0" t="n">
        <v>100</v>
      </c>
      <c r="Z492" s="0" t="s">
        <v>35</v>
      </c>
      <c r="AA492" s="0" t="n">
        <v>100</v>
      </c>
      <c r="AB492" s="0" t="n">
        <v>0.01</v>
      </c>
      <c r="AC492" s="0" t="n">
        <f aca="false">V492/O492</f>
        <v>10</v>
      </c>
    </row>
    <row r="493" customFormat="false" ht="12.8" hidden="false" customHeight="false" outlineLevel="0" collapsed="false">
      <c r="A493" s="0" t="s">
        <v>1441</v>
      </c>
      <c r="B493" s="0" t="s">
        <v>540</v>
      </c>
      <c r="C493" s="0" t="n">
        <v>40388.03776</v>
      </c>
      <c r="D493" s="0" t="n">
        <v>959819.402</v>
      </c>
      <c r="E493" s="0" t="n">
        <v>79142.34082</v>
      </c>
      <c r="F493" s="0" t="n">
        <v>22677.06118</v>
      </c>
      <c r="G493" s="0" t="n">
        <v>800000</v>
      </c>
      <c r="H493" s="0" t="n">
        <v>58000</v>
      </c>
      <c r="I493" s="0" t="s">
        <v>1725</v>
      </c>
      <c r="J493" s="0" t="s">
        <v>1726</v>
      </c>
      <c r="K493" s="0" t="s">
        <v>1727</v>
      </c>
      <c r="L493" s="0" t="s">
        <v>1680</v>
      </c>
      <c r="M493" s="0" t="n">
        <v>-150196.7908</v>
      </c>
      <c r="N493" s="0" t="n">
        <v>-13.53104502</v>
      </c>
      <c r="O493" s="0" t="n">
        <v>3</v>
      </c>
      <c r="P493" s="0" t="n">
        <v>8</v>
      </c>
      <c r="Q493" s="0" t="n">
        <v>2.66666666666667</v>
      </c>
      <c r="R493" s="0" t="n">
        <v>7.25</v>
      </c>
      <c r="S493" s="0" t="n">
        <v>36.25</v>
      </c>
      <c r="T493" s="0" t="n">
        <v>118</v>
      </c>
      <c r="U493" s="0" t="n">
        <v>108</v>
      </c>
      <c r="V493" s="0" t="n">
        <v>20</v>
      </c>
      <c r="W493" s="0" t="n">
        <v>10</v>
      </c>
      <c r="X493" s="0" t="n">
        <v>0.65</v>
      </c>
      <c r="Y493" s="0" t="n">
        <v>100</v>
      </c>
      <c r="Z493" s="0" t="s">
        <v>35</v>
      </c>
      <c r="AA493" s="0" t="n">
        <v>100</v>
      </c>
      <c r="AB493" s="0" t="n">
        <v>0.01</v>
      </c>
      <c r="AC493" s="0" t="n">
        <f aca="false">V493/O493</f>
        <v>6.66666666666667</v>
      </c>
    </row>
    <row r="494" customFormat="false" ht="12.8" hidden="false" customHeight="false" outlineLevel="0" collapsed="false">
      <c r="A494" s="0" t="s">
        <v>1441</v>
      </c>
      <c r="B494" s="0" t="s">
        <v>545</v>
      </c>
      <c r="C494" s="0" t="n">
        <v>4973.443805</v>
      </c>
      <c r="D494" s="0" t="n">
        <v>635959.6619</v>
      </c>
      <c r="E494" s="0" t="n">
        <v>44383.23037</v>
      </c>
      <c r="F494" s="0" t="n">
        <v>14576.43151</v>
      </c>
      <c r="G494" s="0" t="n">
        <v>500000</v>
      </c>
      <c r="H494" s="0" t="n">
        <v>77000</v>
      </c>
      <c r="I494" s="0" t="s">
        <v>1728</v>
      </c>
      <c r="J494" s="0" t="s">
        <v>1729</v>
      </c>
      <c r="K494" s="0" t="s">
        <v>1730</v>
      </c>
      <c r="L494" s="0" t="s">
        <v>205</v>
      </c>
      <c r="M494" s="0" t="n">
        <v>57144.10681</v>
      </c>
      <c r="N494" s="0" t="n">
        <v>9.872593489</v>
      </c>
      <c r="O494" s="0" t="n">
        <v>2</v>
      </c>
      <c r="P494" s="0" t="n">
        <v>5</v>
      </c>
      <c r="Q494" s="0" t="n">
        <v>2.5</v>
      </c>
      <c r="R494" s="0" t="n">
        <v>15.4</v>
      </c>
      <c r="S494" s="0" t="n">
        <v>77</v>
      </c>
      <c r="T494" s="0" t="n">
        <v>105</v>
      </c>
      <c r="U494" s="0" t="n">
        <v>109</v>
      </c>
      <c r="V494" s="0" t="n">
        <v>20</v>
      </c>
      <c r="W494" s="0" t="n">
        <v>5</v>
      </c>
      <c r="X494" s="0" t="n">
        <v>0.8</v>
      </c>
      <c r="Y494" s="0" t="n">
        <v>1</v>
      </c>
      <c r="Z494" s="0" t="s">
        <v>114</v>
      </c>
      <c r="AA494" s="0" t="n">
        <v>100</v>
      </c>
      <c r="AB494" s="0" t="n">
        <v>0.01</v>
      </c>
      <c r="AC494" s="0" t="n">
        <f aca="false">V494/O494</f>
        <v>10</v>
      </c>
    </row>
    <row r="495" customFormat="false" ht="12.8" hidden="false" customHeight="false" outlineLevel="0" collapsed="false">
      <c r="A495" s="0" t="s">
        <v>1441</v>
      </c>
      <c r="B495" s="0" t="s">
        <v>550</v>
      </c>
      <c r="C495" s="0" t="n">
        <v>20279.02406</v>
      </c>
      <c r="D495" s="0" t="n">
        <v>1015147.299</v>
      </c>
      <c r="E495" s="0" t="n">
        <v>48724.26158</v>
      </c>
      <c r="F495" s="0" t="n">
        <v>14423.03729</v>
      </c>
      <c r="G495" s="0" t="n">
        <v>900000</v>
      </c>
      <c r="H495" s="0" t="n">
        <v>52000</v>
      </c>
      <c r="I495" s="0" t="s">
        <v>996</v>
      </c>
      <c r="J495" s="0" t="s">
        <v>997</v>
      </c>
      <c r="K495" s="0" t="s">
        <v>998</v>
      </c>
      <c r="L495" s="0" t="s">
        <v>999</v>
      </c>
      <c r="M495" s="0" t="n">
        <v>6513.897893</v>
      </c>
      <c r="N495" s="0" t="n">
        <v>0.645814216</v>
      </c>
      <c r="O495" s="0" t="n">
        <v>2</v>
      </c>
      <c r="P495" s="0" t="n">
        <v>9</v>
      </c>
      <c r="Q495" s="0" t="n">
        <v>4.5</v>
      </c>
      <c r="R495" s="0" t="n">
        <v>5.77777777777778</v>
      </c>
      <c r="S495" s="0" t="n">
        <v>57.7777777777778</v>
      </c>
      <c r="T495" s="0" t="n">
        <v>172</v>
      </c>
      <c r="U495" s="0" t="n">
        <v>110</v>
      </c>
      <c r="V495" s="0" t="n">
        <v>10</v>
      </c>
      <c r="W495" s="0" t="n">
        <v>10</v>
      </c>
      <c r="X495" s="0" t="n">
        <v>0.8</v>
      </c>
      <c r="Y495" s="0" t="n">
        <v>1</v>
      </c>
      <c r="Z495" s="0" t="s">
        <v>114</v>
      </c>
      <c r="AA495" s="0" t="n">
        <v>100</v>
      </c>
      <c r="AB495" s="0" t="n">
        <v>0.01</v>
      </c>
      <c r="AC495" s="0" t="n">
        <f aca="false">V495/O495</f>
        <v>5</v>
      </c>
    </row>
    <row r="496" customFormat="false" ht="12.8" hidden="false" customHeight="false" outlineLevel="0" collapsed="false">
      <c r="A496" s="0" t="s">
        <v>1441</v>
      </c>
      <c r="B496" s="0" t="s">
        <v>555</v>
      </c>
      <c r="C496" s="0" t="n">
        <v>1759.351658</v>
      </c>
      <c r="D496" s="0" t="n">
        <v>558669.0575</v>
      </c>
      <c r="E496" s="0" t="n">
        <v>27333.95858</v>
      </c>
      <c r="F496" s="0" t="n">
        <v>8335.09888</v>
      </c>
      <c r="G496" s="0" t="n">
        <v>500000</v>
      </c>
      <c r="H496" s="0" t="n">
        <v>23000</v>
      </c>
      <c r="I496" s="0" t="s">
        <v>1731</v>
      </c>
      <c r="J496" s="0" t="s">
        <v>1732</v>
      </c>
      <c r="K496" s="0" t="s">
        <v>1733</v>
      </c>
      <c r="L496" s="0" t="s">
        <v>671</v>
      </c>
      <c r="M496" s="0" t="n">
        <v>9832.003233</v>
      </c>
      <c r="N496" s="0" t="n">
        <v>1.791424824</v>
      </c>
      <c r="O496" s="0" t="n">
        <v>2</v>
      </c>
      <c r="P496" s="0" t="n">
        <v>5</v>
      </c>
      <c r="Q496" s="0" t="n">
        <v>2.5</v>
      </c>
      <c r="R496" s="0" t="n">
        <v>4.6</v>
      </c>
      <c r="S496" s="0" t="n">
        <v>46</v>
      </c>
      <c r="T496" s="0" t="n">
        <v>68</v>
      </c>
      <c r="U496" s="0" t="n">
        <v>111</v>
      </c>
      <c r="V496" s="0" t="n">
        <v>10</v>
      </c>
      <c r="W496" s="0" t="n">
        <v>5</v>
      </c>
      <c r="X496" s="0" t="n">
        <v>0.8</v>
      </c>
      <c r="Y496" s="0" t="n">
        <v>100</v>
      </c>
      <c r="Z496" s="0" t="s">
        <v>114</v>
      </c>
      <c r="AA496" s="0" t="n">
        <v>100</v>
      </c>
      <c r="AB496" s="0" t="n">
        <v>0.01</v>
      </c>
      <c r="AC496" s="0" t="n">
        <f aca="false">V496/O496</f>
        <v>5</v>
      </c>
    </row>
    <row r="497" customFormat="false" ht="12.8" hidden="false" customHeight="false" outlineLevel="0" collapsed="false">
      <c r="A497" s="0" t="s">
        <v>1441</v>
      </c>
      <c r="B497" s="0" t="s">
        <v>560</v>
      </c>
      <c r="C497" s="0" t="n">
        <v>32708.32535</v>
      </c>
      <c r="D497" s="0" t="n">
        <v>1047362.372</v>
      </c>
      <c r="E497" s="0" t="n">
        <v>55511.63958</v>
      </c>
      <c r="F497" s="0" t="n">
        <v>14850.73251</v>
      </c>
      <c r="G497" s="0" t="n">
        <v>900000</v>
      </c>
      <c r="H497" s="0" t="n">
        <v>77000</v>
      </c>
      <c r="I497" s="0" t="s">
        <v>1734</v>
      </c>
      <c r="J497" s="0" t="s">
        <v>1735</v>
      </c>
      <c r="K497" s="0" t="s">
        <v>1736</v>
      </c>
      <c r="L497" s="0" t="s">
        <v>1737</v>
      </c>
      <c r="M497" s="0" t="n">
        <v>-47105.10002</v>
      </c>
      <c r="N497" s="0" t="n">
        <v>-4.303928734</v>
      </c>
      <c r="O497" s="0" t="n">
        <v>3</v>
      </c>
      <c r="P497" s="0" t="n">
        <v>9</v>
      </c>
      <c r="Q497" s="0" t="n">
        <v>3</v>
      </c>
      <c r="R497" s="0" t="n">
        <v>8.55555555555556</v>
      </c>
      <c r="S497" s="0" t="n">
        <v>42.7777777777778</v>
      </c>
      <c r="T497" s="0" t="n">
        <v>168</v>
      </c>
      <c r="U497" s="0" t="n">
        <v>112</v>
      </c>
      <c r="V497" s="0" t="n">
        <v>20</v>
      </c>
      <c r="W497" s="0" t="n">
        <v>10</v>
      </c>
      <c r="X497" s="0" t="n">
        <v>0.8</v>
      </c>
      <c r="Y497" s="0" t="n">
        <v>100</v>
      </c>
      <c r="Z497" s="0" t="s">
        <v>114</v>
      </c>
      <c r="AA497" s="0" t="n">
        <v>100</v>
      </c>
      <c r="AB497" s="0" t="n">
        <v>0.01</v>
      </c>
      <c r="AC497" s="0" t="n">
        <f aca="false">V497/O497</f>
        <v>6.66666666666667</v>
      </c>
    </row>
    <row r="498" customFormat="false" ht="12.8" hidden="false" customHeight="false" outlineLevel="0" collapsed="false">
      <c r="A498" s="0" t="s">
        <v>1441</v>
      </c>
      <c r="B498" s="0" t="s">
        <v>565</v>
      </c>
      <c r="C498" s="0" t="n">
        <v>4164.758582</v>
      </c>
      <c r="D498" s="0" t="n">
        <v>112192.07</v>
      </c>
      <c r="E498" s="0" t="n">
        <v>28777.11997</v>
      </c>
      <c r="F498" s="0" t="n">
        <v>9414.950043</v>
      </c>
      <c r="G498" s="0" t="n">
        <v>50000</v>
      </c>
      <c r="H498" s="0" t="n">
        <v>24000</v>
      </c>
      <c r="I498" s="0" t="s">
        <v>1738</v>
      </c>
      <c r="J498" s="0" t="s">
        <v>1739</v>
      </c>
      <c r="K498" s="0" t="s">
        <v>1740</v>
      </c>
      <c r="L498" s="0" t="s">
        <v>1151</v>
      </c>
      <c r="M498" s="0" t="n">
        <v>-678.6099664</v>
      </c>
      <c r="N498" s="0" t="n">
        <v>-0.601227853</v>
      </c>
      <c r="O498" s="0" t="n">
        <v>4</v>
      </c>
      <c r="P498" s="0" t="n">
        <v>5</v>
      </c>
      <c r="Q498" s="0" t="n">
        <v>1.25</v>
      </c>
      <c r="R498" s="0" t="n">
        <v>4.8</v>
      </c>
      <c r="S498" s="0" t="n">
        <v>24</v>
      </c>
      <c r="T498" s="0" t="n">
        <v>55</v>
      </c>
      <c r="U498" s="0" t="n">
        <v>113</v>
      </c>
      <c r="V498" s="0" t="n">
        <v>20</v>
      </c>
      <c r="W498" s="0" t="n">
        <v>5</v>
      </c>
      <c r="X498" s="0" t="n">
        <v>0.65</v>
      </c>
      <c r="Y498" s="0" t="n">
        <v>1</v>
      </c>
      <c r="Z498" s="0" t="s">
        <v>35</v>
      </c>
      <c r="AA498" s="0" t="n">
        <v>10</v>
      </c>
      <c r="AB498" s="0" t="n">
        <v>0.1</v>
      </c>
      <c r="AC498" s="0" t="n">
        <f aca="false">V498/O498</f>
        <v>5</v>
      </c>
    </row>
    <row r="499" customFormat="false" ht="12.8" hidden="false" customHeight="false" outlineLevel="0" collapsed="false">
      <c r="A499" s="0" t="s">
        <v>1441</v>
      </c>
      <c r="B499" s="0" t="s">
        <v>569</v>
      </c>
      <c r="C499" s="0" t="n">
        <v>3544.725423</v>
      </c>
      <c r="D499" s="0" t="n">
        <v>163280.3506</v>
      </c>
      <c r="E499" s="0" t="n">
        <v>29029.27204</v>
      </c>
      <c r="F499" s="0" t="n">
        <v>8251.078591</v>
      </c>
      <c r="G499" s="0" t="n">
        <v>100000</v>
      </c>
      <c r="H499" s="0" t="n">
        <v>26000</v>
      </c>
      <c r="I499" s="0" t="s">
        <v>1741</v>
      </c>
      <c r="J499" s="0" t="s">
        <v>1742</v>
      </c>
      <c r="K499" s="0" t="s">
        <v>1743</v>
      </c>
      <c r="L499" s="0" t="s">
        <v>1744</v>
      </c>
      <c r="M499" s="0" t="n">
        <v>-2164.117139</v>
      </c>
      <c r="N499" s="0" t="n">
        <v>-1.308062559</v>
      </c>
      <c r="O499" s="0" t="n">
        <v>5</v>
      </c>
      <c r="P499" s="0" t="n">
        <v>10</v>
      </c>
      <c r="Q499" s="0" t="n">
        <v>2</v>
      </c>
      <c r="R499" s="0" t="n">
        <v>2.6</v>
      </c>
      <c r="S499" s="0" t="n">
        <v>26</v>
      </c>
      <c r="T499" s="0" t="n">
        <v>98</v>
      </c>
      <c r="U499" s="0" t="n">
        <v>114</v>
      </c>
      <c r="V499" s="0" t="n">
        <v>10</v>
      </c>
      <c r="W499" s="0" t="n">
        <v>10</v>
      </c>
      <c r="X499" s="0" t="n">
        <v>0.65</v>
      </c>
      <c r="Y499" s="0" t="n">
        <v>1</v>
      </c>
      <c r="Z499" s="0" t="s">
        <v>35</v>
      </c>
      <c r="AA499" s="0" t="n">
        <v>10</v>
      </c>
      <c r="AB499" s="0" t="n">
        <v>0.1</v>
      </c>
      <c r="AC499" s="0" t="n">
        <f aca="false">V499/O499</f>
        <v>2</v>
      </c>
    </row>
    <row r="500" customFormat="false" ht="12.8" hidden="false" customHeight="false" outlineLevel="0" collapsed="false">
      <c r="A500" s="0" t="s">
        <v>1441</v>
      </c>
      <c r="B500" s="0" t="s">
        <v>574</v>
      </c>
      <c r="C500" s="0" t="n">
        <v>1454.549494</v>
      </c>
      <c r="D500" s="0" t="n">
        <v>92760.85101</v>
      </c>
      <c r="E500" s="0" t="n">
        <v>20754.29903</v>
      </c>
      <c r="F500" s="0" t="n">
        <v>7006.551973</v>
      </c>
      <c r="G500" s="0" t="n">
        <v>50000</v>
      </c>
      <c r="H500" s="0" t="n">
        <v>15000</v>
      </c>
      <c r="I500" s="0" t="s">
        <v>1745</v>
      </c>
      <c r="J500" s="0" t="s">
        <v>1746</v>
      </c>
      <c r="K500" s="0" t="s">
        <v>1747</v>
      </c>
      <c r="L500" s="0" t="s">
        <v>94</v>
      </c>
      <c r="M500" s="0" t="n">
        <v>-46.6195155</v>
      </c>
      <c r="N500" s="0" t="n">
        <v>-0.050232503</v>
      </c>
      <c r="O500" s="0" t="n">
        <v>3</v>
      </c>
      <c r="P500" s="0" t="n">
        <v>5</v>
      </c>
      <c r="Q500" s="0" t="n">
        <v>1.66666666666667</v>
      </c>
      <c r="R500" s="0" t="n">
        <v>3</v>
      </c>
      <c r="S500" s="0" t="n">
        <v>30</v>
      </c>
      <c r="T500" s="0" t="n">
        <v>43</v>
      </c>
      <c r="U500" s="0" t="n">
        <v>115</v>
      </c>
      <c r="V500" s="0" t="n">
        <v>10</v>
      </c>
      <c r="W500" s="0" t="n">
        <v>5</v>
      </c>
      <c r="X500" s="0" t="n">
        <v>0.65</v>
      </c>
      <c r="Y500" s="0" t="n">
        <v>100</v>
      </c>
      <c r="Z500" s="0" t="s">
        <v>35</v>
      </c>
      <c r="AA500" s="0" t="n">
        <v>10</v>
      </c>
      <c r="AB500" s="0" t="n">
        <v>0.1</v>
      </c>
      <c r="AC500" s="0" t="n">
        <f aca="false">V500/O500</f>
        <v>3.33333333333333</v>
      </c>
    </row>
    <row r="501" customFormat="false" ht="12.8" hidden="false" customHeight="false" outlineLevel="0" collapsed="false">
      <c r="A501" s="0" t="s">
        <v>1441</v>
      </c>
      <c r="B501" s="0" t="s">
        <v>578</v>
      </c>
      <c r="C501" s="0" t="n">
        <v>8552.531621</v>
      </c>
      <c r="D501" s="0" t="n">
        <v>190337.2025</v>
      </c>
      <c r="E501" s="0" t="n">
        <v>44706.49597</v>
      </c>
      <c r="F501" s="0" t="n">
        <v>13630.70655</v>
      </c>
      <c r="G501" s="0" t="n">
        <v>100000</v>
      </c>
      <c r="H501" s="0" t="n">
        <v>32000</v>
      </c>
      <c r="I501" s="0" t="s">
        <v>1748</v>
      </c>
      <c r="J501" s="0" t="s">
        <v>1749</v>
      </c>
      <c r="K501" s="0" t="s">
        <v>1750</v>
      </c>
      <c r="L501" s="0" t="s">
        <v>1751</v>
      </c>
      <c r="M501" s="0" t="n">
        <v>-14111.0147</v>
      </c>
      <c r="N501" s="0" t="n">
        <v>-6.901999387</v>
      </c>
      <c r="O501" s="0" t="n">
        <v>6</v>
      </c>
      <c r="P501" s="0" t="n">
        <v>10</v>
      </c>
      <c r="Q501" s="0" t="n">
        <v>1.66666666666667</v>
      </c>
      <c r="R501" s="0" t="n">
        <v>3.2</v>
      </c>
      <c r="S501" s="0" t="n">
        <v>16</v>
      </c>
      <c r="T501" s="0" t="n">
        <v>199</v>
      </c>
      <c r="U501" s="0" t="n">
        <v>116</v>
      </c>
      <c r="V501" s="0" t="n">
        <v>20</v>
      </c>
      <c r="W501" s="0" t="n">
        <v>10</v>
      </c>
      <c r="X501" s="0" t="n">
        <v>0.65</v>
      </c>
      <c r="Y501" s="0" t="n">
        <v>100</v>
      </c>
      <c r="Z501" s="0" t="s">
        <v>35</v>
      </c>
      <c r="AA501" s="0" t="n">
        <v>10</v>
      </c>
      <c r="AB501" s="0" t="n">
        <v>0.1</v>
      </c>
      <c r="AC501" s="0" t="n">
        <f aca="false">V501/O501</f>
        <v>3.33333333333333</v>
      </c>
    </row>
    <row r="502" customFormat="false" ht="12.8" hidden="false" customHeight="false" outlineLevel="0" collapsed="false">
      <c r="A502" s="0" t="s">
        <v>1441</v>
      </c>
      <c r="B502" s="0" t="s">
        <v>583</v>
      </c>
      <c r="C502" s="0" t="n">
        <v>2010.088325</v>
      </c>
      <c r="D502" s="0" t="n">
        <v>120561.6402</v>
      </c>
      <c r="E502" s="0" t="n">
        <v>16104.79196</v>
      </c>
      <c r="F502" s="0" t="n">
        <v>4456.848201</v>
      </c>
      <c r="G502" s="0" t="n">
        <v>80000</v>
      </c>
      <c r="H502" s="0" t="n">
        <v>20000</v>
      </c>
      <c r="I502" s="0" t="s">
        <v>1752</v>
      </c>
      <c r="J502" s="0" t="s">
        <v>1753</v>
      </c>
      <c r="K502" s="0" t="s">
        <v>1754</v>
      </c>
      <c r="L502" s="0" t="s">
        <v>410</v>
      </c>
      <c r="M502" s="0" t="n">
        <v>-20947.13126</v>
      </c>
      <c r="N502" s="0" t="n">
        <v>-14.80270873</v>
      </c>
      <c r="O502" s="0" t="n">
        <v>8</v>
      </c>
      <c r="P502" s="0" t="n">
        <v>8</v>
      </c>
      <c r="Q502" s="0" t="n">
        <v>1</v>
      </c>
      <c r="R502" s="0" t="n">
        <v>2.5</v>
      </c>
      <c r="S502" s="0" t="n">
        <v>12.5</v>
      </c>
      <c r="T502" s="0" t="n">
        <v>81</v>
      </c>
      <c r="U502" s="0" t="n">
        <v>117</v>
      </c>
      <c r="V502" s="0" t="n">
        <v>20</v>
      </c>
      <c r="W502" s="0" t="n">
        <v>5</v>
      </c>
      <c r="X502" s="0" t="n">
        <v>0.8</v>
      </c>
      <c r="Y502" s="0" t="n">
        <v>1</v>
      </c>
      <c r="Z502" s="0" t="s">
        <v>114</v>
      </c>
      <c r="AA502" s="0" t="n">
        <v>10</v>
      </c>
      <c r="AB502" s="0" t="n">
        <v>0.1</v>
      </c>
      <c r="AC502" s="0" t="n">
        <f aca="false">V502/O502</f>
        <v>2.5</v>
      </c>
    </row>
    <row r="503" customFormat="false" ht="12.8" hidden="false" customHeight="false" outlineLevel="0" collapsed="false">
      <c r="A503" s="0" t="s">
        <v>1441</v>
      </c>
      <c r="B503" s="0" t="s">
        <v>587</v>
      </c>
      <c r="C503" s="0" t="n">
        <v>1946.877182</v>
      </c>
      <c r="D503" s="0" t="n">
        <v>161499.1984</v>
      </c>
      <c r="E503" s="0" t="n">
        <v>23678.83051</v>
      </c>
      <c r="F503" s="0" t="n">
        <v>6820.367938</v>
      </c>
      <c r="G503" s="0" t="n">
        <v>110000</v>
      </c>
      <c r="H503" s="0" t="n">
        <v>21000</v>
      </c>
      <c r="I503" s="0" t="s">
        <v>1755</v>
      </c>
      <c r="J503" s="0" t="s">
        <v>1756</v>
      </c>
      <c r="K503" s="0" t="s">
        <v>1757</v>
      </c>
      <c r="L503" s="0" t="s">
        <v>1758</v>
      </c>
      <c r="M503" s="0" t="n">
        <v>-3759.244065</v>
      </c>
      <c r="N503" s="0" t="n">
        <v>-2.274766728</v>
      </c>
      <c r="O503" s="0" t="n">
        <v>5</v>
      </c>
      <c r="P503" s="0" t="n">
        <v>11</v>
      </c>
      <c r="Q503" s="0" t="n">
        <v>2.2</v>
      </c>
      <c r="R503" s="0" t="n">
        <v>1.90909090909091</v>
      </c>
      <c r="S503" s="0" t="n">
        <v>19.0909090909091</v>
      </c>
      <c r="T503" s="0" t="n">
        <v>102</v>
      </c>
      <c r="U503" s="0" t="n">
        <v>118</v>
      </c>
      <c r="V503" s="0" t="n">
        <v>10</v>
      </c>
      <c r="W503" s="0" t="n">
        <v>10</v>
      </c>
      <c r="X503" s="0" t="n">
        <v>0.8</v>
      </c>
      <c r="Y503" s="0" t="n">
        <v>1</v>
      </c>
      <c r="Z503" s="0" t="s">
        <v>114</v>
      </c>
      <c r="AA503" s="0" t="n">
        <v>10</v>
      </c>
      <c r="AB503" s="0" t="n">
        <v>0.1</v>
      </c>
      <c r="AC503" s="0" t="n">
        <f aca="false">V503/O503</f>
        <v>2</v>
      </c>
    </row>
    <row r="504" customFormat="false" ht="12.8" hidden="false" customHeight="false" outlineLevel="0" collapsed="false">
      <c r="A504" s="0" t="s">
        <v>1441</v>
      </c>
      <c r="B504" s="0" t="s">
        <v>592</v>
      </c>
      <c r="C504" s="0" t="n">
        <v>836.218904</v>
      </c>
      <c r="D504" s="0" t="n">
        <v>100220.4514</v>
      </c>
      <c r="E504" s="0" t="n">
        <v>22104.83622</v>
      </c>
      <c r="F504" s="0" t="n">
        <v>6115.615215</v>
      </c>
      <c r="G504" s="0" t="n">
        <v>60000</v>
      </c>
      <c r="H504" s="0" t="n">
        <v>12000</v>
      </c>
      <c r="I504" s="0" t="s">
        <v>1759</v>
      </c>
      <c r="J504" s="0" t="s">
        <v>1760</v>
      </c>
      <c r="K504" s="0" t="s">
        <v>1761</v>
      </c>
      <c r="L504" s="0" t="s">
        <v>262</v>
      </c>
      <c r="M504" s="0" t="n">
        <v>-2041.811868</v>
      </c>
      <c r="N504" s="0" t="n">
        <v>-1.996642557</v>
      </c>
      <c r="O504" s="0" t="n">
        <v>5</v>
      </c>
      <c r="P504" s="0" t="n">
        <v>6</v>
      </c>
      <c r="Q504" s="0" t="n">
        <v>1.2</v>
      </c>
      <c r="R504" s="0" t="n">
        <v>2</v>
      </c>
      <c r="S504" s="0" t="n">
        <v>20</v>
      </c>
      <c r="T504" s="0" t="n">
        <v>64</v>
      </c>
      <c r="U504" s="0" t="n">
        <v>119</v>
      </c>
      <c r="V504" s="0" t="n">
        <v>10</v>
      </c>
      <c r="W504" s="0" t="n">
        <v>5</v>
      </c>
      <c r="X504" s="0" t="n">
        <v>0.8</v>
      </c>
      <c r="Y504" s="0" t="n">
        <v>100</v>
      </c>
      <c r="Z504" s="0" t="s">
        <v>114</v>
      </c>
      <c r="AA504" s="0" t="n">
        <v>10</v>
      </c>
      <c r="AB504" s="0" t="n">
        <v>0.1</v>
      </c>
      <c r="AC504" s="0" t="n">
        <f aca="false">V504/O504</f>
        <v>2</v>
      </c>
    </row>
    <row r="505" customFormat="false" ht="12.8" hidden="false" customHeight="false" outlineLevel="0" collapsed="false">
      <c r="A505" s="0" t="s">
        <v>1441</v>
      </c>
      <c r="B505" s="0" t="s">
        <v>597</v>
      </c>
      <c r="C505" s="0" t="n">
        <v>2833.512646</v>
      </c>
      <c r="D505" s="0" t="n">
        <v>197418.7318</v>
      </c>
      <c r="E505" s="0" t="n">
        <v>30478.66211</v>
      </c>
      <c r="F505" s="0" t="n">
        <v>9940.069691</v>
      </c>
      <c r="G505" s="0" t="n">
        <v>130000</v>
      </c>
      <c r="H505" s="0" t="n">
        <v>27000</v>
      </c>
      <c r="I505" s="0" t="s">
        <v>1762</v>
      </c>
      <c r="J505" s="0" t="s">
        <v>1763</v>
      </c>
      <c r="K505" s="0" t="s">
        <v>1764</v>
      </c>
      <c r="L505" s="0" t="s">
        <v>1765</v>
      </c>
      <c r="M505" s="0" t="n">
        <v>5491.425954</v>
      </c>
      <c r="N505" s="0" t="n">
        <v>2.861200979</v>
      </c>
      <c r="O505" s="0" t="n">
        <v>9</v>
      </c>
      <c r="P505" s="0" t="n">
        <v>13</v>
      </c>
      <c r="Q505" s="0" t="n">
        <v>1.44444444444444</v>
      </c>
      <c r="R505" s="0" t="n">
        <v>2.07692307692308</v>
      </c>
      <c r="S505" s="0" t="n">
        <v>10.3846153846154</v>
      </c>
      <c r="T505" s="0" t="n">
        <v>101</v>
      </c>
      <c r="U505" s="0" t="n">
        <v>120</v>
      </c>
      <c r="V505" s="0" t="n">
        <v>20</v>
      </c>
      <c r="W505" s="0" t="n">
        <v>10</v>
      </c>
      <c r="X505" s="0" t="n">
        <v>0.8</v>
      </c>
      <c r="Y505" s="0" t="n">
        <v>100</v>
      </c>
      <c r="Z505" s="0" t="s">
        <v>114</v>
      </c>
      <c r="AA505" s="0" t="n">
        <v>10</v>
      </c>
      <c r="AB505" s="0" t="n">
        <v>0.1</v>
      </c>
      <c r="AC505" s="0" t="n">
        <f aca="false">V505/O505</f>
        <v>2.22222222222222</v>
      </c>
    </row>
    <row r="506" customFormat="false" ht="12.8" hidden="false" customHeight="false" outlineLevel="0" collapsed="false">
      <c r="A506" s="0" t="s">
        <v>1441</v>
      </c>
      <c r="B506" s="0" t="s">
        <v>602</v>
      </c>
      <c r="C506" s="0" t="n">
        <v>1691.94762</v>
      </c>
      <c r="D506" s="0" t="n">
        <v>841332.9714</v>
      </c>
      <c r="E506" s="0" t="n">
        <v>111126.1797</v>
      </c>
      <c r="F506" s="0" t="n">
        <v>30206.7917</v>
      </c>
      <c r="G506" s="0" t="n">
        <v>500000</v>
      </c>
      <c r="H506" s="0" t="n">
        <v>200000</v>
      </c>
      <c r="I506" s="0" t="s">
        <v>1766</v>
      </c>
      <c r="J506" s="0" t="s">
        <v>1767</v>
      </c>
      <c r="K506" s="0" t="s">
        <v>1768</v>
      </c>
      <c r="L506" s="0" t="s">
        <v>60</v>
      </c>
      <c r="M506" s="0" t="n">
        <v>-28948.92332</v>
      </c>
      <c r="N506" s="0" t="n">
        <v>-3.326384646</v>
      </c>
      <c r="O506" s="0" t="n">
        <v>5</v>
      </c>
      <c r="P506" s="0" t="n">
        <v>5</v>
      </c>
      <c r="Q506" s="0" t="n">
        <v>1</v>
      </c>
      <c r="R506" s="0" t="n">
        <v>4</v>
      </c>
      <c r="S506" s="0" t="n">
        <v>20</v>
      </c>
      <c r="T506" s="0" t="n">
        <v>342</v>
      </c>
      <c r="U506" s="0" t="n">
        <v>121</v>
      </c>
      <c r="V506" s="0" t="n">
        <v>20</v>
      </c>
      <c r="W506" s="0" t="n">
        <v>5</v>
      </c>
      <c r="X506" s="0" t="n">
        <v>0.8</v>
      </c>
      <c r="Y506" s="0" t="n">
        <v>1</v>
      </c>
      <c r="Z506" s="0" t="s">
        <v>35</v>
      </c>
      <c r="AA506" s="0" t="n">
        <v>100</v>
      </c>
      <c r="AB506" s="0" t="n">
        <v>0.1</v>
      </c>
      <c r="AC506" s="0" t="n">
        <f aca="false">V506/O506</f>
        <v>4</v>
      </c>
    </row>
    <row r="507" customFormat="false" ht="12.8" hidden="false" customHeight="false" outlineLevel="0" collapsed="false">
      <c r="A507" s="0" t="s">
        <v>1441</v>
      </c>
      <c r="B507" s="0" t="s">
        <v>606</v>
      </c>
      <c r="C507" s="0" t="n">
        <v>1163.091449</v>
      </c>
      <c r="D507" s="0" t="n">
        <v>1281655.092</v>
      </c>
      <c r="E507" s="0" t="n">
        <v>80311.51538</v>
      </c>
      <c r="F507" s="0" t="n">
        <v>21343.57686</v>
      </c>
      <c r="G507" s="0" t="n">
        <v>1000000</v>
      </c>
      <c r="H507" s="0" t="n">
        <v>180000</v>
      </c>
      <c r="I507" s="0" t="s">
        <v>1769</v>
      </c>
      <c r="J507" s="0" t="s">
        <v>1770</v>
      </c>
      <c r="K507" s="0" t="s">
        <v>1771</v>
      </c>
      <c r="L507" s="0" t="s">
        <v>1772</v>
      </c>
      <c r="M507" s="0" t="n">
        <v>13163.49839</v>
      </c>
      <c r="N507" s="0" t="n">
        <v>1.037728469</v>
      </c>
      <c r="O507" s="0" t="n">
        <v>6</v>
      </c>
      <c r="P507" s="0" t="n">
        <v>10</v>
      </c>
      <c r="Q507" s="0" t="n">
        <v>1.66666666666667</v>
      </c>
      <c r="R507" s="0" t="n">
        <v>1.8</v>
      </c>
      <c r="S507" s="0" t="n">
        <v>18</v>
      </c>
      <c r="T507" s="0" t="n">
        <v>125</v>
      </c>
      <c r="U507" s="0" t="n">
        <v>122</v>
      </c>
      <c r="V507" s="0" t="n">
        <v>10</v>
      </c>
      <c r="W507" s="0" t="n">
        <v>10</v>
      </c>
      <c r="X507" s="0" t="n">
        <v>0.8</v>
      </c>
      <c r="Y507" s="0" t="n">
        <v>1</v>
      </c>
      <c r="Z507" s="0" t="s">
        <v>35</v>
      </c>
      <c r="AA507" s="0" t="n">
        <v>100</v>
      </c>
      <c r="AB507" s="0" t="n">
        <v>0.1</v>
      </c>
      <c r="AC507" s="0" t="n">
        <f aca="false">V507/O507</f>
        <v>1.66666666666667</v>
      </c>
    </row>
    <row r="508" customFormat="false" ht="12.8" hidden="false" customHeight="false" outlineLevel="0" collapsed="false">
      <c r="A508" s="0" t="s">
        <v>1441</v>
      </c>
      <c r="B508" s="0" t="s">
        <v>611</v>
      </c>
      <c r="C508" s="0" t="n">
        <v>401.700706</v>
      </c>
      <c r="D508" s="0" t="n">
        <v>779137.154</v>
      </c>
      <c r="E508" s="0" t="n">
        <v>45897.02688</v>
      </c>
      <c r="F508" s="0" t="n">
        <v>13240.12717</v>
      </c>
      <c r="G508" s="0" t="n">
        <v>600000</v>
      </c>
      <c r="H508" s="0" t="n">
        <v>120000</v>
      </c>
      <c r="I508" s="0" t="s">
        <v>1773</v>
      </c>
      <c r="J508" s="0" t="s">
        <v>1774</v>
      </c>
      <c r="K508" s="0" t="s">
        <v>1775</v>
      </c>
      <c r="L508" s="0" t="s">
        <v>1181</v>
      </c>
      <c r="M508" s="0" t="n">
        <v>77640.01402</v>
      </c>
      <c r="N508" s="0" t="n">
        <v>11.06775917</v>
      </c>
      <c r="O508" s="0" t="n">
        <v>5</v>
      </c>
      <c r="P508" s="0" t="n">
        <v>6</v>
      </c>
      <c r="Q508" s="0" t="n">
        <v>1.2</v>
      </c>
      <c r="R508" s="0" t="n">
        <v>2</v>
      </c>
      <c r="S508" s="0" t="n">
        <v>20</v>
      </c>
      <c r="T508" s="0" t="n">
        <v>96</v>
      </c>
      <c r="U508" s="0" t="n">
        <v>123</v>
      </c>
      <c r="V508" s="0" t="n">
        <v>10</v>
      </c>
      <c r="W508" s="0" t="n">
        <v>5</v>
      </c>
      <c r="X508" s="0" t="n">
        <v>0.8</v>
      </c>
      <c r="Y508" s="0" t="n">
        <v>100</v>
      </c>
      <c r="Z508" s="0" t="s">
        <v>35</v>
      </c>
      <c r="AA508" s="0" t="n">
        <v>100</v>
      </c>
      <c r="AB508" s="0" t="n">
        <v>0.1</v>
      </c>
      <c r="AC508" s="0" t="n">
        <f aca="false">V508/O508</f>
        <v>2</v>
      </c>
    </row>
    <row r="509" customFormat="false" ht="12.8" hidden="false" customHeight="false" outlineLevel="0" collapsed="false">
      <c r="A509" s="0" t="s">
        <v>1441</v>
      </c>
      <c r="B509" s="0" t="s">
        <v>616</v>
      </c>
      <c r="C509" s="0" t="n">
        <v>5250.293305</v>
      </c>
      <c r="D509" s="0" t="n">
        <v>1463340.215</v>
      </c>
      <c r="E509" s="0" t="n">
        <v>71143.27232</v>
      </c>
      <c r="F509" s="0" t="n">
        <v>22196.94242</v>
      </c>
      <c r="G509" s="0" t="n">
        <v>1100000</v>
      </c>
      <c r="H509" s="0" t="n">
        <v>270000</v>
      </c>
      <c r="I509" s="0" t="s">
        <v>1776</v>
      </c>
      <c r="J509" s="0" t="s">
        <v>1777</v>
      </c>
      <c r="K509" s="0" t="s">
        <v>1778</v>
      </c>
      <c r="L509" s="0" t="s">
        <v>1779</v>
      </c>
      <c r="M509" s="0" t="n">
        <v>-245023.3682</v>
      </c>
      <c r="N509" s="0" t="n">
        <v>-14.34257734</v>
      </c>
      <c r="O509" s="0" t="n">
        <v>8</v>
      </c>
      <c r="P509" s="0" t="n">
        <v>11</v>
      </c>
      <c r="Q509" s="0" t="n">
        <v>1.375</v>
      </c>
      <c r="R509" s="0" t="n">
        <v>2.45454545454545</v>
      </c>
      <c r="S509" s="0" t="n">
        <v>12.2727272727273</v>
      </c>
      <c r="T509" s="0" t="n">
        <v>133</v>
      </c>
      <c r="U509" s="0" t="n">
        <v>124</v>
      </c>
      <c r="V509" s="0" t="n">
        <v>20</v>
      </c>
      <c r="W509" s="0" t="n">
        <v>10</v>
      </c>
      <c r="X509" s="0" t="n">
        <v>0.8</v>
      </c>
      <c r="Y509" s="0" t="n">
        <v>100</v>
      </c>
      <c r="Z509" s="0" t="s">
        <v>35</v>
      </c>
      <c r="AA509" s="0" t="n">
        <v>100</v>
      </c>
      <c r="AB509" s="0" t="n">
        <v>0.1</v>
      </c>
      <c r="AC509" s="0" t="n">
        <f aca="false">V509/O509</f>
        <v>2.5</v>
      </c>
    </row>
    <row r="510" customFormat="false" ht="12.8" hidden="false" customHeight="false" outlineLevel="0" collapsed="false">
      <c r="A510" s="0" t="s">
        <v>1441</v>
      </c>
      <c r="B510" s="0" t="s">
        <v>621</v>
      </c>
      <c r="C510" s="0" t="n">
        <v>6069.063741</v>
      </c>
      <c r="D510" s="0" t="n">
        <v>669771.6362</v>
      </c>
      <c r="E510" s="0" t="n">
        <v>54874.87503</v>
      </c>
      <c r="F510" s="0" t="n">
        <v>14896.76116</v>
      </c>
      <c r="G510" s="0" t="n">
        <v>400000</v>
      </c>
      <c r="H510" s="0" t="n">
        <v>200000</v>
      </c>
      <c r="I510" s="0" t="s">
        <v>1780</v>
      </c>
      <c r="J510" s="0" t="s">
        <v>1781</v>
      </c>
      <c r="K510" s="0" t="s">
        <v>1782</v>
      </c>
      <c r="L510" s="0" t="s">
        <v>946</v>
      </c>
      <c r="M510" s="0" t="n">
        <v>-149671.8458</v>
      </c>
      <c r="N510" s="0" t="n">
        <v>-18.26506026</v>
      </c>
      <c r="O510" s="0" t="n">
        <v>4</v>
      </c>
      <c r="P510" s="0" t="n">
        <v>4</v>
      </c>
      <c r="Q510" s="0" t="n">
        <v>1</v>
      </c>
      <c r="R510" s="0" t="n">
        <v>5</v>
      </c>
      <c r="S510" s="0" t="n">
        <v>25</v>
      </c>
      <c r="T510" s="0" t="n">
        <v>198</v>
      </c>
      <c r="U510" s="0" t="n">
        <v>125</v>
      </c>
      <c r="V510" s="0" t="n">
        <v>20</v>
      </c>
      <c r="W510" s="0" t="n">
        <v>5</v>
      </c>
      <c r="X510" s="0" t="n">
        <v>0.65</v>
      </c>
      <c r="Y510" s="0" t="n">
        <v>1</v>
      </c>
      <c r="Z510" s="0" t="s">
        <v>114</v>
      </c>
      <c r="AA510" s="0" t="n">
        <v>100</v>
      </c>
      <c r="AB510" s="0" t="n">
        <v>0.1</v>
      </c>
      <c r="AC510" s="0" t="n">
        <f aca="false">V510/O510</f>
        <v>5</v>
      </c>
    </row>
    <row r="511" customFormat="false" ht="12.8" hidden="false" customHeight="false" outlineLevel="0" collapsed="false">
      <c r="A511" s="0" t="s">
        <v>1441</v>
      </c>
      <c r="B511" s="0" t="s">
        <v>625</v>
      </c>
      <c r="C511" s="0" t="n">
        <v>1148.662779</v>
      </c>
      <c r="D511" s="0" t="n">
        <v>1075886.179</v>
      </c>
      <c r="E511" s="0" t="n">
        <v>35584.61018</v>
      </c>
      <c r="F511" s="0" t="n">
        <v>10301.56903</v>
      </c>
      <c r="G511" s="0" t="n">
        <v>800000</v>
      </c>
      <c r="H511" s="0" t="n">
        <v>230000</v>
      </c>
      <c r="I511" s="0" t="s">
        <v>1783</v>
      </c>
      <c r="J511" s="0" t="s">
        <v>1784</v>
      </c>
      <c r="K511" s="0" t="s">
        <v>1785</v>
      </c>
      <c r="L511" s="0" t="s">
        <v>253</v>
      </c>
      <c r="M511" s="0" t="n">
        <v>-110076.8711</v>
      </c>
      <c r="N511" s="0" t="n">
        <v>-9.281644236</v>
      </c>
      <c r="O511" s="0" t="n">
        <v>3</v>
      </c>
      <c r="P511" s="0" t="n">
        <v>8</v>
      </c>
      <c r="Q511" s="0" t="n">
        <v>2.66666666666667</v>
      </c>
      <c r="R511" s="0" t="n">
        <v>2.875</v>
      </c>
      <c r="S511" s="0" t="n">
        <v>28.75</v>
      </c>
      <c r="T511" s="0" t="n">
        <v>140</v>
      </c>
      <c r="U511" s="0" t="n">
        <v>126</v>
      </c>
      <c r="V511" s="0" t="n">
        <v>10</v>
      </c>
      <c r="W511" s="0" t="n">
        <v>10</v>
      </c>
      <c r="X511" s="0" t="n">
        <v>0.65</v>
      </c>
      <c r="Y511" s="0" t="n">
        <v>1</v>
      </c>
      <c r="Z511" s="0" t="s">
        <v>114</v>
      </c>
      <c r="AA511" s="0" t="n">
        <v>100</v>
      </c>
      <c r="AB511" s="0" t="n">
        <v>0.1</v>
      </c>
      <c r="AC511" s="0" t="n">
        <f aca="false">V511/O511</f>
        <v>3.33333333333333</v>
      </c>
    </row>
    <row r="512" customFormat="false" ht="12.8" hidden="false" customHeight="false" outlineLevel="0" collapsed="false">
      <c r="A512" s="0" t="s">
        <v>1441</v>
      </c>
      <c r="B512" s="0" t="s">
        <v>630</v>
      </c>
      <c r="C512" s="0" t="n">
        <v>876.3317518</v>
      </c>
      <c r="D512" s="0" t="n">
        <v>583193.1175</v>
      </c>
      <c r="E512" s="0" t="n">
        <v>43083.5258</v>
      </c>
      <c r="F512" s="0" t="n">
        <v>10109.59173</v>
      </c>
      <c r="G512" s="0" t="n">
        <v>400000</v>
      </c>
      <c r="H512" s="0" t="n">
        <v>130000</v>
      </c>
      <c r="I512" s="0" t="s">
        <v>1786</v>
      </c>
      <c r="J512" s="0" t="s">
        <v>1787</v>
      </c>
      <c r="K512" s="0" t="s">
        <v>1788</v>
      </c>
      <c r="L512" s="0" t="s">
        <v>224</v>
      </c>
      <c r="M512" s="0" t="n">
        <v>25654.98521</v>
      </c>
      <c r="N512" s="0" t="n">
        <v>4.601476334</v>
      </c>
      <c r="O512" s="0" t="n">
        <v>3</v>
      </c>
      <c r="P512" s="0" t="n">
        <v>4</v>
      </c>
      <c r="Q512" s="0" t="n">
        <v>1.33333333333333</v>
      </c>
      <c r="R512" s="0" t="n">
        <v>3.25</v>
      </c>
      <c r="S512" s="0" t="n">
        <v>32.5</v>
      </c>
      <c r="T512" s="0" t="n">
        <v>132</v>
      </c>
      <c r="U512" s="0" t="n">
        <v>127</v>
      </c>
      <c r="V512" s="0" t="n">
        <v>10</v>
      </c>
      <c r="W512" s="0" t="n">
        <v>5</v>
      </c>
      <c r="X512" s="0" t="n">
        <v>0.65</v>
      </c>
      <c r="Y512" s="0" t="n">
        <v>100</v>
      </c>
      <c r="Z512" s="0" t="s">
        <v>114</v>
      </c>
      <c r="AA512" s="0" t="n">
        <v>100</v>
      </c>
      <c r="AB512" s="0" t="n">
        <v>0.1</v>
      </c>
      <c r="AC512" s="0" t="n">
        <f aca="false">V512/O512</f>
        <v>3.33333333333333</v>
      </c>
    </row>
    <row r="513" customFormat="false" ht="12.8" hidden="false" customHeight="false" outlineLevel="0" collapsed="false">
      <c r="A513" s="0" t="s">
        <v>1441</v>
      </c>
      <c r="B513" s="0" t="s">
        <v>634</v>
      </c>
      <c r="C513" s="0" t="n">
        <v>2099.303115</v>
      </c>
      <c r="D513" s="0" t="n">
        <v>1182778.872</v>
      </c>
      <c r="E513" s="0" t="n">
        <v>48437.41953</v>
      </c>
      <c r="F513" s="0" t="n">
        <v>14341.45242</v>
      </c>
      <c r="G513" s="0" t="n">
        <v>900000</v>
      </c>
      <c r="H513" s="0" t="n">
        <v>220000</v>
      </c>
      <c r="I513" s="0" t="s">
        <v>1789</v>
      </c>
      <c r="J513" s="0" t="s">
        <v>1790</v>
      </c>
      <c r="K513" s="0" t="s">
        <v>1791</v>
      </c>
      <c r="L513" s="0" t="s">
        <v>1792</v>
      </c>
      <c r="M513" s="0" t="n">
        <v>-359566.9804</v>
      </c>
      <c r="N513" s="0" t="n">
        <v>-23.31299299</v>
      </c>
      <c r="O513" s="0" t="n">
        <v>8</v>
      </c>
      <c r="P513" s="0" t="n">
        <v>9</v>
      </c>
      <c r="Q513" s="0" t="n">
        <v>1.125</v>
      </c>
      <c r="R513" s="0" t="n">
        <v>2.44444444444444</v>
      </c>
      <c r="S513" s="0" t="n">
        <v>12.2222222222222</v>
      </c>
      <c r="T513" s="0" t="n">
        <v>147</v>
      </c>
      <c r="U513" s="0" t="n">
        <v>128</v>
      </c>
      <c r="V513" s="0" t="n">
        <v>20</v>
      </c>
      <c r="W513" s="0" t="n">
        <v>10</v>
      </c>
      <c r="X513" s="0" t="n">
        <v>0.65</v>
      </c>
      <c r="Y513" s="0" t="n">
        <v>100</v>
      </c>
      <c r="Z513" s="0" t="s">
        <v>114</v>
      </c>
      <c r="AA513" s="0" t="n">
        <v>100</v>
      </c>
      <c r="AB513" s="0" t="n">
        <v>0.1</v>
      </c>
      <c r="AC513" s="0" t="n">
        <f aca="false">V513/O513</f>
        <v>2.5</v>
      </c>
    </row>
    <row r="514" customFormat="false" ht="12.8" hidden="false" customHeight="false" outlineLevel="0" collapsed="false">
      <c r="A514" s="0" t="s">
        <v>1793</v>
      </c>
      <c r="B514" s="0" t="s">
        <v>30</v>
      </c>
      <c r="D514" s="0" t="n">
        <v>841426.07944</v>
      </c>
      <c r="U514" s="0" t="n">
        <v>1</v>
      </c>
      <c r="V514" s="0" t="n">
        <v>10</v>
      </c>
      <c r="W514" s="0" t="n">
        <v>5</v>
      </c>
      <c r="X514" s="0" t="n">
        <v>0.65</v>
      </c>
      <c r="Y514" s="0" t="n">
        <v>1</v>
      </c>
      <c r="Z514" s="0" t="s">
        <v>35</v>
      </c>
      <c r="AA514" s="0" t="n">
        <v>100</v>
      </c>
      <c r="AB514" s="0" t="n">
        <v>0.1</v>
      </c>
      <c r="AC514" s="0" t="e">
        <f aca="false">V514/O514</f>
        <v>#DIV/0!</v>
      </c>
    </row>
    <row r="515" customFormat="false" ht="12.8" hidden="false" customHeight="false" outlineLevel="0" collapsed="false">
      <c r="A515" s="0" t="s">
        <v>1793</v>
      </c>
      <c r="B515" s="0" t="s">
        <v>36</v>
      </c>
      <c r="D515" s="0" t="n">
        <v>86567.6722746</v>
      </c>
      <c r="U515" s="0" t="n">
        <v>2</v>
      </c>
      <c r="V515" s="0" t="n">
        <v>20</v>
      </c>
      <c r="W515" s="0" t="n">
        <v>5</v>
      </c>
      <c r="X515" s="0" t="n">
        <v>0.65</v>
      </c>
      <c r="Y515" s="0" t="n">
        <v>1</v>
      </c>
      <c r="Z515" s="0" t="s">
        <v>35</v>
      </c>
      <c r="AA515" s="0" t="n">
        <v>10</v>
      </c>
      <c r="AB515" s="0" t="n">
        <v>0.01</v>
      </c>
      <c r="AC515" s="0" t="e">
        <f aca="false">V515/O515</f>
        <v>#DIV/0!</v>
      </c>
    </row>
    <row r="516" customFormat="false" ht="12.8" hidden="false" customHeight="false" outlineLevel="0" collapsed="false">
      <c r="A516" s="0" t="s">
        <v>1793</v>
      </c>
      <c r="B516" s="0" t="s">
        <v>41</v>
      </c>
      <c r="D516" s="0" t="n">
        <v>115573.597196</v>
      </c>
      <c r="U516" s="0" t="n">
        <v>3</v>
      </c>
      <c r="V516" s="0" t="n">
        <v>10</v>
      </c>
      <c r="W516" s="0" t="n">
        <v>10</v>
      </c>
      <c r="X516" s="0" t="n">
        <v>0.65</v>
      </c>
      <c r="Y516" s="0" t="n">
        <v>1</v>
      </c>
      <c r="Z516" s="0" t="s">
        <v>35</v>
      </c>
      <c r="AA516" s="0" t="n">
        <v>10</v>
      </c>
      <c r="AB516" s="0" t="n">
        <v>0.01</v>
      </c>
      <c r="AC516" s="0" t="e">
        <f aca="false">V516/O516</f>
        <v>#DIV/0!</v>
      </c>
    </row>
    <row r="517" customFormat="false" ht="12.8" hidden="false" customHeight="false" outlineLevel="0" collapsed="false">
      <c r="A517" s="0" t="s">
        <v>1793</v>
      </c>
      <c r="B517" s="0" t="s">
        <v>46</v>
      </c>
      <c r="D517" s="0" t="n">
        <v>2553489.9493</v>
      </c>
      <c r="U517" s="0" t="n">
        <v>4</v>
      </c>
      <c r="V517" s="0" t="n">
        <v>20</v>
      </c>
      <c r="W517" s="0" t="n">
        <v>10</v>
      </c>
      <c r="X517" s="0" t="n">
        <v>0.65</v>
      </c>
      <c r="Y517" s="0" t="n">
        <v>1</v>
      </c>
      <c r="Z517" s="0" t="s">
        <v>35</v>
      </c>
      <c r="AA517" s="0" t="n">
        <v>100</v>
      </c>
      <c r="AB517" s="0" t="n">
        <v>0.1</v>
      </c>
      <c r="AC517" s="0" t="e">
        <f aca="false">V517/O517</f>
        <v>#DIV/0!</v>
      </c>
    </row>
    <row r="518" customFormat="false" ht="12.8" hidden="false" customHeight="false" outlineLevel="0" collapsed="false">
      <c r="A518" s="0" t="s">
        <v>1793</v>
      </c>
      <c r="B518" s="0" t="s">
        <v>51</v>
      </c>
      <c r="D518" s="0" t="n">
        <v>142378.927555</v>
      </c>
      <c r="U518" s="0" t="n">
        <v>5</v>
      </c>
      <c r="V518" s="0" t="n">
        <v>10</v>
      </c>
      <c r="W518" s="0" t="n">
        <v>5</v>
      </c>
      <c r="X518" s="0" t="n">
        <v>0.8</v>
      </c>
      <c r="Y518" s="0" t="n">
        <v>1</v>
      </c>
      <c r="Z518" s="0" t="s">
        <v>35</v>
      </c>
      <c r="AA518" s="0" t="n">
        <v>10</v>
      </c>
      <c r="AB518" s="0" t="n">
        <v>0.1</v>
      </c>
      <c r="AC518" s="0" t="e">
        <f aca="false">V518/O518</f>
        <v>#DIV/0!</v>
      </c>
    </row>
    <row r="519" customFormat="false" ht="12.8" hidden="false" customHeight="false" outlineLevel="0" collapsed="false">
      <c r="A519" s="0" t="s">
        <v>1793</v>
      </c>
      <c r="B519" s="0" t="s">
        <v>56</v>
      </c>
      <c r="D519" s="0" t="n">
        <v>646761.091161</v>
      </c>
      <c r="U519" s="0" t="n">
        <v>6</v>
      </c>
      <c r="V519" s="0" t="n">
        <v>20</v>
      </c>
      <c r="W519" s="0" t="n">
        <v>5</v>
      </c>
      <c r="X519" s="0" t="n">
        <v>0.8</v>
      </c>
      <c r="Y519" s="0" t="n">
        <v>1</v>
      </c>
      <c r="Z519" s="0" t="s">
        <v>35</v>
      </c>
      <c r="AA519" s="0" t="n">
        <v>100</v>
      </c>
      <c r="AB519" s="0" t="n">
        <v>0.01</v>
      </c>
      <c r="AC519" s="0" t="e">
        <f aca="false">V519/O519</f>
        <v>#DIV/0!</v>
      </c>
    </row>
    <row r="520" customFormat="false" ht="12.8" hidden="false" customHeight="false" outlineLevel="0" collapsed="false">
      <c r="A520" s="0" t="s">
        <v>1793</v>
      </c>
      <c r="B520" s="0" t="s">
        <v>61</v>
      </c>
      <c r="D520" s="0" t="n">
        <v>1172330.9425</v>
      </c>
      <c r="U520" s="0" t="n">
        <v>7</v>
      </c>
      <c r="V520" s="0" t="n">
        <v>10</v>
      </c>
      <c r="W520" s="0" t="n">
        <v>10</v>
      </c>
      <c r="X520" s="0" t="n">
        <v>0.8</v>
      </c>
      <c r="Y520" s="0" t="n">
        <v>1</v>
      </c>
      <c r="Z520" s="0" t="s">
        <v>35</v>
      </c>
      <c r="AA520" s="0" t="n">
        <v>100</v>
      </c>
      <c r="AB520" s="0" t="n">
        <v>0.01</v>
      </c>
      <c r="AC520" s="0" t="e">
        <f aca="false">V520/O520</f>
        <v>#DIV/0!</v>
      </c>
    </row>
    <row r="521" customFormat="false" ht="12.8" hidden="false" customHeight="false" outlineLevel="0" collapsed="false">
      <c r="A521" s="0" t="s">
        <v>1793</v>
      </c>
      <c r="B521" s="0" t="s">
        <v>66</v>
      </c>
      <c r="D521" s="0" t="n">
        <v>323728.681739</v>
      </c>
      <c r="U521" s="0" t="n">
        <v>8</v>
      </c>
      <c r="V521" s="0" t="n">
        <v>20</v>
      </c>
      <c r="W521" s="0" t="n">
        <v>10</v>
      </c>
      <c r="X521" s="0" t="n">
        <v>0.8</v>
      </c>
      <c r="Y521" s="0" t="n">
        <v>1</v>
      </c>
      <c r="Z521" s="0" t="s">
        <v>35</v>
      </c>
      <c r="AA521" s="0" t="n">
        <v>10</v>
      </c>
      <c r="AB521" s="0" t="n">
        <v>0.1</v>
      </c>
      <c r="AC521" s="0" t="e">
        <f aca="false">V521/O521</f>
        <v>#DIV/0!</v>
      </c>
    </row>
    <row r="522" customFormat="false" ht="12.8" hidden="false" customHeight="false" outlineLevel="0" collapsed="false">
      <c r="A522" s="0" t="s">
        <v>1793</v>
      </c>
      <c r="B522" s="0" t="s">
        <v>71</v>
      </c>
      <c r="D522" s="0" t="n">
        <v>74028.1761146</v>
      </c>
      <c r="U522" s="0" t="n">
        <v>9</v>
      </c>
      <c r="V522" s="0" t="n">
        <v>10</v>
      </c>
      <c r="W522" s="0" t="n">
        <v>5</v>
      </c>
      <c r="X522" s="0" t="n">
        <v>0.65</v>
      </c>
      <c r="Y522" s="0" t="n">
        <v>100</v>
      </c>
      <c r="Z522" s="0" t="s">
        <v>35</v>
      </c>
      <c r="AA522" s="0" t="n">
        <v>10</v>
      </c>
      <c r="AB522" s="0" t="n">
        <v>0.01</v>
      </c>
      <c r="AC522" s="0" t="e">
        <f aca="false">V522/O522</f>
        <v>#DIV/0!</v>
      </c>
    </row>
    <row r="523" customFormat="false" ht="12.8" hidden="false" customHeight="false" outlineLevel="0" collapsed="false">
      <c r="A523" s="0" t="s">
        <v>1793</v>
      </c>
      <c r="B523" s="0" t="s">
        <v>76</v>
      </c>
      <c r="D523" s="0" t="n">
        <v>1269261.09942</v>
      </c>
      <c r="U523" s="0" t="n">
        <v>10</v>
      </c>
      <c r="V523" s="0" t="n">
        <v>20</v>
      </c>
      <c r="W523" s="0" t="n">
        <v>5</v>
      </c>
      <c r="X523" s="0" t="n">
        <v>0.65</v>
      </c>
      <c r="Y523" s="0" t="n">
        <v>100</v>
      </c>
      <c r="Z523" s="0" t="s">
        <v>35</v>
      </c>
      <c r="AA523" s="0" t="n">
        <v>100</v>
      </c>
      <c r="AB523" s="0" t="n">
        <v>0.1</v>
      </c>
      <c r="AC523" s="0" t="e">
        <f aca="false">V523/O523</f>
        <v>#DIV/0!</v>
      </c>
    </row>
    <row r="524" customFormat="false" ht="12.8" hidden="false" customHeight="false" outlineLevel="0" collapsed="false">
      <c r="A524" s="0" t="s">
        <v>1793</v>
      </c>
      <c r="B524" s="0" t="s">
        <v>80</v>
      </c>
      <c r="D524" s="0" t="n">
        <v>1553480.01711</v>
      </c>
      <c r="U524" s="0" t="n">
        <v>11</v>
      </c>
      <c r="V524" s="0" t="n">
        <v>10</v>
      </c>
      <c r="W524" s="0" t="n">
        <v>10</v>
      </c>
      <c r="X524" s="0" t="n">
        <v>0.65</v>
      </c>
      <c r="Y524" s="0" t="n">
        <v>100</v>
      </c>
      <c r="Z524" s="0" t="s">
        <v>35</v>
      </c>
      <c r="AA524" s="0" t="n">
        <v>100</v>
      </c>
      <c r="AB524" s="0" t="n">
        <v>0.1</v>
      </c>
      <c r="AC524" s="0" t="e">
        <f aca="false">V524/O524</f>
        <v>#DIV/0!</v>
      </c>
    </row>
    <row r="525" customFormat="false" ht="12.8" hidden="false" customHeight="false" outlineLevel="0" collapsed="false">
      <c r="A525" s="0" t="s">
        <v>1793</v>
      </c>
      <c r="B525" s="0" t="s">
        <v>85</v>
      </c>
      <c r="D525" s="0" t="n">
        <v>158122.674386</v>
      </c>
      <c r="U525" s="0" t="n">
        <v>12</v>
      </c>
      <c r="V525" s="0" t="n">
        <v>20</v>
      </c>
      <c r="W525" s="0" t="n">
        <v>10</v>
      </c>
      <c r="X525" s="0" t="n">
        <v>0.65</v>
      </c>
      <c r="Y525" s="0" t="n">
        <v>100</v>
      </c>
      <c r="Z525" s="0" t="s">
        <v>35</v>
      </c>
      <c r="AA525" s="0" t="n">
        <v>10</v>
      </c>
      <c r="AB525" s="0" t="n">
        <v>0.01</v>
      </c>
      <c r="AC525" s="0" t="e">
        <f aca="false">V525/O525</f>
        <v>#DIV/0!</v>
      </c>
    </row>
    <row r="526" customFormat="false" ht="12.8" hidden="false" customHeight="false" outlineLevel="0" collapsed="false">
      <c r="A526" s="0" t="s">
        <v>1793</v>
      </c>
      <c r="B526" s="0" t="s">
        <v>90</v>
      </c>
      <c r="D526" s="0" t="n">
        <v>739719.220316</v>
      </c>
      <c r="U526" s="0" t="n">
        <v>13</v>
      </c>
      <c r="V526" s="0" t="n">
        <v>10</v>
      </c>
      <c r="W526" s="0" t="n">
        <v>5</v>
      </c>
      <c r="X526" s="0" t="n">
        <v>0.8</v>
      </c>
      <c r="Y526" s="0" t="n">
        <v>100</v>
      </c>
      <c r="Z526" s="0" t="s">
        <v>35</v>
      </c>
      <c r="AA526" s="0" t="n">
        <v>100</v>
      </c>
      <c r="AB526" s="0" t="n">
        <v>0.01</v>
      </c>
      <c r="AC526" s="0" t="e">
        <f aca="false">V526/O526</f>
        <v>#DIV/0!</v>
      </c>
    </row>
    <row r="527" customFormat="false" ht="12.8" hidden="false" customHeight="false" outlineLevel="0" collapsed="false">
      <c r="A527" s="0" t="s">
        <v>1793</v>
      </c>
      <c r="B527" s="0" t="s">
        <v>95</v>
      </c>
      <c r="D527" s="0" t="n">
        <v>210307.106754</v>
      </c>
      <c r="U527" s="0" t="n">
        <v>14</v>
      </c>
      <c r="V527" s="0" t="n">
        <v>20</v>
      </c>
      <c r="W527" s="0" t="n">
        <v>5</v>
      </c>
      <c r="X527" s="0" t="n">
        <v>0.8</v>
      </c>
      <c r="Y527" s="0" t="n">
        <v>100</v>
      </c>
      <c r="Z527" s="0" t="s">
        <v>35</v>
      </c>
      <c r="AA527" s="0" t="n">
        <v>10</v>
      </c>
      <c r="AB527" s="0" t="n">
        <v>0.1</v>
      </c>
      <c r="AC527" s="0" t="e">
        <f aca="false">V527/O527</f>
        <v>#DIV/0!</v>
      </c>
    </row>
    <row r="528" customFormat="false" ht="12.8" hidden="false" customHeight="false" outlineLevel="0" collapsed="false">
      <c r="A528" s="0" t="s">
        <v>1793</v>
      </c>
      <c r="B528" s="0" t="s">
        <v>100</v>
      </c>
      <c r="D528" s="0" t="n">
        <v>315063.831235</v>
      </c>
      <c r="U528" s="0" t="n">
        <v>15</v>
      </c>
      <c r="V528" s="0" t="n">
        <v>10</v>
      </c>
      <c r="W528" s="0" t="n">
        <v>10</v>
      </c>
      <c r="X528" s="0" t="n">
        <v>0.8</v>
      </c>
      <c r="Y528" s="0" t="n">
        <v>100</v>
      </c>
      <c r="Z528" s="0" t="s">
        <v>35</v>
      </c>
      <c r="AA528" s="0" t="n">
        <v>10</v>
      </c>
      <c r="AB528" s="0" t="n">
        <v>0.1</v>
      </c>
      <c r="AC528" s="0" t="e">
        <f aca="false">V528/O528</f>
        <v>#DIV/0!</v>
      </c>
    </row>
    <row r="529" customFormat="false" ht="12.8" hidden="false" customHeight="false" outlineLevel="0" collapsed="false">
      <c r="A529" s="0" t="s">
        <v>1793</v>
      </c>
      <c r="B529" s="0" t="s">
        <v>105</v>
      </c>
      <c r="D529" s="0" t="n">
        <v>1310080.45271</v>
      </c>
      <c r="U529" s="0" t="n">
        <v>16</v>
      </c>
      <c r="V529" s="0" t="n">
        <v>20</v>
      </c>
      <c r="W529" s="0" t="n">
        <v>10</v>
      </c>
      <c r="X529" s="0" t="n">
        <v>0.8</v>
      </c>
      <c r="Y529" s="0" t="n">
        <v>100</v>
      </c>
      <c r="Z529" s="0" t="s">
        <v>35</v>
      </c>
      <c r="AA529" s="0" t="n">
        <v>100</v>
      </c>
      <c r="AB529" s="0" t="n">
        <v>0.01</v>
      </c>
      <c r="AC529" s="0" t="e">
        <f aca="false">V529/O529</f>
        <v>#DIV/0!</v>
      </c>
    </row>
    <row r="530" customFormat="false" ht="12.8" hidden="false" customHeight="false" outlineLevel="0" collapsed="false">
      <c r="A530" s="0" t="s">
        <v>1793</v>
      </c>
      <c r="B530" s="0" t="s">
        <v>110</v>
      </c>
      <c r="D530" s="0" t="n">
        <v>480494.262098</v>
      </c>
      <c r="U530" s="0" t="n">
        <v>17</v>
      </c>
      <c r="V530" s="0" t="n">
        <v>10</v>
      </c>
      <c r="W530" s="0" t="n">
        <v>5</v>
      </c>
      <c r="X530" s="0" t="n">
        <v>0.65</v>
      </c>
      <c r="Y530" s="0" t="n">
        <v>1</v>
      </c>
      <c r="Z530" s="0" t="s">
        <v>114</v>
      </c>
      <c r="AA530" s="0" t="n">
        <v>100</v>
      </c>
      <c r="AB530" s="0" t="n">
        <v>0.01</v>
      </c>
      <c r="AC530" s="0" t="e">
        <f aca="false">V530/O530</f>
        <v>#DIV/0!</v>
      </c>
    </row>
    <row r="531" customFormat="false" ht="12.8" hidden="false" customHeight="false" outlineLevel="0" collapsed="false">
      <c r="A531" s="0" t="s">
        <v>1793</v>
      </c>
      <c r="B531" s="0" t="s">
        <v>115</v>
      </c>
      <c r="D531" s="0" t="n">
        <v>139676.176253</v>
      </c>
      <c r="U531" s="0" t="n">
        <v>18</v>
      </c>
      <c r="V531" s="0" t="n">
        <v>20</v>
      </c>
      <c r="W531" s="0" t="n">
        <v>5</v>
      </c>
      <c r="X531" s="0" t="n">
        <v>0.65</v>
      </c>
      <c r="Y531" s="0" t="n">
        <v>1</v>
      </c>
      <c r="Z531" s="0" t="s">
        <v>114</v>
      </c>
      <c r="AA531" s="0" t="n">
        <v>10</v>
      </c>
      <c r="AB531" s="0" t="n">
        <v>0.1</v>
      </c>
      <c r="AC531" s="0" t="e">
        <f aca="false">V531/O531</f>
        <v>#DIV/0!</v>
      </c>
    </row>
    <row r="532" customFormat="false" ht="12.8" hidden="false" customHeight="false" outlineLevel="0" collapsed="false">
      <c r="A532" s="0" t="s">
        <v>1793</v>
      </c>
      <c r="B532" s="0" t="s">
        <v>120</v>
      </c>
      <c r="D532" s="0" t="n">
        <v>243245.207033</v>
      </c>
      <c r="U532" s="0" t="n">
        <v>19</v>
      </c>
      <c r="V532" s="0" t="n">
        <v>10</v>
      </c>
      <c r="W532" s="0" t="n">
        <v>10</v>
      </c>
      <c r="X532" s="0" t="n">
        <v>0.65</v>
      </c>
      <c r="Y532" s="0" t="n">
        <v>1</v>
      </c>
      <c r="Z532" s="0" t="s">
        <v>114</v>
      </c>
      <c r="AA532" s="0" t="n">
        <v>10</v>
      </c>
      <c r="AB532" s="0" t="n">
        <v>0.1</v>
      </c>
      <c r="AC532" s="0" t="e">
        <f aca="false">V532/O532</f>
        <v>#DIV/0!</v>
      </c>
    </row>
    <row r="533" customFormat="false" ht="12.8" hidden="false" customHeight="false" outlineLevel="0" collapsed="false">
      <c r="A533" s="0" t="s">
        <v>1793</v>
      </c>
      <c r="B533" s="0" t="s">
        <v>125</v>
      </c>
      <c r="D533" s="0" t="n">
        <v>959387.657534</v>
      </c>
      <c r="U533" s="0" t="n">
        <v>20</v>
      </c>
      <c r="V533" s="0" t="n">
        <v>20</v>
      </c>
      <c r="W533" s="0" t="n">
        <v>10</v>
      </c>
      <c r="X533" s="0" t="n">
        <v>0.65</v>
      </c>
      <c r="Y533" s="0" t="n">
        <v>1</v>
      </c>
      <c r="Z533" s="0" t="s">
        <v>114</v>
      </c>
      <c r="AA533" s="0" t="n">
        <v>100</v>
      </c>
      <c r="AB533" s="0" t="n">
        <v>0.01</v>
      </c>
      <c r="AC533" s="0" t="e">
        <f aca="false">V533/O533</f>
        <v>#DIV/0!</v>
      </c>
    </row>
    <row r="534" customFormat="false" ht="12.8" hidden="false" customHeight="false" outlineLevel="0" collapsed="false">
      <c r="A534" s="0" t="s">
        <v>1793</v>
      </c>
      <c r="B534" s="0" t="s">
        <v>130</v>
      </c>
      <c r="D534" s="0" t="n">
        <v>80791.9782649</v>
      </c>
      <c r="U534" s="0" t="n">
        <v>21</v>
      </c>
      <c r="V534" s="0" t="n">
        <v>10</v>
      </c>
      <c r="W534" s="0" t="n">
        <v>5</v>
      </c>
      <c r="X534" s="0" t="n">
        <v>0.8</v>
      </c>
      <c r="Y534" s="0" t="n">
        <v>1</v>
      </c>
      <c r="Z534" s="0" t="s">
        <v>114</v>
      </c>
      <c r="AA534" s="0" t="n">
        <v>10</v>
      </c>
      <c r="AB534" s="0" t="n">
        <v>0.01</v>
      </c>
      <c r="AC534" s="0" t="e">
        <f aca="false">V534/O534</f>
        <v>#DIV/0!</v>
      </c>
    </row>
    <row r="535" customFormat="false" ht="12.8" hidden="false" customHeight="false" outlineLevel="0" collapsed="false">
      <c r="A535" s="0" t="s">
        <v>1793</v>
      </c>
      <c r="B535" s="0" t="s">
        <v>135</v>
      </c>
      <c r="D535" s="0" t="n">
        <v>1777086.50462</v>
      </c>
      <c r="U535" s="0" t="n">
        <v>22</v>
      </c>
      <c r="V535" s="0" t="n">
        <v>20</v>
      </c>
      <c r="W535" s="0" t="n">
        <v>5</v>
      </c>
      <c r="X535" s="0" t="n">
        <v>0.8</v>
      </c>
      <c r="Y535" s="0" t="n">
        <v>1</v>
      </c>
      <c r="Z535" s="0" t="s">
        <v>114</v>
      </c>
      <c r="AA535" s="0" t="n">
        <v>100</v>
      </c>
      <c r="AB535" s="0" t="n">
        <v>0.1</v>
      </c>
      <c r="AC535" s="0" t="e">
        <f aca="false">V535/O535</f>
        <v>#DIV/0!</v>
      </c>
    </row>
    <row r="536" customFormat="false" ht="12.8" hidden="false" customHeight="false" outlineLevel="0" collapsed="false">
      <c r="A536" s="0" t="s">
        <v>1793</v>
      </c>
      <c r="B536" s="0" t="s">
        <v>139</v>
      </c>
      <c r="D536" s="0" t="n">
        <v>1816118.81366</v>
      </c>
      <c r="U536" s="0" t="n">
        <v>23</v>
      </c>
      <c r="V536" s="0" t="n">
        <v>10</v>
      </c>
      <c r="W536" s="0" t="n">
        <v>10</v>
      </c>
      <c r="X536" s="0" t="n">
        <v>0.8</v>
      </c>
      <c r="Y536" s="0" t="n">
        <v>1</v>
      </c>
      <c r="Z536" s="0" t="s">
        <v>114</v>
      </c>
      <c r="AA536" s="0" t="n">
        <v>100</v>
      </c>
      <c r="AB536" s="0" t="n">
        <v>0.1</v>
      </c>
      <c r="AC536" s="0" t="e">
        <f aca="false">V536/O536</f>
        <v>#DIV/0!</v>
      </c>
    </row>
    <row r="537" customFormat="false" ht="12.8" hidden="false" customHeight="false" outlineLevel="0" collapsed="false">
      <c r="A537" s="0" t="s">
        <v>1793</v>
      </c>
      <c r="B537" s="0" t="s">
        <v>144</v>
      </c>
      <c r="D537" s="0" t="n">
        <v>159469.393787</v>
      </c>
      <c r="U537" s="0" t="n">
        <v>24</v>
      </c>
      <c r="V537" s="0" t="n">
        <v>20</v>
      </c>
      <c r="W537" s="0" t="n">
        <v>10</v>
      </c>
      <c r="X537" s="0" t="n">
        <v>0.8</v>
      </c>
      <c r="Y537" s="0" t="n">
        <v>1</v>
      </c>
      <c r="Z537" s="0" t="s">
        <v>114</v>
      </c>
      <c r="AA537" s="0" t="n">
        <v>10</v>
      </c>
      <c r="AB537" s="0" t="n">
        <v>0.01</v>
      </c>
      <c r="AC537" s="0" t="e">
        <f aca="false">V537/O537</f>
        <v>#DIV/0!</v>
      </c>
    </row>
    <row r="538" customFormat="false" ht="12.8" hidden="false" customHeight="false" outlineLevel="0" collapsed="false">
      <c r="A538" s="0" t="s">
        <v>1793</v>
      </c>
      <c r="B538" s="0" t="s">
        <v>149</v>
      </c>
      <c r="D538" s="0" t="n">
        <v>124299.624875</v>
      </c>
      <c r="U538" s="0" t="n">
        <v>25</v>
      </c>
      <c r="V538" s="0" t="n">
        <v>10</v>
      </c>
      <c r="W538" s="0" t="n">
        <v>5</v>
      </c>
      <c r="X538" s="0" t="n">
        <v>0.65</v>
      </c>
      <c r="Y538" s="0" t="n">
        <v>100</v>
      </c>
      <c r="Z538" s="0" t="s">
        <v>114</v>
      </c>
      <c r="AA538" s="0" t="n">
        <v>10</v>
      </c>
      <c r="AB538" s="0" t="n">
        <v>0.1</v>
      </c>
      <c r="AC538" s="0" t="e">
        <f aca="false">V538/O538</f>
        <v>#DIV/0!</v>
      </c>
    </row>
    <row r="539" customFormat="false" ht="12.8" hidden="false" customHeight="false" outlineLevel="0" collapsed="false">
      <c r="A539" s="0" t="s">
        <v>1793</v>
      </c>
      <c r="B539" s="0" t="s">
        <v>153</v>
      </c>
      <c r="D539" s="0" t="n">
        <v>539858.718908</v>
      </c>
      <c r="U539" s="0" t="n">
        <v>26</v>
      </c>
      <c r="V539" s="0" t="n">
        <v>20</v>
      </c>
      <c r="W539" s="0" t="n">
        <v>5</v>
      </c>
      <c r="X539" s="0" t="n">
        <v>0.65</v>
      </c>
      <c r="Y539" s="0" t="n">
        <v>100</v>
      </c>
      <c r="Z539" s="0" t="s">
        <v>114</v>
      </c>
      <c r="AA539" s="0" t="n">
        <v>100</v>
      </c>
      <c r="AB539" s="0" t="n">
        <v>0.01</v>
      </c>
      <c r="AC539" s="0" t="e">
        <f aca="false">V539/O539</f>
        <v>#DIV/0!</v>
      </c>
    </row>
    <row r="540" customFormat="false" ht="12.8" hidden="false" customHeight="false" outlineLevel="0" collapsed="false">
      <c r="A540" s="0" t="s">
        <v>1793</v>
      </c>
      <c r="B540" s="0" t="s">
        <v>157</v>
      </c>
      <c r="D540" s="0" t="n">
        <v>1077695.47251</v>
      </c>
      <c r="U540" s="0" t="n">
        <v>27</v>
      </c>
      <c r="V540" s="0" t="n">
        <v>10</v>
      </c>
      <c r="W540" s="0" t="n">
        <v>10</v>
      </c>
      <c r="X540" s="0" t="n">
        <v>0.65</v>
      </c>
      <c r="Y540" s="0" t="n">
        <v>100</v>
      </c>
      <c r="Z540" s="0" t="s">
        <v>114</v>
      </c>
      <c r="AA540" s="0" t="n">
        <v>100</v>
      </c>
      <c r="AB540" s="0" t="n">
        <v>0.01</v>
      </c>
      <c r="AC540" s="0" t="e">
        <f aca="false">V540/O540</f>
        <v>#DIV/0!</v>
      </c>
    </row>
    <row r="541" customFormat="false" ht="12.8" hidden="false" customHeight="false" outlineLevel="0" collapsed="false">
      <c r="A541" s="0" t="s">
        <v>1793</v>
      </c>
      <c r="B541" s="0" t="s">
        <v>162</v>
      </c>
      <c r="D541" s="0" t="n">
        <v>304541.867813</v>
      </c>
      <c r="U541" s="0" t="n">
        <v>28</v>
      </c>
      <c r="V541" s="0" t="n">
        <v>20</v>
      </c>
      <c r="W541" s="0" t="n">
        <v>10</v>
      </c>
      <c r="X541" s="0" t="n">
        <v>0.65</v>
      </c>
      <c r="Y541" s="0" t="n">
        <v>100</v>
      </c>
      <c r="Z541" s="0" t="s">
        <v>114</v>
      </c>
      <c r="AA541" s="0" t="n">
        <v>10</v>
      </c>
      <c r="AB541" s="0" t="n">
        <v>0.1</v>
      </c>
      <c r="AC541" s="0" t="e">
        <f aca="false">V541/O541</f>
        <v>#DIV/0!</v>
      </c>
    </row>
    <row r="542" customFormat="false" ht="12.8" hidden="false" customHeight="false" outlineLevel="0" collapsed="false">
      <c r="A542" s="0" t="s">
        <v>1793</v>
      </c>
      <c r="B542" s="0" t="s">
        <v>167</v>
      </c>
      <c r="D542" s="0" t="n">
        <v>1118037.51604</v>
      </c>
      <c r="U542" s="0" t="n">
        <v>29</v>
      </c>
      <c r="V542" s="0" t="n">
        <v>10</v>
      </c>
      <c r="W542" s="0" t="n">
        <v>5</v>
      </c>
      <c r="X542" s="0" t="n">
        <v>0.8</v>
      </c>
      <c r="Y542" s="0" t="n">
        <v>100</v>
      </c>
      <c r="Z542" s="0" t="s">
        <v>114</v>
      </c>
      <c r="AA542" s="0" t="n">
        <v>100</v>
      </c>
      <c r="AB542" s="0" t="n">
        <v>0.1</v>
      </c>
      <c r="AC542" s="0" t="e">
        <f aca="false">V542/O542</f>
        <v>#DIV/0!</v>
      </c>
    </row>
    <row r="543" customFormat="false" ht="12.8" hidden="false" customHeight="false" outlineLevel="0" collapsed="false">
      <c r="A543" s="0" t="s">
        <v>1793</v>
      </c>
      <c r="B543" s="0" t="s">
        <v>172</v>
      </c>
      <c r="D543" s="0" t="n">
        <v>93520.6882933</v>
      </c>
      <c r="U543" s="0" t="n">
        <v>30</v>
      </c>
      <c r="V543" s="0" t="n">
        <v>20</v>
      </c>
      <c r="W543" s="0" t="n">
        <v>5</v>
      </c>
      <c r="X543" s="0" t="n">
        <v>0.8</v>
      </c>
      <c r="Y543" s="0" t="n">
        <v>100</v>
      </c>
      <c r="Z543" s="0" t="s">
        <v>114</v>
      </c>
      <c r="AA543" s="0" t="n">
        <v>10</v>
      </c>
      <c r="AB543" s="0" t="n">
        <v>0.01</v>
      </c>
      <c r="AC543" s="0" t="e">
        <f aca="false">V543/O543</f>
        <v>#DIV/0!</v>
      </c>
    </row>
    <row r="544" customFormat="false" ht="12.8" hidden="false" customHeight="false" outlineLevel="0" collapsed="false">
      <c r="A544" s="0" t="s">
        <v>1793</v>
      </c>
      <c r="B544" s="0" t="s">
        <v>177</v>
      </c>
      <c r="D544" s="0" t="n">
        <v>166026.702016</v>
      </c>
      <c r="U544" s="0" t="n">
        <v>31</v>
      </c>
      <c r="V544" s="0" t="n">
        <v>10</v>
      </c>
      <c r="W544" s="0" t="n">
        <v>10</v>
      </c>
      <c r="X544" s="0" t="n">
        <v>0.8</v>
      </c>
      <c r="Y544" s="0" t="n">
        <v>100</v>
      </c>
      <c r="Z544" s="0" t="s">
        <v>114</v>
      </c>
      <c r="AA544" s="0" t="n">
        <v>10</v>
      </c>
      <c r="AB544" s="0" t="n">
        <v>0.01</v>
      </c>
      <c r="AC544" s="0" t="e">
        <f aca="false">V544/O544</f>
        <v>#DIV/0!</v>
      </c>
    </row>
    <row r="545" customFormat="false" ht="12.8" hidden="false" customHeight="false" outlineLevel="0" collapsed="false">
      <c r="A545" s="0" t="s">
        <v>1793</v>
      </c>
      <c r="B545" s="0" t="s">
        <v>182</v>
      </c>
      <c r="D545" s="0" t="n">
        <v>3044001.1627</v>
      </c>
      <c r="U545" s="0" t="n">
        <v>32</v>
      </c>
      <c r="V545" s="0" t="n">
        <v>20</v>
      </c>
      <c r="W545" s="0" t="n">
        <v>10</v>
      </c>
      <c r="X545" s="0" t="n">
        <v>0.8</v>
      </c>
      <c r="Y545" s="0" t="n">
        <v>100</v>
      </c>
      <c r="Z545" s="0" t="s">
        <v>114</v>
      </c>
      <c r="AA545" s="0" t="n">
        <v>100</v>
      </c>
      <c r="AB545" s="0" t="n">
        <v>0.1</v>
      </c>
      <c r="AC545" s="0" t="e">
        <f aca="false">V545/O545</f>
        <v>#DIV/0!</v>
      </c>
    </row>
    <row r="546" customFormat="false" ht="12.8" hidden="false" customHeight="false" outlineLevel="0" collapsed="false">
      <c r="A546" s="0" t="s">
        <v>1793</v>
      </c>
      <c r="B546" s="0" t="s">
        <v>187</v>
      </c>
      <c r="D546" s="0" t="n">
        <v>159832.38789</v>
      </c>
      <c r="U546" s="0" t="n">
        <v>33</v>
      </c>
      <c r="V546" s="0" t="n">
        <v>20</v>
      </c>
      <c r="W546" s="0" t="n">
        <v>10</v>
      </c>
      <c r="X546" s="0" t="n">
        <v>0.8</v>
      </c>
      <c r="Y546" s="0" t="n">
        <v>100</v>
      </c>
      <c r="Z546" s="0" t="s">
        <v>114</v>
      </c>
      <c r="AA546" s="0" t="n">
        <v>10</v>
      </c>
      <c r="AB546" s="0" t="n">
        <v>0.01</v>
      </c>
      <c r="AC546" s="0" t="e">
        <f aca="false">V546/O546</f>
        <v>#DIV/0!</v>
      </c>
    </row>
    <row r="547" customFormat="false" ht="12.8" hidden="false" customHeight="false" outlineLevel="0" collapsed="false">
      <c r="A547" s="0" t="s">
        <v>1793</v>
      </c>
      <c r="B547" s="0" t="s">
        <v>192</v>
      </c>
      <c r="D547" s="0" t="n">
        <v>1880798.87829</v>
      </c>
      <c r="U547" s="0" t="n">
        <v>34</v>
      </c>
      <c r="V547" s="0" t="n">
        <v>10</v>
      </c>
      <c r="W547" s="0" t="n">
        <v>10</v>
      </c>
      <c r="X547" s="0" t="n">
        <v>0.8</v>
      </c>
      <c r="Y547" s="0" t="n">
        <v>100</v>
      </c>
      <c r="Z547" s="0" t="s">
        <v>114</v>
      </c>
      <c r="AA547" s="0" t="n">
        <v>100</v>
      </c>
      <c r="AB547" s="0" t="n">
        <v>0.1</v>
      </c>
      <c r="AC547" s="0" t="e">
        <f aca="false">V547/O547</f>
        <v>#DIV/0!</v>
      </c>
    </row>
    <row r="548" customFormat="false" ht="12.8" hidden="false" customHeight="false" outlineLevel="0" collapsed="false">
      <c r="A548" s="0" t="s">
        <v>1793</v>
      </c>
      <c r="B548" s="0" t="s">
        <v>197</v>
      </c>
      <c r="D548" s="0" t="n">
        <v>1550584.00723</v>
      </c>
      <c r="U548" s="0" t="n">
        <v>35</v>
      </c>
      <c r="V548" s="0" t="n">
        <v>20</v>
      </c>
      <c r="W548" s="0" t="n">
        <v>5</v>
      </c>
      <c r="X548" s="0" t="n">
        <v>0.8</v>
      </c>
      <c r="Y548" s="0" t="n">
        <v>100</v>
      </c>
      <c r="Z548" s="0" t="s">
        <v>114</v>
      </c>
      <c r="AA548" s="0" t="n">
        <v>100</v>
      </c>
      <c r="AB548" s="0" t="n">
        <v>0.1</v>
      </c>
      <c r="AC548" s="0" t="e">
        <f aca="false">V548/O548</f>
        <v>#DIV/0!</v>
      </c>
    </row>
    <row r="549" customFormat="false" ht="12.8" hidden="false" customHeight="false" outlineLevel="0" collapsed="false">
      <c r="A549" s="0" t="s">
        <v>1793</v>
      </c>
      <c r="B549" s="0" t="s">
        <v>201</v>
      </c>
      <c r="D549" s="0" t="n">
        <v>74453.2817851</v>
      </c>
      <c r="U549" s="0" t="n">
        <v>36</v>
      </c>
      <c r="V549" s="0" t="n">
        <v>10</v>
      </c>
      <c r="W549" s="0" t="n">
        <v>5</v>
      </c>
      <c r="X549" s="0" t="n">
        <v>0.8</v>
      </c>
      <c r="Y549" s="0" t="n">
        <v>100</v>
      </c>
      <c r="Z549" s="0" t="s">
        <v>114</v>
      </c>
      <c r="AA549" s="0" t="n">
        <v>10</v>
      </c>
      <c r="AB549" s="0" t="n">
        <v>0.01</v>
      </c>
      <c r="AC549" s="0" t="e">
        <f aca="false">V549/O549</f>
        <v>#DIV/0!</v>
      </c>
    </row>
    <row r="550" customFormat="false" ht="12.8" hidden="false" customHeight="false" outlineLevel="0" collapsed="false">
      <c r="A550" s="0" t="s">
        <v>1793</v>
      </c>
      <c r="B550" s="0" t="s">
        <v>206</v>
      </c>
      <c r="D550" s="0" t="n">
        <v>969632.01854</v>
      </c>
      <c r="U550" s="0" t="n">
        <v>37</v>
      </c>
      <c r="V550" s="0" t="n">
        <v>20</v>
      </c>
      <c r="W550" s="0" t="n">
        <v>10</v>
      </c>
      <c r="X550" s="0" t="n">
        <v>0.65</v>
      </c>
      <c r="Y550" s="0" t="n">
        <v>100</v>
      </c>
      <c r="Z550" s="0" t="s">
        <v>114</v>
      </c>
      <c r="AA550" s="0" t="n">
        <v>100</v>
      </c>
      <c r="AB550" s="0" t="n">
        <v>0.01</v>
      </c>
      <c r="AC550" s="0" t="e">
        <f aca="false">V550/O550</f>
        <v>#DIV/0!</v>
      </c>
    </row>
    <row r="551" customFormat="false" ht="12.8" hidden="false" customHeight="false" outlineLevel="0" collapsed="false">
      <c r="A551" s="0" t="s">
        <v>1793</v>
      </c>
      <c r="B551" s="0" t="s">
        <v>211</v>
      </c>
      <c r="D551" s="0" t="n">
        <v>234811.970034</v>
      </c>
      <c r="U551" s="0" t="n">
        <v>38</v>
      </c>
      <c r="V551" s="0" t="n">
        <v>10</v>
      </c>
      <c r="W551" s="0" t="n">
        <v>10</v>
      </c>
      <c r="X551" s="0" t="n">
        <v>0.65</v>
      </c>
      <c r="Y551" s="0" t="n">
        <v>100</v>
      </c>
      <c r="Z551" s="0" t="s">
        <v>114</v>
      </c>
      <c r="AA551" s="0" t="n">
        <v>10</v>
      </c>
      <c r="AB551" s="0" t="n">
        <v>0.1</v>
      </c>
      <c r="AC551" s="0" t="e">
        <f aca="false">V551/O551</f>
        <v>#DIV/0!</v>
      </c>
    </row>
    <row r="552" customFormat="false" ht="12.8" hidden="false" customHeight="false" outlineLevel="0" collapsed="false">
      <c r="A552" s="0" t="s">
        <v>1793</v>
      </c>
      <c r="B552" s="0" t="s">
        <v>216</v>
      </c>
      <c r="D552" s="0" t="n">
        <v>182889.982253</v>
      </c>
      <c r="U552" s="0" t="n">
        <v>39</v>
      </c>
      <c r="V552" s="0" t="n">
        <v>20</v>
      </c>
      <c r="W552" s="0" t="n">
        <v>5</v>
      </c>
      <c r="X552" s="0" t="n">
        <v>0.65</v>
      </c>
      <c r="Y552" s="0" t="n">
        <v>100</v>
      </c>
      <c r="Z552" s="0" t="s">
        <v>114</v>
      </c>
      <c r="AA552" s="0" t="n">
        <v>10</v>
      </c>
      <c r="AB552" s="0" t="n">
        <v>0.1</v>
      </c>
      <c r="AC552" s="0" t="e">
        <f aca="false">V552/O552</f>
        <v>#DIV/0!</v>
      </c>
    </row>
    <row r="553" customFormat="false" ht="12.8" hidden="false" customHeight="false" outlineLevel="0" collapsed="false">
      <c r="A553" s="0" t="s">
        <v>1793</v>
      </c>
      <c r="B553" s="0" t="s">
        <v>220</v>
      </c>
      <c r="D553" s="0" t="n">
        <v>571442.292174</v>
      </c>
      <c r="U553" s="0" t="n">
        <v>40</v>
      </c>
      <c r="V553" s="0" t="n">
        <v>10</v>
      </c>
      <c r="W553" s="0" t="n">
        <v>5</v>
      </c>
      <c r="X553" s="0" t="n">
        <v>0.65</v>
      </c>
      <c r="Y553" s="0" t="n">
        <v>100</v>
      </c>
      <c r="Z553" s="0" t="s">
        <v>114</v>
      </c>
      <c r="AA553" s="0" t="n">
        <v>100</v>
      </c>
      <c r="AB553" s="0" t="n">
        <v>0.01</v>
      </c>
      <c r="AC553" s="0" t="e">
        <f aca="false">V553/O553</f>
        <v>#DIV/0!</v>
      </c>
    </row>
    <row r="554" customFormat="false" ht="12.8" hidden="false" customHeight="false" outlineLevel="0" collapsed="false">
      <c r="A554" s="0" t="s">
        <v>1793</v>
      </c>
      <c r="B554" s="0" t="s">
        <v>225</v>
      </c>
      <c r="D554" s="0" t="n">
        <v>2755465.96183</v>
      </c>
      <c r="U554" s="0" t="n">
        <v>41</v>
      </c>
      <c r="V554" s="0" t="n">
        <v>20</v>
      </c>
      <c r="W554" s="0" t="n">
        <v>10</v>
      </c>
      <c r="X554" s="0" t="n">
        <v>0.8</v>
      </c>
      <c r="Y554" s="0" t="n">
        <v>1</v>
      </c>
      <c r="Z554" s="0" t="s">
        <v>114</v>
      </c>
      <c r="AA554" s="0" t="n">
        <v>100</v>
      </c>
      <c r="AB554" s="0" t="n">
        <v>0.1</v>
      </c>
      <c r="AC554" s="0" t="e">
        <f aca="false">V554/O554</f>
        <v>#DIV/0!</v>
      </c>
    </row>
    <row r="555" customFormat="false" ht="12.8" hidden="false" customHeight="false" outlineLevel="0" collapsed="false">
      <c r="A555" s="0" t="s">
        <v>1793</v>
      </c>
      <c r="B555" s="0" t="s">
        <v>230</v>
      </c>
      <c r="D555" s="0" t="n">
        <v>155204.316394</v>
      </c>
      <c r="U555" s="0" t="n">
        <v>42</v>
      </c>
      <c r="V555" s="0" t="n">
        <v>10</v>
      </c>
      <c r="W555" s="0" t="n">
        <v>10</v>
      </c>
      <c r="X555" s="0" t="n">
        <v>0.8</v>
      </c>
      <c r="Y555" s="0" t="n">
        <v>1</v>
      </c>
      <c r="Z555" s="0" t="s">
        <v>114</v>
      </c>
      <c r="AA555" s="0" t="n">
        <v>10</v>
      </c>
      <c r="AB555" s="0" t="n">
        <v>0.01</v>
      </c>
      <c r="AC555" s="0" t="e">
        <f aca="false">V555/O555</f>
        <v>#DIV/0!</v>
      </c>
    </row>
    <row r="556" customFormat="false" ht="12.8" hidden="false" customHeight="false" outlineLevel="0" collapsed="false">
      <c r="A556" s="0" t="s">
        <v>1793</v>
      </c>
      <c r="B556" s="0" t="s">
        <v>235</v>
      </c>
      <c r="D556" s="0" t="n">
        <v>85443.2487841</v>
      </c>
      <c r="U556" s="0" t="n">
        <v>43</v>
      </c>
      <c r="V556" s="0" t="n">
        <v>20</v>
      </c>
      <c r="W556" s="0" t="n">
        <v>5</v>
      </c>
      <c r="X556" s="0" t="n">
        <v>0.8</v>
      </c>
      <c r="Y556" s="0" t="n">
        <v>1</v>
      </c>
      <c r="Z556" s="0" t="s">
        <v>114</v>
      </c>
      <c r="AA556" s="0" t="n">
        <v>10</v>
      </c>
      <c r="AB556" s="0" t="n">
        <v>0.01</v>
      </c>
      <c r="AC556" s="0" t="e">
        <f aca="false">V556/O556</f>
        <v>#DIV/0!</v>
      </c>
    </row>
    <row r="557" customFormat="false" ht="12.8" hidden="false" customHeight="false" outlineLevel="0" collapsed="false">
      <c r="A557" s="0" t="s">
        <v>1793</v>
      </c>
      <c r="B557" s="0" t="s">
        <v>240</v>
      </c>
      <c r="D557" s="0" t="n">
        <v>1025143.3457</v>
      </c>
      <c r="U557" s="0" t="n">
        <v>44</v>
      </c>
      <c r="V557" s="0" t="n">
        <v>10</v>
      </c>
      <c r="W557" s="0" t="n">
        <v>5</v>
      </c>
      <c r="X557" s="0" t="n">
        <v>0.8</v>
      </c>
      <c r="Y557" s="0" t="n">
        <v>1</v>
      </c>
      <c r="Z557" s="0" t="s">
        <v>114</v>
      </c>
      <c r="AA557" s="0" t="n">
        <v>100</v>
      </c>
      <c r="AB557" s="0" t="n">
        <v>0.1</v>
      </c>
      <c r="AC557" s="0" t="e">
        <f aca="false">V557/O557</f>
        <v>#DIV/0!</v>
      </c>
    </row>
    <row r="558" customFormat="false" ht="12.8" hidden="false" customHeight="false" outlineLevel="0" collapsed="false">
      <c r="A558" s="0" t="s">
        <v>1793</v>
      </c>
      <c r="B558" s="0" t="s">
        <v>244</v>
      </c>
      <c r="D558" s="0" t="n">
        <v>299351.224408</v>
      </c>
      <c r="U558" s="0" t="n">
        <v>45</v>
      </c>
      <c r="V558" s="0" t="n">
        <v>20</v>
      </c>
      <c r="W558" s="0" t="n">
        <v>10</v>
      </c>
      <c r="X558" s="0" t="n">
        <v>0.65</v>
      </c>
      <c r="Y558" s="0" t="n">
        <v>1</v>
      </c>
      <c r="Z558" s="0" t="s">
        <v>114</v>
      </c>
      <c r="AA558" s="0" t="n">
        <v>10</v>
      </c>
      <c r="AB558" s="0" t="n">
        <v>0.1</v>
      </c>
      <c r="AC558" s="0" t="e">
        <f aca="false">V558/O558</f>
        <v>#DIV/0!</v>
      </c>
    </row>
    <row r="559" customFormat="false" ht="12.8" hidden="false" customHeight="false" outlineLevel="0" collapsed="false">
      <c r="A559" s="0" t="s">
        <v>1793</v>
      </c>
      <c r="B559" s="0" t="s">
        <v>249</v>
      </c>
      <c r="D559" s="0" t="n">
        <v>876343.339687</v>
      </c>
      <c r="U559" s="0" t="n">
        <v>46</v>
      </c>
      <c r="V559" s="0" t="n">
        <v>10</v>
      </c>
      <c r="W559" s="0" t="n">
        <v>10</v>
      </c>
      <c r="X559" s="0" t="n">
        <v>0.65</v>
      </c>
      <c r="Y559" s="0" t="n">
        <v>1</v>
      </c>
      <c r="Z559" s="0" t="s">
        <v>114</v>
      </c>
      <c r="AA559" s="0" t="n">
        <v>100</v>
      </c>
      <c r="AB559" s="0" t="n">
        <v>0.01</v>
      </c>
      <c r="AC559" s="0" t="e">
        <f aca="false">V559/O559</f>
        <v>#DIV/0!</v>
      </c>
    </row>
    <row r="560" customFormat="false" ht="12.8" hidden="false" customHeight="false" outlineLevel="0" collapsed="false">
      <c r="A560" s="0" t="s">
        <v>1793</v>
      </c>
      <c r="B560" s="0" t="s">
        <v>254</v>
      </c>
      <c r="D560" s="0" t="n">
        <v>526075.083976</v>
      </c>
      <c r="U560" s="0" t="n">
        <v>47</v>
      </c>
      <c r="V560" s="0" t="n">
        <v>20</v>
      </c>
      <c r="W560" s="0" t="n">
        <v>5</v>
      </c>
      <c r="X560" s="0" t="n">
        <v>0.65</v>
      </c>
      <c r="Y560" s="0" t="n">
        <v>1</v>
      </c>
      <c r="Z560" s="0" t="s">
        <v>114</v>
      </c>
      <c r="AA560" s="0" t="n">
        <v>100</v>
      </c>
      <c r="AB560" s="0" t="n">
        <v>0.01</v>
      </c>
      <c r="AC560" s="0" t="e">
        <f aca="false">V560/O560</f>
        <v>#DIV/0!</v>
      </c>
    </row>
    <row r="561" customFormat="false" ht="12.8" hidden="false" customHeight="false" outlineLevel="0" collapsed="false">
      <c r="A561" s="0" t="s">
        <v>1793</v>
      </c>
      <c r="B561" s="0" t="s">
        <v>258</v>
      </c>
      <c r="D561" s="0" t="n">
        <v>119666.71581</v>
      </c>
      <c r="U561" s="0" t="n">
        <v>48</v>
      </c>
      <c r="V561" s="0" t="n">
        <v>10</v>
      </c>
      <c r="W561" s="0" t="n">
        <v>5</v>
      </c>
      <c r="X561" s="0" t="n">
        <v>0.65</v>
      </c>
      <c r="Y561" s="0" t="n">
        <v>1</v>
      </c>
      <c r="Z561" s="0" t="s">
        <v>114</v>
      </c>
      <c r="AA561" s="0" t="n">
        <v>10</v>
      </c>
      <c r="AB561" s="0" t="n">
        <v>0.1</v>
      </c>
      <c r="AC561" s="0" t="e">
        <f aca="false">V561/O561</f>
        <v>#DIV/0!</v>
      </c>
    </row>
    <row r="562" customFormat="false" ht="12.8" hidden="false" customHeight="false" outlineLevel="0" collapsed="false">
      <c r="A562" s="0" t="s">
        <v>1793</v>
      </c>
      <c r="B562" s="0" t="s">
        <v>263</v>
      </c>
      <c r="D562" s="0" t="n">
        <v>348180.463304</v>
      </c>
      <c r="U562" s="0" t="n">
        <v>49</v>
      </c>
      <c r="V562" s="0" t="n">
        <v>20</v>
      </c>
      <c r="W562" s="0" t="n">
        <v>10</v>
      </c>
      <c r="X562" s="0" t="n">
        <v>0.8</v>
      </c>
      <c r="Y562" s="0" t="n">
        <v>100</v>
      </c>
      <c r="Z562" s="0" t="s">
        <v>35</v>
      </c>
      <c r="AA562" s="0" t="n">
        <v>10</v>
      </c>
      <c r="AB562" s="0" t="n">
        <v>0.1</v>
      </c>
      <c r="AC562" s="0" t="e">
        <f aca="false">V562/O562</f>
        <v>#DIV/0!</v>
      </c>
    </row>
    <row r="563" customFormat="false" ht="12.8" hidden="false" customHeight="false" outlineLevel="0" collapsed="false">
      <c r="A563" s="0" t="s">
        <v>1793</v>
      </c>
      <c r="B563" s="0" t="s">
        <v>268</v>
      </c>
      <c r="D563" s="0" t="n">
        <v>1530378.4522</v>
      </c>
      <c r="U563" s="0" t="n">
        <v>50</v>
      </c>
      <c r="V563" s="0" t="n">
        <v>10</v>
      </c>
      <c r="W563" s="0" t="n">
        <v>10</v>
      </c>
      <c r="X563" s="0" t="n">
        <v>0.8</v>
      </c>
      <c r="Y563" s="0" t="n">
        <v>100</v>
      </c>
      <c r="Z563" s="0" t="s">
        <v>35</v>
      </c>
      <c r="AA563" s="0" t="n">
        <v>100</v>
      </c>
      <c r="AB563" s="0" t="n">
        <v>0.01</v>
      </c>
      <c r="AC563" s="0" t="e">
        <f aca="false">V563/O563</f>
        <v>#DIV/0!</v>
      </c>
    </row>
    <row r="564" customFormat="false" ht="12.8" hidden="false" customHeight="false" outlineLevel="0" collapsed="false">
      <c r="A564" s="0" t="s">
        <v>1793</v>
      </c>
      <c r="B564" s="0" t="s">
        <v>273</v>
      </c>
      <c r="D564" s="0" t="n">
        <v>643473.049869</v>
      </c>
      <c r="U564" s="0" t="n">
        <v>51</v>
      </c>
      <c r="V564" s="0" t="n">
        <v>20</v>
      </c>
      <c r="W564" s="0" t="n">
        <v>5</v>
      </c>
      <c r="X564" s="0" t="n">
        <v>0.8</v>
      </c>
      <c r="Y564" s="0" t="n">
        <v>100</v>
      </c>
      <c r="Z564" s="0" t="s">
        <v>35</v>
      </c>
      <c r="AA564" s="0" t="n">
        <v>100</v>
      </c>
      <c r="AB564" s="0" t="n">
        <v>0.01</v>
      </c>
      <c r="AC564" s="0" t="e">
        <f aca="false">V564/O564</f>
        <v>#DIV/0!</v>
      </c>
    </row>
    <row r="565" customFormat="false" ht="12.8" hidden="false" customHeight="false" outlineLevel="0" collapsed="false">
      <c r="A565" s="0" t="s">
        <v>1793</v>
      </c>
      <c r="B565" s="0" t="s">
        <v>277</v>
      </c>
      <c r="D565" s="0" t="n">
        <v>158454.843583</v>
      </c>
      <c r="U565" s="0" t="n">
        <v>52</v>
      </c>
      <c r="V565" s="0" t="n">
        <v>10</v>
      </c>
      <c r="W565" s="0" t="n">
        <v>5</v>
      </c>
      <c r="X565" s="0" t="n">
        <v>0.8</v>
      </c>
      <c r="Y565" s="0" t="n">
        <v>100</v>
      </c>
      <c r="Z565" s="0" t="s">
        <v>35</v>
      </c>
      <c r="AA565" s="0" t="n">
        <v>10</v>
      </c>
      <c r="AB565" s="0" t="n">
        <v>0.1</v>
      </c>
      <c r="AC565" s="0" t="e">
        <f aca="false">V565/O565</f>
        <v>#DIV/0!</v>
      </c>
    </row>
    <row r="566" customFormat="false" ht="12.8" hidden="false" customHeight="false" outlineLevel="0" collapsed="false">
      <c r="A566" s="0" t="s">
        <v>1793</v>
      </c>
      <c r="B566" s="0" t="s">
        <v>282</v>
      </c>
      <c r="D566" s="0" t="n">
        <v>2171477.08966</v>
      </c>
      <c r="U566" s="0" t="n">
        <v>53</v>
      </c>
      <c r="V566" s="0" t="n">
        <v>20</v>
      </c>
      <c r="W566" s="0" t="n">
        <v>10</v>
      </c>
      <c r="X566" s="0" t="n">
        <v>0.65</v>
      </c>
      <c r="Y566" s="0" t="n">
        <v>100</v>
      </c>
      <c r="Z566" s="0" t="s">
        <v>35</v>
      </c>
      <c r="AA566" s="0" t="n">
        <v>100</v>
      </c>
      <c r="AB566" s="0" t="n">
        <v>0.1</v>
      </c>
      <c r="AC566" s="0" t="e">
        <f aca="false">V566/O566</f>
        <v>#DIV/0!</v>
      </c>
    </row>
    <row r="567" customFormat="false" ht="12.8" hidden="false" customHeight="false" outlineLevel="0" collapsed="false">
      <c r="A567" s="0" t="s">
        <v>1793</v>
      </c>
      <c r="B567" s="0" t="s">
        <v>286</v>
      </c>
      <c r="D567" s="0" t="n">
        <v>139788.230229</v>
      </c>
      <c r="U567" s="0" t="n">
        <v>54</v>
      </c>
      <c r="V567" s="0" t="n">
        <v>10</v>
      </c>
      <c r="W567" s="0" t="n">
        <v>10</v>
      </c>
      <c r="X567" s="0" t="n">
        <v>0.65</v>
      </c>
      <c r="Y567" s="0" t="n">
        <v>100</v>
      </c>
      <c r="Z567" s="0" t="s">
        <v>35</v>
      </c>
      <c r="AA567" s="0" t="n">
        <v>10</v>
      </c>
      <c r="AB567" s="0" t="n">
        <v>0.01</v>
      </c>
      <c r="AC567" s="0" t="e">
        <f aca="false">V567/O567</f>
        <v>#DIV/0!</v>
      </c>
    </row>
    <row r="568" customFormat="false" ht="12.8" hidden="false" customHeight="false" outlineLevel="0" collapsed="false">
      <c r="A568" s="0" t="s">
        <v>1793</v>
      </c>
      <c r="B568" s="0" t="s">
        <v>291</v>
      </c>
      <c r="D568" s="0" t="n">
        <v>96342.3517347</v>
      </c>
      <c r="U568" s="0" t="n">
        <v>55</v>
      </c>
      <c r="V568" s="0" t="n">
        <v>20</v>
      </c>
      <c r="W568" s="0" t="n">
        <v>5</v>
      </c>
      <c r="X568" s="0" t="n">
        <v>0.65</v>
      </c>
      <c r="Y568" s="0" t="n">
        <v>100</v>
      </c>
      <c r="Z568" s="0" t="s">
        <v>35</v>
      </c>
      <c r="AA568" s="0" t="n">
        <v>10</v>
      </c>
      <c r="AB568" s="0" t="n">
        <v>0.01</v>
      </c>
      <c r="AC568" s="0" t="e">
        <f aca="false">V568/O568</f>
        <v>#DIV/0!</v>
      </c>
    </row>
    <row r="569" customFormat="false" ht="12.8" hidden="false" customHeight="false" outlineLevel="0" collapsed="false">
      <c r="A569" s="0" t="s">
        <v>1793</v>
      </c>
      <c r="B569" s="0" t="s">
        <v>296</v>
      </c>
      <c r="D569" s="0" t="n">
        <v>1001204.47326</v>
      </c>
      <c r="U569" s="0" t="n">
        <v>56</v>
      </c>
      <c r="V569" s="0" t="n">
        <v>10</v>
      </c>
      <c r="W569" s="0" t="n">
        <v>5</v>
      </c>
      <c r="X569" s="0" t="n">
        <v>0.65</v>
      </c>
      <c r="Y569" s="0" t="n">
        <v>100</v>
      </c>
      <c r="Z569" s="0" t="s">
        <v>35</v>
      </c>
      <c r="AA569" s="0" t="n">
        <v>100</v>
      </c>
      <c r="AB569" s="0" t="n">
        <v>0.1</v>
      </c>
      <c r="AC569" s="0" t="e">
        <f aca="false">V569/O569</f>
        <v>#DIV/0!</v>
      </c>
    </row>
    <row r="570" customFormat="false" ht="12.8" hidden="false" customHeight="false" outlineLevel="0" collapsed="false">
      <c r="A570" s="0" t="s">
        <v>1793</v>
      </c>
      <c r="B570" s="0" t="s">
        <v>301</v>
      </c>
      <c r="D570" s="0" t="n">
        <v>1253382.8837</v>
      </c>
      <c r="U570" s="0" t="n">
        <v>57</v>
      </c>
      <c r="V570" s="0" t="n">
        <v>20</v>
      </c>
      <c r="W570" s="0" t="n">
        <v>10</v>
      </c>
      <c r="X570" s="0" t="n">
        <v>0.8</v>
      </c>
      <c r="Y570" s="0" t="n">
        <v>1</v>
      </c>
      <c r="Z570" s="0" t="s">
        <v>35</v>
      </c>
      <c r="AA570" s="0" t="n">
        <v>100</v>
      </c>
      <c r="AB570" s="0" t="n">
        <v>0.01</v>
      </c>
      <c r="AC570" s="0" t="e">
        <f aca="false">V570/O570</f>
        <v>#DIV/0!</v>
      </c>
    </row>
    <row r="571" customFormat="false" ht="12.8" hidden="false" customHeight="false" outlineLevel="0" collapsed="false">
      <c r="A571" s="0" t="s">
        <v>1793</v>
      </c>
      <c r="B571" s="0" t="s">
        <v>306</v>
      </c>
      <c r="D571" s="0" t="n">
        <v>253395.725752</v>
      </c>
      <c r="U571" s="0" t="n">
        <v>58</v>
      </c>
      <c r="V571" s="0" t="n">
        <v>10</v>
      </c>
      <c r="W571" s="0" t="n">
        <v>10</v>
      </c>
      <c r="X571" s="0" t="n">
        <v>0.8</v>
      </c>
      <c r="Y571" s="0" t="n">
        <v>1</v>
      </c>
      <c r="Z571" s="0" t="s">
        <v>35</v>
      </c>
      <c r="AA571" s="0" t="n">
        <v>10</v>
      </c>
      <c r="AB571" s="0" t="n">
        <v>0.1</v>
      </c>
      <c r="AC571" s="0" t="e">
        <f aca="false">V571/O571</f>
        <v>#DIV/0!</v>
      </c>
    </row>
    <row r="572" customFormat="false" ht="12.8" hidden="false" customHeight="false" outlineLevel="0" collapsed="false">
      <c r="A572" s="0" t="s">
        <v>1793</v>
      </c>
      <c r="B572" s="0" t="s">
        <v>311</v>
      </c>
      <c r="D572" s="0" t="n">
        <v>194533.665848</v>
      </c>
      <c r="U572" s="0" t="n">
        <v>59</v>
      </c>
      <c r="V572" s="0" t="n">
        <v>20</v>
      </c>
      <c r="W572" s="0" t="n">
        <v>5</v>
      </c>
      <c r="X572" s="0" t="n">
        <v>0.8</v>
      </c>
      <c r="Y572" s="0" t="n">
        <v>1</v>
      </c>
      <c r="Z572" s="0" t="s">
        <v>35</v>
      </c>
      <c r="AA572" s="0" t="n">
        <v>10</v>
      </c>
      <c r="AB572" s="0" t="n">
        <v>0.1</v>
      </c>
      <c r="AC572" s="0" t="e">
        <f aca="false">V572/O572</f>
        <v>#DIV/0!</v>
      </c>
    </row>
    <row r="573" customFormat="false" ht="12.8" hidden="false" customHeight="false" outlineLevel="0" collapsed="false">
      <c r="A573" s="0" t="s">
        <v>1793</v>
      </c>
      <c r="B573" s="0" t="s">
        <v>316</v>
      </c>
      <c r="D573" s="0" t="n">
        <v>582079.938812</v>
      </c>
      <c r="U573" s="0" t="n">
        <v>60</v>
      </c>
      <c r="V573" s="0" t="n">
        <v>10</v>
      </c>
      <c r="W573" s="0" t="n">
        <v>5</v>
      </c>
      <c r="X573" s="0" t="n">
        <v>0.8</v>
      </c>
      <c r="Y573" s="0" t="n">
        <v>1</v>
      </c>
      <c r="Z573" s="0" t="s">
        <v>35</v>
      </c>
      <c r="AA573" s="0" t="n">
        <v>100</v>
      </c>
      <c r="AB573" s="0" t="n">
        <v>0.01</v>
      </c>
      <c r="AC573" s="0" t="e">
        <f aca="false">V573/O573</f>
        <v>#DIV/0!</v>
      </c>
    </row>
    <row r="574" customFormat="false" ht="12.8" hidden="false" customHeight="false" outlineLevel="0" collapsed="false">
      <c r="A574" s="0" t="s">
        <v>1793</v>
      </c>
      <c r="B574" s="0" t="s">
        <v>320</v>
      </c>
      <c r="D574" s="0" t="n">
        <v>147197.635165</v>
      </c>
      <c r="U574" s="0" t="n">
        <v>61</v>
      </c>
      <c r="V574" s="0" t="n">
        <v>20</v>
      </c>
      <c r="W574" s="0" t="n">
        <v>10</v>
      </c>
      <c r="X574" s="0" t="n">
        <v>0.65</v>
      </c>
      <c r="Y574" s="0" t="n">
        <v>1</v>
      </c>
      <c r="Z574" s="0" t="s">
        <v>35</v>
      </c>
      <c r="AA574" s="0" t="n">
        <v>10</v>
      </c>
      <c r="AB574" s="0" t="n">
        <v>0.01</v>
      </c>
      <c r="AC574" s="0" t="e">
        <f aca="false">V574/O574</f>
        <v>#DIV/0!</v>
      </c>
    </row>
    <row r="575" customFormat="false" ht="12.8" hidden="false" customHeight="false" outlineLevel="0" collapsed="false">
      <c r="A575" s="0" t="s">
        <v>1793</v>
      </c>
      <c r="B575" s="0" t="s">
        <v>325</v>
      </c>
      <c r="D575" s="0" t="n">
        <v>1452971.04276</v>
      </c>
      <c r="U575" s="0" t="n">
        <v>62</v>
      </c>
      <c r="V575" s="0" t="n">
        <v>10</v>
      </c>
      <c r="W575" s="0" t="n">
        <v>10</v>
      </c>
      <c r="X575" s="0" t="n">
        <v>0.65</v>
      </c>
      <c r="Y575" s="0" t="n">
        <v>1</v>
      </c>
      <c r="Z575" s="0" t="s">
        <v>35</v>
      </c>
      <c r="AA575" s="0" t="n">
        <v>100</v>
      </c>
      <c r="AB575" s="0" t="n">
        <v>0.1</v>
      </c>
      <c r="AC575" s="0" t="e">
        <f aca="false">V575/O575</f>
        <v>#DIV/0!</v>
      </c>
    </row>
    <row r="576" customFormat="false" ht="12.8" hidden="false" customHeight="false" outlineLevel="0" collapsed="false">
      <c r="A576" s="0" t="s">
        <v>1793</v>
      </c>
      <c r="B576" s="0" t="s">
        <v>330</v>
      </c>
      <c r="D576" s="0" t="n">
        <v>1302549.06104</v>
      </c>
      <c r="U576" s="0" t="n">
        <v>63</v>
      </c>
      <c r="V576" s="0" t="n">
        <v>20</v>
      </c>
      <c r="W576" s="0" t="n">
        <v>5</v>
      </c>
      <c r="X576" s="0" t="n">
        <v>0.65</v>
      </c>
      <c r="Y576" s="0" t="n">
        <v>1</v>
      </c>
      <c r="Z576" s="0" t="s">
        <v>35</v>
      </c>
      <c r="AA576" s="0" t="n">
        <v>100</v>
      </c>
      <c r="AB576" s="0" t="n">
        <v>0.1</v>
      </c>
      <c r="AC576" s="0" t="e">
        <f aca="false">V576/O576</f>
        <v>#DIV/0!</v>
      </c>
    </row>
    <row r="577" customFormat="false" ht="12.8" hidden="false" customHeight="false" outlineLevel="0" collapsed="false">
      <c r="A577" s="0" t="s">
        <v>1793</v>
      </c>
      <c r="B577" s="0" t="s">
        <v>334</v>
      </c>
      <c r="D577" s="0" t="n">
        <v>93944.8571278</v>
      </c>
      <c r="U577" s="0" t="n">
        <v>64</v>
      </c>
      <c r="V577" s="0" t="n">
        <v>10</v>
      </c>
      <c r="W577" s="0" t="n">
        <v>5</v>
      </c>
      <c r="X577" s="0" t="n">
        <v>0.65</v>
      </c>
      <c r="Y577" s="0" t="n">
        <v>1</v>
      </c>
      <c r="Z577" s="0" t="s">
        <v>35</v>
      </c>
      <c r="AA577" s="0" t="n">
        <v>10</v>
      </c>
      <c r="AB577" s="0" t="n">
        <v>0.01</v>
      </c>
      <c r="AC577" s="0" t="e">
        <f aca="false">V577/O577</f>
        <v>#DIV/0!</v>
      </c>
    </row>
    <row r="578" customFormat="false" ht="12.8" hidden="false" customHeight="false" outlineLevel="0" collapsed="false">
      <c r="A578" s="0" t="s">
        <v>1793</v>
      </c>
      <c r="B578" s="0" t="s">
        <v>339</v>
      </c>
      <c r="D578" s="0" t="n">
        <v>133327.223809</v>
      </c>
      <c r="U578" s="0" t="n">
        <v>65</v>
      </c>
      <c r="V578" s="0" t="n">
        <v>10</v>
      </c>
      <c r="W578" s="0" t="n">
        <v>5</v>
      </c>
      <c r="X578" s="0" t="n">
        <v>0.65</v>
      </c>
      <c r="Y578" s="0" t="n">
        <v>1</v>
      </c>
      <c r="Z578" s="0" t="s">
        <v>35</v>
      </c>
      <c r="AA578" s="0" t="n">
        <v>10</v>
      </c>
      <c r="AB578" s="0" t="n">
        <v>0.1</v>
      </c>
      <c r="AC578" s="0" t="e">
        <f aca="false">V578/O578</f>
        <v>#DIV/0!</v>
      </c>
    </row>
    <row r="579" customFormat="false" ht="12.8" hidden="false" customHeight="false" outlineLevel="0" collapsed="false">
      <c r="A579" s="0" t="s">
        <v>1793</v>
      </c>
      <c r="B579" s="0" t="s">
        <v>344</v>
      </c>
      <c r="D579" s="0" t="n">
        <v>274631.897094</v>
      </c>
      <c r="U579" s="0" t="n">
        <v>66</v>
      </c>
      <c r="V579" s="0" t="n">
        <v>20</v>
      </c>
      <c r="W579" s="0" t="n">
        <v>10</v>
      </c>
      <c r="X579" s="0" t="n">
        <v>0.65</v>
      </c>
      <c r="Y579" s="0" t="n">
        <v>1</v>
      </c>
      <c r="Z579" s="0" t="s">
        <v>35</v>
      </c>
      <c r="AA579" s="0" t="n">
        <v>10</v>
      </c>
      <c r="AB579" s="0" t="n">
        <v>0.1</v>
      </c>
      <c r="AC579" s="0" t="e">
        <f aca="false">V579/O579</f>
        <v>#DIV/0!</v>
      </c>
    </row>
    <row r="580" customFormat="false" ht="12.8" hidden="false" customHeight="false" outlineLevel="0" collapsed="false">
      <c r="A580" s="0" t="s">
        <v>1793</v>
      </c>
      <c r="B580" s="0" t="s">
        <v>349</v>
      </c>
      <c r="D580" s="0" t="n">
        <v>78561.3455605</v>
      </c>
      <c r="U580" s="0" t="n">
        <v>67</v>
      </c>
      <c r="V580" s="0" t="n">
        <v>10</v>
      </c>
      <c r="W580" s="0" t="n">
        <v>5</v>
      </c>
      <c r="X580" s="0" t="n">
        <v>0.8</v>
      </c>
      <c r="Y580" s="0" t="n">
        <v>1</v>
      </c>
      <c r="Z580" s="0" t="s">
        <v>35</v>
      </c>
      <c r="AA580" s="0" t="n">
        <v>10</v>
      </c>
      <c r="AB580" s="0" t="n">
        <v>0.01</v>
      </c>
      <c r="AC580" s="0" t="e">
        <f aca="false">V580/O580</f>
        <v>#DIV/0!</v>
      </c>
    </row>
    <row r="581" customFormat="false" ht="12.8" hidden="false" customHeight="false" outlineLevel="0" collapsed="false">
      <c r="A581" s="0" t="s">
        <v>1793</v>
      </c>
      <c r="B581" s="0" t="s">
        <v>354</v>
      </c>
      <c r="D581" s="0" t="n">
        <v>162724.931827</v>
      </c>
      <c r="U581" s="0" t="n">
        <v>68</v>
      </c>
      <c r="V581" s="0" t="n">
        <v>20</v>
      </c>
      <c r="W581" s="0" t="n">
        <v>10</v>
      </c>
      <c r="X581" s="0" t="n">
        <v>0.8</v>
      </c>
      <c r="Y581" s="0" t="n">
        <v>1</v>
      </c>
      <c r="Z581" s="0" t="s">
        <v>35</v>
      </c>
      <c r="AA581" s="0" t="n">
        <v>10</v>
      </c>
      <c r="AB581" s="0" t="n">
        <v>0.01</v>
      </c>
      <c r="AC581" s="0" t="e">
        <f aca="false">V581/O581</f>
        <v>#DIV/0!</v>
      </c>
    </row>
    <row r="582" customFormat="false" ht="12.8" hidden="false" customHeight="false" outlineLevel="0" collapsed="false">
      <c r="A582" s="0" t="s">
        <v>1793</v>
      </c>
      <c r="B582" s="0" t="s">
        <v>359</v>
      </c>
      <c r="D582" s="0" t="n">
        <v>178977.035069</v>
      </c>
      <c r="U582" s="0" t="n">
        <v>69</v>
      </c>
      <c r="V582" s="0" t="n">
        <v>20</v>
      </c>
      <c r="W582" s="0" t="n">
        <v>5</v>
      </c>
      <c r="X582" s="0" t="n">
        <v>0.65</v>
      </c>
      <c r="Y582" s="0" t="n">
        <v>100</v>
      </c>
      <c r="Z582" s="0" t="s">
        <v>35</v>
      </c>
      <c r="AA582" s="0" t="n">
        <v>10</v>
      </c>
      <c r="AB582" s="0" t="n">
        <v>0.1</v>
      </c>
      <c r="AC582" s="0" t="e">
        <f aca="false">V582/O582</f>
        <v>#DIV/0!</v>
      </c>
    </row>
    <row r="583" customFormat="false" ht="12.8" hidden="false" customHeight="false" outlineLevel="0" collapsed="false">
      <c r="A583" s="0" t="s">
        <v>1793</v>
      </c>
      <c r="B583" s="0" t="s">
        <v>363</v>
      </c>
      <c r="D583" s="0" t="n">
        <v>225247.824416</v>
      </c>
      <c r="U583" s="0" t="n">
        <v>70</v>
      </c>
      <c r="V583" s="0" t="n">
        <v>10</v>
      </c>
      <c r="W583" s="0" t="n">
        <v>10</v>
      </c>
      <c r="X583" s="0" t="n">
        <v>0.65</v>
      </c>
      <c r="Y583" s="0" t="n">
        <v>100</v>
      </c>
      <c r="Z583" s="0" t="s">
        <v>35</v>
      </c>
      <c r="AA583" s="0" t="n">
        <v>10</v>
      </c>
      <c r="AB583" s="0" t="n">
        <v>0.1</v>
      </c>
      <c r="AC583" s="0" t="e">
        <f aca="false">V583/O583</f>
        <v>#DIV/0!</v>
      </c>
    </row>
    <row r="584" customFormat="false" ht="12.8" hidden="false" customHeight="false" outlineLevel="0" collapsed="false">
      <c r="A584" s="0" t="s">
        <v>1793</v>
      </c>
      <c r="B584" s="0" t="s">
        <v>368</v>
      </c>
      <c r="D584" s="0" t="n">
        <v>97292.8943237</v>
      </c>
      <c r="U584" s="0" t="n">
        <v>71</v>
      </c>
      <c r="V584" s="0" t="n">
        <v>20</v>
      </c>
      <c r="W584" s="0" t="n">
        <v>5</v>
      </c>
      <c r="X584" s="0" t="n">
        <v>0.8</v>
      </c>
      <c r="Y584" s="0" t="n">
        <v>100</v>
      </c>
      <c r="Z584" s="0" t="s">
        <v>35</v>
      </c>
      <c r="AA584" s="0" t="n">
        <v>10</v>
      </c>
      <c r="AB584" s="0" t="n">
        <v>0.01</v>
      </c>
      <c r="AC584" s="0" t="e">
        <f aca="false">V584/O584</f>
        <v>#DIV/0!</v>
      </c>
    </row>
    <row r="585" customFormat="false" ht="12.8" hidden="false" customHeight="false" outlineLevel="0" collapsed="false">
      <c r="A585" s="0" t="s">
        <v>1793</v>
      </c>
      <c r="B585" s="0" t="s">
        <v>373</v>
      </c>
      <c r="D585" s="0" t="n">
        <v>144388.721883</v>
      </c>
      <c r="U585" s="0" t="n">
        <v>72</v>
      </c>
      <c r="V585" s="0" t="n">
        <v>10</v>
      </c>
      <c r="W585" s="0" t="n">
        <v>10</v>
      </c>
      <c r="X585" s="0" t="n">
        <v>0.8</v>
      </c>
      <c r="Y585" s="0" t="n">
        <v>100</v>
      </c>
      <c r="Z585" s="0" t="s">
        <v>35</v>
      </c>
      <c r="AA585" s="0" t="n">
        <v>10</v>
      </c>
      <c r="AB585" s="0" t="n">
        <v>0.01</v>
      </c>
      <c r="AC585" s="0" t="e">
        <f aca="false">V585/O585</f>
        <v>#DIV/0!</v>
      </c>
    </row>
    <row r="586" customFormat="false" ht="12.8" hidden="false" customHeight="false" outlineLevel="0" collapsed="false">
      <c r="A586" s="0" t="s">
        <v>1793</v>
      </c>
      <c r="B586" s="0" t="s">
        <v>378</v>
      </c>
      <c r="D586" s="0" t="n">
        <v>65830.7703842</v>
      </c>
      <c r="U586" s="0" t="n">
        <v>73</v>
      </c>
      <c r="V586" s="0" t="n">
        <v>10</v>
      </c>
      <c r="W586" s="0" t="n">
        <v>5</v>
      </c>
      <c r="X586" s="0" t="n">
        <v>0.65</v>
      </c>
      <c r="Y586" s="0" t="n">
        <v>1</v>
      </c>
      <c r="Z586" s="0" t="s">
        <v>114</v>
      </c>
      <c r="AA586" s="0" t="n">
        <v>10</v>
      </c>
      <c r="AB586" s="0" t="n">
        <v>0.01</v>
      </c>
      <c r="AC586" s="0" t="e">
        <f aca="false">V586/O586</f>
        <v>#DIV/0!</v>
      </c>
    </row>
    <row r="587" customFormat="false" ht="12.8" hidden="false" customHeight="false" outlineLevel="0" collapsed="false">
      <c r="A587" s="0" t="s">
        <v>1793</v>
      </c>
      <c r="B587" s="0" t="s">
        <v>382</v>
      </c>
      <c r="D587" s="0" t="n">
        <v>126180.341305</v>
      </c>
      <c r="U587" s="0" t="n">
        <v>74</v>
      </c>
      <c r="V587" s="0" t="n">
        <v>20</v>
      </c>
      <c r="W587" s="0" t="n">
        <v>10</v>
      </c>
      <c r="X587" s="0" t="n">
        <v>0.65</v>
      </c>
      <c r="Y587" s="0" t="n">
        <v>1</v>
      </c>
      <c r="Z587" s="0" t="s">
        <v>114</v>
      </c>
      <c r="AA587" s="0" t="n">
        <v>10</v>
      </c>
      <c r="AB587" s="0" t="n">
        <v>0.01</v>
      </c>
      <c r="AC587" s="0" t="e">
        <f aca="false">V587/O587</f>
        <v>#DIV/0!</v>
      </c>
    </row>
    <row r="588" customFormat="false" ht="12.8" hidden="false" customHeight="false" outlineLevel="0" collapsed="false">
      <c r="A588" s="0" t="s">
        <v>1793</v>
      </c>
      <c r="B588" s="0" t="s">
        <v>387</v>
      </c>
      <c r="D588" s="0" t="n">
        <v>143377.704073</v>
      </c>
      <c r="U588" s="0" t="n">
        <v>75</v>
      </c>
      <c r="V588" s="0" t="n">
        <v>10</v>
      </c>
      <c r="W588" s="0" t="n">
        <v>5</v>
      </c>
      <c r="X588" s="0" t="n">
        <v>0.8</v>
      </c>
      <c r="Y588" s="0" t="n">
        <v>1</v>
      </c>
      <c r="Z588" s="0" t="s">
        <v>114</v>
      </c>
      <c r="AA588" s="0" t="n">
        <v>10</v>
      </c>
      <c r="AB588" s="0" t="n">
        <v>0.1</v>
      </c>
      <c r="AC588" s="0" t="e">
        <f aca="false">V588/O588</f>
        <v>#DIV/0!</v>
      </c>
    </row>
    <row r="589" customFormat="false" ht="12.8" hidden="false" customHeight="false" outlineLevel="0" collapsed="false">
      <c r="A589" s="0" t="s">
        <v>1793</v>
      </c>
      <c r="B589" s="0" t="s">
        <v>392</v>
      </c>
      <c r="D589" s="0" t="n">
        <v>324968.430968</v>
      </c>
      <c r="U589" s="0" t="n">
        <v>76</v>
      </c>
      <c r="V589" s="0" t="n">
        <v>20</v>
      </c>
      <c r="W589" s="0" t="n">
        <v>10</v>
      </c>
      <c r="X589" s="0" t="n">
        <v>0.8</v>
      </c>
      <c r="Y589" s="0" t="n">
        <v>1</v>
      </c>
      <c r="Z589" s="0" t="s">
        <v>114</v>
      </c>
      <c r="AA589" s="0" t="n">
        <v>10</v>
      </c>
      <c r="AB589" s="0" t="n">
        <v>0.1</v>
      </c>
      <c r="AC589" s="0" t="e">
        <f aca="false">V589/O589</f>
        <v>#DIV/0!</v>
      </c>
    </row>
    <row r="590" customFormat="false" ht="12.8" hidden="false" customHeight="false" outlineLevel="0" collapsed="false">
      <c r="A590" s="0" t="s">
        <v>1793</v>
      </c>
      <c r="B590" s="0" t="s">
        <v>397</v>
      </c>
      <c r="D590" s="0" t="n">
        <v>77605.6527059</v>
      </c>
      <c r="U590" s="0" t="n">
        <v>77</v>
      </c>
      <c r="V590" s="0" t="n">
        <v>20</v>
      </c>
      <c r="W590" s="0" t="n">
        <v>5</v>
      </c>
      <c r="X590" s="0" t="n">
        <v>0.65</v>
      </c>
      <c r="Y590" s="0" t="n">
        <v>100</v>
      </c>
      <c r="Z590" s="0" t="s">
        <v>114</v>
      </c>
      <c r="AA590" s="0" t="n">
        <v>10</v>
      </c>
      <c r="AB590" s="0" t="n">
        <v>0.01</v>
      </c>
      <c r="AC590" s="0" t="e">
        <f aca="false">V590/O590</f>
        <v>#DIV/0!</v>
      </c>
    </row>
    <row r="591" customFormat="false" ht="12.8" hidden="false" customHeight="false" outlineLevel="0" collapsed="false">
      <c r="A591" s="0" t="s">
        <v>1793</v>
      </c>
      <c r="B591" s="0" t="s">
        <v>401</v>
      </c>
      <c r="D591" s="0" t="n">
        <v>112985.489447</v>
      </c>
      <c r="U591" s="0" t="n">
        <v>78</v>
      </c>
      <c r="V591" s="0" t="n">
        <v>10</v>
      </c>
      <c r="W591" s="0" t="n">
        <v>10</v>
      </c>
      <c r="X591" s="0" t="n">
        <v>0.65</v>
      </c>
      <c r="Y591" s="0" t="n">
        <v>100</v>
      </c>
      <c r="Z591" s="0" t="s">
        <v>114</v>
      </c>
      <c r="AA591" s="0" t="n">
        <v>10</v>
      </c>
      <c r="AB591" s="0" t="n">
        <v>0.01</v>
      </c>
      <c r="AC591" s="0" t="e">
        <f aca="false">V591/O591</f>
        <v>#DIV/0!</v>
      </c>
    </row>
    <row r="592" customFormat="false" ht="12.8" hidden="false" customHeight="false" outlineLevel="0" collapsed="false">
      <c r="A592" s="0" t="s">
        <v>1793</v>
      </c>
      <c r="B592" s="0" t="s">
        <v>406</v>
      </c>
      <c r="D592" s="0" t="n">
        <v>200981.23923</v>
      </c>
      <c r="U592" s="0" t="n">
        <v>79</v>
      </c>
      <c r="V592" s="0" t="n">
        <v>20</v>
      </c>
      <c r="W592" s="0" t="n">
        <v>5</v>
      </c>
      <c r="X592" s="0" t="n">
        <v>0.8</v>
      </c>
      <c r="Y592" s="0" t="n">
        <v>100</v>
      </c>
      <c r="Z592" s="0" t="s">
        <v>114</v>
      </c>
      <c r="AA592" s="0" t="n">
        <v>10</v>
      </c>
      <c r="AB592" s="0" t="n">
        <v>0.1</v>
      </c>
      <c r="AC592" s="0" t="e">
        <f aca="false">V592/O592</f>
        <v>#DIV/0!</v>
      </c>
    </row>
    <row r="593" customFormat="false" ht="12.8" hidden="false" customHeight="false" outlineLevel="0" collapsed="false">
      <c r="A593" s="0" t="s">
        <v>1793</v>
      </c>
      <c r="B593" s="0" t="s">
        <v>411</v>
      </c>
      <c r="D593" s="0" t="n">
        <v>224957.224731</v>
      </c>
      <c r="U593" s="0" t="n">
        <v>80</v>
      </c>
      <c r="V593" s="0" t="n">
        <v>10</v>
      </c>
      <c r="W593" s="0" t="n">
        <v>10</v>
      </c>
      <c r="X593" s="0" t="n">
        <v>0.8</v>
      </c>
      <c r="Y593" s="0" t="n">
        <v>100</v>
      </c>
      <c r="Z593" s="0" t="s">
        <v>114</v>
      </c>
      <c r="AA593" s="0" t="n">
        <v>10</v>
      </c>
      <c r="AB593" s="0" t="n">
        <v>0.1</v>
      </c>
      <c r="AC593" s="0" t="e">
        <f aca="false">V593/O593</f>
        <v>#DIV/0!</v>
      </c>
    </row>
    <row r="594" customFormat="false" ht="12.8" hidden="false" customHeight="false" outlineLevel="0" collapsed="false">
      <c r="A594" s="0" t="s">
        <v>1793</v>
      </c>
      <c r="B594" s="0" t="s">
        <v>416</v>
      </c>
      <c r="D594" s="0" t="n">
        <v>499782.736258</v>
      </c>
      <c r="U594" s="0" t="n">
        <v>81</v>
      </c>
      <c r="V594" s="0" t="n">
        <v>10</v>
      </c>
      <c r="W594" s="0" t="n">
        <v>5</v>
      </c>
      <c r="X594" s="0" t="n">
        <v>0.65</v>
      </c>
      <c r="Y594" s="0" t="n">
        <v>1</v>
      </c>
      <c r="Z594" s="0" t="s">
        <v>35</v>
      </c>
      <c r="AA594" s="0" t="n">
        <v>100</v>
      </c>
      <c r="AB594" s="0" t="n">
        <v>0.01</v>
      </c>
      <c r="AC594" s="0" t="e">
        <f aca="false">V594/O594</f>
        <v>#DIV/0!</v>
      </c>
    </row>
    <row r="595" customFormat="false" ht="12.8" hidden="false" customHeight="false" outlineLevel="0" collapsed="false">
      <c r="A595" s="0" t="s">
        <v>1793</v>
      </c>
      <c r="B595" s="0" t="s">
        <v>420</v>
      </c>
      <c r="D595" s="0" t="n">
        <v>1028190.20659</v>
      </c>
      <c r="U595" s="0" t="n">
        <v>82</v>
      </c>
      <c r="V595" s="0" t="n">
        <v>20</v>
      </c>
      <c r="W595" s="0" t="n">
        <v>10</v>
      </c>
      <c r="X595" s="0" t="n">
        <v>0.65</v>
      </c>
      <c r="Y595" s="0" t="n">
        <v>1</v>
      </c>
      <c r="Z595" s="0" t="s">
        <v>35</v>
      </c>
      <c r="AA595" s="0" t="n">
        <v>100</v>
      </c>
      <c r="AB595" s="0" t="n">
        <v>0.01</v>
      </c>
      <c r="AC595" s="0" t="e">
        <f aca="false">V595/O595</f>
        <v>#DIV/0!</v>
      </c>
    </row>
    <row r="596" customFormat="false" ht="12.8" hidden="false" customHeight="false" outlineLevel="0" collapsed="false">
      <c r="A596" s="0" t="s">
        <v>1793</v>
      </c>
      <c r="B596" s="0" t="s">
        <v>424</v>
      </c>
      <c r="D596" s="0" t="n">
        <v>1116291.38537</v>
      </c>
      <c r="U596" s="0" t="n">
        <v>83</v>
      </c>
      <c r="V596" s="0" t="n">
        <v>10</v>
      </c>
      <c r="W596" s="0" t="n">
        <v>5</v>
      </c>
      <c r="X596" s="0" t="n">
        <v>0.8</v>
      </c>
      <c r="Y596" s="0" t="n">
        <v>1</v>
      </c>
      <c r="Z596" s="0" t="s">
        <v>35</v>
      </c>
      <c r="AA596" s="0" t="n">
        <v>100</v>
      </c>
      <c r="AB596" s="0" t="n">
        <v>0.1</v>
      </c>
      <c r="AC596" s="0" t="e">
        <f aca="false">V596/O596</f>
        <v>#DIV/0!</v>
      </c>
    </row>
    <row r="597" customFormat="false" ht="12.8" hidden="false" customHeight="false" outlineLevel="0" collapsed="false">
      <c r="A597" s="0" t="s">
        <v>1793</v>
      </c>
      <c r="B597" s="0" t="s">
        <v>428</v>
      </c>
      <c r="D597" s="0" t="n">
        <v>3057915.71799</v>
      </c>
      <c r="U597" s="0" t="n">
        <v>84</v>
      </c>
      <c r="V597" s="0" t="n">
        <v>20</v>
      </c>
      <c r="W597" s="0" t="n">
        <v>10</v>
      </c>
      <c r="X597" s="0" t="n">
        <v>0.8</v>
      </c>
      <c r="Y597" s="0" t="n">
        <v>1</v>
      </c>
      <c r="Z597" s="0" t="s">
        <v>35</v>
      </c>
      <c r="AA597" s="0" t="n">
        <v>100</v>
      </c>
      <c r="AB597" s="0" t="n">
        <v>0.1</v>
      </c>
      <c r="AC597" s="0" t="e">
        <f aca="false">V597/O597</f>
        <v>#DIV/0!</v>
      </c>
    </row>
    <row r="598" customFormat="false" ht="12.8" hidden="false" customHeight="false" outlineLevel="0" collapsed="false">
      <c r="A598" s="0" t="s">
        <v>1793</v>
      </c>
      <c r="B598" s="0" t="s">
        <v>433</v>
      </c>
      <c r="D598" s="0" t="n">
        <v>581189.060199</v>
      </c>
      <c r="U598" s="0" t="n">
        <v>85</v>
      </c>
      <c r="V598" s="0" t="n">
        <v>20</v>
      </c>
      <c r="W598" s="0" t="n">
        <v>5</v>
      </c>
      <c r="X598" s="0" t="n">
        <v>0.65</v>
      </c>
      <c r="Y598" s="0" t="n">
        <v>100</v>
      </c>
      <c r="Z598" s="0" t="s">
        <v>35</v>
      </c>
      <c r="AA598" s="0" t="n">
        <v>100</v>
      </c>
      <c r="AB598" s="0" t="n">
        <v>0.01</v>
      </c>
      <c r="AC598" s="0" t="e">
        <f aca="false">V598/O598</f>
        <v>#DIV/0!</v>
      </c>
    </row>
    <row r="599" customFormat="false" ht="12.8" hidden="false" customHeight="false" outlineLevel="0" collapsed="false">
      <c r="A599" s="0" t="s">
        <v>1793</v>
      </c>
      <c r="B599" s="0" t="s">
        <v>437</v>
      </c>
      <c r="D599" s="0" t="n">
        <v>974962.261882</v>
      </c>
      <c r="U599" s="0" t="n">
        <v>86</v>
      </c>
      <c r="V599" s="0" t="n">
        <v>10</v>
      </c>
      <c r="W599" s="0" t="n">
        <v>10</v>
      </c>
      <c r="X599" s="0" t="n">
        <v>0.65</v>
      </c>
      <c r="Y599" s="0" t="n">
        <v>100</v>
      </c>
      <c r="Z599" s="0" t="s">
        <v>35</v>
      </c>
      <c r="AA599" s="0" t="n">
        <v>100</v>
      </c>
      <c r="AB599" s="0" t="n">
        <v>0.01</v>
      </c>
      <c r="AC599" s="0" t="e">
        <f aca="false">V599/O599</f>
        <v>#DIV/0!</v>
      </c>
    </row>
    <row r="600" customFormat="false" ht="12.8" hidden="false" customHeight="false" outlineLevel="0" collapsed="false">
      <c r="A600" s="0" t="s">
        <v>1793</v>
      </c>
      <c r="B600" s="0" t="s">
        <v>442</v>
      </c>
      <c r="D600" s="0" t="n">
        <v>1831346.18008</v>
      </c>
      <c r="U600" s="0" t="n">
        <v>87</v>
      </c>
      <c r="V600" s="0" t="n">
        <v>20</v>
      </c>
      <c r="W600" s="0" t="n">
        <v>5</v>
      </c>
      <c r="X600" s="0" t="n">
        <v>0.8</v>
      </c>
      <c r="Y600" s="0" t="n">
        <v>100</v>
      </c>
      <c r="Z600" s="0" t="s">
        <v>35</v>
      </c>
      <c r="AA600" s="0" t="n">
        <v>100</v>
      </c>
      <c r="AB600" s="0" t="n">
        <v>0.1</v>
      </c>
      <c r="AC600" s="0" t="e">
        <f aca="false">V600/O600</f>
        <v>#DIV/0!</v>
      </c>
    </row>
    <row r="601" customFormat="false" ht="12.8" hidden="false" customHeight="false" outlineLevel="0" collapsed="false">
      <c r="A601" s="0" t="s">
        <v>1793</v>
      </c>
      <c r="B601" s="0" t="s">
        <v>446</v>
      </c>
      <c r="D601" s="0" t="n">
        <v>1906891.77954</v>
      </c>
      <c r="U601" s="0" t="n">
        <v>88</v>
      </c>
      <c r="V601" s="0" t="n">
        <v>10</v>
      </c>
      <c r="W601" s="0" t="n">
        <v>10</v>
      </c>
      <c r="X601" s="0" t="n">
        <v>0.8</v>
      </c>
      <c r="Y601" s="0" t="n">
        <v>100</v>
      </c>
      <c r="Z601" s="0" t="s">
        <v>35</v>
      </c>
      <c r="AA601" s="0" t="n">
        <v>100</v>
      </c>
      <c r="AB601" s="0" t="n">
        <v>0.1</v>
      </c>
      <c r="AC601" s="0" t="e">
        <f aca="false">V601/O601</f>
        <v>#DIV/0!</v>
      </c>
    </row>
    <row r="602" customFormat="false" ht="12.8" hidden="false" customHeight="false" outlineLevel="0" collapsed="false">
      <c r="A602" s="0" t="s">
        <v>1793</v>
      </c>
      <c r="B602" s="0" t="s">
        <v>451</v>
      </c>
      <c r="D602" s="0" t="n">
        <v>1058539.41882</v>
      </c>
      <c r="U602" s="0" t="n">
        <v>89</v>
      </c>
      <c r="V602" s="0" t="n">
        <v>10</v>
      </c>
      <c r="W602" s="0" t="n">
        <v>5</v>
      </c>
      <c r="X602" s="0" t="n">
        <v>0.65</v>
      </c>
      <c r="Y602" s="0" t="n">
        <v>1</v>
      </c>
      <c r="Z602" s="0" t="s">
        <v>114</v>
      </c>
      <c r="AA602" s="0" t="n">
        <v>100</v>
      </c>
      <c r="AB602" s="0" t="n">
        <v>0.1</v>
      </c>
      <c r="AC602" s="0" t="e">
        <f aca="false">V602/O602</f>
        <v>#DIV/0!</v>
      </c>
    </row>
    <row r="603" customFormat="false" ht="12.8" hidden="false" customHeight="false" outlineLevel="0" collapsed="false">
      <c r="A603" s="0" t="s">
        <v>1793</v>
      </c>
      <c r="B603" s="0" t="s">
        <v>455</v>
      </c>
      <c r="D603" s="0" t="n">
        <v>2495633.84574</v>
      </c>
      <c r="U603" s="0" t="n">
        <v>90</v>
      </c>
      <c r="V603" s="0" t="n">
        <v>20</v>
      </c>
      <c r="W603" s="0" t="n">
        <v>10</v>
      </c>
      <c r="X603" s="0" t="n">
        <v>0.65</v>
      </c>
      <c r="Y603" s="0" t="n">
        <v>1</v>
      </c>
      <c r="Z603" s="0" t="s">
        <v>114</v>
      </c>
      <c r="AA603" s="0" t="n">
        <v>100</v>
      </c>
      <c r="AB603" s="0" t="n">
        <v>0.1</v>
      </c>
      <c r="AC603" s="0" t="e">
        <f aca="false">V603/O603</f>
        <v>#DIV/0!</v>
      </c>
    </row>
    <row r="604" customFormat="false" ht="12.8" hidden="false" customHeight="false" outlineLevel="0" collapsed="false">
      <c r="A604" s="0" t="s">
        <v>1793</v>
      </c>
      <c r="B604" s="0" t="s">
        <v>460</v>
      </c>
      <c r="D604" s="0" t="n">
        <v>563943.378961</v>
      </c>
      <c r="U604" s="0" t="n">
        <v>91</v>
      </c>
      <c r="V604" s="0" t="n">
        <v>10</v>
      </c>
      <c r="W604" s="0" t="n">
        <v>5</v>
      </c>
      <c r="X604" s="0" t="n">
        <v>0.8</v>
      </c>
      <c r="Y604" s="0" t="n">
        <v>1</v>
      </c>
      <c r="Z604" s="0" t="s">
        <v>114</v>
      </c>
      <c r="AA604" s="0" t="n">
        <v>100</v>
      </c>
      <c r="AB604" s="0" t="n">
        <v>0.01</v>
      </c>
      <c r="AC604" s="0" t="e">
        <f aca="false">V604/O604</f>
        <v>#DIV/0!</v>
      </c>
    </row>
    <row r="605" customFormat="false" ht="12.8" hidden="false" customHeight="false" outlineLevel="0" collapsed="false">
      <c r="A605" s="0" t="s">
        <v>1793</v>
      </c>
      <c r="B605" s="0" t="s">
        <v>465</v>
      </c>
      <c r="D605" s="0" t="n">
        <v>1237997.9058</v>
      </c>
      <c r="U605" s="0" t="n">
        <v>92</v>
      </c>
      <c r="V605" s="0" t="n">
        <v>20</v>
      </c>
      <c r="W605" s="0" t="n">
        <v>10</v>
      </c>
      <c r="X605" s="0" t="n">
        <v>0.8</v>
      </c>
      <c r="Y605" s="0" t="n">
        <v>1</v>
      </c>
      <c r="Z605" s="0" t="s">
        <v>114</v>
      </c>
      <c r="AA605" s="0" t="n">
        <v>100</v>
      </c>
      <c r="AB605" s="0" t="n">
        <v>0.01</v>
      </c>
      <c r="AC605" s="0" t="e">
        <f aca="false">V605/O605</f>
        <v>#DIV/0!</v>
      </c>
    </row>
    <row r="606" customFormat="false" ht="12.8" hidden="false" customHeight="false" outlineLevel="0" collapsed="false">
      <c r="A606" s="0" t="s">
        <v>1793</v>
      </c>
      <c r="B606" s="0" t="s">
        <v>470</v>
      </c>
      <c r="D606" s="0" t="n">
        <v>1341078.58724</v>
      </c>
      <c r="U606" s="0" t="n">
        <v>93</v>
      </c>
      <c r="V606" s="0" t="n">
        <v>20</v>
      </c>
      <c r="W606" s="0" t="n">
        <v>5</v>
      </c>
      <c r="X606" s="0" t="n">
        <v>0.65</v>
      </c>
      <c r="Y606" s="0" t="n">
        <v>100</v>
      </c>
      <c r="Z606" s="0" t="s">
        <v>114</v>
      </c>
      <c r="AA606" s="0" t="n">
        <v>100</v>
      </c>
      <c r="AB606" s="0" t="n">
        <v>0.1</v>
      </c>
      <c r="AC606" s="0" t="e">
        <f aca="false">V606/O606</f>
        <v>#DIV/0!</v>
      </c>
    </row>
    <row r="607" customFormat="false" ht="12.8" hidden="false" customHeight="false" outlineLevel="0" collapsed="false">
      <c r="A607" s="0" t="s">
        <v>1793</v>
      </c>
      <c r="B607" s="0" t="s">
        <v>474</v>
      </c>
      <c r="D607" s="0" t="n">
        <v>1521750.49505</v>
      </c>
      <c r="U607" s="0" t="n">
        <v>94</v>
      </c>
      <c r="V607" s="0" t="n">
        <v>10</v>
      </c>
      <c r="W607" s="0" t="n">
        <v>10</v>
      </c>
      <c r="X607" s="0" t="n">
        <v>0.65</v>
      </c>
      <c r="Y607" s="0" t="n">
        <v>100</v>
      </c>
      <c r="Z607" s="0" t="s">
        <v>114</v>
      </c>
      <c r="AA607" s="0" t="n">
        <v>100</v>
      </c>
      <c r="AB607" s="0" t="n">
        <v>0.1</v>
      </c>
      <c r="AC607" s="0" t="e">
        <f aca="false">V607/O607</f>
        <v>#DIV/0!</v>
      </c>
    </row>
    <row r="608" customFormat="false" ht="12.8" hidden="false" customHeight="false" outlineLevel="0" collapsed="false">
      <c r="A608" s="0" t="s">
        <v>1793</v>
      </c>
      <c r="B608" s="0" t="s">
        <v>479</v>
      </c>
      <c r="D608" s="0" t="n">
        <v>744065.558019</v>
      </c>
      <c r="U608" s="0" t="n">
        <v>95</v>
      </c>
      <c r="V608" s="0" t="n">
        <v>20</v>
      </c>
      <c r="W608" s="0" t="n">
        <v>5</v>
      </c>
      <c r="X608" s="0" t="n">
        <v>0.8</v>
      </c>
      <c r="Y608" s="0" t="n">
        <v>100</v>
      </c>
      <c r="Z608" s="0" t="s">
        <v>114</v>
      </c>
      <c r="AA608" s="0" t="n">
        <v>100</v>
      </c>
      <c r="AB608" s="0" t="n">
        <v>0.01</v>
      </c>
      <c r="AC608" s="0" t="e">
        <f aca="false">V608/O608</f>
        <v>#DIV/0!</v>
      </c>
    </row>
    <row r="609" customFormat="false" ht="12.8" hidden="false" customHeight="false" outlineLevel="0" collapsed="false">
      <c r="A609" s="0" t="s">
        <v>1793</v>
      </c>
      <c r="B609" s="0" t="s">
        <v>483</v>
      </c>
      <c r="D609" s="0" t="n">
        <v>1084865.22321</v>
      </c>
      <c r="U609" s="0" t="n">
        <v>96</v>
      </c>
      <c r="V609" s="0" t="n">
        <v>10</v>
      </c>
      <c r="W609" s="0" t="n">
        <v>10</v>
      </c>
      <c r="X609" s="0" t="n">
        <v>0.8</v>
      </c>
      <c r="Y609" s="0" t="n">
        <v>100</v>
      </c>
      <c r="Z609" s="0" t="s">
        <v>114</v>
      </c>
      <c r="AA609" s="0" t="n">
        <v>100</v>
      </c>
      <c r="AB609" s="0" t="n">
        <v>0.01</v>
      </c>
      <c r="AC609" s="0" t="e">
        <f aca="false">V609/O609</f>
        <v>#DIV/0!</v>
      </c>
    </row>
    <row r="610" customFormat="false" ht="12.8" hidden="false" customHeight="false" outlineLevel="0" collapsed="false">
      <c r="A610" s="0" t="s">
        <v>1793</v>
      </c>
      <c r="B610" s="0" t="s">
        <v>488</v>
      </c>
      <c r="D610" s="0" t="n">
        <v>96557.3152662</v>
      </c>
      <c r="U610" s="0" t="n">
        <v>97</v>
      </c>
      <c r="V610" s="0" t="n">
        <v>20</v>
      </c>
      <c r="W610" s="0" t="n">
        <v>5</v>
      </c>
      <c r="X610" s="0" t="n">
        <v>0.8</v>
      </c>
      <c r="Y610" s="0" t="n">
        <v>1</v>
      </c>
      <c r="Z610" s="0" t="s">
        <v>35</v>
      </c>
      <c r="AA610" s="0" t="n">
        <v>10</v>
      </c>
      <c r="AB610" s="0" t="n">
        <v>0.01</v>
      </c>
      <c r="AC610" s="0" t="e">
        <f aca="false">V610/O610</f>
        <v>#DIV/0!</v>
      </c>
    </row>
    <row r="611" customFormat="false" ht="12.8" hidden="false" customHeight="false" outlineLevel="0" collapsed="false">
      <c r="A611" s="0" t="s">
        <v>1793</v>
      </c>
      <c r="B611" s="0" t="s">
        <v>493</v>
      </c>
      <c r="D611" s="0" t="n">
        <v>160472.310258</v>
      </c>
      <c r="U611" s="0" t="n">
        <v>98</v>
      </c>
      <c r="V611" s="0" t="n">
        <v>10</v>
      </c>
      <c r="W611" s="0" t="n">
        <v>10</v>
      </c>
      <c r="X611" s="0" t="n">
        <v>0.8</v>
      </c>
      <c r="Y611" s="0" t="n">
        <v>1</v>
      </c>
      <c r="Z611" s="0" t="s">
        <v>35</v>
      </c>
      <c r="AA611" s="0" t="n">
        <v>10</v>
      </c>
      <c r="AB611" s="0" t="n">
        <v>0.01</v>
      </c>
      <c r="AC611" s="0" t="e">
        <f aca="false">V611/O611</f>
        <v>#DIV/0!</v>
      </c>
    </row>
    <row r="612" customFormat="false" ht="12.8" hidden="false" customHeight="false" outlineLevel="0" collapsed="false">
      <c r="A612" s="0" t="s">
        <v>1793</v>
      </c>
      <c r="B612" s="0" t="s">
        <v>498</v>
      </c>
      <c r="D612" s="0" t="n">
        <v>82257.7687332</v>
      </c>
      <c r="U612" s="0" t="n">
        <v>99</v>
      </c>
      <c r="V612" s="0" t="n">
        <v>10</v>
      </c>
      <c r="W612" s="0" t="n">
        <v>5</v>
      </c>
      <c r="X612" s="0" t="n">
        <v>0.8</v>
      </c>
      <c r="Y612" s="0" t="n">
        <v>100</v>
      </c>
      <c r="Z612" s="0" t="s">
        <v>35</v>
      </c>
      <c r="AA612" s="0" t="n">
        <v>10</v>
      </c>
      <c r="AB612" s="0" t="n">
        <v>0.01</v>
      </c>
      <c r="AC612" s="0" t="e">
        <f aca="false">V612/O612</f>
        <v>#DIV/0!</v>
      </c>
    </row>
    <row r="613" customFormat="false" ht="12.8" hidden="false" customHeight="false" outlineLevel="0" collapsed="false">
      <c r="A613" s="0" t="s">
        <v>1793</v>
      </c>
      <c r="B613" s="0" t="s">
        <v>502</v>
      </c>
      <c r="D613" s="0" t="n">
        <v>179912.725548</v>
      </c>
      <c r="U613" s="0" t="n">
        <v>100</v>
      </c>
      <c r="V613" s="0" t="n">
        <v>20</v>
      </c>
      <c r="W613" s="0" t="n">
        <v>10</v>
      </c>
      <c r="X613" s="0" t="n">
        <v>0.8</v>
      </c>
      <c r="Y613" s="0" t="n">
        <v>100</v>
      </c>
      <c r="Z613" s="0" t="s">
        <v>35</v>
      </c>
      <c r="AA613" s="0" t="n">
        <v>10</v>
      </c>
      <c r="AB613" s="0" t="n">
        <v>0.01</v>
      </c>
      <c r="AC613" s="0" t="e">
        <f aca="false">V613/O613</f>
        <v>#DIV/0!</v>
      </c>
    </row>
    <row r="614" customFormat="false" ht="12.8" hidden="false" customHeight="false" outlineLevel="0" collapsed="false">
      <c r="A614" s="0" t="s">
        <v>1793</v>
      </c>
      <c r="B614" s="0" t="s">
        <v>507</v>
      </c>
      <c r="D614" s="0" t="n">
        <v>75112.3218539</v>
      </c>
      <c r="U614" s="0" t="n">
        <v>101</v>
      </c>
      <c r="V614" s="0" t="n">
        <v>20</v>
      </c>
      <c r="W614" s="0" t="n">
        <v>5</v>
      </c>
      <c r="X614" s="0" t="n">
        <v>0.65</v>
      </c>
      <c r="Y614" s="0" t="n">
        <v>1</v>
      </c>
      <c r="Z614" s="0" t="s">
        <v>114</v>
      </c>
      <c r="AA614" s="0" t="n">
        <v>10</v>
      </c>
      <c r="AB614" s="0" t="n">
        <v>0.01</v>
      </c>
      <c r="AC614" s="0" t="e">
        <f aca="false">V614/O614</f>
        <v>#DIV/0!</v>
      </c>
    </row>
    <row r="615" customFormat="false" ht="12.8" hidden="false" customHeight="false" outlineLevel="0" collapsed="false">
      <c r="A615" s="0" t="s">
        <v>1793</v>
      </c>
      <c r="B615" s="0" t="s">
        <v>511</v>
      </c>
      <c r="D615" s="0" t="n">
        <v>104937.735506</v>
      </c>
      <c r="U615" s="0" t="n">
        <v>102</v>
      </c>
      <c r="V615" s="0" t="n">
        <v>10</v>
      </c>
      <c r="W615" s="0" t="n">
        <v>10</v>
      </c>
      <c r="X615" s="0" t="n">
        <v>0.65</v>
      </c>
      <c r="Y615" s="0" t="n">
        <v>1</v>
      </c>
      <c r="Z615" s="0" t="s">
        <v>114</v>
      </c>
      <c r="AA615" s="0" t="n">
        <v>10</v>
      </c>
      <c r="AB615" s="0" t="n">
        <v>0.01</v>
      </c>
      <c r="AC615" s="0" t="e">
        <f aca="false">V615/O615</f>
        <v>#DIV/0!</v>
      </c>
    </row>
    <row r="616" customFormat="false" ht="12.8" hidden="false" customHeight="false" outlineLevel="0" collapsed="false">
      <c r="A616" s="0" t="s">
        <v>1793</v>
      </c>
      <c r="B616" s="0" t="s">
        <v>516</v>
      </c>
      <c r="D616" s="0" t="n">
        <v>71236.6785249</v>
      </c>
      <c r="U616" s="0" t="n">
        <v>103</v>
      </c>
      <c r="V616" s="0" t="n">
        <v>10</v>
      </c>
      <c r="W616" s="0" t="n">
        <v>5</v>
      </c>
      <c r="X616" s="0" t="n">
        <v>0.65</v>
      </c>
      <c r="Y616" s="0" t="n">
        <v>100</v>
      </c>
      <c r="Z616" s="0" t="s">
        <v>114</v>
      </c>
      <c r="AA616" s="0" t="n">
        <v>10</v>
      </c>
      <c r="AB616" s="0" t="n">
        <v>0.01</v>
      </c>
      <c r="AC616" s="0" t="e">
        <f aca="false">V616/O616</f>
        <v>#DIV/0!</v>
      </c>
    </row>
    <row r="617" customFormat="false" ht="12.8" hidden="false" customHeight="false" outlineLevel="0" collapsed="false">
      <c r="A617" s="0" t="s">
        <v>1793</v>
      </c>
      <c r="B617" s="0" t="s">
        <v>521</v>
      </c>
      <c r="D617" s="0" t="n">
        <v>132790.108732</v>
      </c>
      <c r="U617" s="0" t="n">
        <v>104</v>
      </c>
      <c r="V617" s="0" t="n">
        <v>20</v>
      </c>
      <c r="W617" s="0" t="n">
        <v>10</v>
      </c>
      <c r="X617" s="0" t="n">
        <v>0.65</v>
      </c>
      <c r="Y617" s="0" t="n">
        <v>100</v>
      </c>
      <c r="Z617" s="0" t="s">
        <v>114</v>
      </c>
      <c r="AA617" s="0" t="n">
        <v>10</v>
      </c>
      <c r="AB617" s="0" t="n">
        <v>0.01</v>
      </c>
      <c r="AC617" s="0" t="e">
        <f aca="false">V617/O617</f>
        <v>#DIV/0!</v>
      </c>
    </row>
    <row r="618" customFormat="false" ht="12.8" hidden="false" customHeight="false" outlineLevel="0" collapsed="false">
      <c r="A618" s="0" t="s">
        <v>1793</v>
      </c>
      <c r="B618" s="0" t="s">
        <v>526</v>
      </c>
      <c r="D618" s="0" t="n">
        <v>543797.959454</v>
      </c>
      <c r="U618" s="0" t="n">
        <v>105</v>
      </c>
      <c r="V618" s="0" t="n">
        <v>20</v>
      </c>
      <c r="W618" s="0" t="n">
        <v>5</v>
      </c>
      <c r="X618" s="0" t="n">
        <v>0.65</v>
      </c>
      <c r="Y618" s="0" t="n">
        <v>1</v>
      </c>
      <c r="Z618" s="0" t="s">
        <v>35</v>
      </c>
      <c r="AA618" s="0" t="n">
        <v>100</v>
      </c>
      <c r="AB618" s="0" t="n">
        <v>0.01</v>
      </c>
      <c r="AC618" s="0" t="e">
        <f aca="false">V618/O618</f>
        <v>#DIV/0!</v>
      </c>
    </row>
    <row r="619" customFormat="false" ht="12.8" hidden="false" customHeight="false" outlineLevel="0" collapsed="false">
      <c r="A619" s="0" t="s">
        <v>1793</v>
      </c>
      <c r="B619" s="0" t="s">
        <v>530</v>
      </c>
      <c r="D619" s="0" t="n">
        <v>978244.883581</v>
      </c>
      <c r="U619" s="0" t="n">
        <v>106</v>
      </c>
      <c r="V619" s="0" t="n">
        <v>10</v>
      </c>
      <c r="W619" s="0" t="n">
        <v>10</v>
      </c>
      <c r="X619" s="0" t="n">
        <v>0.65</v>
      </c>
      <c r="Y619" s="0" t="n">
        <v>1</v>
      </c>
      <c r="Z619" s="0" t="s">
        <v>35</v>
      </c>
      <c r="AA619" s="0" t="n">
        <v>100</v>
      </c>
      <c r="AB619" s="0" t="n">
        <v>0.01</v>
      </c>
      <c r="AC619" s="0" t="e">
        <f aca="false">V619/O619</f>
        <v>#DIV/0!</v>
      </c>
    </row>
    <row r="620" customFormat="false" ht="12.8" hidden="false" customHeight="false" outlineLevel="0" collapsed="false">
      <c r="A620" s="0" t="s">
        <v>1793</v>
      </c>
      <c r="B620" s="0" t="s">
        <v>535</v>
      </c>
      <c r="D620" s="0" t="n">
        <v>494832.074768</v>
      </c>
      <c r="U620" s="0" t="n">
        <v>107</v>
      </c>
      <c r="V620" s="0" t="n">
        <v>10</v>
      </c>
      <c r="W620" s="0" t="n">
        <v>5</v>
      </c>
      <c r="X620" s="0" t="n">
        <v>0.65</v>
      </c>
      <c r="Y620" s="0" t="n">
        <v>100</v>
      </c>
      <c r="Z620" s="0" t="s">
        <v>35</v>
      </c>
      <c r="AA620" s="0" t="n">
        <v>100</v>
      </c>
      <c r="AB620" s="0" t="n">
        <v>0.01</v>
      </c>
      <c r="AC620" s="0" t="e">
        <f aca="false">V620/O620</f>
        <v>#DIV/0!</v>
      </c>
    </row>
    <row r="621" customFormat="false" ht="12.8" hidden="false" customHeight="false" outlineLevel="0" collapsed="false">
      <c r="A621" s="0" t="s">
        <v>1793</v>
      </c>
      <c r="B621" s="0" t="s">
        <v>540</v>
      </c>
      <c r="D621" s="0" t="n">
        <v>1066321.89118</v>
      </c>
      <c r="U621" s="0" t="n">
        <v>108</v>
      </c>
      <c r="V621" s="0" t="n">
        <v>20</v>
      </c>
      <c r="W621" s="0" t="n">
        <v>10</v>
      </c>
      <c r="X621" s="0" t="n">
        <v>0.65</v>
      </c>
      <c r="Y621" s="0" t="n">
        <v>100</v>
      </c>
      <c r="Z621" s="0" t="s">
        <v>35</v>
      </c>
      <c r="AA621" s="0" t="n">
        <v>100</v>
      </c>
      <c r="AB621" s="0" t="n">
        <v>0.01</v>
      </c>
      <c r="AC621" s="0" t="e">
        <f aca="false">V621/O621</f>
        <v>#DIV/0!</v>
      </c>
    </row>
    <row r="622" customFormat="false" ht="12.8" hidden="false" customHeight="false" outlineLevel="0" collapsed="false">
      <c r="A622" s="0" t="s">
        <v>1793</v>
      </c>
      <c r="B622" s="0" t="s">
        <v>545</v>
      </c>
      <c r="D622" s="0" t="n">
        <v>652987.09282</v>
      </c>
      <c r="U622" s="0" t="n">
        <v>109</v>
      </c>
      <c r="V622" s="0" t="n">
        <v>20</v>
      </c>
      <c r="W622" s="0" t="n">
        <v>5</v>
      </c>
      <c r="X622" s="0" t="n">
        <v>0.8</v>
      </c>
      <c r="Y622" s="0" t="n">
        <v>1</v>
      </c>
      <c r="Z622" s="0" t="s">
        <v>114</v>
      </c>
      <c r="AA622" s="0" t="n">
        <v>100</v>
      </c>
      <c r="AB622" s="0" t="n">
        <v>0.01</v>
      </c>
      <c r="AC622" s="0" t="e">
        <f aca="false">V622/O622</f>
        <v>#DIV/0!</v>
      </c>
    </row>
    <row r="623" customFormat="false" ht="12.8" hidden="false" customHeight="false" outlineLevel="0" collapsed="false">
      <c r="A623" s="0" t="s">
        <v>1793</v>
      </c>
      <c r="B623" s="0" t="s">
        <v>550</v>
      </c>
      <c r="D623" s="0" t="n">
        <v>1137327.36342</v>
      </c>
      <c r="U623" s="0" t="n">
        <v>110</v>
      </c>
      <c r="V623" s="0" t="n">
        <v>10</v>
      </c>
      <c r="W623" s="0" t="n">
        <v>10</v>
      </c>
      <c r="X623" s="0" t="n">
        <v>0.8</v>
      </c>
      <c r="Y623" s="0" t="n">
        <v>1</v>
      </c>
      <c r="Z623" s="0" t="s">
        <v>114</v>
      </c>
      <c r="AA623" s="0" t="n">
        <v>100</v>
      </c>
      <c r="AB623" s="0" t="n">
        <v>0.01</v>
      </c>
      <c r="AC623" s="0" t="e">
        <f aca="false">V623/O623</f>
        <v>#DIV/0!</v>
      </c>
    </row>
    <row r="624" customFormat="false" ht="12.8" hidden="false" customHeight="false" outlineLevel="0" collapsed="false">
      <c r="A624" s="0" t="s">
        <v>1793</v>
      </c>
      <c r="B624" s="0" t="s">
        <v>555</v>
      </c>
      <c r="D624" s="0" t="n">
        <v>592134.274779</v>
      </c>
      <c r="U624" s="0" t="n">
        <v>111</v>
      </c>
      <c r="V624" s="0" t="n">
        <v>10</v>
      </c>
      <c r="W624" s="0" t="n">
        <v>5</v>
      </c>
      <c r="X624" s="0" t="n">
        <v>0.8</v>
      </c>
      <c r="Y624" s="0" t="n">
        <v>100</v>
      </c>
      <c r="Z624" s="0" t="s">
        <v>114</v>
      </c>
      <c r="AA624" s="0" t="n">
        <v>100</v>
      </c>
      <c r="AB624" s="0" t="n">
        <v>0.01</v>
      </c>
      <c r="AC624" s="0" t="e">
        <f aca="false">V624/O624</f>
        <v>#DIV/0!</v>
      </c>
    </row>
    <row r="625" customFormat="false" ht="12.8" hidden="false" customHeight="false" outlineLevel="0" collapsed="false">
      <c r="A625" s="0" t="s">
        <v>1793</v>
      </c>
      <c r="B625" s="0" t="s">
        <v>560</v>
      </c>
      <c r="D625" s="0" t="n">
        <v>1124996.84325</v>
      </c>
      <c r="U625" s="0" t="n">
        <v>112</v>
      </c>
      <c r="V625" s="0" t="n">
        <v>20</v>
      </c>
      <c r="W625" s="0" t="n">
        <v>10</v>
      </c>
      <c r="X625" s="0" t="n">
        <v>0.8</v>
      </c>
      <c r="Y625" s="0" t="n">
        <v>100</v>
      </c>
      <c r="Z625" s="0" t="s">
        <v>114</v>
      </c>
      <c r="AA625" s="0" t="n">
        <v>100</v>
      </c>
      <c r="AB625" s="0" t="n">
        <v>0.01</v>
      </c>
      <c r="AC625" s="0" t="e">
        <f aca="false">V625/O625</f>
        <v>#DIV/0!</v>
      </c>
    </row>
    <row r="626" customFormat="false" ht="12.8" hidden="false" customHeight="false" outlineLevel="0" collapsed="false">
      <c r="A626" s="0" t="s">
        <v>1793</v>
      </c>
      <c r="B626" s="0" t="s">
        <v>565</v>
      </c>
      <c r="D626" s="0" t="n">
        <v>158827.302932</v>
      </c>
      <c r="U626" s="0" t="n">
        <v>113</v>
      </c>
      <c r="V626" s="0" t="n">
        <v>20</v>
      </c>
      <c r="W626" s="0" t="n">
        <v>5</v>
      </c>
      <c r="X626" s="0" t="n">
        <v>0.65</v>
      </c>
      <c r="Y626" s="0" t="n">
        <v>1</v>
      </c>
      <c r="Z626" s="0" t="s">
        <v>35</v>
      </c>
      <c r="AA626" s="0" t="n">
        <v>10</v>
      </c>
      <c r="AB626" s="0" t="n">
        <v>0.1</v>
      </c>
      <c r="AC626" s="0" t="e">
        <f aca="false">V626/O626</f>
        <v>#DIV/0!</v>
      </c>
    </row>
    <row r="627" customFormat="false" ht="12.8" hidden="false" customHeight="false" outlineLevel="0" collapsed="false">
      <c r="A627" s="0" t="s">
        <v>1793</v>
      </c>
      <c r="B627" s="0" t="s">
        <v>569</v>
      </c>
      <c r="D627" s="0" t="n">
        <v>226244.121545</v>
      </c>
      <c r="U627" s="0" t="n">
        <v>114</v>
      </c>
      <c r="V627" s="0" t="n">
        <v>10</v>
      </c>
      <c r="W627" s="0" t="n">
        <v>10</v>
      </c>
      <c r="X627" s="0" t="n">
        <v>0.65</v>
      </c>
      <c r="Y627" s="0" t="n">
        <v>1</v>
      </c>
      <c r="Z627" s="0" t="s">
        <v>35</v>
      </c>
      <c r="AA627" s="0" t="n">
        <v>10</v>
      </c>
      <c r="AB627" s="0" t="n">
        <v>0.1</v>
      </c>
      <c r="AC627" s="0" t="e">
        <f aca="false">V627/O627</f>
        <v>#DIV/0!</v>
      </c>
    </row>
    <row r="628" customFormat="false" ht="12.8" hidden="false" customHeight="false" outlineLevel="0" collapsed="false">
      <c r="A628" s="0" t="s">
        <v>1793</v>
      </c>
      <c r="B628" s="0" t="s">
        <v>574</v>
      </c>
      <c r="D628" s="0" t="n">
        <v>156486.81316</v>
      </c>
      <c r="U628" s="0" t="n">
        <v>115</v>
      </c>
      <c r="V628" s="0" t="n">
        <v>10</v>
      </c>
      <c r="W628" s="0" t="n">
        <v>5</v>
      </c>
      <c r="X628" s="0" t="n">
        <v>0.65</v>
      </c>
      <c r="Y628" s="0" t="n">
        <v>100</v>
      </c>
      <c r="Z628" s="0" t="s">
        <v>35</v>
      </c>
      <c r="AA628" s="0" t="n">
        <v>10</v>
      </c>
      <c r="AB628" s="0" t="n">
        <v>0.1</v>
      </c>
      <c r="AC628" s="0" t="e">
        <f aca="false">V628/O628</f>
        <v>#DIV/0!</v>
      </c>
    </row>
    <row r="629" customFormat="false" ht="12.8" hidden="false" customHeight="false" outlineLevel="0" collapsed="false">
      <c r="A629" s="0" t="s">
        <v>1793</v>
      </c>
      <c r="B629" s="0" t="s">
        <v>578</v>
      </c>
      <c r="D629" s="0" t="n">
        <v>311134.25406</v>
      </c>
      <c r="U629" s="0" t="n">
        <v>116</v>
      </c>
      <c r="V629" s="0" t="n">
        <v>20</v>
      </c>
      <c r="W629" s="0" t="n">
        <v>10</v>
      </c>
      <c r="X629" s="0" t="n">
        <v>0.65</v>
      </c>
      <c r="Y629" s="0" t="n">
        <v>100</v>
      </c>
      <c r="Z629" s="0" t="s">
        <v>35</v>
      </c>
      <c r="AA629" s="0" t="n">
        <v>10</v>
      </c>
      <c r="AB629" s="0" t="n">
        <v>0.1</v>
      </c>
      <c r="AC629" s="0" t="e">
        <f aca="false">V629/O629</f>
        <v>#DIV/0!</v>
      </c>
    </row>
    <row r="630" customFormat="false" ht="12.8" hidden="false" customHeight="false" outlineLevel="0" collapsed="false">
      <c r="A630" s="0" t="s">
        <v>1793</v>
      </c>
      <c r="B630" s="0" t="s">
        <v>583</v>
      </c>
      <c r="D630" s="0" t="n">
        <v>223519.470161</v>
      </c>
      <c r="U630" s="0" t="n">
        <v>117</v>
      </c>
      <c r="V630" s="0" t="n">
        <v>20</v>
      </c>
      <c r="W630" s="0" t="n">
        <v>5</v>
      </c>
      <c r="X630" s="0" t="n">
        <v>0.8</v>
      </c>
      <c r="Y630" s="0" t="n">
        <v>1</v>
      </c>
      <c r="Z630" s="0" t="s">
        <v>114</v>
      </c>
      <c r="AA630" s="0" t="n">
        <v>10</v>
      </c>
      <c r="AB630" s="0" t="n">
        <v>0.1</v>
      </c>
      <c r="AC630" s="0" t="e">
        <f aca="false">V630/O630</f>
        <v>#DIV/0!</v>
      </c>
    </row>
    <row r="631" customFormat="false" ht="12.8" hidden="false" customHeight="false" outlineLevel="0" collapsed="false">
      <c r="A631" s="0" t="s">
        <v>1793</v>
      </c>
      <c r="B631" s="0" t="s">
        <v>587</v>
      </c>
      <c r="D631" s="0" t="n">
        <v>257514.620175</v>
      </c>
      <c r="U631" s="0" t="n">
        <v>118</v>
      </c>
      <c r="V631" s="0" t="n">
        <v>10</v>
      </c>
      <c r="W631" s="0" t="n">
        <v>10</v>
      </c>
      <c r="X631" s="0" t="n">
        <v>0.8</v>
      </c>
      <c r="Y631" s="0" t="n">
        <v>1</v>
      </c>
      <c r="Z631" s="0" t="s">
        <v>114</v>
      </c>
      <c r="AA631" s="0" t="n">
        <v>10</v>
      </c>
      <c r="AB631" s="0" t="n">
        <v>0.1</v>
      </c>
      <c r="AC631" s="0" t="e">
        <f aca="false">V631/O631</f>
        <v>#DIV/0!</v>
      </c>
    </row>
    <row r="632" customFormat="false" ht="12.8" hidden="false" customHeight="false" outlineLevel="0" collapsed="false">
      <c r="A632" s="0" t="s">
        <v>1793</v>
      </c>
      <c r="B632" s="0" t="s">
        <v>592</v>
      </c>
      <c r="D632" s="0" t="n">
        <v>147837.995954</v>
      </c>
      <c r="U632" s="0" t="n">
        <v>119</v>
      </c>
      <c r="V632" s="0" t="n">
        <v>10</v>
      </c>
      <c r="W632" s="0" t="n">
        <v>5</v>
      </c>
      <c r="X632" s="0" t="n">
        <v>0.8</v>
      </c>
      <c r="Y632" s="0" t="n">
        <v>100</v>
      </c>
      <c r="Z632" s="0" t="s">
        <v>114</v>
      </c>
      <c r="AA632" s="0" t="n">
        <v>10</v>
      </c>
      <c r="AB632" s="0" t="n">
        <v>0.1</v>
      </c>
      <c r="AC632" s="0" t="e">
        <f aca="false">V632/O632</f>
        <v>#DIV/0!</v>
      </c>
    </row>
    <row r="633" customFormat="false" ht="12.8" hidden="false" customHeight="false" outlineLevel="0" collapsed="false">
      <c r="A633" s="0" t="s">
        <v>1793</v>
      </c>
      <c r="B633" s="0" t="s">
        <v>597</v>
      </c>
      <c r="D633" s="0" t="n">
        <v>331581.250283</v>
      </c>
      <c r="U633" s="0" t="n">
        <v>120</v>
      </c>
      <c r="V633" s="0" t="n">
        <v>20</v>
      </c>
      <c r="W633" s="0" t="n">
        <v>10</v>
      </c>
      <c r="X633" s="0" t="n">
        <v>0.8</v>
      </c>
      <c r="Y633" s="0" t="n">
        <v>100</v>
      </c>
      <c r="Z633" s="0" t="s">
        <v>114</v>
      </c>
      <c r="AA633" s="0" t="n">
        <v>10</v>
      </c>
      <c r="AB633" s="0" t="n">
        <v>0.1</v>
      </c>
      <c r="AC633" s="0" t="e">
        <f aca="false">V633/O633</f>
        <v>#DIV/0!</v>
      </c>
    </row>
    <row r="634" customFormat="false" ht="12.8" hidden="false" customHeight="false" outlineLevel="0" collapsed="false">
      <c r="A634" s="0" t="s">
        <v>1793</v>
      </c>
      <c r="B634" s="0" t="s">
        <v>602</v>
      </c>
      <c r="D634" s="0" t="n">
        <v>1544901.21967</v>
      </c>
      <c r="U634" s="0" t="n">
        <v>121</v>
      </c>
      <c r="V634" s="0" t="n">
        <v>20</v>
      </c>
      <c r="W634" s="0" t="n">
        <v>5</v>
      </c>
      <c r="X634" s="0" t="n">
        <v>0.8</v>
      </c>
      <c r="Y634" s="0" t="n">
        <v>1</v>
      </c>
      <c r="Z634" s="0" t="s">
        <v>35</v>
      </c>
      <c r="AA634" s="0" t="n">
        <v>100</v>
      </c>
      <c r="AB634" s="0" t="n">
        <v>0.1</v>
      </c>
      <c r="AC634" s="0" t="e">
        <f aca="false">V634/O634</f>
        <v>#DIV/0!</v>
      </c>
    </row>
    <row r="635" customFormat="false" ht="12.8" hidden="false" customHeight="false" outlineLevel="0" collapsed="false">
      <c r="A635" s="0" t="s">
        <v>1793</v>
      </c>
      <c r="B635" s="0" t="s">
        <v>606</v>
      </c>
      <c r="D635" s="0" t="n">
        <v>1862691.38068</v>
      </c>
      <c r="U635" s="0" t="n">
        <v>122</v>
      </c>
      <c r="V635" s="0" t="n">
        <v>10</v>
      </c>
      <c r="W635" s="0" t="n">
        <v>10</v>
      </c>
      <c r="X635" s="0" t="n">
        <v>0.8</v>
      </c>
      <c r="Y635" s="0" t="n">
        <v>1</v>
      </c>
      <c r="Z635" s="0" t="s">
        <v>35</v>
      </c>
      <c r="AA635" s="0" t="n">
        <v>100</v>
      </c>
      <c r="AB635" s="0" t="n">
        <v>0.1</v>
      </c>
      <c r="AC635" s="0" t="e">
        <f aca="false">V635/O635</f>
        <v>#DIV/0!</v>
      </c>
    </row>
    <row r="636" customFormat="false" ht="12.8" hidden="false" customHeight="false" outlineLevel="0" collapsed="false">
      <c r="A636" s="0" t="s">
        <v>1793</v>
      </c>
      <c r="B636" s="0" t="s">
        <v>611</v>
      </c>
      <c r="D636" s="0" t="n">
        <v>1050078.07008</v>
      </c>
      <c r="U636" s="0" t="n">
        <v>123</v>
      </c>
      <c r="V636" s="0" t="n">
        <v>10</v>
      </c>
      <c r="W636" s="0" t="n">
        <v>5</v>
      </c>
      <c r="X636" s="0" t="n">
        <v>0.8</v>
      </c>
      <c r="Y636" s="0" t="n">
        <v>100</v>
      </c>
      <c r="Z636" s="0" t="s">
        <v>35</v>
      </c>
      <c r="AA636" s="0" t="n">
        <v>100</v>
      </c>
      <c r="AB636" s="0" t="n">
        <v>0.1</v>
      </c>
      <c r="AC636" s="0" t="e">
        <f aca="false">V636/O636</f>
        <v>#DIV/0!</v>
      </c>
    </row>
    <row r="637" customFormat="false" ht="12.8" hidden="false" customHeight="false" outlineLevel="0" collapsed="false">
      <c r="A637" s="0" t="s">
        <v>1793</v>
      </c>
      <c r="B637" s="0" t="s">
        <v>616</v>
      </c>
      <c r="D637" s="0" t="n">
        <v>3364948.8061</v>
      </c>
      <c r="U637" s="0" t="n">
        <v>124</v>
      </c>
      <c r="V637" s="0" t="n">
        <v>20</v>
      </c>
      <c r="W637" s="0" t="n">
        <v>10</v>
      </c>
      <c r="X637" s="0" t="n">
        <v>0.8</v>
      </c>
      <c r="Y637" s="0" t="n">
        <v>100</v>
      </c>
      <c r="Z637" s="0" t="s">
        <v>35</v>
      </c>
      <c r="AA637" s="0" t="n">
        <v>100</v>
      </c>
      <c r="AB637" s="0" t="n">
        <v>0.1</v>
      </c>
      <c r="AC637" s="0" t="e">
        <f aca="false">V637/O637</f>
        <v>#DIV/0!</v>
      </c>
    </row>
    <row r="638" customFormat="false" ht="12.8" hidden="false" customHeight="false" outlineLevel="0" collapsed="false">
      <c r="A638" s="0" t="s">
        <v>1793</v>
      </c>
      <c r="B638" s="0" t="s">
        <v>621</v>
      </c>
      <c r="D638" s="0" t="n">
        <v>1259052.33389</v>
      </c>
      <c r="U638" s="0" t="n">
        <v>125</v>
      </c>
      <c r="V638" s="0" t="n">
        <v>20</v>
      </c>
      <c r="W638" s="0" t="n">
        <v>5</v>
      </c>
      <c r="X638" s="0" t="n">
        <v>0.65</v>
      </c>
      <c r="Y638" s="0" t="n">
        <v>1</v>
      </c>
      <c r="Z638" s="0" t="s">
        <v>114</v>
      </c>
      <c r="AA638" s="0" t="n">
        <v>100</v>
      </c>
      <c r="AB638" s="0" t="n">
        <v>0.1</v>
      </c>
      <c r="AC638" s="0" t="e">
        <f aca="false">V638/O638</f>
        <v>#DIV/0!</v>
      </c>
    </row>
    <row r="639" customFormat="false" ht="12.8" hidden="false" customHeight="false" outlineLevel="0" collapsed="false">
      <c r="A639" s="0" t="s">
        <v>1793</v>
      </c>
      <c r="B639" s="0" t="s">
        <v>625</v>
      </c>
      <c r="D639" s="0" t="n">
        <v>1693244.57327</v>
      </c>
      <c r="U639" s="0" t="n">
        <v>126</v>
      </c>
      <c r="V639" s="0" t="n">
        <v>10</v>
      </c>
      <c r="W639" s="0" t="n">
        <v>10</v>
      </c>
      <c r="X639" s="0" t="n">
        <v>0.65</v>
      </c>
      <c r="Y639" s="0" t="n">
        <v>1</v>
      </c>
      <c r="Z639" s="0" t="s">
        <v>114</v>
      </c>
      <c r="AA639" s="0" t="n">
        <v>100</v>
      </c>
      <c r="AB639" s="0" t="n">
        <v>0.1</v>
      </c>
      <c r="AC639" s="0" t="e">
        <f aca="false">V639/O639</f>
        <v>#DIV/0!</v>
      </c>
    </row>
    <row r="640" customFormat="false" ht="12.8" hidden="false" customHeight="false" outlineLevel="0" collapsed="false">
      <c r="A640" s="0" t="s">
        <v>1793</v>
      </c>
      <c r="B640" s="0" t="s">
        <v>630</v>
      </c>
      <c r="D640" s="0" t="n">
        <v>842681.2808</v>
      </c>
      <c r="U640" s="0" t="n">
        <v>127</v>
      </c>
      <c r="V640" s="0" t="n">
        <v>10</v>
      </c>
      <c r="W640" s="0" t="n">
        <v>5</v>
      </c>
      <c r="X640" s="0" t="n">
        <v>0.65</v>
      </c>
      <c r="Y640" s="0" t="n">
        <v>100</v>
      </c>
      <c r="Z640" s="0" t="s">
        <v>114</v>
      </c>
      <c r="AA640" s="0" t="n">
        <v>100</v>
      </c>
      <c r="AB640" s="0" t="n">
        <v>0.1</v>
      </c>
      <c r="AC640" s="0" t="e">
        <f aca="false">V640/O640</f>
        <v>#DIV/0!</v>
      </c>
    </row>
    <row r="641" customFormat="false" ht="12.8" hidden="false" customHeight="false" outlineLevel="0" collapsed="false">
      <c r="A641" s="0" t="s">
        <v>1793</v>
      </c>
      <c r="B641" s="0" t="s">
        <v>634</v>
      </c>
      <c r="D641" s="0" t="n">
        <v>2211418.22181</v>
      </c>
      <c r="U641" s="0" t="n">
        <v>128</v>
      </c>
      <c r="V641" s="0" t="n">
        <v>20</v>
      </c>
      <c r="W641" s="0" t="n">
        <v>10</v>
      </c>
      <c r="X641" s="0" t="n">
        <v>0.65</v>
      </c>
      <c r="Y641" s="0" t="n">
        <v>100</v>
      </c>
      <c r="Z641" s="0" t="s">
        <v>114</v>
      </c>
      <c r="AA641" s="0" t="n">
        <v>100</v>
      </c>
      <c r="AB641" s="0" t="n">
        <v>0.1</v>
      </c>
      <c r="AC641" s="0" t="e">
        <f aca="false">V641/O641</f>
        <v>#DIV/0!</v>
      </c>
    </row>
    <row r="642" customFormat="false" ht="12.8" hidden="false" customHeight="false" outlineLevel="0" collapsed="false">
      <c r="A642" s="0" t="s">
        <v>1794</v>
      </c>
      <c r="B642" s="0" t="s">
        <v>30</v>
      </c>
      <c r="D642" s="0" t="n">
        <v>1264732.03038</v>
      </c>
      <c r="U642" s="0" t="n">
        <v>1</v>
      </c>
      <c r="V642" s="0" t="n">
        <v>10</v>
      </c>
      <c r="W642" s="0" t="n">
        <v>5</v>
      </c>
      <c r="X642" s="0" t="n">
        <v>0.65</v>
      </c>
      <c r="Y642" s="0" t="n">
        <v>1</v>
      </c>
      <c r="Z642" s="0" t="s">
        <v>35</v>
      </c>
      <c r="AA642" s="0" t="n">
        <v>100</v>
      </c>
      <c r="AB642" s="0" t="n">
        <v>0.1</v>
      </c>
      <c r="AC642" s="0" t="e">
        <f aca="false">V642/O642</f>
        <v>#DIV/0!</v>
      </c>
    </row>
    <row r="643" customFormat="false" ht="12.8" hidden="false" customHeight="false" outlineLevel="0" collapsed="false">
      <c r="A643" s="0" t="s">
        <v>1794</v>
      </c>
      <c r="B643" s="0" t="s">
        <v>36</v>
      </c>
      <c r="D643" s="0" t="n">
        <v>225209.142519</v>
      </c>
      <c r="U643" s="0" t="n">
        <v>2</v>
      </c>
      <c r="V643" s="0" t="n">
        <v>20</v>
      </c>
      <c r="W643" s="0" t="n">
        <v>5</v>
      </c>
      <c r="X643" s="0" t="n">
        <v>0.65</v>
      </c>
      <c r="Y643" s="0" t="n">
        <v>1</v>
      </c>
      <c r="Z643" s="0" t="s">
        <v>35</v>
      </c>
      <c r="AA643" s="0" t="n">
        <v>10</v>
      </c>
      <c r="AB643" s="0" t="n">
        <v>0.01</v>
      </c>
      <c r="AC643" s="0" t="e">
        <f aca="false">V643/O643</f>
        <v>#DIV/0!</v>
      </c>
    </row>
    <row r="644" customFormat="false" ht="12.8" hidden="false" customHeight="false" outlineLevel="0" collapsed="false">
      <c r="A644" s="0" t="s">
        <v>1794</v>
      </c>
      <c r="B644" s="0" t="s">
        <v>41</v>
      </c>
      <c r="D644" s="0" t="n">
        <v>168241.311763</v>
      </c>
      <c r="U644" s="0" t="n">
        <v>3</v>
      </c>
      <c r="V644" s="0" t="n">
        <v>10</v>
      </c>
      <c r="W644" s="0" t="n">
        <v>10</v>
      </c>
      <c r="X644" s="0" t="n">
        <v>0.65</v>
      </c>
      <c r="Y644" s="0" t="n">
        <v>1</v>
      </c>
      <c r="Z644" s="0" t="s">
        <v>35</v>
      </c>
      <c r="AA644" s="0" t="n">
        <v>10</v>
      </c>
      <c r="AB644" s="0" t="n">
        <v>0.01</v>
      </c>
      <c r="AC644" s="0" t="e">
        <f aca="false">V644/O644</f>
        <v>#DIV/0!</v>
      </c>
    </row>
    <row r="645" customFormat="false" ht="12.8" hidden="false" customHeight="false" outlineLevel="0" collapsed="false">
      <c r="A645" s="0" t="s">
        <v>1794</v>
      </c>
      <c r="B645" s="0" t="s">
        <v>46</v>
      </c>
      <c r="D645" s="0" t="n">
        <v>2564920.87527</v>
      </c>
      <c r="U645" s="0" t="n">
        <v>4</v>
      </c>
      <c r="V645" s="0" t="n">
        <v>20</v>
      </c>
      <c r="W645" s="0" t="n">
        <v>10</v>
      </c>
      <c r="X645" s="0" t="n">
        <v>0.65</v>
      </c>
      <c r="Y645" s="0" t="n">
        <v>1</v>
      </c>
      <c r="Z645" s="0" t="s">
        <v>35</v>
      </c>
      <c r="AA645" s="0" t="n">
        <v>100</v>
      </c>
      <c r="AB645" s="0" t="n">
        <v>0.1</v>
      </c>
      <c r="AC645" s="0" t="e">
        <f aca="false">V645/O645</f>
        <v>#DIV/0!</v>
      </c>
    </row>
    <row r="646" customFormat="false" ht="12.8" hidden="false" customHeight="false" outlineLevel="0" collapsed="false">
      <c r="A646" s="0" t="s">
        <v>1794</v>
      </c>
      <c r="B646" s="0" t="s">
        <v>51</v>
      </c>
      <c r="D646" s="0" t="n">
        <v>139375.356857</v>
      </c>
      <c r="U646" s="0" t="n">
        <v>5</v>
      </c>
      <c r="V646" s="0" t="n">
        <v>10</v>
      </c>
      <c r="W646" s="0" t="n">
        <v>5</v>
      </c>
      <c r="X646" s="0" t="n">
        <v>0.8</v>
      </c>
      <c r="Y646" s="0" t="n">
        <v>1</v>
      </c>
      <c r="Z646" s="0" t="s">
        <v>35</v>
      </c>
      <c r="AA646" s="0" t="n">
        <v>10</v>
      </c>
      <c r="AB646" s="0" t="n">
        <v>0.1</v>
      </c>
      <c r="AC646" s="0" t="e">
        <f aca="false">V646/O646</f>
        <v>#DIV/0!</v>
      </c>
    </row>
    <row r="647" customFormat="false" ht="12.8" hidden="false" customHeight="false" outlineLevel="0" collapsed="false">
      <c r="A647" s="0" t="s">
        <v>1794</v>
      </c>
      <c r="B647" s="0" t="s">
        <v>56</v>
      </c>
      <c r="D647" s="0" t="n">
        <v>2048510.98566</v>
      </c>
      <c r="U647" s="0" t="n">
        <v>6</v>
      </c>
      <c r="V647" s="0" t="n">
        <v>20</v>
      </c>
      <c r="W647" s="0" t="n">
        <v>5</v>
      </c>
      <c r="X647" s="0" t="n">
        <v>0.8</v>
      </c>
      <c r="Y647" s="0" t="n">
        <v>1</v>
      </c>
      <c r="Z647" s="0" t="s">
        <v>35</v>
      </c>
      <c r="AA647" s="0" t="n">
        <v>100</v>
      </c>
      <c r="AB647" s="0" t="n">
        <v>0.01</v>
      </c>
      <c r="AC647" s="0" t="e">
        <f aca="false">V647/O647</f>
        <v>#DIV/0!</v>
      </c>
    </row>
    <row r="648" customFormat="false" ht="12.8" hidden="false" customHeight="false" outlineLevel="0" collapsed="false">
      <c r="A648" s="0" t="s">
        <v>1794</v>
      </c>
      <c r="B648" s="0" t="s">
        <v>61</v>
      </c>
      <c r="D648" s="0" t="n">
        <v>1446233.06882</v>
      </c>
      <c r="U648" s="0" t="n">
        <v>7</v>
      </c>
      <c r="V648" s="0" t="n">
        <v>10</v>
      </c>
      <c r="W648" s="0" t="n">
        <v>10</v>
      </c>
      <c r="X648" s="0" t="n">
        <v>0.8</v>
      </c>
      <c r="Y648" s="0" t="n">
        <v>1</v>
      </c>
      <c r="Z648" s="0" t="s">
        <v>35</v>
      </c>
      <c r="AA648" s="0" t="n">
        <v>100</v>
      </c>
      <c r="AB648" s="0" t="n">
        <v>0.01</v>
      </c>
      <c r="AC648" s="0" t="e">
        <f aca="false">V648/O648</f>
        <v>#DIV/0!</v>
      </c>
    </row>
    <row r="649" customFormat="false" ht="12.8" hidden="false" customHeight="false" outlineLevel="0" collapsed="false">
      <c r="A649" s="0" t="s">
        <v>1794</v>
      </c>
      <c r="B649" s="0" t="s">
        <v>66</v>
      </c>
      <c r="D649" s="0" t="n">
        <v>277694.413154</v>
      </c>
      <c r="U649" s="0" t="n">
        <v>8</v>
      </c>
      <c r="V649" s="0" t="n">
        <v>20</v>
      </c>
      <c r="W649" s="0" t="n">
        <v>10</v>
      </c>
      <c r="X649" s="0" t="n">
        <v>0.8</v>
      </c>
      <c r="Y649" s="0" t="n">
        <v>1</v>
      </c>
      <c r="Z649" s="0" t="s">
        <v>35</v>
      </c>
      <c r="AA649" s="0" t="n">
        <v>10</v>
      </c>
      <c r="AB649" s="0" t="n">
        <v>0.1</v>
      </c>
      <c r="AC649" s="0" t="e">
        <f aca="false">V649/O649</f>
        <v>#DIV/0!</v>
      </c>
    </row>
    <row r="650" customFormat="false" ht="12.8" hidden="false" customHeight="false" outlineLevel="0" collapsed="false">
      <c r="A650" s="0" t="s">
        <v>1794</v>
      </c>
      <c r="B650" s="0" t="s">
        <v>71</v>
      </c>
      <c r="D650" s="0" t="n">
        <v>126266.895859</v>
      </c>
      <c r="U650" s="0" t="n">
        <v>9</v>
      </c>
      <c r="V650" s="0" t="n">
        <v>10</v>
      </c>
      <c r="W650" s="0" t="n">
        <v>5</v>
      </c>
      <c r="X650" s="0" t="n">
        <v>0.65</v>
      </c>
      <c r="Y650" s="0" t="n">
        <v>100</v>
      </c>
      <c r="Z650" s="0" t="s">
        <v>35</v>
      </c>
      <c r="AA650" s="0" t="n">
        <v>10</v>
      </c>
      <c r="AB650" s="0" t="n">
        <v>0.01</v>
      </c>
      <c r="AC650" s="0" t="e">
        <f aca="false">V650/O650</f>
        <v>#DIV/0!</v>
      </c>
    </row>
    <row r="651" customFormat="false" ht="12.8" hidden="false" customHeight="false" outlineLevel="0" collapsed="false">
      <c r="A651" s="0" t="s">
        <v>1794</v>
      </c>
      <c r="B651" s="0" t="s">
        <v>76</v>
      </c>
      <c r="D651" s="0" t="n">
        <v>2225311.37241</v>
      </c>
      <c r="U651" s="0" t="n">
        <v>10</v>
      </c>
      <c r="V651" s="0" t="n">
        <v>20</v>
      </c>
      <c r="W651" s="0" t="n">
        <v>5</v>
      </c>
      <c r="X651" s="0" t="n">
        <v>0.65</v>
      </c>
      <c r="Y651" s="0" t="n">
        <v>100</v>
      </c>
      <c r="Z651" s="0" t="s">
        <v>35</v>
      </c>
      <c r="AA651" s="0" t="n">
        <v>100</v>
      </c>
      <c r="AB651" s="0" t="n">
        <v>0.1</v>
      </c>
      <c r="AC651" s="0" t="e">
        <f aca="false">V651/O651</f>
        <v>#DIV/0!</v>
      </c>
    </row>
    <row r="652" customFormat="false" ht="12.8" hidden="false" customHeight="false" outlineLevel="0" collapsed="false">
      <c r="A652" s="0" t="s">
        <v>1794</v>
      </c>
      <c r="B652" s="0" t="s">
        <v>80</v>
      </c>
      <c r="D652" s="0" t="n">
        <v>1308734.58492</v>
      </c>
      <c r="U652" s="0" t="n">
        <v>11</v>
      </c>
      <c r="V652" s="0" t="n">
        <v>10</v>
      </c>
      <c r="W652" s="0" t="n">
        <v>10</v>
      </c>
      <c r="X652" s="0" t="n">
        <v>0.65</v>
      </c>
      <c r="Y652" s="0" t="n">
        <v>100</v>
      </c>
      <c r="Z652" s="0" t="s">
        <v>35</v>
      </c>
      <c r="AA652" s="0" t="n">
        <v>100</v>
      </c>
      <c r="AB652" s="0" t="n">
        <v>0.1</v>
      </c>
      <c r="AC652" s="0" t="e">
        <f aca="false">V652/O652</f>
        <v>#DIV/0!</v>
      </c>
    </row>
    <row r="653" customFormat="false" ht="12.8" hidden="false" customHeight="false" outlineLevel="0" collapsed="false">
      <c r="A653" s="0" t="s">
        <v>1794</v>
      </c>
      <c r="B653" s="0" t="s">
        <v>85</v>
      </c>
      <c r="D653" s="0" t="n">
        <v>265722.688327</v>
      </c>
      <c r="U653" s="0" t="n">
        <v>12</v>
      </c>
      <c r="V653" s="0" t="n">
        <v>20</v>
      </c>
      <c r="W653" s="0" t="n">
        <v>10</v>
      </c>
      <c r="X653" s="0" t="n">
        <v>0.65</v>
      </c>
      <c r="Y653" s="0" t="n">
        <v>100</v>
      </c>
      <c r="Z653" s="0" t="s">
        <v>35</v>
      </c>
      <c r="AA653" s="0" t="n">
        <v>10</v>
      </c>
      <c r="AB653" s="0" t="n">
        <v>0.01</v>
      </c>
      <c r="AC653" s="0" t="e">
        <f aca="false">V653/O653</f>
        <v>#DIV/0!</v>
      </c>
    </row>
    <row r="654" customFormat="false" ht="12.8" hidden="false" customHeight="false" outlineLevel="0" collapsed="false">
      <c r="A654" s="0" t="s">
        <v>1794</v>
      </c>
      <c r="B654" s="0" t="s">
        <v>90</v>
      </c>
      <c r="D654" s="0" t="n">
        <v>1147954.86136</v>
      </c>
      <c r="U654" s="0" t="n">
        <v>13</v>
      </c>
      <c r="V654" s="0" t="n">
        <v>10</v>
      </c>
      <c r="W654" s="0" t="n">
        <v>5</v>
      </c>
      <c r="X654" s="0" t="n">
        <v>0.8</v>
      </c>
      <c r="Y654" s="0" t="n">
        <v>100</v>
      </c>
      <c r="Z654" s="0" t="s">
        <v>35</v>
      </c>
      <c r="AA654" s="0" t="n">
        <v>100</v>
      </c>
      <c r="AB654" s="0" t="n">
        <v>0.01</v>
      </c>
      <c r="AC654" s="0" t="e">
        <f aca="false">V654/O654</f>
        <v>#DIV/0!</v>
      </c>
    </row>
    <row r="655" customFormat="false" ht="12.8" hidden="false" customHeight="false" outlineLevel="0" collapsed="false">
      <c r="A655" s="0" t="s">
        <v>1794</v>
      </c>
      <c r="B655" s="0" t="s">
        <v>95</v>
      </c>
      <c r="D655" s="0" t="n">
        <v>249210.47212</v>
      </c>
      <c r="U655" s="0" t="n">
        <v>14</v>
      </c>
      <c r="V655" s="0" t="n">
        <v>20</v>
      </c>
      <c r="W655" s="0" t="n">
        <v>5</v>
      </c>
      <c r="X655" s="0" t="n">
        <v>0.8</v>
      </c>
      <c r="Y655" s="0" t="n">
        <v>100</v>
      </c>
      <c r="Z655" s="0" t="s">
        <v>35</v>
      </c>
      <c r="AA655" s="0" t="n">
        <v>10</v>
      </c>
      <c r="AB655" s="0" t="n">
        <v>0.1</v>
      </c>
      <c r="AC655" s="0" t="e">
        <f aca="false">V655/O655</f>
        <v>#DIV/0!</v>
      </c>
    </row>
    <row r="656" customFormat="false" ht="12.8" hidden="false" customHeight="false" outlineLevel="0" collapsed="false">
      <c r="A656" s="0" t="s">
        <v>1794</v>
      </c>
      <c r="B656" s="0" t="s">
        <v>100</v>
      </c>
      <c r="D656" s="0" t="n">
        <v>212855.695582</v>
      </c>
      <c r="U656" s="0" t="n">
        <v>15</v>
      </c>
      <c r="V656" s="0" t="n">
        <v>10</v>
      </c>
      <c r="W656" s="0" t="n">
        <v>10</v>
      </c>
      <c r="X656" s="0" t="n">
        <v>0.8</v>
      </c>
      <c r="Y656" s="0" t="n">
        <v>100</v>
      </c>
      <c r="Z656" s="0" t="s">
        <v>35</v>
      </c>
      <c r="AA656" s="0" t="n">
        <v>10</v>
      </c>
      <c r="AB656" s="0" t="n">
        <v>0.1</v>
      </c>
      <c r="AC656" s="0" t="e">
        <f aca="false">V656/O656</f>
        <v>#DIV/0!</v>
      </c>
    </row>
    <row r="657" customFormat="false" ht="12.8" hidden="false" customHeight="false" outlineLevel="0" collapsed="false">
      <c r="A657" s="0" t="s">
        <v>1794</v>
      </c>
      <c r="B657" s="0" t="s">
        <v>105</v>
      </c>
      <c r="D657" s="0" t="n">
        <v>2292027.93698</v>
      </c>
      <c r="U657" s="0" t="n">
        <v>16</v>
      </c>
      <c r="V657" s="0" t="n">
        <v>20</v>
      </c>
      <c r="W657" s="0" t="n">
        <v>10</v>
      </c>
      <c r="X657" s="0" t="n">
        <v>0.8</v>
      </c>
      <c r="Y657" s="0" t="n">
        <v>100</v>
      </c>
      <c r="Z657" s="0" t="s">
        <v>35</v>
      </c>
      <c r="AA657" s="0" t="n">
        <v>100</v>
      </c>
      <c r="AB657" s="0" t="n">
        <v>0.01</v>
      </c>
      <c r="AC657" s="0" t="e">
        <f aca="false">V657/O657</f>
        <v>#DIV/0!</v>
      </c>
    </row>
    <row r="658" customFormat="false" ht="12.8" hidden="false" customHeight="false" outlineLevel="0" collapsed="false">
      <c r="A658" s="0" t="s">
        <v>1794</v>
      </c>
      <c r="B658" s="0" t="s">
        <v>110</v>
      </c>
      <c r="D658" s="0" t="n">
        <v>1121511.27191</v>
      </c>
      <c r="U658" s="0" t="n">
        <v>17</v>
      </c>
      <c r="V658" s="0" t="n">
        <v>10</v>
      </c>
      <c r="W658" s="0" t="n">
        <v>5</v>
      </c>
      <c r="X658" s="0" t="n">
        <v>0.65</v>
      </c>
      <c r="Y658" s="0" t="n">
        <v>1</v>
      </c>
      <c r="Z658" s="0" t="s">
        <v>114</v>
      </c>
      <c r="AA658" s="0" t="n">
        <v>100</v>
      </c>
      <c r="AB658" s="0" t="n">
        <v>0.01</v>
      </c>
      <c r="AC658" s="0" t="e">
        <f aca="false">V658/O658</f>
        <v>#DIV/0!</v>
      </c>
    </row>
    <row r="659" customFormat="false" ht="12.8" hidden="false" customHeight="false" outlineLevel="0" collapsed="false">
      <c r="A659" s="0" t="s">
        <v>1794</v>
      </c>
      <c r="B659" s="0" t="s">
        <v>115</v>
      </c>
      <c r="D659" s="0" t="n">
        <v>230933.647512</v>
      </c>
      <c r="U659" s="0" t="n">
        <v>18</v>
      </c>
      <c r="V659" s="0" t="n">
        <v>20</v>
      </c>
      <c r="W659" s="0" t="n">
        <v>5</v>
      </c>
      <c r="X659" s="0" t="n">
        <v>0.65</v>
      </c>
      <c r="Y659" s="0" t="n">
        <v>1</v>
      </c>
      <c r="Z659" s="0" t="s">
        <v>114</v>
      </c>
      <c r="AA659" s="0" t="n">
        <v>10</v>
      </c>
      <c r="AB659" s="0" t="n">
        <v>0.1</v>
      </c>
      <c r="AC659" s="0" t="e">
        <f aca="false">V659/O659</f>
        <v>#DIV/0!</v>
      </c>
    </row>
    <row r="660" customFormat="false" ht="12.8" hidden="false" customHeight="false" outlineLevel="0" collapsed="false">
      <c r="A660" s="0" t="s">
        <v>1794</v>
      </c>
      <c r="B660" s="0" t="s">
        <v>120</v>
      </c>
      <c r="D660" s="0" t="n">
        <v>166699.427901</v>
      </c>
      <c r="U660" s="0" t="n">
        <v>19</v>
      </c>
      <c r="V660" s="0" t="n">
        <v>10</v>
      </c>
      <c r="W660" s="0" t="n">
        <v>10</v>
      </c>
      <c r="X660" s="0" t="n">
        <v>0.65</v>
      </c>
      <c r="Y660" s="0" t="n">
        <v>1</v>
      </c>
      <c r="Z660" s="0" t="s">
        <v>114</v>
      </c>
      <c r="AA660" s="0" t="n">
        <v>10</v>
      </c>
      <c r="AB660" s="0" t="n">
        <v>0.1</v>
      </c>
      <c r="AC660" s="0" t="e">
        <f aca="false">V660/O660</f>
        <v>#DIV/0!</v>
      </c>
    </row>
    <row r="661" customFormat="false" ht="12.8" hidden="false" customHeight="false" outlineLevel="0" collapsed="false">
      <c r="A661" s="0" t="s">
        <v>1794</v>
      </c>
      <c r="B661" s="0" t="s">
        <v>125</v>
      </c>
      <c r="D661" s="0" t="n">
        <v>2150865.66493</v>
      </c>
      <c r="U661" s="0" t="n">
        <v>20</v>
      </c>
      <c r="V661" s="0" t="n">
        <v>20</v>
      </c>
      <c r="W661" s="0" t="n">
        <v>10</v>
      </c>
      <c r="X661" s="0" t="n">
        <v>0.65</v>
      </c>
      <c r="Y661" s="0" t="n">
        <v>1</v>
      </c>
      <c r="Z661" s="0" t="s">
        <v>114</v>
      </c>
      <c r="AA661" s="0" t="n">
        <v>100</v>
      </c>
      <c r="AB661" s="0" t="n">
        <v>0.01</v>
      </c>
      <c r="AC661" s="0" t="e">
        <f aca="false">V661/O661</f>
        <v>#DIV/0!</v>
      </c>
    </row>
    <row r="662" customFormat="false" ht="12.8" hidden="false" customHeight="false" outlineLevel="0" collapsed="false">
      <c r="A662" s="0" t="s">
        <v>1794</v>
      </c>
      <c r="B662" s="0" t="s">
        <v>130</v>
      </c>
      <c r="D662" s="0" t="n">
        <v>129836.22485</v>
      </c>
      <c r="U662" s="0" t="n">
        <v>21</v>
      </c>
      <c r="V662" s="0" t="n">
        <v>10</v>
      </c>
      <c r="W662" s="0" t="n">
        <v>5</v>
      </c>
      <c r="X662" s="0" t="n">
        <v>0.8</v>
      </c>
      <c r="Y662" s="0" t="n">
        <v>1</v>
      </c>
      <c r="Z662" s="0" t="s">
        <v>114</v>
      </c>
      <c r="AA662" s="0" t="n">
        <v>10</v>
      </c>
      <c r="AB662" s="0" t="n">
        <v>0.01</v>
      </c>
      <c r="AC662" s="0" t="e">
        <f aca="false">V662/O662</f>
        <v>#DIV/0!</v>
      </c>
    </row>
    <row r="663" customFormat="false" ht="12.8" hidden="false" customHeight="false" outlineLevel="0" collapsed="false">
      <c r="A663" s="0" t="s">
        <v>1794</v>
      </c>
      <c r="B663" s="0" t="s">
        <v>135</v>
      </c>
      <c r="D663" s="0" t="n">
        <v>2219506.15317</v>
      </c>
      <c r="U663" s="0" t="n">
        <v>22</v>
      </c>
      <c r="V663" s="0" t="n">
        <v>20</v>
      </c>
      <c r="W663" s="0" t="n">
        <v>5</v>
      </c>
      <c r="X663" s="0" t="n">
        <v>0.8</v>
      </c>
      <c r="Y663" s="0" t="n">
        <v>1</v>
      </c>
      <c r="Z663" s="0" t="s">
        <v>114</v>
      </c>
      <c r="AA663" s="0" t="n">
        <v>100</v>
      </c>
      <c r="AB663" s="0" t="n">
        <v>0.1</v>
      </c>
      <c r="AC663" s="0" t="e">
        <f aca="false">V663/O663</f>
        <v>#DIV/0!</v>
      </c>
    </row>
    <row r="664" customFormat="false" ht="12.8" hidden="false" customHeight="false" outlineLevel="0" collapsed="false">
      <c r="A664" s="0" t="s">
        <v>1794</v>
      </c>
      <c r="B664" s="0" t="s">
        <v>139</v>
      </c>
      <c r="D664" s="0" t="n">
        <v>1482137.09504</v>
      </c>
      <c r="U664" s="0" t="n">
        <v>23</v>
      </c>
      <c r="V664" s="0" t="n">
        <v>10</v>
      </c>
      <c r="W664" s="0" t="n">
        <v>10</v>
      </c>
      <c r="X664" s="0" t="n">
        <v>0.8</v>
      </c>
      <c r="Y664" s="0" t="n">
        <v>1</v>
      </c>
      <c r="Z664" s="0" t="s">
        <v>114</v>
      </c>
      <c r="AA664" s="0" t="n">
        <v>100</v>
      </c>
      <c r="AB664" s="0" t="n">
        <v>0.1</v>
      </c>
      <c r="AC664" s="0" t="e">
        <f aca="false">V664/O664</f>
        <v>#DIV/0!</v>
      </c>
    </row>
    <row r="665" customFormat="false" ht="12.8" hidden="false" customHeight="false" outlineLevel="0" collapsed="false">
      <c r="A665" s="0" t="s">
        <v>1794</v>
      </c>
      <c r="B665" s="0" t="s">
        <v>144</v>
      </c>
      <c r="D665" s="0" t="n">
        <v>241048.225128</v>
      </c>
      <c r="U665" s="0" t="n">
        <v>24</v>
      </c>
      <c r="V665" s="0" t="n">
        <v>20</v>
      </c>
      <c r="W665" s="0" t="n">
        <v>10</v>
      </c>
      <c r="X665" s="0" t="n">
        <v>0.8</v>
      </c>
      <c r="Y665" s="0" t="n">
        <v>1</v>
      </c>
      <c r="Z665" s="0" t="s">
        <v>114</v>
      </c>
      <c r="AA665" s="0" t="n">
        <v>10</v>
      </c>
      <c r="AB665" s="0" t="n">
        <v>0.01</v>
      </c>
      <c r="AC665" s="0" t="e">
        <f aca="false">V665/O665</f>
        <v>#DIV/0!</v>
      </c>
    </row>
    <row r="666" customFormat="false" ht="12.8" hidden="false" customHeight="false" outlineLevel="0" collapsed="false">
      <c r="A666" s="0" t="s">
        <v>1794</v>
      </c>
      <c r="B666" s="0" t="s">
        <v>149</v>
      </c>
      <c r="D666" s="0" t="n">
        <v>120130.391141</v>
      </c>
      <c r="U666" s="0" t="n">
        <v>25</v>
      </c>
      <c r="V666" s="0" t="n">
        <v>10</v>
      </c>
      <c r="W666" s="0" t="n">
        <v>5</v>
      </c>
      <c r="X666" s="0" t="n">
        <v>0.65</v>
      </c>
      <c r="Y666" s="0" t="n">
        <v>100</v>
      </c>
      <c r="Z666" s="0" t="s">
        <v>114</v>
      </c>
      <c r="AA666" s="0" t="n">
        <v>10</v>
      </c>
      <c r="AB666" s="0" t="n">
        <v>0.1</v>
      </c>
      <c r="AC666" s="0" t="e">
        <f aca="false">V666/O666</f>
        <v>#DIV/0!</v>
      </c>
    </row>
    <row r="667" customFormat="false" ht="12.8" hidden="false" customHeight="false" outlineLevel="0" collapsed="false">
      <c r="A667" s="0" t="s">
        <v>1794</v>
      </c>
      <c r="B667" s="0" t="s">
        <v>153</v>
      </c>
      <c r="D667" s="0" t="n">
        <v>2032409.18975</v>
      </c>
      <c r="U667" s="0" t="n">
        <v>26</v>
      </c>
      <c r="V667" s="0" t="n">
        <v>20</v>
      </c>
      <c r="W667" s="0" t="n">
        <v>5</v>
      </c>
      <c r="X667" s="0" t="n">
        <v>0.65</v>
      </c>
      <c r="Y667" s="0" t="n">
        <v>100</v>
      </c>
      <c r="Z667" s="0" t="s">
        <v>114</v>
      </c>
      <c r="AA667" s="0" t="n">
        <v>100</v>
      </c>
      <c r="AB667" s="0" t="n">
        <v>0.01</v>
      </c>
      <c r="AC667" s="0" t="e">
        <f aca="false">V667/O667</f>
        <v>#DIV/0!</v>
      </c>
    </row>
    <row r="668" customFormat="false" ht="12.8" hidden="false" customHeight="false" outlineLevel="0" collapsed="false">
      <c r="A668" s="0" t="s">
        <v>1794</v>
      </c>
      <c r="B668" s="0" t="s">
        <v>157</v>
      </c>
      <c r="D668" s="0" t="n">
        <v>1346392.10695</v>
      </c>
      <c r="U668" s="0" t="n">
        <v>27</v>
      </c>
      <c r="V668" s="0" t="n">
        <v>10</v>
      </c>
      <c r="W668" s="0" t="n">
        <v>10</v>
      </c>
      <c r="X668" s="0" t="n">
        <v>0.65</v>
      </c>
      <c r="Y668" s="0" t="n">
        <v>100</v>
      </c>
      <c r="Z668" s="0" t="s">
        <v>114</v>
      </c>
      <c r="AA668" s="0" t="n">
        <v>100</v>
      </c>
      <c r="AB668" s="0" t="n">
        <v>0.01</v>
      </c>
      <c r="AC668" s="0" t="e">
        <f aca="false">V668/O668</f>
        <v>#DIV/0!</v>
      </c>
    </row>
    <row r="669" customFormat="false" ht="12.8" hidden="false" customHeight="false" outlineLevel="0" collapsed="false">
      <c r="A669" s="0" t="s">
        <v>1794</v>
      </c>
      <c r="B669" s="0" t="s">
        <v>162</v>
      </c>
      <c r="D669" s="0" t="n">
        <v>266657.921411</v>
      </c>
      <c r="U669" s="0" t="n">
        <v>28</v>
      </c>
      <c r="V669" s="0" t="n">
        <v>20</v>
      </c>
      <c r="W669" s="0" t="n">
        <v>10</v>
      </c>
      <c r="X669" s="0" t="n">
        <v>0.65</v>
      </c>
      <c r="Y669" s="0" t="n">
        <v>100</v>
      </c>
      <c r="Z669" s="0" t="s">
        <v>114</v>
      </c>
      <c r="AA669" s="0" t="n">
        <v>10</v>
      </c>
      <c r="AB669" s="0" t="n">
        <v>0.1</v>
      </c>
      <c r="AC669" s="0" t="e">
        <f aca="false">V669/O669</f>
        <v>#DIV/0!</v>
      </c>
    </row>
    <row r="670" customFormat="false" ht="12.8" hidden="false" customHeight="false" outlineLevel="0" collapsed="false">
      <c r="A670" s="0" t="s">
        <v>1794</v>
      </c>
      <c r="B670" s="0" t="s">
        <v>167</v>
      </c>
      <c r="D670" s="0" t="n">
        <v>1227918.40626</v>
      </c>
      <c r="U670" s="0" t="n">
        <v>29</v>
      </c>
      <c r="V670" s="0" t="n">
        <v>10</v>
      </c>
      <c r="W670" s="0" t="n">
        <v>5</v>
      </c>
      <c r="X670" s="0" t="n">
        <v>0.8</v>
      </c>
      <c r="Y670" s="0" t="n">
        <v>100</v>
      </c>
      <c r="Z670" s="0" t="s">
        <v>114</v>
      </c>
      <c r="AA670" s="0" t="n">
        <v>100</v>
      </c>
      <c r="AB670" s="0" t="n">
        <v>0.1</v>
      </c>
      <c r="AC670" s="0" t="e">
        <f aca="false">V670/O670</f>
        <v>#DIV/0!</v>
      </c>
    </row>
    <row r="671" customFormat="false" ht="12.8" hidden="false" customHeight="false" outlineLevel="0" collapsed="false">
      <c r="A671" s="0" t="s">
        <v>1794</v>
      </c>
      <c r="B671" s="0" t="s">
        <v>172</v>
      </c>
      <c r="D671" s="0" t="n">
        <v>225853.33709</v>
      </c>
      <c r="U671" s="0" t="n">
        <v>30</v>
      </c>
      <c r="V671" s="0" t="n">
        <v>20</v>
      </c>
      <c r="W671" s="0" t="n">
        <v>5</v>
      </c>
      <c r="X671" s="0" t="n">
        <v>0.8</v>
      </c>
      <c r="Y671" s="0" t="n">
        <v>100</v>
      </c>
      <c r="Z671" s="0" t="s">
        <v>114</v>
      </c>
      <c r="AA671" s="0" t="n">
        <v>10</v>
      </c>
      <c r="AB671" s="0" t="n">
        <v>0.01</v>
      </c>
      <c r="AC671" s="0" t="e">
        <f aca="false">V671/O671</f>
        <v>#DIV/0!</v>
      </c>
    </row>
    <row r="672" customFormat="false" ht="12.8" hidden="false" customHeight="false" outlineLevel="0" collapsed="false">
      <c r="A672" s="0" t="s">
        <v>1794</v>
      </c>
      <c r="B672" s="0" t="s">
        <v>177</v>
      </c>
      <c r="D672" s="0" t="n">
        <v>181117.749656</v>
      </c>
      <c r="U672" s="0" t="n">
        <v>31</v>
      </c>
      <c r="V672" s="0" t="n">
        <v>10</v>
      </c>
      <c r="W672" s="0" t="n">
        <v>10</v>
      </c>
      <c r="X672" s="0" t="n">
        <v>0.8</v>
      </c>
      <c r="Y672" s="0" t="n">
        <v>100</v>
      </c>
      <c r="Z672" s="0" t="s">
        <v>114</v>
      </c>
      <c r="AA672" s="0" t="n">
        <v>10</v>
      </c>
      <c r="AB672" s="0" t="n">
        <v>0.01</v>
      </c>
      <c r="AC672" s="0" t="e">
        <f aca="false">V672/O672</f>
        <v>#DIV/0!</v>
      </c>
    </row>
    <row r="673" customFormat="false" ht="12.8" hidden="false" customHeight="false" outlineLevel="0" collapsed="false">
      <c r="A673" s="0" t="s">
        <v>1794</v>
      </c>
      <c r="B673" s="0" t="s">
        <v>182</v>
      </c>
      <c r="D673" s="0" t="n">
        <v>2479068.13862</v>
      </c>
      <c r="U673" s="0" t="n">
        <v>32</v>
      </c>
      <c r="V673" s="0" t="n">
        <v>20</v>
      </c>
      <c r="W673" s="0" t="n">
        <v>10</v>
      </c>
      <c r="X673" s="0" t="n">
        <v>0.8</v>
      </c>
      <c r="Y673" s="0" t="n">
        <v>100</v>
      </c>
      <c r="Z673" s="0" t="s">
        <v>114</v>
      </c>
      <c r="AA673" s="0" t="n">
        <v>100</v>
      </c>
      <c r="AB673" s="0" t="n">
        <v>0.1</v>
      </c>
      <c r="AC673" s="0" t="e">
        <f aca="false">V673/O673</f>
        <v>#DIV/0!</v>
      </c>
    </row>
    <row r="674" customFormat="false" ht="12.8" hidden="false" customHeight="false" outlineLevel="0" collapsed="false">
      <c r="A674" s="0" t="s">
        <v>1794</v>
      </c>
      <c r="B674" s="0" t="s">
        <v>187</v>
      </c>
      <c r="D674" s="0" t="n">
        <v>262978.880556</v>
      </c>
      <c r="U674" s="0" t="n">
        <v>33</v>
      </c>
      <c r="V674" s="0" t="n">
        <v>20</v>
      </c>
      <c r="W674" s="0" t="n">
        <v>10</v>
      </c>
      <c r="X674" s="0" t="n">
        <v>0.8</v>
      </c>
      <c r="Y674" s="0" t="n">
        <v>100</v>
      </c>
      <c r="Z674" s="0" t="s">
        <v>114</v>
      </c>
      <c r="AA674" s="0" t="n">
        <v>10</v>
      </c>
      <c r="AB674" s="0" t="n">
        <v>0.01</v>
      </c>
      <c r="AC674" s="0" t="e">
        <f aca="false">V674/O674</f>
        <v>#DIV/0!</v>
      </c>
    </row>
    <row r="675" customFormat="false" ht="12.8" hidden="false" customHeight="false" outlineLevel="0" collapsed="false">
      <c r="A675" s="0" t="s">
        <v>1794</v>
      </c>
      <c r="B675" s="0" t="s">
        <v>192</v>
      </c>
      <c r="D675" s="0" t="n">
        <v>1617573.94619</v>
      </c>
      <c r="U675" s="0" t="n">
        <v>34</v>
      </c>
      <c r="V675" s="0" t="n">
        <v>10</v>
      </c>
      <c r="W675" s="0" t="n">
        <v>10</v>
      </c>
      <c r="X675" s="0" t="n">
        <v>0.8</v>
      </c>
      <c r="Y675" s="0" t="n">
        <v>100</v>
      </c>
      <c r="Z675" s="0" t="s">
        <v>114</v>
      </c>
      <c r="AA675" s="0" t="n">
        <v>100</v>
      </c>
      <c r="AB675" s="0" t="n">
        <v>0.1</v>
      </c>
      <c r="AC675" s="0" t="e">
        <f aca="false">V675/O675</f>
        <v>#DIV/0!</v>
      </c>
    </row>
    <row r="676" customFormat="false" ht="12.8" hidden="false" customHeight="false" outlineLevel="0" collapsed="false">
      <c r="A676" s="0" t="s">
        <v>1794</v>
      </c>
      <c r="B676" s="0" t="s">
        <v>197</v>
      </c>
      <c r="D676" s="0" t="n">
        <v>2238235.18648</v>
      </c>
      <c r="U676" s="0" t="n">
        <v>35</v>
      </c>
      <c r="V676" s="0" t="n">
        <v>20</v>
      </c>
      <c r="W676" s="0" t="n">
        <v>5</v>
      </c>
      <c r="X676" s="0" t="n">
        <v>0.8</v>
      </c>
      <c r="Y676" s="0" t="n">
        <v>100</v>
      </c>
      <c r="Z676" s="0" t="s">
        <v>114</v>
      </c>
      <c r="AA676" s="0" t="n">
        <v>100</v>
      </c>
      <c r="AB676" s="0" t="n">
        <v>0.1</v>
      </c>
      <c r="AC676" s="0" t="e">
        <f aca="false">V676/O676</f>
        <v>#DIV/0!</v>
      </c>
    </row>
    <row r="677" customFormat="false" ht="12.8" hidden="false" customHeight="false" outlineLevel="0" collapsed="false">
      <c r="A677" s="0" t="s">
        <v>1794</v>
      </c>
      <c r="B677" s="0" t="s">
        <v>201</v>
      </c>
      <c r="D677" s="0" t="n">
        <v>129480.667704</v>
      </c>
      <c r="U677" s="0" t="n">
        <v>36</v>
      </c>
      <c r="V677" s="0" t="n">
        <v>10</v>
      </c>
      <c r="W677" s="0" t="n">
        <v>5</v>
      </c>
      <c r="X677" s="0" t="n">
        <v>0.8</v>
      </c>
      <c r="Y677" s="0" t="n">
        <v>100</v>
      </c>
      <c r="Z677" s="0" t="s">
        <v>114</v>
      </c>
      <c r="AA677" s="0" t="n">
        <v>10</v>
      </c>
      <c r="AB677" s="0" t="n">
        <v>0.01</v>
      </c>
      <c r="AC677" s="0" t="e">
        <f aca="false">V677/O677</f>
        <v>#DIV/0!</v>
      </c>
    </row>
    <row r="678" customFormat="false" ht="12.8" hidden="false" customHeight="false" outlineLevel="0" collapsed="false">
      <c r="A678" s="0" t="s">
        <v>1794</v>
      </c>
      <c r="B678" s="0" t="s">
        <v>206</v>
      </c>
      <c r="D678" s="0" t="n">
        <v>2055538.63094</v>
      </c>
      <c r="U678" s="0" t="n">
        <v>37</v>
      </c>
      <c r="V678" s="0" t="n">
        <v>20</v>
      </c>
      <c r="W678" s="0" t="n">
        <v>10</v>
      </c>
      <c r="X678" s="0" t="n">
        <v>0.65</v>
      </c>
      <c r="Y678" s="0" t="n">
        <v>100</v>
      </c>
      <c r="Z678" s="0" t="s">
        <v>114</v>
      </c>
      <c r="AA678" s="0" t="n">
        <v>100</v>
      </c>
      <c r="AB678" s="0" t="n">
        <v>0.01</v>
      </c>
      <c r="AC678" s="0" t="e">
        <f aca="false">V678/O678</f>
        <v>#DIV/0!</v>
      </c>
    </row>
    <row r="679" customFormat="false" ht="12.8" hidden="false" customHeight="false" outlineLevel="0" collapsed="false">
      <c r="A679" s="0" t="s">
        <v>1794</v>
      </c>
      <c r="B679" s="0" t="s">
        <v>211</v>
      </c>
      <c r="D679" s="0" t="n">
        <v>173363.903258</v>
      </c>
      <c r="U679" s="0" t="n">
        <v>38</v>
      </c>
      <c r="V679" s="0" t="n">
        <v>10</v>
      </c>
      <c r="W679" s="0" t="n">
        <v>10</v>
      </c>
      <c r="X679" s="0" t="n">
        <v>0.65</v>
      </c>
      <c r="Y679" s="0" t="n">
        <v>100</v>
      </c>
      <c r="Z679" s="0" t="s">
        <v>114</v>
      </c>
      <c r="AA679" s="0" t="n">
        <v>10</v>
      </c>
      <c r="AB679" s="0" t="n">
        <v>0.1</v>
      </c>
      <c r="AC679" s="0" t="e">
        <f aca="false">V679/O679</f>
        <v>#DIV/0!</v>
      </c>
    </row>
    <row r="680" customFormat="false" ht="12.8" hidden="false" customHeight="false" outlineLevel="0" collapsed="false">
      <c r="A680" s="0" t="s">
        <v>1794</v>
      </c>
      <c r="B680" s="0" t="s">
        <v>216</v>
      </c>
      <c r="D680" s="0" t="n">
        <v>243102.765776</v>
      </c>
      <c r="U680" s="0" t="n">
        <v>39</v>
      </c>
      <c r="V680" s="0" t="n">
        <v>20</v>
      </c>
      <c r="W680" s="0" t="n">
        <v>5</v>
      </c>
      <c r="X680" s="0" t="n">
        <v>0.65</v>
      </c>
      <c r="Y680" s="0" t="n">
        <v>100</v>
      </c>
      <c r="Z680" s="0" t="s">
        <v>114</v>
      </c>
      <c r="AA680" s="0" t="n">
        <v>10</v>
      </c>
      <c r="AB680" s="0" t="n">
        <v>0.1</v>
      </c>
      <c r="AC680" s="0" t="e">
        <f aca="false">V680/O680</f>
        <v>#DIV/0!</v>
      </c>
    </row>
    <row r="681" customFormat="false" ht="12.8" hidden="false" customHeight="false" outlineLevel="0" collapsed="false">
      <c r="A681" s="0" t="s">
        <v>1794</v>
      </c>
      <c r="B681" s="0" t="s">
        <v>220</v>
      </c>
      <c r="D681" s="0" t="n">
        <v>1135359.02289</v>
      </c>
      <c r="U681" s="0" t="n">
        <v>40</v>
      </c>
      <c r="V681" s="0" t="n">
        <v>10</v>
      </c>
      <c r="W681" s="0" t="n">
        <v>5</v>
      </c>
      <c r="X681" s="0" t="n">
        <v>0.65</v>
      </c>
      <c r="Y681" s="0" t="n">
        <v>100</v>
      </c>
      <c r="Z681" s="0" t="s">
        <v>114</v>
      </c>
      <c r="AA681" s="0" t="n">
        <v>100</v>
      </c>
      <c r="AB681" s="0" t="n">
        <v>0.01</v>
      </c>
      <c r="AC681" s="0" t="e">
        <f aca="false">V681/O681</f>
        <v>#DIV/0!</v>
      </c>
    </row>
    <row r="682" customFormat="false" ht="12.8" hidden="false" customHeight="false" outlineLevel="0" collapsed="false">
      <c r="A682" s="0" t="s">
        <v>1794</v>
      </c>
      <c r="B682" s="0" t="s">
        <v>225</v>
      </c>
      <c r="D682" s="0" t="n">
        <v>2555036.30057</v>
      </c>
      <c r="U682" s="0" t="n">
        <v>41</v>
      </c>
      <c r="V682" s="0" t="n">
        <v>20</v>
      </c>
      <c r="W682" s="0" t="n">
        <v>10</v>
      </c>
      <c r="X682" s="0" t="n">
        <v>0.8</v>
      </c>
      <c r="Y682" s="0" t="n">
        <v>1</v>
      </c>
      <c r="Z682" s="0" t="s">
        <v>114</v>
      </c>
      <c r="AA682" s="0" t="n">
        <v>100</v>
      </c>
      <c r="AB682" s="0" t="n">
        <v>0.1</v>
      </c>
      <c r="AC682" s="0" t="e">
        <f aca="false">V682/O682</f>
        <v>#DIV/0!</v>
      </c>
    </row>
    <row r="683" customFormat="false" ht="12.8" hidden="false" customHeight="false" outlineLevel="0" collapsed="false">
      <c r="A683" s="0" t="s">
        <v>1794</v>
      </c>
      <c r="B683" s="0" t="s">
        <v>230</v>
      </c>
      <c r="D683" s="0" t="n">
        <v>173227.495623</v>
      </c>
      <c r="U683" s="0" t="n">
        <v>42</v>
      </c>
      <c r="V683" s="0" t="n">
        <v>10</v>
      </c>
      <c r="W683" s="0" t="n">
        <v>10</v>
      </c>
      <c r="X683" s="0" t="n">
        <v>0.8</v>
      </c>
      <c r="Y683" s="0" t="n">
        <v>1</v>
      </c>
      <c r="Z683" s="0" t="s">
        <v>114</v>
      </c>
      <c r="AA683" s="0" t="n">
        <v>10</v>
      </c>
      <c r="AB683" s="0" t="n">
        <v>0.01</v>
      </c>
      <c r="AC683" s="0" t="e">
        <f aca="false">V683/O683</f>
        <v>#DIV/0!</v>
      </c>
    </row>
    <row r="684" customFormat="false" ht="12.8" hidden="false" customHeight="false" outlineLevel="0" collapsed="false">
      <c r="A684" s="0" t="s">
        <v>1794</v>
      </c>
      <c r="B684" s="0" t="s">
        <v>235</v>
      </c>
      <c r="D684" s="0" t="n">
        <v>214096.284077</v>
      </c>
      <c r="U684" s="0" t="n">
        <v>43</v>
      </c>
      <c r="V684" s="0" t="n">
        <v>20</v>
      </c>
      <c r="W684" s="0" t="n">
        <v>5</v>
      </c>
      <c r="X684" s="0" t="n">
        <v>0.8</v>
      </c>
      <c r="Y684" s="0" t="n">
        <v>1</v>
      </c>
      <c r="Z684" s="0" t="s">
        <v>114</v>
      </c>
      <c r="AA684" s="0" t="n">
        <v>10</v>
      </c>
      <c r="AB684" s="0" t="n">
        <v>0.01</v>
      </c>
      <c r="AC684" s="0" t="e">
        <f aca="false">V684/O684</f>
        <v>#DIV/0!</v>
      </c>
    </row>
    <row r="685" customFormat="false" ht="12.8" hidden="false" customHeight="false" outlineLevel="0" collapsed="false">
      <c r="A685" s="0" t="s">
        <v>1794</v>
      </c>
      <c r="B685" s="0" t="s">
        <v>240</v>
      </c>
      <c r="D685" s="0" t="n">
        <v>1222788.23845</v>
      </c>
      <c r="U685" s="0" t="n">
        <v>44</v>
      </c>
      <c r="V685" s="0" t="n">
        <v>10</v>
      </c>
      <c r="W685" s="0" t="n">
        <v>5</v>
      </c>
      <c r="X685" s="0" t="n">
        <v>0.8</v>
      </c>
      <c r="Y685" s="0" t="n">
        <v>1</v>
      </c>
      <c r="Z685" s="0" t="s">
        <v>114</v>
      </c>
      <c r="AA685" s="0" t="n">
        <v>100</v>
      </c>
      <c r="AB685" s="0" t="n">
        <v>0.1</v>
      </c>
      <c r="AC685" s="0" t="e">
        <f aca="false">V685/O685</f>
        <v>#DIV/0!</v>
      </c>
    </row>
    <row r="686" customFormat="false" ht="12.8" hidden="false" customHeight="false" outlineLevel="0" collapsed="false">
      <c r="A686" s="0" t="s">
        <v>1794</v>
      </c>
      <c r="B686" s="0" t="s">
        <v>244</v>
      </c>
      <c r="D686" s="0" t="n">
        <v>252861.664142</v>
      </c>
      <c r="U686" s="0" t="n">
        <v>45</v>
      </c>
      <c r="V686" s="0" t="n">
        <v>20</v>
      </c>
      <c r="W686" s="0" t="n">
        <v>10</v>
      </c>
      <c r="X686" s="0" t="n">
        <v>0.65</v>
      </c>
      <c r="Y686" s="0" t="n">
        <v>1</v>
      </c>
      <c r="Z686" s="0" t="s">
        <v>114</v>
      </c>
      <c r="AA686" s="0" t="n">
        <v>10</v>
      </c>
      <c r="AB686" s="0" t="n">
        <v>0.1</v>
      </c>
      <c r="AC686" s="0" t="e">
        <f aca="false">V686/O686</f>
        <v>#DIV/0!</v>
      </c>
    </row>
    <row r="687" customFormat="false" ht="12.8" hidden="false" customHeight="false" outlineLevel="0" collapsed="false">
      <c r="A687" s="0" t="s">
        <v>1794</v>
      </c>
      <c r="B687" s="0" t="s">
        <v>249</v>
      </c>
      <c r="D687" s="0" t="n">
        <v>1458896.86993</v>
      </c>
      <c r="U687" s="0" t="n">
        <v>46</v>
      </c>
      <c r="V687" s="0" t="n">
        <v>10</v>
      </c>
      <c r="W687" s="0" t="n">
        <v>10</v>
      </c>
      <c r="X687" s="0" t="n">
        <v>0.65</v>
      </c>
      <c r="Y687" s="0" t="n">
        <v>1</v>
      </c>
      <c r="Z687" s="0" t="s">
        <v>114</v>
      </c>
      <c r="AA687" s="0" t="n">
        <v>100</v>
      </c>
      <c r="AB687" s="0" t="n">
        <v>0.01</v>
      </c>
      <c r="AC687" s="0" t="e">
        <f aca="false">V687/O687</f>
        <v>#DIV/0!</v>
      </c>
    </row>
    <row r="688" customFormat="false" ht="12.8" hidden="false" customHeight="false" outlineLevel="0" collapsed="false">
      <c r="A688" s="0" t="s">
        <v>1794</v>
      </c>
      <c r="B688" s="0" t="s">
        <v>254</v>
      </c>
      <c r="D688" s="0" t="n">
        <v>2033253.58932</v>
      </c>
      <c r="U688" s="0" t="n">
        <v>47</v>
      </c>
      <c r="V688" s="0" t="n">
        <v>20</v>
      </c>
      <c r="W688" s="0" t="n">
        <v>5</v>
      </c>
      <c r="X688" s="0" t="n">
        <v>0.65</v>
      </c>
      <c r="Y688" s="0" t="n">
        <v>1</v>
      </c>
      <c r="Z688" s="0" t="s">
        <v>114</v>
      </c>
      <c r="AA688" s="0" t="n">
        <v>100</v>
      </c>
      <c r="AB688" s="0" t="n">
        <v>0.01</v>
      </c>
      <c r="AC688" s="0" t="e">
        <f aca="false">V688/O688</f>
        <v>#DIV/0!</v>
      </c>
    </row>
    <row r="689" customFormat="false" ht="12.8" hidden="false" customHeight="false" outlineLevel="0" collapsed="false">
      <c r="A689" s="0" t="s">
        <v>1794</v>
      </c>
      <c r="B689" s="0" t="s">
        <v>258</v>
      </c>
      <c r="D689" s="0" t="n">
        <v>130373.871186</v>
      </c>
      <c r="U689" s="0" t="n">
        <v>48</v>
      </c>
      <c r="V689" s="0" t="n">
        <v>10</v>
      </c>
      <c r="W689" s="0" t="n">
        <v>5</v>
      </c>
      <c r="X689" s="0" t="n">
        <v>0.65</v>
      </c>
      <c r="Y689" s="0" t="n">
        <v>1</v>
      </c>
      <c r="Z689" s="0" t="s">
        <v>114</v>
      </c>
      <c r="AA689" s="0" t="n">
        <v>10</v>
      </c>
      <c r="AB689" s="0" t="n">
        <v>0.1</v>
      </c>
      <c r="AC689" s="0" t="e">
        <f aca="false">V689/O689</f>
        <v>#DIV/0!</v>
      </c>
    </row>
    <row r="690" customFormat="false" ht="12.8" hidden="false" customHeight="false" outlineLevel="0" collapsed="false">
      <c r="A690" s="0" t="s">
        <v>1794</v>
      </c>
      <c r="B690" s="0" t="s">
        <v>263</v>
      </c>
      <c r="D690" s="0" t="n">
        <v>290664.942116</v>
      </c>
      <c r="U690" s="0" t="n">
        <v>49</v>
      </c>
      <c r="V690" s="0" t="n">
        <v>20</v>
      </c>
      <c r="W690" s="0" t="n">
        <v>10</v>
      </c>
      <c r="X690" s="0" t="n">
        <v>0.8</v>
      </c>
      <c r="Y690" s="0" t="n">
        <v>100</v>
      </c>
      <c r="Z690" s="0" t="s">
        <v>35</v>
      </c>
      <c r="AA690" s="0" t="n">
        <v>10</v>
      </c>
      <c r="AB690" s="0" t="n">
        <v>0.1</v>
      </c>
      <c r="AC690" s="0" t="e">
        <f aca="false">V690/O690</f>
        <v>#DIV/0!</v>
      </c>
    </row>
    <row r="691" customFormat="false" ht="12.8" hidden="false" customHeight="false" outlineLevel="0" collapsed="false">
      <c r="A691" s="0" t="s">
        <v>1794</v>
      </c>
      <c r="B691" s="0" t="s">
        <v>268</v>
      </c>
      <c r="D691" s="0" t="n">
        <v>1497312.91278</v>
      </c>
      <c r="U691" s="0" t="n">
        <v>50</v>
      </c>
      <c r="V691" s="0" t="n">
        <v>10</v>
      </c>
      <c r="W691" s="0" t="n">
        <v>10</v>
      </c>
      <c r="X691" s="0" t="n">
        <v>0.8</v>
      </c>
      <c r="Y691" s="0" t="n">
        <v>100</v>
      </c>
      <c r="Z691" s="0" t="s">
        <v>35</v>
      </c>
      <c r="AA691" s="0" t="n">
        <v>100</v>
      </c>
      <c r="AB691" s="0" t="n">
        <v>0.01</v>
      </c>
      <c r="AC691" s="0" t="e">
        <f aca="false">V691/O691</f>
        <v>#DIV/0!</v>
      </c>
    </row>
    <row r="692" customFormat="false" ht="12.8" hidden="false" customHeight="false" outlineLevel="0" collapsed="false">
      <c r="A692" s="0" t="s">
        <v>1794</v>
      </c>
      <c r="B692" s="0" t="s">
        <v>273</v>
      </c>
      <c r="D692" s="0" t="n">
        <v>2050998.43741</v>
      </c>
      <c r="U692" s="0" t="n">
        <v>51</v>
      </c>
      <c r="V692" s="0" t="n">
        <v>20</v>
      </c>
      <c r="W692" s="0" t="n">
        <v>5</v>
      </c>
      <c r="X692" s="0" t="n">
        <v>0.8</v>
      </c>
      <c r="Y692" s="0" t="n">
        <v>100</v>
      </c>
      <c r="Z692" s="0" t="s">
        <v>35</v>
      </c>
      <c r="AA692" s="0" t="n">
        <v>100</v>
      </c>
      <c r="AB692" s="0" t="n">
        <v>0.01</v>
      </c>
      <c r="AC692" s="0" t="e">
        <f aca="false">V692/O692</f>
        <v>#DIV/0!</v>
      </c>
    </row>
    <row r="693" customFormat="false" ht="12.8" hidden="false" customHeight="false" outlineLevel="0" collapsed="false">
      <c r="A693" s="0" t="s">
        <v>1794</v>
      </c>
      <c r="B693" s="0" t="s">
        <v>277</v>
      </c>
      <c r="D693" s="0" t="n">
        <v>162257.49581</v>
      </c>
      <c r="U693" s="0" t="n">
        <v>52</v>
      </c>
      <c r="V693" s="0" t="n">
        <v>10</v>
      </c>
      <c r="W693" s="0" t="n">
        <v>5</v>
      </c>
      <c r="X693" s="0" t="n">
        <v>0.8</v>
      </c>
      <c r="Y693" s="0" t="n">
        <v>100</v>
      </c>
      <c r="Z693" s="0" t="s">
        <v>35</v>
      </c>
      <c r="AA693" s="0" t="n">
        <v>10</v>
      </c>
      <c r="AB693" s="0" t="n">
        <v>0.1</v>
      </c>
      <c r="AC693" s="0" t="e">
        <f aca="false">V693/O693</f>
        <v>#DIV/0!</v>
      </c>
    </row>
    <row r="694" customFormat="false" ht="12.8" hidden="false" customHeight="false" outlineLevel="0" collapsed="false">
      <c r="A694" s="0" t="s">
        <v>1794</v>
      </c>
      <c r="B694" s="0" t="s">
        <v>282</v>
      </c>
      <c r="D694" s="0" t="n">
        <v>2364156.31037</v>
      </c>
      <c r="U694" s="0" t="n">
        <v>53</v>
      </c>
      <c r="V694" s="0" t="n">
        <v>20</v>
      </c>
      <c r="W694" s="0" t="n">
        <v>10</v>
      </c>
      <c r="X694" s="0" t="n">
        <v>0.65</v>
      </c>
      <c r="Y694" s="0" t="n">
        <v>100</v>
      </c>
      <c r="Z694" s="0" t="s">
        <v>35</v>
      </c>
      <c r="AA694" s="0" t="n">
        <v>100</v>
      </c>
      <c r="AB694" s="0" t="n">
        <v>0.1</v>
      </c>
      <c r="AC694" s="0" t="e">
        <f aca="false">V694/O694</f>
        <v>#DIV/0!</v>
      </c>
    </row>
    <row r="695" customFormat="false" ht="12.8" hidden="false" customHeight="false" outlineLevel="0" collapsed="false">
      <c r="A695" s="0" t="s">
        <v>1794</v>
      </c>
      <c r="B695" s="0" t="s">
        <v>286</v>
      </c>
      <c r="D695" s="0" t="n">
        <v>180814.350926</v>
      </c>
      <c r="U695" s="0" t="n">
        <v>54</v>
      </c>
      <c r="V695" s="0" t="n">
        <v>10</v>
      </c>
      <c r="W695" s="0" t="n">
        <v>10</v>
      </c>
      <c r="X695" s="0" t="n">
        <v>0.65</v>
      </c>
      <c r="Y695" s="0" t="n">
        <v>100</v>
      </c>
      <c r="Z695" s="0" t="s">
        <v>35</v>
      </c>
      <c r="AA695" s="0" t="n">
        <v>10</v>
      </c>
      <c r="AB695" s="0" t="n">
        <v>0.01</v>
      </c>
      <c r="AC695" s="0" t="e">
        <f aca="false">V695/O695</f>
        <v>#DIV/0!</v>
      </c>
    </row>
    <row r="696" customFormat="false" ht="12.8" hidden="false" customHeight="false" outlineLevel="0" collapsed="false">
      <c r="A696" s="0" t="s">
        <v>1794</v>
      </c>
      <c r="B696" s="0" t="s">
        <v>291</v>
      </c>
      <c r="D696" s="0" t="n">
        <v>232779.986946</v>
      </c>
      <c r="U696" s="0" t="n">
        <v>55</v>
      </c>
      <c r="V696" s="0" t="n">
        <v>20</v>
      </c>
      <c r="W696" s="0" t="n">
        <v>5</v>
      </c>
      <c r="X696" s="0" t="n">
        <v>0.65</v>
      </c>
      <c r="Y696" s="0" t="n">
        <v>100</v>
      </c>
      <c r="Z696" s="0" t="s">
        <v>35</v>
      </c>
      <c r="AA696" s="0" t="n">
        <v>10</v>
      </c>
      <c r="AB696" s="0" t="n">
        <v>0.01</v>
      </c>
      <c r="AC696" s="0" t="e">
        <f aca="false">V696/O696</f>
        <v>#DIV/0!</v>
      </c>
    </row>
    <row r="697" customFormat="false" ht="12.8" hidden="false" customHeight="false" outlineLevel="0" collapsed="false">
      <c r="A697" s="0" t="s">
        <v>1794</v>
      </c>
      <c r="B697" s="0" t="s">
        <v>296</v>
      </c>
      <c r="D697" s="0" t="n">
        <v>1141184.90487</v>
      </c>
      <c r="U697" s="0" t="n">
        <v>56</v>
      </c>
      <c r="V697" s="0" t="n">
        <v>10</v>
      </c>
      <c r="W697" s="0" t="n">
        <v>5</v>
      </c>
      <c r="X697" s="0" t="n">
        <v>0.65</v>
      </c>
      <c r="Y697" s="0" t="n">
        <v>100</v>
      </c>
      <c r="Z697" s="0" t="s">
        <v>35</v>
      </c>
      <c r="AA697" s="0" t="n">
        <v>100</v>
      </c>
      <c r="AB697" s="0" t="n">
        <v>0.1</v>
      </c>
      <c r="AC697" s="0" t="e">
        <f aca="false">V697/O697</f>
        <v>#DIV/0!</v>
      </c>
    </row>
    <row r="698" customFormat="false" ht="12.8" hidden="false" customHeight="false" outlineLevel="0" collapsed="false">
      <c r="A698" s="0" t="s">
        <v>1794</v>
      </c>
      <c r="B698" s="0" t="s">
        <v>301</v>
      </c>
      <c r="D698" s="0" t="n">
        <v>2276032.39826</v>
      </c>
      <c r="U698" s="0" t="n">
        <v>57</v>
      </c>
      <c r="V698" s="0" t="n">
        <v>20</v>
      </c>
      <c r="W698" s="0" t="n">
        <v>10</v>
      </c>
      <c r="X698" s="0" t="n">
        <v>0.8</v>
      </c>
      <c r="Y698" s="0" t="n">
        <v>1</v>
      </c>
      <c r="Z698" s="0" t="s">
        <v>35</v>
      </c>
      <c r="AA698" s="0" t="n">
        <v>100</v>
      </c>
      <c r="AB698" s="0" t="n">
        <v>0.01</v>
      </c>
      <c r="AC698" s="0" t="e">
        <f aca="false">V698/O698</f>
        <v>#DIV/0!</v>
      </c>
    </row>
    <row r="699" customFormat="false" ht="12.8" hidden="false" customHeight="false" outlineLevel="0" collapsed="false">
      <c r="A699" s="0" t="s">
        <v>1794</v>
      </c>
      <c r="B699" s="0" t="s">
        <v>306</v>
      </c>
      <c r="D699" s="0" t="n">
        <v>200611.868243</v>
      </c>
      <c r="U699" s="0" t="n">
        <v>58</v>
      </c>
      <c r="V699" s="0" t="n">
        <v>10</v>
      </c>
      <c r="W699" s="0" t="n">
        <v>10</v>
      </c>
      <c r="X699" s="0" t="n">
        <v>0.8</v>
      </c>
      <c r="Y699" s="0" t="n">
        <v>1</v>
      </c>
      <c r="Z699" s="0" t="s">
        <v>35</v>
      </c>
      <c r="AA699" s="0" t="n">
        <v>10</v>
      </c>
      <c r="AB699" s="0" t="n">
        <v>0.1</v>
      </c>
      <c r="AC699" s="0" t="e">
        <f aca="false">V699/O699</f>
        <v>#DIV/0!</v>
      </c>
    </row>
    <row r="700" customFormat="false" ht="12.8" hidden="false" customHeight="false" outlineLevel="0" collapsed="false">
      <c r="A700" s="0" t="s">
        <v>1794</v>
      </c>
      <c r="B700" s="0" t="s">
        <v>311</v>
      </c>
      <c r="D700" s="0" t="n">
        <v>248595.295585</v>
      </c>
      <c r="U700" s="0" t="n">
        <v>59</v>
      </c>
      <c r="V700" s="0" t="n">
        <v>20</v>
      </c>
      <c r="W700" s="0" t="n">
        <v>5</v>
      </c>
      <c r="X700" s="0" t="n">
        <v>0.8</v>
      </c>
      <c r="Y700" s="0" t="n">
        <v>1</v>
      </c>
      <c r="Z700" s="0" t="s">
        <v>35</v>
      </c>
      <c r="AA700" s="0" t="n">
        <v>10</v>
      </c>
      <c r="AB700" s="0" t="n">
        <v>0.1</v>
      </c>
      <c r="AC700" s="0" t="e">
        <f aca="false">V700/O700</f>
        <v>#DIV/0!</v>
      </c>
    </row>
    <row r="701" customFormat="false" ht="12.8" hidden="false" customHeight="false" outlineLevel="0" collapsed="false">
      <c r="A701" s="0" t="s">
        <v>1794</v>
      </c>
      <c r="B701" s="0" t="s">
        <v>316</v>
      </c>
      <c r="D701" s="0" t="n">
        <v>1141324.42446</v>
      </c>
      <c r="U701" s="0" t="n">
        <v>60</v>
      </c>
      <c r="V701" s="0" t="n">
        <v>10</v>
      </c>
      <c r="W701" s="0" t="n">
        <v>5</v>
      </c>
      <c r="X701" s="0" t="n">
        <v>0.8</v>
      </c>
      <c r="Y701" s="0" t="n">
        <v>1</v>
      </c>
      <c r="Z701" s="0" t="s">
        <v>35</v>
      </c>
      <c r="AA701" s="0" t="n">
        <v>100</v>
      </c>
      <c r="AB701" s="0" t="n">
        <v>0.01</v>
      </c>
      <c r="AC701" s="0" t="e">
        <f aca="false">V701/O701</f>
        <v>#DIV/0!</v>
      </c>
    </row>
    <row r="702" customFormat="false" ht="12.8" hidden="false" customHeight="false" outlineLevel="0" collapsed="false">
      <c r="A702" s="0" t="s">
        <v>1794</v>
      </c>
      <c r="B702" s="0" t="s">
        <v>320</v>
      </c>
      <c r="D702" s="0" t="n">
        <v>263188.020175</v>
      </c>
      <c r="U702" s="0" t="n">
        <v>61</v>
      </c>
      <c r="V702" s="0" t="n">
        <v>20</v>
      </c>
      <c r="W702" s="0" t="n">
        <v>10</v>
      </c>
      <c r="X702" s="0" t="n">
        <v>0.65</v>
      </c>
      <c r="Y702" s="0" t="n">
        <v>1</v>
      </c>
      <c r="Z702" s="0" t="s">
        <v>35</v>
      </c>
      <c r="AA702" s="0" t="n">
        <v>10</v>
      </c>
      <c r="AB702" s="0" t="n">
        <v>0.01</v>
      </c>
      <c r="AC702" s="0" t="e">
        <f aca="false">V702/O702</f>
        <v>#DIV/0!</v>
      </c>
    </row>
    <row r="703" customFormat="false" ht="12.8" hidden="false" customHeight="false" outlineLevel="0" collapsed="false">
      <c r="A703" s="0" t="s">
        <v>1794</v>
      </c>
      <c r="B703" s="0" t="s">
        <v>325</v>
      </c>
      <c r="D703" s="0" t="n">
        <v>1562851.61103</v>
      </c>
      <c r="U703" s="0" t="n">
        <v>62</v>
      </c>
      <c r="V703" s="0" t="n">
        <v>10</v>
      </c>
      <c r="W703" s="0" t="n">
        <v>10</v>
      </c>
      <c r="X703" s="0" t="n">
        <v>0.65</v>
      </c>
      <c r="Y703" s="0" t="n">
        <v>1</v>
      </c>
      <c r="Z703" s="0" t="s">
        <v>35</v>
      </c>
      <c r="AA703" s="0" t="n">
        <v>100</v>
      </c>
      <c r="AB703" s="0" t="n">
        <v>0.1</v>
      </c>
      <c r="AC703" s="0" t="e">
        <f aca="false">V703/O703</f>
        <v>#DIV/0!</v>
      </c>
    </row>
    <row r="704" customFormat="false" ht="12.8" hidden="false" customHeight="false" outlineLevel="0" collapsed="false">
      <c r="A704" s="0" t="s">
        <v>1794</v>
      </c>
      <c r="B704" s="0" t="s">
        <v>330</v>
      </c>
      <c r="D704" s="0" t="n">
        <v>2218622.6255</v>
      </c>
      <c r="U704" s="0" t="n">
        <v>63</v>
      </c>
      <c r="V704" s="0" t="n">
        <v>20</v>
      </c>
      <c r="W704" s="0" t="n">
        <v>5</v>
      </c>
      <c r="X704" s="0" t="n">
        <v>0.65</v>
      </c>
      <c r="Y704" s="0" t="n">
        <v>1</v>
      </c>
      <c r="Z704" s="0" t="s">
        <v>35</v>
      </c>
      <c r="AA704" s="0" t="n">
        <v>100</v>
      </c>
      <c r="AB704" s="0" t="n">
        <v>0.1</v>
      </c>
      <c r="AC704" s="0" t="e">
        <f aca="false">V704/O704</f>
        <v>#DIV/0!</v>
      </c>
    </row>
    <row r="705" customFormat="false" ht="12.8" hidden="false" customHeight="false" outlineLevel="0" collapsed="false">
      <c r="A705" s="0" t="s">
        <v>1794</v>
      </c>
      <c r="B705" s="0" t="s">
        <v>334</v>
      </c>
      <c r="D705" s="0" t="n">
        <v>130491.936601</v>
      </c>
      <c r="U705" s="0" t="n">
        <v>64</v>
      </c>
      <c r="V705" s="0" t="n">
        <v>10</v>
      </c>
      <c r="W705" s="0" t="n">
        <v>5</v>
      </c>
      <c r="X705" s="0" t="n">
        <v>0.65</v>
      </c>
      <c r="Y705" s="0" t="n">
        <v>1</v>
      </c>
      <c r="Z705" s="0" t="s">
        <v>35</v>
      </c>
      <c r="AA705" s="0" t="n">
        <v>10</v>
      </c>
      <c r="AB705" s="0" t="n">
        <v>0.01</v>
      </c>
      <c r="AC705" s="0" t="e">
        <f aca="false">V705/O705</f>
        <v>#DIV/0!</v>
      </c>
    </row>
    <row r="706" customFormat="false" ht="12.8" hidden="false" customHeight="false" outlineLevel="0" collapsed="false">
      <c r="A706" s="0" t="s">
        <v>1794</v>
      </c>
      <c r="B706" s="0" t="s">
        <v>339</v>
      </c>
      <c r="D706" s="0" t="n">
        <v>131719.655248</v>
      </c>
      <c r="U706" s="0" t="n">
        <v>65</v>
      </c>
      <c r="V706" s="0" t="n">
        <v>10</v>
      </c>
      <c r="W706" s="0" t="n">
        <v>5</v>
      </c>
      <c r="X706" s="0" t="n">
        <v>0.65</v>
      </c>
      <c r="Y706" s="0" t="n">
        <v>1</v>
      </c>
      <c r="Z706" s="0" t="s">
        <v>35</v>
      </c>
      <c r="AA706" s="0" t="n">
        <v>10</v>
      </c>
      <c r="AB706" s="0" t="n">
        <v>0.1</v>
      </c>
      <c r="AC706" s="0" t="e">
        <f aca="false">V706/O706</f>
        <v>#DIV/0!</v>
      </c>
    </row>
    <row r="707" customFormat="false" ht="12.8" hidden="false" customHeight="false" outlineLevel="0" collapsed="false">
      <c r="A707" s="0" t="s">
        <v>1794</v>
      </c>
      <c r="B707" s="0" t="s">
        <v>344</v>
      </c>
      <c r="D707" s="0" t="n">
        <v>281960.170611</v>
      </c>
      <c r="U707" s="0" t="n">
        <v>66</v>
      </c>
      <c r="V707" s="0" t="n">
        <v>20</v>
      </c>
      <c r="W707" s="0" t="n">
        <v>10</v>
      </c>
      <c r="X707" s="0" t="n">
        <v>0.65</v>
      </c>
      <c r="Y707" s="0" t="n">
        <v>1</v>
      </c>
      <c r="Z707" s="0" t="s">
        <v>35</v>
      </c>
      <c r="AA707" s="0" t="n">
        <v>10</v>
      </c>
      <c r="AB707" s="0" t="n">
        <v>0.1</v>
      </c>
      <c r="AC707" s="0" t="e">
        <f aca="false">V707/O707</f>
        <v>#DIV/0!</v>
      </c>
    </row>
    <row r="708" customFormat="false" ht="12.8" hidden="false" customHeight="false" outlineLevel="0" collapsed="false">
      <c r="A708" s="0" t="s">
        <v>1794</v>
      </c>
      <c r="B708" s="0" t="s">
        <v>349</v>
      </c>
      <c r="D708" s="0" t="n">
        <v>129653.180543</v>
      </c>
      <c r="U708" s="0" t="n">
        <v>67</v>
      </c>
      <c r="V708" s="0" t="n">
        <v>10</v>
      </c>
      <c r="W708" s="0" t="n">
        <v>5</v>
      </c>
      <c r="X708" s="0" t="n">
        <v>0.8</v>
      </c>
      <c r="Y708" s="0" t="n">
        <v>1</v>
      </c>
      <c r="Z708" s="0" t="s">
        <v>35</v>
      </c>
      <c r="AA708" s="0" t="n">
        <v>10</v>
      </c>
      <c r="AB708" s="0" t="n">
        <v>0.01</v>
      </c>
      <c r="AC708" s="0" t="e">
        <f aca="false">V708/O708</f>
        <v>#DIV/0!</v>
      </c>
    </row>
    <row r="709" customFormat="false" ht="12.8" hidden="false" customHeight="false" outlineLevel="0" collapsed="false">
      <c r="A709" s="0" t="s">
        <v>1794</v>
      </c>
      <c r="B709" s="0" t="s">
        <v>354</v>
      </c>
      <c r="D709" s="0" t="n">
        <v>293033.005936</v>
      </c>
      <c r="U709" s="0" t="n">
        <v>68</v>
      </c>
      <c r="V709" s="0" t="n">
        <v>20</v>
      </c>
      <c r="W709" s="0" t="n">
        <v>10</v>
      </c>
      <c r="X709" s="0" t="n">
        <v>0.8</v>
      </c>
      <c r="Y709" s="0" t="n">
        <v>1</v>
      </c>
      <c r="Z709" s="0" t="s">
        <v>35</v>
      </c>
      <c r="AA709" s="0" t="n">
        <v>10</v>
      </c>
      <c r="AB709" s="0" t="n">
        <v>0.01</v>
      </c>
      <c r="AC709" s="0" t="e">
        <f aca="false">V709/O709</f>
        <v>#DIV/0!</v>
      </c>
    </row>
    <row r="710" customFormat="false" ht="12.8" hidden="false" customHeight="false" outlineLevel="0" collapsed="false">
      <c r="A710" s="0" t="s">
        <v>1794</v>
      </c>
      <c r="B710" s="0" t="s">
        <v>359</v>
      </c>
      <c r="D710" s="0" t="n">
        <v>243000.851297</v>
      </c>
      <c r="U710" s="0" t="n">
        <v>69</v>
      </c>
      <c r="V710" s="0" t="n">
        <v>20</v>
      </c>
      <c r="W710" s="0" t="n">
        <v>5</v>
      </c>
      <c r="X710" s="0" t="n">
        <v>0.65</v>
      </c>
      <c r="Y710" s="0" t="n">
        <v>100</v>
      </c>
      <c r="Z710" s="0" t="s">
        <v>35</v>
      </c>
      <c r="AA710" s="0" t="n">
        <v>10</v>
      </c>
      <c r="AB710" s="0" t="n">
        <v>0.1</v>
      </c>
      <c r="AC710" s="0" t="e">
        <f aca="false">V710/O710</f>
        <v>#DIV/0!</v>
      </c>
    </row>
    <row r="711" customFormat="false" ht="12.8" hidden="false" customHeight="false" outlineLevel="0" collapsed="false">
      <c r="A711" s="0" t="s">
        <v>1794</v>
      </c>
      <c r="B711" s="0" t="s">
        <v>363</v>
      </c>
      <c r="D711" s="0" t="n">
        <v>195986.718262</v>
      </c>
      <c r="U711" s="0" t="n">
        <v>70</v>
      </c>
      <c r="V711" s="0" t="n">
        <v>10</v>
      </c>
      <c r="W711" s="0" t="n">
        <v>10</v>
      </c>
      <c r="X711" s="0" t="n">
        <v>0.65</v>
      </c>
      <c r="Y711" s="0" t="n">
        <v>100</v>
      </c>
      <c r="Z711" s="0" t="s">
        <v>35</v>
      </c>
      <c r="AA711" s="0" t="n">
        <v>10</v>
      </c>
      <c r="AB711" s="0" t="n">
        <v>0.1</v>
      </c>
      <c r="AC711" s="0" t="e">
        <f aca="false">V711/O711</f>
        <v>#DIV/0!</v>
      </c>
    </row>
    <row r="712" customFormat="false" ht="12.8" hidden="false" customHeight="false" outlineLevel="0" collapsed="false">
      <c r="A712" s="0" t="s">
        <v>1794</v>
      </c>
      <c r="B712" s="0" t="s">
        <v>368</v>
      </c>
      <c r="D712" s="0" t="n">
        <v>231417.244256</v>
      </c>
      <c r="U712" s="0" t="n">
        <v>71</v>
      </c>
      <c r="V712" s="0" t="n">
        <v>20</v>
      </c>
      <c r="W712" s="0" t="n">
        <v>5</v>
      </c>
      <c r="X712" s="0" t="n">
        <v>0.8</v>
      </c>
      <c r="Y712" s="0" t="n">
        <v>100</v>
      </c>
      <c r="Z712" s="0" t="s">
        <v>35</v>
      </c>
      <c r="AA712" s="0" t="n">
        <v>10</v>
      </c>
      <c r="AB712" s="0" t="n">
        <v>0.01</v>
      </c>
      <c r="AC712" s="0" t="e">
        <f aca="false">V712/O712</f>
        <v>#DIV/0!</v>
      </c>
    </row>
    <row r="713" customFormat="false" ht="12.8" hidden="false" customHeight="false" outlineLevel="0" collapsed="false">
      <c r="A713" s="0" t="s">
        <v>1794</v>
      </c>
      <c r="B713" s="0" t="s">
        <v>373</v>
      </c>
      <c r="D713" s="0" t="n">
        <v>197010.10325</v>
      </c>
      <c r="U713" s="0" t="n">
        <v>72</v>
      </c>
      <c r="V713" s="0" t="n">
        <v>10</v>
      </c>
      <c r="W713" s="0" t="n">
        <v>10</v>
      </c>
      <c r="X713" s="0" t="n">
        <v>0.8</v>
      </c>
      <c r="Y713" s="0" t="n">
        <v>100</v>
      </c>
      <c r="Z713" s="0" t="s">
        <v>35</v>
      </c>
      <c r="AA713" s="0" t="n">
        <v>10</v>
      </c>
      <c r="AB713" s="0" t="n">
        <v>0.01</v>
      </c>
      <c r="AC713" s="0" t="e">
        <f aca="false">V713/O713</f>
        <v>#DIV/0!</v>
      </c>
    </row>
    <row r="714" customFormat="false" ht="12.8" hidden="false" customHeight="false" outlineLevel="0" collapsed="false">
      <c r="A714" s="0" t="s">
        <v>1794</v>
      </c>
      <c r="B714" s="0" t="s">
        <v>378</v>
      </c>
      <c r="D714" s="0" t="n">
        <v>110885.848699</v>
      </c>
      <c r="U714" s="0" t="n">
        <v>73</v>
      </c>
      <c r="V714" s="0" t="n">
        <v>10</v>
      </c>
      <c r="W714" s="0" t="n">
        <v>5</v>
      </c>
      <c r="X714" s="0" t="n">
        <v>0.65</v>
      </c>
      <c r="Y714" s="0" t="n">
        <v>1</v>
      </c>
      <c r="Z714" s="0" t="s">
        <v>114</v>
      </c>
      <c r="AA714" s="0" t="n">
        <v>10</v>
      </c>
      <c r="AB714" s="0" t="n">
        <v>0.01</v>
      </c>
      <c r="AC714" s="0" t="e">
        <f aca="false">V714/O714</f>
        <v>#DIV/0!</v>
      </c>
    </row>
    <row r="715" customFormat="false" ht="12.8" hidden="false" customHeight="false" outlineLevel="0" collapsed="false">
      <c r="A715" s="0" t="s">
        <v>1794</v>
      </c>
      <c r="B715" s="0" t="s">
        <v>382</v>
      </c>
      <c r="D715" s="0" t="n">
        <v>238006.83373</v>
      </c>
      <c r="U715" s="0" t="n">
        <v>74</v>
      </c>
      <c r="V715" s="0" t="n">
        <v>20</v>
      </c>
      <c r="W715" s="0" t="n">
        <v>10</v>
      </c>
      <c r="X715" s="0" t="n">
        <v>0.65</v>
      </c>
      <c r="Y715" s="0" t="n">
        <v>1</v>
      </c>
      <c r="Z715" s="0" t="s">
        <v>114</v>
      </c>
      <c r="AA715" s="0" t="n">
        <v>10</v>
      </c>
      <c r="AB715" s="0" t="n">
        <v>0.01</v>
      </c>
      <c r="AC715" s="0" t="e">
        <f aca="false">V715/O715</f>
        <v>#DIV/0!</v>
      </c>
    </row>
    <row r="716" customFormat="false" ht="12.8" hidden="false" customHeight="false" outlineLevel="0" collapsed="false">
      <c r="A716" s="0" t="s">
        <v>1794</v>
      </c>
      <c r="B716" s="0" t="s">
        <v>387</v>
      </c>
      <c r="D716" s="0" t="n">
        <v>133386.179666</v>
      </c>
      <c r="U716" s="0" t="n">
        <v>75</v>
      </c>
      <c r="V716" s="0" t="n">
        <v>10</v>
      </c>
      <c r="W716" s="0" t="n">
        <v>5</v>
      </c>
      <c r="X716" s="0" t="n">
        <v>0.8</v>
      </c>
      <c r="Y716" s="0" t="n">
        <v>1</v>
      </c>
      <c r="Z716" s="0" t="s">
        <v>114</v>
      </c>
      <c r="AA716" s="0" t="n">
        <v>10</v>
      </c>
      <c r="AB716" s="0" t="n">
        <v>0.1</v>
      </c>
      <c r="AC716" s="0" t="e">
        <f aca="false">V716/O716</f>
        <v>#DIV/0!</v>
      </c>
    </row>
    <row r="717" customFormat="false" ht="12.8" hidden="false" customHeight="false" outlineLevel="0" collapsed="false">
      <c r="A717" s="0" t="s">
        <v>1794</v>
      </c>
      <c r="B717" s="0" t="s">
        <v>392</v>
      </c>
      <c r="D717" s="0" t="n">
        <v>268477.723183</v>
      </c>
      <c r="U717" s="0" t="n">
        <v>76</v>
      </c>
      <c r="V717" s="0" t="n">
        <v>20</v>
      </c>
      <c r="W717" s="0" t="n">
        <v>10</v>
      </c>
      <c r="X717" s="0" t="n">
        <v>0.8</v>
      </c>
      <c r="Y717" s="0" t="n">
        <v>1</v>
      </c>
      <c r="Z717" s="0" t="s">
        <v>114</v>
      </c>
      <c r="AA717" s="0" t="n">
        <v>10</v>
      </c>
      <c r="AB717" s="0" t="n">
        <v>0.1</v>
      </c>
      <c r="AC717" s="0" t="e">
        <f aca="false">V717/O717</f>
        <v>#DIV/0!</v>
      </c>
    </row>
    <row r="718" customFormat="false" ht="12.8" hidden="false" customHeight="false" outlineLevel="0" collapsed="false">
      <c r="A718" s="0" t="s">
        <v>1794</v>
      </c>
      <c r="B718" s="0" t="s">
        <v>397</v>
      </c>
      <c r="D718" s="0" t="n">
        <v>215633.05122</v>
      </c>
      <c r="U718" s="0" t="n">
        <v>77</v>
      </c>
      <c r="V718" s="0" t="n">
        <v>20</v>
      </c>
      <c r="W718" s="0" t="n">
        <v>5</v>
      </c>
      <c r="X718" s="0" t="n">
        <v>0.65</v>
      </c>
      <c r="Y718" s="0" t="n">
        <v>100</v>
      </c>
      <c r="Z718" s="0" t="s">
        <v>114</v>
      </c>
      <c r="AA718" s="0" t="n">
        <v>10</v>
      </c>
      <c r="AB718" s="0" t="n">
        <v>0.01</v>
      </c>
      <c r="AC718" s="0" t="e">
        <f aca="false">V718/O718</f>
        <v>#DIV/0!</v>
      </c>
    </row>
    <row r="719" customFormat="false" ht="12.8" hidden="false" customHeight="false" outlineLevel="0" collapsed="false">
      <c r="A719" s="0" t="s">
        <v>1794</v>
      </c>
      <c r="B719" s="0" t="s">
        <v>401</v>
      </c>
      <c r="D719" s="0" t="n">
        <v>162933.780598</v>
      </c>
      <c r="U719" s="0" t="n">
        <v>78</v>
      </c>
      <c r="V719" s="0" t="n">
        <v>10</v>
      </c>
      <c r="W719" s="0" t="n">
        <v>10</v>
      </c>
      <c r="X719" s="0" t="n">
        <v>0.65</v>
      </c>
      <c r="Y719" s="0" t="n">
        <v>100</v>
      </c>
      <c r="Z719" s="0" t="s">
        <v>114</v>
      </c>
      <c r="AA719" s="0" t="n">
        <v>10</v>
      </c>
      <c r="AB719" s="0" t="n">
        <v>0.01</v>
      </c>
      <c r="AC719" s="0" t="e">
        <f aca="false">V719/O719</f>
        <v>#DIV/0!</v>
      </c>
    </row>
    <row r="720" customFormat="false" ht="12.8" hidden="false" customHeight="false" outlineLevel="0" collapsed="false">
      <c r="A720" s="0" t="s">
        <v>1794</v>
      </c>
      <c r="B720" s="0" t="s">
        <v>406</v>
      </c>
      <c r="D720" s="0" t="n">
        <v>241124.846977</v>
      </c>
      <c r="U720" s="0" t="n">
        <v>79</v>
      </c>
      <c r="V720" s="0" t="n">
        <v>20</v>
      </c>
      <c r="W720" s="0" t="n">
        <v>5</v>
      </c>
      <c r="X720" s="0" t="n">
        <v>0.8</v>
      </c>
      <c r="Y720" s="0" t="n">
        <v>100</v>
      </c>
      <c r="Z720" s="0" t="s">
        <v>114</v>
      </c>
      <c r="AA720" s="0" t="n">
        <v>10</v>
      </c>
      <c r="AB720" s="0" t="n">
        <v>0.1</v>
      </c>
      <c r="AC720" s="0" t="e">
        <f aca="false">V720/O720</f>
        <v>#DIV/0!</v>
      </c>
    </row>
    <row r="721" customFormat="false" ht="12.8" hidden="false" customHeight="false" outlineLevel="0" collapsed="false">
      <c r="A721" s="0" t="s">
        <v>1794</v>
      </c>
      <c r="B721" s="0" t="s">
        <v>411</v>
      </c>
      <c r="D721" s="0" t="n">
        <v>193571.116946</v>
      </c>
      <c r="U721" s="0" t="n">
        <v>80</v>
      </c>
      <c r="V721" s="0" t="n">
        <v>10</v>
      </c>
      <c r="W721" s="0" t="n">
        <v>10</v>
      </c>
      <c r="X721" s="0" t="n">
        <v>0.8</v>
      </c>
      <c r="Y721" s="0" t="n">
        <v>100</v>
      </c>
      <c r="Z721" s="0" t="s">
        <v>114</v>
      </c>
      <c r="AA721" s="0" t="n">
        <v>10</v>
      </c>
      <c r="AB721" s="0" t="n">
        <v>0.1</v>
      </c>
      <c r="AC721" s="0" t="e">
        <f aca="false">V721/O721</f>
        <v>#DIV/0!</v>
      </c>
    </row>
    <row r="722" customFormat="false" ht="12.8" hidden="false" customHeight="false" outlineLevel="0" collapsed="false">
      <c r="A722" s="0" t="s">
        <v>1794</v>
      </c>
      <c r="B722" s="0" t="s">
        <v>416</v>
      </c>
      <c r="D722" s="0" t="n">
        <v>1041172.29722</v>
      </c>
      <c r="U722" s="0" t="n">
        <v>81</v>
      </c>
      <c r="V722" s="0" t="n">
        <v>10</v>
      </c>
      <c r="W722" s="0" t="n">
        <v>5</v>
      </c>
      <c r="X722" s="0" t="n">
        <v>0.65</v>
      </c>
      <c r="Y722" s="0" t="n">
        <v>1</v>
      </c>
      <c r="Z722" s="0" t="s">
        <v>35</v>
      </c>
      <c r="AA722" s="0" t="n">
        <v>100</v>
      </c>
      <c r="AB722" s="0" t="n">
        <v>0.01</v>
      </c>
      <c r="AC722" s="0" t="e">
        <f aca="false">V722/O722</f>
        <v>#DIV/0!</v>
      </c>
    </row>
    <row r="723" customFormat="false" ht="12.8" hidden="false" customHeight="false" outlineLevel="0" collapsed="false">
      <c r="A723" s="0" t="s">
        <v>1794</v>
      </c>
      <c r="B723" s="0" t="s">
        <v>420</v>
      </c>
      <c r="D723" s="0" t="n">
        <v>2265630.65732</v>
      </c>
      <c r="U723" s="0" t="n">
        <v>82</v>
      </c>
      <c r="V723" s="0" t="n">
        <v>20</v>
      </c>
      <c r="W723" s="0" t="n">
        <v>10</v>
      </c>
      <c r="X723" s="0" t="n">
        <v>0.65</v>
      </c>
      <c r="Y723" s="0" t="n">
        <v>1</v>
      </c>
      <c r="Z723" s="0" t="s">
        <v>35</v>
      </c>
      <c r="AA723" s="0" t="n">
        <v>100</v>
      </c>
      <c r="AB723" s="0" t="n">
        <v>0.01</v>
      </c>
      <c r="AC723" s="0" t="e">
        <f aca="false">V723/O723</f>
        <v>#DIV/0!</v>
      </c>
    </row>
    <row r="724" customFormat="false" ht="12.8" hidden="false" customHeight="false" outlineLevel="0" collapsed="false">
      <c r="A724" s="0" t="s">
        <v>1794</v>
      </c>
      <c r="B724" s="0" t="s">
        <v>424</v>
      </c>
      <c r="D724" s="0" t="n">
        <v>1153104.78472</v>
      </c>
      <c r="U724" s="0" t="n">
        <v>83</v>
      </c>
      <c r="V724" s="0" t="n">
        <v>10</v>
      </c>
      <c r="W724" s="0" t="n">
        <v>5</v>
      </c>
      <c r="X724" s="0" t="n">
        <v>0.8</v>
      </c>
      <c r="Y724" s="0" t="n">
        <v>1</v>
      </c>
      <c r="Z724" s="0" t="s">
        <v>35</v>
      </c>
      <c r="AA724" s="0" t="n">
        <v>100</v>
      </c>
      <c r="AB724" s="0" t="n">
        <v>0.1</v>
      </c>
      <c r="AC724" s="0" t="e">
        <f aca="false">V724/O724</f>
        <v>#DIV/0!</v>
      </c>
    </row>
    <row r="725" customFormat="false" ht="12.8" hidden="false" customHeight="false" outlineLevel="0" collapsed="false">
      <c r="A725" s="0" t="s">
        <v>1794</v>
      </c>
      <c r="B725" s="0" t="s">
        <v>428</v>
      </c>
      <c r="D725" s="0" t="n">
        <v>2384062.79941</v>
      </c>
      <c r="U725" s="0" t="n">
        <v>84</v>
      </c>
      <c r="V725" s="0" t="n">
        <v>20</v>
      </c>
      <c r="W725" s="0" t="n">
        <v>10</v>
      </c>
      <c r="X725" s="0" t="n">
        <v>0.8</v>
      </c>
      <c r="Y725" s="0" t="n">
        <v>1</v>
      </c>
      <c r="Z725" s="0" t="s">
        <v>35</v>
      </c>
      <c r="AA725" s="0" t="n">
        <v>100</v>
      </c>
      <c r="AB725" s="0" t="n">
        <v>0.1</v>
      </c>
      <c r="AC725" s="0" t="e">
        <f aca="false">V725/O725</f>
        <v>#DIV/0!</v>
      </c>
    </row>
    <row r="726" customFormat="false" ht="12.8" hidden="false" customHeight="false" outlineLevel="0" collapsed="false">
      <c r="A726" s="0" t="s">
        <v>1794</v>
      </c>
      <c r="B726" s="0" t="s">
        <v>433</v>
      </c>
      <c r="D726" s="0" t="n">
        <v>2045034.62018</v>
      </c>
      <c r="U726" s="0" t="n">
        <v>85</v>
      </c>
      <c r="V726" s="0" t="n">
        <v>20</v>
      </c>
      <c r="W726" s="0" t="n">
        <v>5</v>
      </c>
      <c r="X726" s="0" t="n">
        <v>0.65</v>
      </c>
      <c r="Y726" s="0" t="n">
        <v>100</v>
      </c>
      <c r="Z726" s="0" t="s">
        <v>35</v>
      </c>
      <c r="AA726" s="0" t="n">
        <v>100</v>
      </c>
      <c r="AB726" s="0" t="n">
        <v>0.01</v>
      </c>
      <c r="AC726" s="0" t="e">
        <f aca="false">V726/O726</f>
        <v>#DIV/0!</v>
      </c>
    </row>
    <row r="727" customFormat="false" ht="12.8" hidden="false" customHeight="false" outlineLevel="0" collapsed="false">
      <c r="A727" s="0" t="s">
        <v>1794</v>
      </c>
      <c r="B727" s="0" t="s">
        <v>437</v>
      </c>
      <c r="D727" s="0" t="n">
        <v>1362951.14941</v>
      </c>
      <c r="U727" s="0" t="n">
        <v>86</v>
      </c>
      <c r="V727" s="0" t="n">
        <v>10</v>
      </c>
      <c r="W727" s="0" t="n">
        <v>10</v>
      </c>
      <c r="X727" s="0" t="n">
        <v>0.65</v>
      </c>
      <c r="Y727" s="0" t="n">
        <v>100</v>
      </c>
      <c r="Z727" s="0" t="s">
        <v>35</v>
      </c>
      <c r="AA727" s="0" t="n">
        <v>100</v>
      </c>
      <c r="AB727" s="0" t="n">
        <v>0.01</v>
      </c>
      <c r="AC727" s="0" t="e">
        <f aca="false">V727/O727</f>
        <v>#DIV/0!</v>
      </c>
    </row>
    <row r="728" customFormat="false" ht="12.8" hidden="false" customHeight="false" outlineLevel="0" collapsed="false">
      <c r="A728" s="0" t="s">
        <v>1794</v>
      </c>
      <c r="B728" s="0" t="s">
        <v>442</v>
      </c>
      <c r="D728" s="0" t="n">
        <v>2234876.40149</v>
      </c>
      <c r="U728" s="0" t="n">
        <v>87</v>
      </c>
      <c r="V728" s="0" t="n">
        <v>20</v>
      </c>
      <c r="W728" s="0" t="n">
        <v>5</v>
      </c>
      <c r="X728" s="0" t="n">
        <v>0.8</v>
      </c>
      <c r="Y728" s="0" t="n">
        <v>100</v>
      </c>
      <c r="Z728" s="0" t="s">
        <v>35</v>
      </c>
      <c r="AA728" s="0" t="n">
        <v>100</v>
      </c>
      <c r="AB728" s="0" t="n">
        <v>0.1</v>
      </c>
      <c r="AC728" s="0" t="e">
        <f aca="false">V728/O728</f>
        <v>#DIV/0!</v>
      </c>
    </row>
    <row r="729" customFormat="false" ht="12.8" hidden="false" customHeight="false" outlineLevel="0" collapsed="false">
      <c r="A729" s="0" t="s">
        <v>1794</v>
      </c>
      <c r="B729" s="0" t="s">
        <v>446</v>
      </c>
      <c r="D729" s="0" t="n">
        <v>1690602.74572</v>
      </c>
      <c r="U729" s="0" t="n">
        <v>88</v>
      </c>
      <c r="V729" s="0" t="n">
        <v>10</v>
      </c>
      <c r="W729" s="0" t="n">
        <v>10</v>
      </c>
      <c r="X729" s="0" t="n">
        <v>0.8</v>
      </c>
      <c r="Y729" s="0" t="n">
        <v>100</v>
      </c>
      <c r="Z729" s="0" t="s">
        <v>35</v>
      </c>
      <c r="AA729" s="0" t="n">
        <v>100</v>
      </c>
      <c r="AB729" s="0" t="n">
        <v>0.1</v>
      </c>
      <c r="AC729" s="0" t="e">
        <f aca="false">V729/O729</f>
        <v>#DIV/0!</v>
      </c>
    </row>
    <row r="730" customFormat="false" ht="12.8" hidden="false" customHeight="false" outlineLevel="0" collapsed="false">
      <c r="A730" s="0" t="s">
        <v>1794</v>
      </c>
      <c r="B730" s="0" t="s">
        <v>451</v>
      </c>
      <c r="D730" s="0" t="n">
        <v>1112599.50803</v>
      </c>
      <c r="U730" s="0" t="n">
        <v>89</v>
      </c>
      <c r="V730" s="0" t="n">
        <v>10</v>
      </c>
      <c r="W730" s="0" t="n">
        <v>5</v>
      </c>
      <c r="X730" s="0" t="n">
        <v>0.65</v>
      </c>
      <c r="Y730" s="0" t="n">
        <v>1</v>
      </c>
      <c r="Z730" s="0" t="s">
        <v>114</v>
      </c>
      <c r="AA730" s="0" t="n">
        <v>100</v>
      </c>
      <c r="AB730" s="0" t="n">
        <v>0.1</v>
      </c>
      <c r="AC730" s="0" t="e">
        <f aca="false">V730/O730</f>
        <v>#DIV/0!</v>
      </c>
    </row>
    <row r="731" customFormat="false" ht="12.8" hidden="false" customHeight="false" outlineLevel="0" collapsed="false">
      <c r="A731" s="0" t="s">
        <v>1794</v>
      </c>
      <c r="B731" s="0" t="s">
        <v>455</v>
      </c>
      <c r="D731" s="0" t="n">
        <v>2334767.17071</v>
      </c>
      <c r="U731" s="0" t="n">
        <v>90</v>
      </c>
      <c r="V731" s="0" t="n">
        <v>20</v>
      </c>
      <c r="W731" s="0" t="n">
        <v>10</v>
      </c>
      <c r="X731" s="0" t="n">
        <v>0.65</v>
      </c>
      <c r="Y731" s="0" t="n">
        <v>1</v>
      </c>
      <c r="Z731" s="0" t="s">
        <v>114</v>
      </c>
      <c r="AA731" s="0" t="n">
        <v>100</v>
      </c>
      <c r="AB731" s="0" t="n">
        <v>0.1</v>
      </c>
      <c r="AC731" s="0" t="e">
        <f aca="false">V731/O731</f>
        <v>#DIV/0!</v>
      </c>
    </row>
    <row r="732" customFormat="false" ht="12.8" hidden="false" customHeight="false" outlineLevel="0" collapsed="false">
      <c r="A732" s="0" t="s">
        <v>1794</v>
      </c>
      <c r="B732" s="0" t="s">
        <v>460</v>
      </c>
      <c r="D732" s="0" t="n">
        <v>1119430.39866</v>
      </c>
      <c r="U732" s="0" t="n">
        <v>91</v>
      </c>
      <c r="V732" s="0" t="n">
        <v>10</v>
      </c>
      <c r="W732" s="0" t="n">
        <v>5</v>
      </c>
      <c r="X732" s="0" t="n">
        <v>0.8</v>
      </c>
      <c r="Y732" s="0" t="n">
        <v>1</v>
      </c>
      <c r="Z732" s="0" t="s">
        <v>114</v>
      </c>
      <c r="AA732" s="0" t="n">
        <v>100</v>
      </c>
      <c r="AB732" s="0" t="n">
        <v>0.01</v>
      </c>
      <c r="AC732" s="0" t="e">
        <f aca="false">V732/O732</f>
        <v>#DIV/0!</v>
      </c>
    </row>
    <row r="733" customFormat="false" ht="12.8" hidden="false" customHeight="false" outlineLevel="0" collapsed="false">
      <c r="A733" s="0" t="s">
        <v>1794</v>
      </c>
      <c r="B733" s="0" t="s">
        <v>465</v>
      </c>
      <c r="D733" s="0" t="n">
        <v>2347332.55474</v>
      </c>
      <c r="U733" s="0" t="n">
        <v>92</v>
      </c>
      <c r="V733" s="0" t="n">
        <v>20</v>
      </c>
      <c r="W733" s="0" t="n">
        <v>10</v>
      </c>
      <c r="X733" s="0" t="n">
        <v>0.8</v>
      </c>
      <c r="Y733" s="0" t="n">
        <v>1</v>
      </c>
      <c r="Z733" s="0" t="s">
        <v>114</v>
      </c>
      <c r="AA733" s="0" t="n">
        <v>100</v>
      </c>
      <c r="AB733" s="0" t="n">
        <v>0.01</v>
      </c>
      <c r="AC733" s="0" t="e">
        <f aca="false">V733/O733</f>
        <v>#DIV/0!</v>
      </c>
    </row>
    <row r="734" customFormat="false" ht="12.8" hidden="false" customHeight="false" outlineLevel="0" collapsed="false">
      <c r="A734" s="0" t="s">
        <v>1794</v>
      </c>
      <c r="B734" s="0" t="s">
        <v>470</v>
      </c>
      <c r="D734" s="0" t="n">
        <v>2219878.45955</v>
      </c>
      <c r="U734" s="0" t="n">
        <v>93</v>
      </c>
      <c r="V734" s="0" t="n">
        <v>20</v>
      </c>
      <c r="W734" s="0" t="n">
        <v>5</v>
      </c>
      <c r="X734" s="0" t="n">
        <v>0.65</v>
      </c>
      <c r="Y734" s="0" t="n">
        <v>100</v>
      </c>
      <c r="Z734" s="0" t="s">
        <v>114</v>
      </c>
      <c r="AA734" s="0" t="n">
        <v>100</v>
      </c>
      <c r="AB734" s="0" t="n">
        <v>0.1</v>
      </c>
      <c r="AC734" s="0" t="e">
        <f aca="false">V734/O734</f>
        <v>#DIV/0!</v>
      </c>
    </row>
    <row r="735" customFormat="false" ht="12.8" hidden="false" customHeight="false" outlineLevel="0" collapsed="false">
      <c r="A735" s="0" t="s">
        <v>1794</v>
      </c>
      <c r="B735" s="0" t="s">
        <v>474</v>
      </c>
      <c r="D735" s="0" t="n">
        <v>1568565.86052</v>
      </c>
      <c r="U735" s="0" t="n">
        <v>94</v>
      </c>
      <c r="V735" s="0" t="n">
        <v>10</v>
      </c>
      <c r="W735" s="0" t="n">
        <v>10</v>
      </c>
      <c r="X735" s="0" t="n">
        <v>0.65</v>
      </c>
      <c r="Y735" s="0" t="n">
        <v>100</v>
      </c>
      <c r="Z735" s="0" t="s">
        <v>114</v>
      </c>
      <c r="AA735" s="0" t="n">
        <v>100</v>
      </c>
      <c r="AB735" s="0" t="n">
        <v>0.1</v>
      </c>
      <c r="AC735" s="0" t="e">
        <f aca="false">V735/O735</f>
        <v>#DIV/0!</v>
      </c>
    </row>
    <row r="736" customFormat="false" ht="12.8" hidden="false" customHeight="false" outlineLevel="0" collapsed="false">
      <c r="A736" s="0" t="s">
        <v>1794</v>
      </c>
      <c r="B736" s="0" t="s">
        <v>479</v>
      </c>
      <c r="D736" s="0" t="n">
        <v>2038568.09311</v>
      </c>
      <c r="U736" s="0" t="n">
        <v>95</v>
      </c>
      <c r="V736" s="0" t="n">
        <v>20</v>
      </c>
      <c r="W736" s="0" t="n">
        <v>5</v>
      </c>
      <c r="X736" s="0" t="n">
        <v>0.8</v>
      </c>
      <c r="Y736" s="0" t="n">
        <v>100</v>
      </c>
      <c r="Z736" s="0" t="s">
        <v>114</v>
      </c>
      <c r="AA736" s="0" t="n">
        <v>100</v>
      </c>
      <c r="AB736" s="0" t="n">
        <v>0.01</v>
      </c>
      <c r="AC736" s="0" t="e">
        <f aca="false">V736/O736</f>
        <v>#DIV/0!</v>
      </c>
    </row>
    <row r="737" customFormat="false" ht="12.8" hidden="false" customHeight="false" outlineLevel="0" collapsed="false">
      <c r="A737" s="0" t="s">
        <v>1794</v>
      </c>
      <c r="B737" s="0" t="s">
        <v>483</v>
      </c>
      <c r="D737" s="0" t="n">
        <v>1443700.09912</v>
      </c>
      <c r="U737" s="0" t="n">
        <v>96</v>
      </c>
      <c r="V737" s="0" t="n">
        <v>10</v>
      </c>
      <c r="W737" s="0" t="n">
        <v>10</v>
      </c>
      <c r="X737" s="0" t="n">
        <v>0.8</v>
      </c>
      <c r="Y737" s="0" t="n">
        <v>100</v>
      </c>
      <c r="Z737" s="0" t="s">
        <v>114</v>
      </c>
      <c r="AA737" s="0" t="n">
        <v>100</v>
      </c>
      <c r="AB737" s="0" t="n">
        <v>0.01</v>
      </c>
      <c r="AC737" s="0" t="e">
        <f aca="false">V737/O737</f>
        <v>#DIV/0!</v>
      </c>
    </row>
    <row r="738" customFormat="false" ht="12.8" hidden="false" customHeight="false" outlineLevel="0" collapsed="false">
      <c r="A738" s="0" t="s">
        <v>1794</v>
      </c>
      <c r="B738" s="0" t="s">
        <v>488</v>
      </c>
      <c r="D738" s="0" t="n">
        <v>229888.780261</v>
      </c>
      <c r="U738" s="0" t="n">
        <v>97</v>
      </c>
      <c r="V738" s="0" t="n">
        <v>20</v>
      </c>
      <c r="W738" s="0" t="n">
        <v>5</v>
      </c>
      <c r="X738" s="0" t="n">
        <v>0.8</v>
      </c>
      <c r="Y738" s="0" t="n">
        <v>1</v>
      </c>
      <c r="Z738" s="0" t="s">
        <v>35</v>
      </c>
      <c r="AA738" s="0" t="n">
        <v>10</v>
      </c>
      <c r="AB738" s="0" t="n">
        <v>0.01</v>
      </c>
      <c r="AC738" s="0" t="e">
        <f aca="false">V738/O738</f>
        <v>#DIV/0!</v>
      </c>
    </row>
    <row r="739" customFormat="false" ht="12.8" hidden="false" customHeight="false" outlineLevel="0" collapsed="false">
      <c r="A739" s="0" t="s">
        <v>1794</v>
      </c>
      <c r="B739" s="0" t="s">
        <v>493</v>
      </c>
      <c r="D739" s="0" t="n">
        <v>190069.106331</v>
      </c>
      <c r="U739" s="0" t="n">
        <v>98</v>
      </c>
      <c r="V739" s="0" t="n">
        <v>10</v>
      </c>
      <c r="W739" s="0" t="n">
        <v>10</v>
      </c>
      <c r="X739" s="0" t="n">
        <v>0.8</v>
      </c>
      <c r="Y739" s="0" t="n">
        <v>1</v>
      </c>
      <c r="Z739" s="0" t="s">
        <v>35</v>
      </c>
      <c r="AA739" s="0" t="n">
        <v>10</v>
      </c>
      <c r="AB739" s="0" t="n">
        <v>0.01</v>
      </c>
      <c r="AC739" s="0" t="e">
        <f aca="false">V739/O739</f>
        <v>#DIV/0!</v>
      </c>
    </row>
    <row r="740" customFormat="false" ht="12.8" hidden="false" customHeight="false" outlineLevel="0" collapsed="false">
      <c r="A740" s="0" t="s">
        <v>1794</v>
      </c>
      <c r="B740" s="0" t="s">
        <v>498</v>
      </c>
      <c r="D740" s="0" t="n">
        <v>140751.733379</v>
      </c>
      <c r="U740" s="0" t="n">
        <v>99</v>
      </c>
      <c r="V740" s="0" t="n">
        <v>10</v>
      </c>
      <c r="W740" s="0" t="n">
        <v>5</v>
      </c>
      <c r="X740" s="0" t="n">
        <v>0.8</v>
      </c>
      <c r="Y740" s="0" t="n">
        <v>100</v>
      </c>
      <c r="Z740" s="0" t="s">
        <v>35</v>
      </c>
      <c r="AA740" s="0" t="n">
        <v>10</v>
      </c>
      <c r="AB740" s="0" t="n">
        <v>0.01</v>
      </c>
      <c r="AC740" s="0" t="e">
        <f aca="false">V740/O740</f>
        <v>#DIV/0!</v>
      </c>
    </row>
    <row r="741" customFormat="false" ht="12.8" hidden="false" customHeight="false" outlineLevel="0" collapsed="false">
      <c r="A741" s="0" t="s">
        <v>1794</v>
      </c>
      <c r="B741" s="0" t="s">
        <v>502</v>
      </c>
      <c r="D741" s="0" t="n">
        <v>285349.594448</v>
      </c>
      <c r="U741" s="0" t="n">
        <v>100</v>
      </c>
      <c r="V741" s="0" t="n">
        <v>20</v>
      </c>
      <c r="W741" s="0" t="n">
        <v>10</v>
      </c>
      <c r="X741" s="0" t="n">
        <v>0.8</v>
      </c>
      <c r="Y741" s="0" t="n">
        <v>100</v>
      </c>
      <c r="Z741" s="0" t="s">
        <v>35</v>
      </c>
      <c r="AA741" s="0" t="n">
        <v>10</v>
      </c>
      <c r="AB741" s="0" t="n">
        <v>0.01</v>
      </c>
      <c r="AC741" s="0" t="e">
        <f aca="false">V741/O741</f>
        <v>#DIV/0!</v>
      </c>
    </row>
    <row r="742" customFormat="false" ht="12.8" hidden="false" customHeight="false" outlineLevel="0" collapsed="false">
      <c r="A742" s="0" t="s">
        <v>1794</v>
      </c>
      <c r="B742" s="0" t="s">
        <v>507</v>
      </c>
      <c r="D742" s="0" t="n">
        <v>213395.352766</v>
      </c>
      <c r="U742" s="0" t="n">
        <v>101</v>
      </c>
      <c r="V742" s="0" t="n">
        <v>20</v>
      </c>
      <c r="W742" s="0" t="n">
        <v>5</v>
      </c>
      <c r="X742" s="0" t="n">
        <v>0.65</v>
      </c>
      <c r="Y742" s="0" t="n">
        <v>1</v>
      </c>
      <c r="Z742" s="0" t="s">
        <v>114</v>
      </c>
      <c r="AA742" s="0" t="n">
        <v>10</v>
      </c>
      <c r="AB742" s="0" t="n">
        <v>0.01</v>
      </c>
      <c r="AC742" s="0" t="e">
        <f aca="false">V742/O742</f>
        <v>#DIV/0!</v>
      </c>
    </row>
    <row r="743" customFormat="false" ht="12.8" hidden="false" customHeight="false" outlineLevel="0" collapsed="false">
      <c r="A743" s="0" t="s">
        <v>1794</v>
      </c>
      <c r="B743" s="0" t="s">
        <v>511</v>
      </c>
      <c r="D743" s="0" t="n">
        <v>157282.542363</v>
      </c>
      <c r="U743" s="0" t="n">
        <v>102</v>
      </c>
      <c r="V743" s="0" t="n">
        <v>10</v>
      </c>
      <c r="W743" s="0" t="n">
        <v>10</v>
      </c>
      <c r="X743" s="0" t="n">
        <v>0.65</v>
      </c>
      <c r="Y743" s="0" t="n">
        <v>1</v>
      </c>
      <c r="Z743" s="0" t="s">
        <v>114</v>
      </c>
      <c r="AA743" s="0" t="n">
        <v>10</v>
      </c>
      <c r="AB743" s="0" t="n">
        <v>0.01</v>
      </c>
      <c r="AC743" s="0" t="e">
        <f aca="false">V743/O743</f>
        <v>#DIV/0!</v>
      </c>
    </row>
    <row r="744" customFormat="false" ht="12.8" hidden="false" customHeight="false" outlineLevel="0" collapsed="false">
      <c r="A744" s="0" t="s">
        <v>1794</v>
      </c>
      <c r="B744" s="0" t="s">
        <v>516</v>
      </c>
      <c r="D744" s="0" t="n">
        <v>116312.174938</v>
      </c>
      <c r="U744" s="0" t="n">
        <v>103</v>
      </c>
      <c r="V744" s="0" t="n">
        <v>10</v>
      </c>
      <c r="W744" s="0" t="n">
        <v>5</v>
      </c>
      <c r="X744" s="0" t="n">
        <v>0.65</v>
      </c>
      <c r="Y744" s="0" t="n">
        <v>100</v>
      </c>
      <c r="Z744" s="0" t="s">
        <v>114</v>
      </c>
      <c r="AA744" s="0" t="n">
        <v>10</v>
      </c>
      <c r="AB744" s="0" t="n">
        <v>0.01</v>
      </c>
      <c r="AC744" s="0" t="e">
        <f aca="false">V744/O744</f>
        <v>#DIV/0!</v>
      </c>
    </row>
    <row r="745" customFormat="false" ht="12.8" hidden="false" customHeight="false" outlineLevel="0" collapsed="false">
      <c r="A745" s="0" t="s">
        <v>1794</v>
      </c>
      <c r="B745" s="0" t="s">
        <v>521</v>
      </c>
      <c r="D745" s="0" t="n">
        <v>239393.207662</v>
      </c>
      <c r="U745" s="0" t="n">
        <v>104</v>
      </c>
      <c r="V745" s="0" t="n">
        <v>20</v>
      </c>
      <c r="W745" s="0" t="n">
        <v>10</v>
      </c>
      <c r="X745" s="0" t="n">
        <v>0.65</v>
      </c>
      <c r="Y745" s="0" t="n">
        <v>100</v>
      </c>
      <c r="Z745" s="0" t="s">
        <v>114</v>
      </c>
      <c r="AA745" s="0" t="n">
        <v>10</v>
      </c>
      <c r="AB745" s="0" t="n">
        <v>0.01</v>
      </c>
      <c r="AC745" s="0" t="e">
        <f aca="false">V745/O745</f>
        <v>#DIV/0!</v>
      </c>
    </row>
    <row r="746" customFormat="false" ht="12.8" hidden="false" customHeight="false" outlineLevel="0" collapsed="false">
      <c r="A746" s="0" t="s">
        <v>1794</v>
      </c>
      <c r="B746" s="0" t="s">
        <v>526</v>
      </c>
      <c r="D746" s="0" t="n">
        <v>2040962.97717</v>
      </c>
      <c r="U746" s="0" t="n">
        <v>105</v>
      </c>
      <c r="V746" s="0" t="n">
        <v>20</v>
      </c>
      <c r="W746" s="0" t="n">
        <v>5</v>
      </c>
      <c r="X746" s="0" t="n">
        <v>0.65</v>
      </c>
      <c r="Y746" s="0" t="n">
        <v>1</v>
      </c>
      <c r="Z746" s="0" t="s">
        <v>35</v>
      </c>
      <c r="AA746" s="0" t="n">
        <v>100</v>
      </c>
      <c r="AB746" s="0" t="n">
        <v>0.01</v>
      </c>
      <c r="AC746" s="0" t="e">
        <f aca="false">V746/O746</f>
        <v>#DIV/0!</v>
      </c>
    </row>
    <row r="747" customFormat="false" ht="12.8" hidden="false" customHeight="false" outlineLevel="0" collapsed="false">
      <c r="A747" s="0" t="s">
        <v>1794</v>
      </c>
      <c r="B747" s="0" t="s">
        <v>530</v>
      </c>
      <c r="D747" s="0" t="n">
        <v>1270906.46828</v>
      </c>
      <c r="U747" s="0" t="n">
        <v>106</v>
      </c>
      <c r="V747" s="0" t="n">
        <v>10</v>
      </c>
      <c r="W747" s="0" t="n">
        <v>10</v>
      </c>
      <c r="X747" s="0" t="n">
        <v>0.65</v>
      </c>
      <c r="Y747" s="0" t="n">
        <v>1</v>
      </c>
      <c r="Z747" s="0" t="s">
        <v>35</v>
      </c>
      <c r="AA747" s="0" t="n">
        <v>100</v>
      </c>
      <c r="AB747" s="0" t="n">
        <v>0.01</v>
      </c>
      <c r="AC747" s="0" t="e">
        <f aca="false">V747/O747</f>
        <v>#DIV/0!</v>
      </c>
    </row>
    <row r="748" customFormat="false" ht="12.8" hidden="false" customHeight="false" outlineLevel="0" collapsed="false">
      <c r="A748" s="0" t="s">
        <v>1794</v>
      </c>
      <c r="B748" s="0" t="s">
        <v>535</v>
      </c>
      <c r="D748" s="0" t="n">
        <v>1228132.81019</v>
      </c>
      <c r="U748" s="0" t="n">
        <v>107</v>
      </c>
      <c r="V748" s="0" t="n">
        <v>10</v>
      </c>
      <c r="W748" s="0" t="n">
        <v>5</v>
      </c>
      <c r="X748" s="0" t="n">
        <v>0.65</v>
      </c>
      <c r="Y748" s="0" t="n">
        <v>100</v>
      </c>
      <c r="Z748" s="0" t="s">
        <v>35</v>
      </c>
      <c r="AA748" s="0" t="n">
        <v>100</v>
      </c>
      <c r="AB748" s="0" t="n">
        <v>0.01</v>
      </c>
      <c r="AC748" s="0" t="e">
        <f aca="false">V748/O748</f>
        <v>#DIV/0!</v>
      </c>
    </row>
    <row r="749" customFormat="false" ht="12.8" hidden="false" customHeight="false" outlineLevel="0" collapsed="false">
      <c r="A749" s="0" t="s">
        <v>1794</v>
      </c>
      <c r="B749" s="0" t="s">
        <v>540</v>
      </c>
      <c r="D749" s="0" t="n">
        <v>2079875.80465</v>
      </c>
      <c r="U749" s="0" t="n">
        <v>108</v>
      </c>
      <c r="V749" s="0" t="n">
        <v>20</v>
      </c>
      <c r="W749" s="0" t="n">
        <v>10</v>
      </c>
      <c r="X749" s="0" t="n">
        <v>0.65</v>
      </c>
      <c r="Y749" s="0" t="n">
        <v>100</v>
      </c>
      <c r="Z749" s="0" t="s">
        <v>35</v>
      </c>
      <c r="AA749" s="0" t="n">
        <v>100</v>
      </c>
      <c r="AB749" s="0" t="n">
        <v>0.01</v>
      </c>
      <c r="AC749" s="0" t="e">
        <f aca="false">V749/O749</f>
        <v>#DIV/0!</v>
      </c>
    </row>
    <row r="750" customFormat="false" ht="12.8" hidden="false" customHeight="false" outlineLevel="0" collapsed="false">
      <c r="A750" s="0" t="s">
        <v>1794</v>
      </c>
      <c r="B750" s="0" t="s">
        <v>545</v>
      </c>
      <c r="D750" s="0" t="n">
        <v>2139302.28703</v>
      </c>
      <c r="U750" s="0" t="n">
        <v>109</v>
      </c>
      <c r="V750" s="0" t="n">
        <v>20</v>
      </c>
      <c r="W750" s="0" t="n">
        <v>5</v>
      </c>
      <c r="X750" s="0" t="n">
        <v>0.8</v>
      </c>
      <c r="Y750" s="0" t="n">
        <v>1</v>
      </c>
      <c r="Z750" s="0" t="s">
        <v>114</v>
      </c>
      <c r="AA750" s="0" t="n">
        <v>100</v>
      </c>
      <c r="AB750" s="0" t="n">
        <v>0.01</v>
      </c>
      <c r="AC750" s="0" t="e">
        <f aca="false">V750/O750</f>
        <v>#DIV/0!</v>
      </c>
    </row>
    <row r="751" customFormat="false" ht="12.8" hidden="false" customHeight="false" outlineLevel="0" collapsed="false">
      <c r="A751" s="0" t="s">
        <v>1794</v>
      </c>
      <c r="B751" s="0" t="s">
        <v>550</v>
      </c>
      <c r="D751" s="0" t="n">
        <v>1446863.67943</v>
      </c>
      <c r="U751" s="0" t="n">
        <v>110</v>
      </c>
      <c r="V751" s="0" t="n">
        <v>10</v>
      </c>
      <c r="W751" s="0" t="n">
        <v>10</v>
      </c>
      <c r="X751" s="0" t="n">
        <v>0.8</v>
      </c>
      <c r="Y751" s="0" t="n">
        <v>1</v>
      </c>
      <c r="Z751" s="0" t="s">
        <v>114</v>
      </c>
      <c r="AA751" s="0" t="n">
        <v>100</v>
      </c>
      <c r="AB751" s="0" t="n">
        <v>0.01</v>
      </c>
      <c r="AC751" s="0" t="e">
        <f aca="false">V751/O751</f>
        <v>#DIV/0!</v>
      </c>
    </row>
    <row r="752" customFormat="false" ht="12.8" hidden="false" customHeight="false" outlineLevel="0" collapsed="false">
      <c r="A752" s="0" t="s">
        <v>1794</v>
      </c>
      <c r="B752" s="0" t="s">
        <v>555</v>
      </c>
      <c r="D752" s="0" t="n">
        <v>1146082.22785</v>
      </c>
      <c r="U752" s="0" t="n">
        <v>111</v>
      </c>
      <c r="V752" s="0" t="n">
        <v>10</v>
      </c>
      <c r="W752" s="0" t="n">
        <v>5</v>
      </c>
      <c r="X752" s="0" t="n">
        <v>0.8</v>
      </c>
      <c r="Y752" s="0" t="n">
        <v>100</v>
      </c>
      <c r="Z752" s="0" t="s">
        <v>114</v>
      </c>
      <c r="AA752" s="0" t="n">
        <v>100</v>
      </c>
      <c r="AB752" s="0" t="n">
        <v>0.01</v>
      </c>
      <c r="AC752" s="0" t="e">
        <f aca="false">V752/O752</f>
        <v>#DIV/0!</v>
      </c>
    </row>
    <row r="753" customFormat="false" ht="12.8" hidden="false" customHeight="false" outlineLevel="0" collapsed="false">
      <c r="A753" s="0" t="s">
        <v>1794</v>
      </c>
      <c r="B753" s="0" t="s">
        <v>560</v>
      </c>
      <c r="D753" s="0" t="n">
        <v>2261113.86688</v>
      </c>
      <c r="U753" s="0" t="n">
        <v>112</v>
      </c>
      <c r="V753" s="0" t="n">
        <v>20</v>
      </c>
      <c r="W753" s="0" t="n">
        <v>10</v>
      </c>
      <c r="X753" s="0" t="n">
        <v>0.8</v>
      </c>
      <c r="Y753" s="0" t="n">
        <v>100</v>
      </c>
      <c r="Z753" s="0" t="s">
        <v>114</v>
      </c>
      <c r="AA753" s="0" t="n">
        <v>100</v>
      </c>
      <c r="AB753" s="0" t="n">
        <v>0.01</v>
      </c>
      <c r="AC753" s="0" t="e">
        <f aca="false">V753/O753</f>
        <v>#DIV/0!</v>
      </c>
    </row>
    <row r="754" customFormat="false" ht="12.8" hidden="false" customHeight="false" outlineLevel="0" collapsed="false">
      <c r="A754" s="0" t="s">
        <v>1794</v>
      </c>
      <c r="B754" s="0" t="s">
        <v>565</v>
      </c>
      <c r="D754" s="0" t="n">
        <v>245967.149426</v>
      </c>
      <c r="U754" s="0" t="n">
        <v>113</v>
      </c>
      <c r="V754" s="0" t="n">
        <v>20</v>
      </c>
      <c r="W754" s="0" t="n">
        <v>5</v>
      </c>
      <c r="X754" s="0" t="n">
        <v>0.65</v>
      </c>
      <c r="Y754" s="0" t="n">
        <v>1</v>
      </c>
      <c r="Z754" s="0" t="s">
        <v>35</v>
      </c>
      <c r="AA754" s="0" t="n">
        <v>10</v>
      </c>
      <c r="AB754" s="0" t="n">
        <v>0.1</v>
      </c>
      <c r="AC754" s="0" t="e">
        <f aca="false">V754/O754</f>
        <v>#DIV/0!</v>
      </c>
    </row>
    <row r="755" customFormat="false" ht="12.8" hidden="false" customHeight="false" outlineLevel="0" collapsed="false">
      <c r="A755" s="0" t="s">
        <v>1794</v>
      </c>
      <c r="B755" s="0" t="s">
        <v>569</v>
      </c>
      <c r="D755" s="0" t="n">
        <v>191172.926573</v>
      </c>
      <c r="U755" s="0" t="n">
        <v>114</v>
      </c>
      <c r="V755" s="0" t="n">
        <v>10</v>
      </c>
      <c r="W755" s="0" t="n">
        <v>10</v>
      </c>
      <c r="X755" s="0" t="n">
        <v>0.65</v>
      </c>
      <c r="Y755" s="0" t="n">
        <v>1</v>
      </c>
      <c r="Z755" s="0" t="s">
        <v>35</v>
      </c>
      <c r="AA755" s="0" t="n">
        <v>10</v>
      </c>
      <c r="AB755" s="0" t="n">
        <v>0.1</v>
      </c>
      <c r="AC755" s="0" t="e">
        <f aca="false">V755/O755</f>
        <v>#DIV/0!</v>
      </c>
    </row>
    <row r="756" customFormat="false" ht="12.8" hidden="false" customHeight="false" outlineLevel="0" collapsed="false">
      <c r="A756" s="0" t="s">
        <v>1794</v>
      </c>
      <c r="B756" s="0" t="s">
        <v>574</v>
      </c>
      <c r="D756" s="0" t="n">
        <v>144846.615946</v>
      </c>
      <c r="U756" s="0" t="n">
        <v>115</v>
      </c>
      <c r="V756" s="0" t="n">
        <v>10</v>
      </c>
      <c r="W756" s="0" t="n">
        <v>5</v>
      </c>
      <c r="X756" s="0" t="n">
        <v>0.65</v>
      </c>
      <c r="Y756" s="0" t="n">
        <v>100</v>
      </c>
      <c r="Z756" s="0" t="s">
        <v>35</v>
      </c>
      <c r="AA756" s="0" t="n">
        <v>10</v>
      </c>
      <c r="AB756" s="0" t="n">
        <v>0.1</v>
      </c>
      <c r="AC756" s="0" t="e">
        <f aca="false">V756/O756</f>
        <v>#DIV/0!</v>
      </c>
    </row>
    <row r="757" customFormat="false" ht="12.8" hidden="false" customHeight="false" outlineLevel="0" collapsed="false">
      <c r="A757" s="0" t="s">
        <v>1794</v>
      </c>
      <c r="B757" s="0" t="s">
        <v>578</v>
      </c>
      <c r="D757" s="0" t="n">
        <v>294070.893893</v>
      </c>
      <c r="U757" s="0" t="n">
        <v>116</v>
      </c>
      <c r="V757" s="0" t="n">
        <v>20</v>
      </c>
      <c r="W757" s="0" t="n">
        <v>10</v>
      </c>
      <c r="X757" s="0" t="n">
        <v>0.65</v>
      </c>
      <c r="Y757" s="0" t="n">
        <v>100</v>
      </c>
      <c r="Z757" s="0" t="s">
        <v>35</v>
      </c>
      <c r="AA757" s="0" t="n">
        <v>10</v>
      </c>
      <c r="AB757" s="0" t="n">
        <v>0.1</v>
      </c>
      <c r="AC757" s="0" t="e">
        <f aca="false">V757/O757</f>
        <v>#DIV/0!</v>
      </c>
    </row>
    <row r="758" customFormat="false" ht="12.8" hidden="false" customHeight="false" outlineLevel="0" collapsed="false">
      <c r="A758" s="0" t="s">
        <v>1794</v>
      </c>
      <c r="B758" s="0" t="s">
        <v>583</v>
      </c>
      <c r="D758" s="0" t="n">
        <v>235647.459456</v>
      </c>
      <c r="U758" s="0" t="n">
        <v>117</v>
      </c>
      <c r="V758" s="0" t="n">
        <v>20</v>
      </c>
      <c r="W758" s="0" t="n">
        <v>5</v>
      </c>
      <c r="X758" s="0" t="n">
        <v>0.8</v>
      </c>
      <c r="Y758" s="0" t="n">
        <v>1</v>
      </c>
      <c r="Z758" s="0" t="s">
        <v>114</v>
      </c>
      <c r="AA758" s="0" t="n">
        <v>10</v>
      </c>
      <c r="AB758" s="0" t="n">
        <v>0.1</v>
      </c>
      <c r="AC758" s="0" t="e">
        <f aca="false">V758/O758</f>
        <v>#DIV/0!</v>
      </c>
    </row>
    <row r="759" customFormat="false" ht="12.8" hidden="false" customHeight="false" outlineLevel="0" collapsed="false">
      <c r="A759" s="0" t="s">
        <v>1794</v>
      </c>
      <c r="B759" s="0" t="s">
        <v>587</v>
      </c>
      <c r="D759" s="0" t="n">
        <v>189819.130574</v>
      </c>
      <c r="U759" s="0" t="n">
        <v>118</v>
      </c>
      <c r="V759" s="0" t="n">
        <v>10</v>
      </c>
      <c r="W759" s="0" t="n">
        <v>10</v>
      </c>
      <c r="X759" s="0" t="n">
        <v>0.8</v>
      </c>
      <c r="Y759" s="0" t="n">
        <v>1</v>
      </c>
      <c r="Z759" s="0" t="s">
        <v>114</v>
      </c>
      <c r="AA759" s="0" t="n">
        <v>10</v>
      </c>
      <c r="AB759" s="0" t="n">
        <v>0.1</v>
      </c>
      <c r="AC759" s="0" t="e">
        <f aca="false">V759/O759</f>
        <v>#DIV/0!</v>
      </c>
    </row>
    <row r="760" customFormat="false" ht="12.8" hidden="false" customHeight="false" outlineLevel="0" collapsed="false">
      <c r="A760" s="0" t="s">
        <v>1794</v>
      </c>
      <c r="B760" s="0" t="s">
        <v>592</v>
      </c>
      <c r="D760" s="0" t="n">
        <v>138488.562643</v>
      </c>
      <c r="U760" s="0" t="n">
        <v>119</v>
      </c>
      <c r="V760" s="0" t="n">
        <v>10</v>
      </c>
      <c r="W760" s="0" t="n">
        <v>5</v>
      </c>
      <c r="X760" s="0" t="n">
        <v>0.8</v>
      </c>
      <c r="Y760" s="0" t="n">
        <v>100</v>
      </c>
      <c r="Z760" s="0" t="s">
        <v>114</v>
      </c>
      <c r="AA760" s="0" t="n">
        <v>10</v>
      </c>
      <c r="AB760" s="0" t="n">
        <v>0.1</v>
      </c>
      <c r="AC760" s="0" t="e">
        <f aca="false">V760/O760</f>
        <v>#DIV/0!</v>
      </c>
    </row>
    <row r="761" customFormat="false" ht="12.8" hidden="false" customHeight="false" outlineLevel="0" collapsed="false">
      <c r="A761" s="0" t="s">
        <v>1794</v>
      </c>
      <c r="B761" s="0" t="s">
        <v>597</v>
      </c>
      <c r="D761" s="0" t="n">
        <v>287035.760306</v>
      </c>
      <c r="U761" s="0" t="n">
        <v>120</v>
      </c>
      <c r="V761" s="0" t="n">
        <v>20</v>
      </c>
      <c r="W761" s="0" t="n">
        <v>10</v>
      </c>
      <c r="X761" s="0" t="n">
        <v>0.8</v>
      </c>
      <c r="Y761" s="0" t="n">
        <v>100</v>
      </c>
      <c r="Z761" s="0" t="s">
        <v>114</v>
      </c>
      <c r="AA761" s="0" t="n">
        <v>10</v>
      </c>
      <c r="AB761" s="0" t="n">
        <v>0.1</v>
      </c>
      <c r="AC761" s="0" t="e">
        <f aca="false">V761/O761</f>
        <v>#DIV/0!</v>
      </c>
    </row>
    <row r="762" customFormat="false" ht="12.8" hidden="false" customHeight="false" outlineLevel="0" collapsed="false">
      <c r="A762" s="0" t="s">
        <v>1794</v>
      </c>
      <c r="B762" s="0" t="s">
        <v>602</v>
      </c>
      <c r="D762" s="0" t="n">
        <v>2249735.69602</v>
      </c>
      <c r="U762" s="0" t="n">
        <v>121</v>
      </c>
      <c r="V762" s="0" t="n">
        <v>20</v>
      </c>
      <c r="W762" s="0" t="n">
        <v>5</v>
      </c>
      <c r="X762" s="0" t="n">
        <v>0.8</v>
      </c>
      <c r="Y762" s="0" t="n">
        <v>1</v>
      </c>
      <c r="Z762" s="0" t="s">
        <v>35</v>
      </c>
      <c r="AA762" s="0" t="n">
        <v>100</v>
      </c>
      <c r="AB762" s="0" t="n">
        <v>0.1</v>
      </c>
      <c r="AC762" s="0" t="e">
        <f aca="false">V762/O762</f>
        <v>#DIV/0!</v>
      </c>
    </row>
    <row r="763" customFormat="false" ht="12.8" hidden="false" customHeight="false" outlineLevel="0" collapsed="false">
      <c r="A763" s="0" t="s">
        <v>1794</v>
      </c>
      <c r="B763" s="0" t="s">
        <v>606</v>
      </c>
      <c r="D763" s="0" t="n">
        <v>1610693.4903</v>
      </c>
      <c r="U763" s="0" t="n">
        <v>122</v>
      </c>
      <c r="V763" s="0" t="n">
        <v>10</v>
      </c>
      <c r="W763" s="0" t="n">
        <v>10</v>
      </c>
      <c r="X763" s="0" t="n">
        <v>0.8</v>
      </c>
      <c r="Y763" s="0" t="n">
        <v>1</v>
      </c>
      <c r="Z763" s="0" t="s">
        <v>35</v>
      </c>
      <c r="AA763" s="0" t="n">
        <v>100</v>
      </c>
      <c r="AB763" s="0" t="n">
        <v>0.1</v>
      </c>
      <c r="AC763" s="0" t="e">
        <f aca="false">V763/O763</f>
        <v>#DIV/0!</v>
      </c>
    </row>
    <row r="764" customFormat="false" ht="12.8" hidden="false" customHeight="false" outlineLevel="0" collapsed="false">
      <c r="A764" s="0" t="s">
        <v>1794</v>
      </c>
      <c r="B764" s="0" t="s">
        <v>611</v>
      </c>
      <c r="D764" s="0" t="n">
        <v>1158778.17931</v>
      </c>
      <c r="U764" s="0" t="n">
        <v>123</v>
      </c>
      <c r="V764" s="0" t="n">
        <v>10</v>
      </c>
      <c r="W764" s="0" t="n">
        <v>5</v>
      </c>
      <c r="X764" s="0" t="n">
        <v>0.8</v>
      </c>
      <c r="Y764" s="0" t="n">
        <v>100</v>
      </c>
      <c r="Z764" s="0" t="s">
        <v>35</v>
      </c>
      <c r="AA764" s="0" t="n">
        <v>100</v>
      </c>
      <c r="AB764" s="0" t="n">
        <v>0.1</v>
      </c>
      <c r="AC764" s="0" t="e">
        <f aca="false">V764/O764</f>
        <v>#DIV/0!</v>
      </c>
    </row>
    <row r="765" customFormat="false" ht="12.8" hidden="false" customHeight="false" outlineLevel="0" collapsed="false">
      <c r="A765" s="0" t="s">
        <v>1794</v>
      </c>
      <c r="B765" s="0" t="s">
        <v>616</v>
      </c>
      <c r="D765" s="0" t="n">
        <v>2583567.12124</v>
      </c>
      <c r="U765" s="0" t="n">
        <v>124</v>
      </c>
      <c r="V765" s="0" t="n">
        <v>20</v>
      </c>
      <c r="W765" s="0" t="n">
        <v>10</v>
      </c>
      <c r="X765" s="0" t="n">
        <v>0.8</v>
      </c>
      <c r="Y765" s="0" t="n">
        <v>100</v>
      </c>
      <c r="Z765" s="0" t="s">
        <v>35</v>
      </c>
      <c r="AA765" s="0" t="n">
        <v>100</v>
      </c>
      <c r="AB765" s="0" t="n">
        <v>0.1</v>
      </c>
      <c r="AC765" s="0" t="e">
        <f aca="false">V765/O765</f>
        <v>#DIV/0!</v>
      </c>
    </row>
    <row r="766" customFormat="false" ht="12.8" hidden="false" customHeight="false" outlineLevel="0" collapsed="false">
      <c r="A766" s="0" t="s">
        <v>1794</v>
      </c>
      <c r="B766" s="0" t="s">
        <v>621</v>
      </c>
      <c r="D766" s="0" t="n">
        <v>2218696.47521</v>
      </c>
      <c r="U766" s="0" t="n">
        <v>125</v>
      </c>
      <c r="V766" s="0" t="n">
        <v>20</v>
      </c>
      <c r="W766" s="0" t="n">
        <v>5</v>
      </c>
      <c r="X766" s="0" t="n">
        <v>0.65</v>
      </c>
      <c r="Y766" s="0" t="n">
        <v>1</v>
      </c>
      <c r="Z766" s="0" t="s">
        <v>114</v>
      </c>
      <c r="AA766" s="0" t="n">
        <v>100</v>
      </c>
      <c r="AB766" s="0" t="n">
        <v>0.1</v>
      </c>
      <c r="AC766" s="0" t="e">
        <f aca="false">V766/O766</f>
        <v>#DIV/0!</v>
      </c>
    </row>
    <row r="767" customFormat="false" ht="12.8" hidden="false" customHeight="false" outlineLevel="0" collapsed="false">
      <c r="A767" s="0" t="s">
        <v>1794</v>
      </c>
      <c r="B767" s="0" t="s">
        <v>625</v>
      </c>
      <c r="D767" s="0" t="n">
        <v>1663628.71601</v>
      </c>
      <c r="U767" s="0" t="n">
        <v>126</v>
      </c>
      <c r="V767" s="0" t="n">
        <v>10</v>
      </c>
      <c r="W767" s="0" t="n">
        <v>10</v>
      </c>
      <c r="X767" s="0" t="n">
        <v>0.65</v>
      </c>
      <c r="Y767" s="0" t="n">
        <v>1</v>
      </c>
      <c r="Z767" s="0" t="s">
        <v>114</v>
      </c>
      <c r="AA767" s="0" t="n">
        <v>100</v>
      </c>
      <c r="AB767" s="0" t="n">
        <v>0.1</v>
      </c>
      <c r="AC767" s="0" t="e">
        <f aca="false">V767/O767</f>
        <v>#DIV/0!</v>
      </c>
    </row>
    <row r="768" customFormat="false" ht="12.8" hidden="false" customHeight="false" outlineLevel="0" collapsed="false">
      <c r="A768" s="0" t="s">
        <v>1794</v>
      </c>
      <c r="B768" s="0" t="s">
        <v>630</v>
      </c>
      <c r="D768" s="0" t="n">
        <v>1180801.95653</v>
      </c>
      <c r="U768" s="0" t="n">
        <v>127</v>
      </c>
      <c r="V768" s="0" t="n">
        <v>10</v>
      </c>
      <c r="W768" s="0" t="n">
        <v>5</v>
      </c>
      <c r="X768" s="0" t="n">
        <v>0.65</v>
      </c>
      <c r="Y768" s="0" t="n">
        <v>100</v>
      </c>
      <c r="Z768" s="0" t="s">
        <v>114</v>
      </c>
      <c r="AA768" s="0" t="n">
        <v>100</v>
      </c>
      <c r="AB768" s="0" t="n">
        <v>0.1</v>
      </c>
      <c r="AC768" s="0" t="e">
        <f aca="false">V768/O768</f>
        <v>#DIV/0!</v>
      </c>
    </row>
    <row r="769" customFormat="false" ht="12.8" hidden="false" customHeight="false" outlineLevel="0" collapsed="false">
      <c r="A769" s="0" t="s">
        <v>1794</v>
      </c>
      <c r="B769" s="0" t="s">
        <v>634</v>
      </c>
      <c r="D769" s="0" t="n">
        <v>2341816.47082</v>
      </c>
      <c r="U769" s="0" t="n">
        <v>128</v>
      </c>
      <c r="V769" s="0" t="n">
        <v>20</v>
      </c>
      <c r="W769" s="0" t="n">
        <v>10</v>
      </c>
      <c r="X769" s="0" t="n">
        <v>0.65</v>
      </c>
      <c r="Y769" s="0" t="n">
        <v>100</v>
      </c>
      <c r="Z769" s="0" t="s">
        <v>114</v>
      </c>
      <c r="AA769" s="0" t="n">
        <v>100</v>
      </c>
      <c r="AB769" s="0" t="n">
        <v>0.1</v>
      </c>
      <c r="AC769" s="0" t="e">
        <f aca="false">V769/O769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131"/>
  <sheetViews>
    <sheetView showFormulas="false" showGridLines="true" showRowColHeaders="true" showZeros="true" rightToLeft="false" tabSelected="false" showOutlineSymbols="true" defaultGridColor="true" view="normal" topLeftCell="AC1" colorId="64" zoomScale="85" zoomScaleNormal="85" zoomScalePageLayoutView="100" workbookViewId="0">
      <selection pane="topLeft" activeCell="AS2" activeCellId="0" sqref="AS2"/>
    </sheetView>
  </sheetViews>
  <sheetFormatPr defaultRowHeight="12.8" zeroHeight="false" outlineLevelRow="0" outlineLevelCol="0"/>
  <cols>
    <col collapsed="false" customWidth="false" hidden="false" outlineLevel="0" max="16" min="1" style="0" width="11.52"/>
    <col collapsed="false" customWidth="false" hidden="false" outlineLevel="0" max="17" min="17" style="83" width="11.52"/>
    <col collapsed="false" customWidth="false" hidden="false" outlineLevel="0" max="1025" min="18" style="0" width="11.52"/>
  </cols>
  <sheetData>
    <row r="1" customFormat="false" ht="12.8" hidden="false" customHeight="false" outlineLevel="0" collapsed="false">
      <c r="A1" s="1" t="s">
        <v>1827</v>
      </c>
      <c r="B1" s="2" t="s">
        <v>1795</v>
      </c>
      <c r="C1" s="62"/>
      <c r="D1" s="62"/>
      <c r="E1" s="62"/>
      <c r="F1" s="62"/>
      <c r="G1" s="62"/>
      <c r="H1" s="63"/>
    </row>
    <row r="2" customFormat="false" ht="12.8" hidden="false" customHeight="false" outlineLevel="0" collapsed="false">
      <c r="A2" s="10" t="s">
        <v>1</v>
      </c>
      <c r="B2" s="11" t="s">
        <v>29</v>
      </c>
      <c r="C2" s="12" t="s">
        <v>1794</v>
      </c>
      <c r="D2" s="12" t="s">
        <v>1793</v>
      </c>
      <c r="E2" s="12" t="s">
        <v>639</v>
      </c>
      <c r="F2" s="12" t="s">
        <v>1441</v>
      </c>
      <c r="G2" s="12" t="s">
        <v>1062</v>
      </c>
      <c r="H2" s="64" t="s">
        <v>1798</v>
      </c>
      <c r="J2" s="85" t="s">
        <v>1828</v>
      </c>
      <c r="K2" s="92" t="s">
        <v>29</v>
      </c>
      <c r="L2" s="92" t="s">
        <v>1794</v>
      </c>
      <c r="M2" s="92" t="s">
        <v>1793</v>
      </c>
      <c r="N2" s="92" t="s">
        <v>639</v>
      </c>
      <c r="O2" s="92" t="s">
        <v>1441</v>
      </c>
      <c r="P2" s="92" t="s">
        <v>1062</v>
      </c>
      <c r="Q2" s="85" t="s">
        <v>1829</v>
      </c>
      <c r="R2" s="85" t="s">
        <v>1830</v>
      </c>
      <c r="AA2" s="85" t="s">
        <v>1828</v>
      </c>
      <c r="AB2" s="92" t="s">
        <v>29</v>
      </c>
      <c r="AC2" s="92" t="s">
        <v>1794</v>
      </c>
      <c r="AD2" s="92" t="s">
        <v>1793</v>
      </c>
      <c r="AE2" s="92" t="s">
        <v>639</v>
      </c>
      <c r="AF2" s="92" t="s">
        <v>1441</v>
      </c>
      <c r="AG2" s="92" t="s">
        <v>1062</v>
      </c>
      <c r="AH2" s="85" t="s">
        <v>1829</v>
      </c>
      <c r="AI2" s="85" t="s">
        <v>1830</v>
      </c>
      <c r="AK2" s="0" t="s">
        <v>21</v>
      </c>
      <c r="AL2" s="0" t="s">
        <v>22</v>
      </c>
      <c r="AM2" s="0" t="s">
        <v>23</v>
      </c>
      <c r="AN2" s="0" t="s">
        <v>24</v>
      </c>
      <c r="AO2" s="0" t="s">
        <v>25</v>
      </c>
      <c r="AP2" s="0" t="s">
        <v>26</v>
      </c>
      <c r="AQ2" s="0" t="s">
        <v>27</v>
      </c>
      <c r="AS2" s="74"/>
      <c r="AT2" s="92"/>
      <c r="AU2" s="66" t="s">
        <v>29</v>
      </c>
      <c r="AV2" s="66" t="s">
        <v>1794</v>
      </c>
      <c r="AW2" s="66" t="s">
        <v>1793</v>
      </c>
      <c r="AX2" s="66" t="s">
        <v>639</v>
      </c>
      <c r="AY2" s="66" t="s">
        <v>1441</v>
      </c>
      <c r="AZ2" s="66" t="s">
        <v>1062</v>
      </c>
    </row>
    <row r="3" customFormat="false" ht="12.8" hidden="false" customHeight="false" outlineLevel="0" collapsed="false">
      <c r="A3" s="16" t="s">
        <v>30</v>
      </c>
      <c r="B3" s="17" t="n">
        <v>608738.385323317</v>
      </c>
      <c r="C3" s="18" t="n">
        <v>1264732.03038</v>
      </c>
      <c r="D3" s="18" t="n">
        <v>841426.07944</v>
      </c>
      <c r="E3" s="18" t="n">
        <v>608738.385323317</v>
      </c>
      <c r="F3" s="18" t="n">
        <v>608738.385323317</v>
      </c>
      <c r="G3" s="19" t="n">
        <v>608738.385323317</v>
      </c>
      <c r="H3" s="21" t="n">
        <v>4541111.65111327</v>
      </c>
      <c r="J3" s="88" t="n">
        <f aca="false">MIN(B3:G3)</f>
        <v>608738.385323317</v>
      </c>
      <c r="K3" s="88" t="n">
        <f aca="false">IF(B3=$J3,1,0)</f>
        <v>1</v>
      </c>
      <c r="L3" s="88" t="n">
        <f aca="false">IF(C3=$J$3,1,0)</f>
        <v>0</v>
      </c>
      <c r="M3" s="88" t="n">
        <f aca="false">IF(D3=$J$3,1,0)</f>
        <v>0</v>
      </c>
      <c r="N3" s="88" t="n">
        <f aca="false">IF(E3=$J$3,1,0)</f>
        <v>1</v>
      </c>
      <c r="O3" s="88" t="n">
        <f aca="false">IF(F3=$J$3,1,0)</f>
        <v>1</v>
      </c>
      <c r="P3" s="88" t="n">
        <f aca="false">IF(G3=$J$3,1,0)</f>
        <v>1</v>
      </c>
      <c r="Q3" s="85" t="n">
        <f aca="false">SUM(K3:P3)</f>
        <v>4</v>
      </c>
      <c r="R3" s="88" t="n">
        <f aca="false">IF(Q3=4,1,0)</f>
        <v>1</v>
      </c>
      <c r="S3" s="0" t="n">
        <f aca="false">ROUND(B3,2)</f>
        <v>608738.39</v>
      </c>
      <c r="T3" s="0" t="n">
        <f aca="false">ROUND(C3,2)</f>
        <v>1264732.03</v>
      </c>
      <c r="U3" s="0" t="n">
        <f aca="false">ROUND(D3,2)</f>
        <v>841426.08</v>
      </c>
      <c r="V3" s="0" t="n">
        <f aca="false">ROUND(E3,2)</f>
        <v>608738.39</v>
      </c>
      <c r="W3" s="0" t="n">
        <f aca="false">ROUND(F3,2)</f>
        <v>608738.39</v>
      </c>
      <c r="X3" s="0" t="n">
        <f aca="false">ROUND(G3,2)</f>
        <v>608738.39</v>
      </c>
      <c r="Y3" s="0" t="n">
        <f aca="false">ROUND(H3,2)</f>
        <v>4541111.65</v>
      </c>
      <c r="AA3" s="88" t="n">
        <f aca="false">MIN(S3:X3)</f>
        <v>608738.39</v>
      </c>
      <c r="AB3" s="88" t="n">
        <f aca="false">IF(S3=$AA3,1,0)</f>
        <v>1</v>
      </c>
      <c r="AC3" s="88" t="n">
        <f aca="false">IF(T3=$AA3,1,0)</f>
        <v>0</v>
      </c>
      <c r="AD3" s="88" t="n">
        <f aca="false">IF(U3=$AA3,1,0)</f>
        <v>0</v>
      </c>
      <c r="AE3" s="88" t="n">
        <f aca="false">IF(V3=$AA3,1,0)</f>
        <v>1</v>
      </c>
      <c r="AF3" s="88" t="n">
        <f aca="false">IF(W3=$AA3,1,0)</f>
        <v>1</v>
      </c>
      <c r="AG3" s="88" t="n">
        <f aca="false">IF(X3=$AA3,1,0)</f>
        <v>1</v>
      </c>
      <c r="AH3" s="85" t="n">
        <f aca="false">SUM(AB3:AG3)</f>
        <v>4</v>
      </c>
      <c r="AI3" s="88" t="n">
        <f aca="false">IF(AH3=4,1,0)</f>
        <v>1</v>
      </c>
      <c r="AK3" s="0" t="n">
        <v>10</v>
      </c>
      <c r="AL3" s="0" t="n">
        <v>5</v>
      </c>
      <c r="AM3" s="0" t="n">
        <v>0.65</v>
      </c>
      <c r="AN3" s="0" t="n">
        <v>1</v>
      </c>
      <c r="AO3" s="0" t="s">
        <v>35</v>
      </c>
      <c r="AP3" s="0" t="n">
        <v>100</v>
      </c>
      <c r="AQ3" s="0" t="n">
        <v>0.1</v>
      </c>
      <c r="AS3" s="67" t="s">
        <v>21</v>
      </c>
      <c r="AT3" s="89" t="n">
        <v>10</v>
      </c>
      <c r="AU3" s="81" t="n">
        <f aca="false">COUNTIFS(AB$3:AB$130,"=1",$AK$3:$AK$130,$AT3)</f>
        <v>40</v>
      </c>
      <c r="AV3" s="81" t="n">
        <f aca="false">COUNTIFS(AC$3:AC$130,"=1",$AK$3:$AK$130,$AT3)</f>
        <v>0</v>
      </c>
      <c r="AW3" s="81" t="n">
        <f aca="false">COUNTIFS(AD$3:AD$130,"=1",$AK$3:$AK$130,$AT3)</f>
        <v>3</v>
      </c>
      <c r="AX3" s="81" t="n">
        <f aca="false">COUNTIFS(AE$3:AE$130,"=1",$AK$3:$AK$130,$AT3)</f>
        <v>51</v>
      </c>
      <c r="AY3" s="81" t="n">
        <f aca="false">COUNTIFS(AF$3:AF$130,"=1",$AK$3:$AK$130,$AT3)</f>
        <v>19</v>
      </c>
      <c r="AZ3" s="81" t="n">
        <f aca="false">COUNTIFS(AG$3:AG$130,"=1",$AK$3:$AK$130,$AT3)</f>
        <v>44</v>
      </c>
    </row>
    <row r="4" customFormat="false" ht="12.8" hidden="false" customHeight="false" outlineLevel="0" collapsed="false">
      <c r="A4" s="5" t="s">
        <v>36</v>
      </c>
      <c r="B4" s="93" t="n">
        <v>95316.6539619874</v>
      </c>
      <c r="C4" s="7" t="n">
        <v>225209.142519</v>
      </c>
      <c r="D4" s="7" t="n">
        <v>86567.6722746</v>
      </c>
      <c r="E4" s="7" t="n">
        <v>83241.6250075549</v>
      </c>
      <c r="F4" s="7" t="n">
        <v>82335.4835768549</v>
      </c>
      <c r="G4" s="94" t="n">
        <v>81713.8301074006</v>
      </c>
      <c r="H4" s="95" t="n">
        <v>654384.407447398</v>
      </c>
      <c r="J4" s="88" t="n">
        <f aca="false">MIN(B4:G4)</f>
        <v>81713.8301074006</v>
      </c>
      <c r="K4" s="88" t="n">
        <f aca="false">IF(B4=$J4,1,0)</f>
        <v>0</v>
      </c>
      <c r="L4" s="88" t="n">
        <f aca="false">IF(C4=$J4,1,0)</f>
        <v>0</v>
      </c>
      <c r="M4" s="88" t="n">
        <f aca="false">IF(D4=$J4,1,0)</f>
        <v>0</v>
      </c>
      <c r="N4" s="88" t="n">
        <f aca="false">IF(E4=$J4,1,0)</f>
        <v>0</v>
      </c>
      <c r="O4" s="88" t="n">
        <f aca="false">IF(F4=$J4,1,0)</f>
        <v>0</v>
      </c>
      <c r="P4" s="88" t="n">
        <f aca="false">IF(G4=$J4,1,0)</f>
        <v>1</v>
      </c>
      <c r="Q4" s="85" t="n">
        <f aca="false">SUM(K4:P4)</f>
        <v>1</v>
      </c>
      <c r="R4" s="88" t="n">
        <f aca="false">IF(Q4=4,1,0)</f>
        <v>0</v>
      </c>
      <c r="S4" s="0" t="n">
        <f aca="false">ROUND(B4,2)</f>
        <v>95316.65</v>
      </c>
      <c r="T4" s="0" t="n">
        <f aca="false">ROUND(C4,2)</f>
        <v>225209.14</v>
      </c>
      <c r="U4" s="0" t="n">
        <f aca="false">ROUND(D4,2)</f>
        <v>86567.67</v>
      </c>
      <c r="V4" s="0" t="n">
        <f aca="false">ROUND(E4,2)</f>
        <v>83241.63</v>
      </c>
      <c r="W4" s="0" t="n">
        <f aca="false">ROUND(F4,2)</f>
        <v>82335.48</v>
      </c>
      <c r="X4" s="0" t="n">
        <f aca="false">ROUND(G4,2)</f>
        <v>81713.83</v>
      </c>
      <c r="Y4" s="0" t="n">
        <f aca="false">ROUND(H4,2)</f>
        <v>654384.41</v>
      </c>
      <c r="AA4" s="88" t="n">
        <f aca="false">MIN(S4:X4)</f>
        <v>81713.83</v>
      </c>
      <c r="AB4" s="88" t="n">
        <f aca="false">IF(S4=$AA4,1,0)</f>
        <v>0</v>
      </c>
      <c r="AC4" s="88" t="n">
        <f aca="false">IF(T4=$AA4,1,0)</f>
        <v>0</v>
      </c>
      <c r="AD4" s="88" t="n">
        <f aca="false">IF(U4=$AA4,1,0)</f>
        <v>0</v>
      </c>
      <c r="AE4" s="88" t="n">
        <f aca="false">IF(V4=$AA4,1,0)</f>
        <v>0</v>
      </c>
      <c r="AF4" s="88" t="n">
        <f aca="false">IF(W4=$AA4,1,0)</f>
        <v>0</v>
      </c>
      <c r="AG4" s="88" t="n">
        <f aca="false">IF(X4=$AA4,1,0)</f>
        <v>1</v>
      </c>
      <c r="AH4" s="85" t="n">
        <f aca="false">SUM(AB4:AG4)</f>
        <v>1</v>
      </c>
      <c r="AI4" s="88" t="n">
        <f aca="false">IF(AH4=4,1,0)</f>
        <v>0</v>
      </c>
      <c r="AK4" s="0" t="n">
        <v>20</v>
      </c>
      <c r="AL4" s="0" t="n">
        <v>5</v>
      </c>
      <c r="AM4" s="0" t="n">
        <v>0.65</v>
      </c>
      <c r="AN4" s="0" t="n">
        <v>1</v>
      </c>
      <c r="AO4" s="0" t="s">
        <v>35</v>
      </c>
      <c r="AP4" s="0" t="n">
        <v>10</v>
      </c>
      <c r="AQ4" s="0" t="n">
        <v>0.01</v>
      </c>
      <c r="AS4" s="67"/>
      <c r="AT4" s="89" t="n">
        <v>20</v>
      </c>
      <c r="AU4" s="81" t="n">
        <f aca="false">COUNTIFS(AB$3:AB$130,"=1",$AK$3:$AK$130,$AT4)</f>
        <v>9</v>
      </c>
      <c r="AV4" s="81" t="n">
        <f aca="false">COUNTIFS(AC$3:AC$130,"=1",$AK$3:$AK$130,$AT4)</f>
        <v>0</v>
      </c>
      <c r="AW4" s="81" t="n">
        <f aca="false">COUNTIFS(AD$3:AD$130,"=1",$AK$3:$AK$130,$AT4)</f>
        <v>7</v>
      </c>
      <c r="AX4" s="81" t="n">
        <f aca="false">COUNTIFS(AE$3:AE$130,"=1",$AK$3:$AK$130,$AT4)</f>
        <v>41</v>
      </c>
      <c r="AY4" s="81" t="n">
        <f aca="false">COUNTIFS(AF$3:AF$130,"=1",$AK$3:$AK$130,$AT4)</f>
        <v>13</v>
      </c>
      <c r="AZ4" s="81" t="n">
        <f aca="false">COUNTIFS(AG$3:AG$130,"=1",$AK$3:$AK$130,$AT4)</f>
        <v>26</v>
      </c>
    </row>
    <row r="5" customFormat="false" ht="12.8" hidden="false" customHeight="false" outlineLevel="0" collapsed="false">
      <c r="A5" s="5" t="s">
        <v>41</v>
      </c>
      <c r="B5" s="93" t="n">
        <v>115271.36154344</v>
      </c>
      <c r="C5" s="7" t="n">
        <v>168241.311763</v>
      </c>
      <c r="D5" s="7" t="n">
        <v>115573.597196</v>
      </c>
      <c r="E5" s="7" t="n">
        <v>115573.597196374</v>
      </c>
      <c r="F5" s="7" t="n">
        <v>115573.597196374</v>
      </c>
      <c r="G5" s="94" t="n">
        <v>115573.597196374</v>
      </c>
      <c r="H5" s="95" t="n">
        <v>745807.062091562</v>
      </c>
      <c r="J5" s="88" t="n">
        <f aca="false">MIN(B5:G5)</f>
        <v>115271.36154344</v>
      </c>
      <c r="K5" s="88" t="n">
        <f aca="false">IF(B5=$J5,1,0)</f>
        <v>1</v>
      </c>
      <c r="L5" s="88" t="n">
        <f aca="false">IF(C5=$J5,1,0)</f>
        <v>0</v>
      </c>
      <c r="M5" s="88" t="n">
        <f aca="false">IF(D5=$J5,1,0)</f>
        <v>0</v>
      </c>
      <c r="N5" s="88" t="n">
        <f aca="false">IF(E5=$J5,1,0)</f>
        <v>0</v>
      </c>
      <c r="O5" s="88" t="n">
        <f aca="false">IF(F5=$J5,1,0)</f>
        <v>0</v>
      </c>
      <c r="P5" s="88" t="n">
        <f aca="false">IF(G5=$J5,1,0)</f>
        <v>0</v>
      </c>
      <c r="Q5" s="85" t="n">
        <f aca="false">SUM(K5:P5)</f>
        <v>1</v>
      </c>
      <c r="R5" s="88" t="n">
        <f aca="false">IF(Q5=4,1,0)</f>
        <v>0</v>
      </c>
      <c r="S5" s="0" t="n">
        <f aca="false">ROUND(B5,2)</f>
        <v>115271.36</v>
      </c>
      <c r="T5" s="0" t="n">
        <f aca="false">ROUND(C5,2)</f>
        <v>168241.31</v>
      </c>
      <c r="U5" s="0" t="n">
        <f aca="false">ROUND(D5,2)</f>
        <v>115573.6</v>
      </c>
      <c r="V5" s="0" t="n">
        <f aca="false">ROUND(E5,2)</f>
        <v>115573.6</v>
      </c>
      <c r="W5" s="0" t="n">
        <f aca="false">ROUND(F5,2)</f>
        <v>115573.6</v>
      </c>
      <c r="X5" s="0" t="n">
        <f aca="false">ROUND(G5,2)</f>
        <v>115573.6</v>
      </c>
      <c r="Y5" s="0" t="n">
        <f aca="false">ROUND(H5,2)</f>
        <v>745807.06</v>
      </c>
      <c r="AA5" s="88" t="n">
        <f aca="false">MIN(S5:X5)</f>
        <v>115271.36</v>
      </c>
      <c r="AB5" s="88" t="n">
        <f aca="false">IF(S5=$AA5,1,0)</f>
        <v>1</v>
      </c>
      <c r="AC5" s="88" t="n">
        <f aca="false">IF(T5=$AA5,1,0)</f>
        <v>0</v>
      </c>
      <c r="AD5" s="88" t="n">
        <f aca="false">IF(U5=$AA5,1,0)</f>
        <v>0</v>
      </c>
      <c r="AE5" s="88" t="n">
        <f aca="false">IF(V5=$AA5,1,0)</f>
        <v>0</v>
      </c>
      <c r="AF5" s="88" t="n">
        <f aca="false">IF(W5=$AA5,1,0)</f>
        <v>0</v>
      </c>
      <c r="AG5" s="88" t="n">
        <f aca="false">IF(X5=$AA5,1,0)</f>
        <v>0</v>
      </c>
      <c r="AH5" s="85" t="n">
        <f aca="false">SUM(AB5:AG5)</f>
        <v>1</v>
      </c>
      <c r="AI5" s="88" t="n">
        <f aca="false">IF(AH5=4,1,0)</f>
        <v>0</v>
      </c>
      <c r="AK5" s="0" t="n">
        <v>10</v>
      </c>
      <c r="AL5" s="0" t="n">
        <v>10</v>
      </c>
      <c r="AM5" s="0" t="n">
        <v>0.65</v>
      </c>
      <c r="AN5" s="0" t="n">
        <v>1</v>
      </c>
      <c r="AO5" s="0" t="s">
        <v>35</v>
      </c>
      <c r="AP5" s="0" t="n">
        <v>10</v>
      </c>
      <c r="AQ5" s="0" t="n">
        <v>0.01</v>
      </c>
      <c r="AS5" s="67" t="s">
        <v>22</v>
      </c>
      <c r="AT5" s="89" t="n">
        <v>5</v>
      </c>
      <c r="AU5" s="81" t="n">
        <f aca="false">COUNTIFS(AB$3:AB$130,"=1",$AL$3:$AL$130,$AT5)</f>
        <v>21</v>
      </c>
      <c r="AV5" s="81" t="n">
        <f aca="false">COUNTIFS(AC$3:AC$130,"=1",$AL$3:$AL$130,$AT5)</f>
        <v>0</v>
      </c>
      <c r="AW5" s="81" t="n">
        <f aca="false">COUNTIFS(AD$3:AD$130,"=1",$AL$3:$AL$130,$AT5)</f>
        <v>9</v>
      </c>
      <c r="AX5" s="81" t="n">
        <f aca="false">COUNTIFS(AE$3:AE$130,"=1",$AL$3:$AL$130,$AT5)</f>
        <v>50</v>
      </c>
      <c r="AY5" s="81" t="n">
        <f aca="false">COUNTIFS(AF$3:AF$130,"=1",$AL$3:$AL$130,$AT5)</f>
        <v>19</v>
      </c>
      <c r="AZ5" s="81" t="n">
        <f aca="false">COUNTIFS(AG$3:AG$130,"=1",$AL$3:$AL$130,$AT5)</f>
        <v>38</v>
      </c>
    </row>
    <row r="6" customFormat="false" ht="12.8" hidden="false" customHeight="false" outlineLevel="0" collapsed="false">
      <c r="A6" s="5" t="s">
        <v>46</v>
      </c>
      <c r="B6" s="93" t="n">
        <v>1186898.21398497</v>
      </c>
      <c r="C6" s="7" t="n">
        <v>2564920.87527</v>
      </c>
      <c r="D6" s="7" t="n">
        <v>2553489.9493</v>
      </c>
      <c r="E6" s="7" t="n">
        <v>1219776.1918986</v>
      </c>
      <c r="F6" s="7" t="n">
        <v>1214788.01077247</v>
      </c>
      <c r="G6" s="94" t="n">
        <v>1221376.27561667</v>
      </c>
      <c r="H6" s="95" t="n">
        <v>9961249.51684271</v>
      </c>
      <c r="J6" s="88" t="n">
        <f aca="false">MIN(B6:G6)</f>
        <v>1186898.21398497</v>
      </c>
      <c r="K6" s="88" t="n">
        <f aca="false">IF(B6=$J6,1,0)</f>
        <v>1</v>
      </c>
      <c r="L6" s="88" t="n">
        <f aca="false">IF(C6=$J6,1,0)</f>
        <v>0</v>
      </c>
      <c r="M6" s="88" t="n">
        <f aca="false">IF(D6=$J6,1,0)</f>
        <v>0</v>
      </c>
      <c r="N6" s="88" t="n">
        <f aca="false">IF(E6=$J6,1,0)</f>
        <v>0</v>
      </c>
      <c r="O6" s="88" t="n">
        <f aca="false">IF(F6=$J6,1,0)</f>
        <v>0</v>
      </c>
      <c r="P6" s="88" t="n">
        <f aca="false">IF(G6=$J6,1,0)</f>
        <v>0</v>
      </c>
      <c r="Q6" s="85" t="n">
        <f aca="false">SUM(K6:P6)</f>
        <v>1</v>
      </c>
      <c r="R6" s="88" t="n">
        <f aca="false">IF(Q6=4,1,0)</f>
        <v>0</v>
      </c>
      <c r="S6" s="0" t="n">
        <f aca="false">ROUND(B6,2)</f>
        <v>1186898.21</v>
      </c>
      <c r="T6" s="0" t="n">
        <f aca="false">ROUND(C6,2)</f>
        <v>2564920.88</v>
      </c>
      <c r="U6" s="0" t="n">
        <f aca="false">ROUND(D6,2)</f>
        <v>2553489.95</v>
      </c>
      <c r="V6" s="0" t="n">
        <f aca="false">ROUND(E6,2)</f>
        <v>1219776.19</v>
      </c>
      <c r="W6" s="0" t="n">
        <f aca="false">ROUND(F6,2)</f>
        <v>1214788.01</v>
      </c>
      <c r="X6" s="0" t="n">
        <f aca="false">ROUND(G6,2)</f>
        <v>1221376.28</v>
      </c>
      <c r="Y6" s="0" t="n">
        <f aca="false">ROUND(H6,2)</f>
        <v>9961249.52</v>
      </c>
      <c r="AA6" s="88" t="n">
        <f aca="false">MIN(S6:X6)</f>
        <v>1186898.21</v>
      </c>
      <c r="AB6" s="88" t="n">
        <f aca="false">IF(S6=$AA6,1,0)</f>
        <v>1</v>
      </c>
      <c r="AC6" s="88" t="n">
        <f aca="false">IF(T6=$AA6,1,0)</f>
        <v>0</v>
      </c>
      <c r="AD6" s="88" t="n">
        <f aca="false">IF(U6=$AA6,1,0)</f>
        <v>0</v>
      </c>
      <c r="AE6" s="88" t="n">
        <f aca="false">IF(V6=$AA6,1,0)</f>
        <v>0</v>
      </c>
      <c r="AF6" s="88" t="n">
        <f aca="false">IF(W6=$AA6,1,0)</f>
        <v>0</v>
      </c>
      <c r="AG6" s="88" t="n">
        <f aca="false">IF(X6=$AA6,1,0)</f>
        <v>0</v>
      </c>
      <c r="AH6" s="85" t="n">
        <f aca="false">SUM(AB6:AG6)</f>
        <v>1</v>
      </c>
      <c r="AI6" s="88" t="n">
        <f aca="false">IF(AH6=4,1,0)</f>
        <v>0</v>
      </c>
      <c r="AK6" s="0" t="n">
        <v>20</v>
      </c>
      <c r="AL6" s="0" t="n">
        <v>10</v>
      </c>
      <c r="AM6" s="0" t="n">
        <v>0.65</v>
      </c>
      <c r="AN6" s="0" t="n">
        <v>1</v>
      </c>
      <c r="AO6" s="0" t="s">
        <v>35</v>
      </c>
      <c r="AP6" s="0" t="n">
        <v>100</v>
      </c>
      <c r="AQ6" s="0" t="n">
        <v>0.1</v>
      </c>
      <c r="AS6" s="67"/>
      <c r="AT6" s="89" t="n">
        <v>10</v>
      </c>
      <c r="AU6" s="81" t="n">
        <f aca="false">COUNTIFS(AB$3:AB$130,"=1",$AL$3:$AL$130,$AT6)</f>
        <v>28</v>
      </c>
      <c r="AV6" s="81" t="n">
        <f aca="false">COUNTIFS(AC$3:AC$130,"=1",$AL$3:$AL$130,$AT6)</f>
        <v>0</v>
      </c>
      <c r="AW6" s="81" t="n">
        <f aca="false">COUNTIFS(AD$3:AD$130,"=1",$AL$3:$AL$130,$AT6)</f>
        <v>1</v>
      </c>
      <c r="AX6" s="81" t="n">
        <f aca="false">COUNTIFS(AE$3:AE$130,"=1",$AL$3:$AL$130,$AT6)</f>
        <v>42</v>
      </c>
      <c r="AY6" s="81" t="n">
        <f aca="false">COUNTIFS(AF$3:AF$130,"=1",$AL$3:$AL$130,$AT6)</f>
        <v>13</v>
      </c>
      <c r="AZ6" s="81" t="n">
        <f aca="false">COUNTIFS(AG$3:AG$130,"=1",$AL$3:$AL$130,$AT6)</f>
        <v>32</v>
      </c>
    </row>
    <row r="7" customFormat="false" ht="12.8" hidden="false" customHeight="false" outlineLevel="0" collapsed="false">
      <c r="A7" s="5" t="s">
        <v>51</v>
      </c>
      <c r="B7" s="93" t="n">
        <v>97020.8361188668</v>
      </c>
      <c r="C7" s="7" t="n">
        <v>139375.356857</v>
      </c>
      <c r="D7" s="7" t="n">
        <v>142378.927555</v>
      </c>
      <c r="E7" s="7" t="n">
        <v>97020.8361188668</v>
      </c>
      <c r="F7" s="7" t="n">
        <v>99031.9218750096</v>
      </c>
      <c r="G7" s="94" t="n">
        <v>97020.8361188668</v>
      </c>
      <c r="H7" s="95" t="n">
        <v>671848.71464361</v>
      </c>
      <c r="J7" s="88" t="n">
        <f aca="false">MIN(B7:G7)</f>
        <v>97020.8361188668</v>
      </c>
      <c r="K7" s="88" t="n">
        <f aca="false">IF(B7=$J7,1,0)</f>
        <v>1</v>
      </c>
      <c r="L7" s="88" t="n">
        <f aca="false">IF(C7=$J7,1,0)</f>
        <v>0</v>
      </c>
      <c r="M7" s="88" t="n">
        <f aca="false">IF(D7=$J7,1,0)</f>
        <v>0</v>
      </c>
      <c r="N7" s="88" t="n">
        <f aca="false">IF(E7=$J7,1,0)</f>
        <v>1</v>
      </c>
      <c r="O7" s="88" t="n">
        <f aca="false">IF(F7=$J7,1,0)</f>
        <v>0</v>
      </c>
      <c r="P7" s="88" t="n">
        <f aca="false">IF(G7=$J7,1,0)</f>
        <v>1</v>
      </c>
      <c r="Q7" s="85" t="n">
        <f aca="false">SUM(K7:P7)</f>
        <v>3</v>
      </c>
      <c r="R7" s="88" t="n">
        <f aca="false">IF(Q7=4,1,0)</f>
        <v>0</v>
      </c>
      <c r="S7" s="0" t="n">
        <f aca="false">ROUND(B7,2)</f>
        <v>97020.84</v>
      </c>
      <c r="T7" s="0" t="n">
        <f aca="false">ROUND(C7,2)</f>
        <v>139375.36</v>
      </c>
      <c r="U7" s="0" t="n">
        <f aca="false">ROUND(D7,2)</f>
        <v>142378.93</v>
      </c>
      <c r="V7" s="0" t="n">
        <f aca="false">ROUND(E7,2)</f>
        <v>97020.84</v>
      </c>
      <c r="W7" s="0" t="n">
        <f aca="false">ROUND(F7,2)</f>
        <v>99031.92</v>
      </c>
      <c r="X7" s="0" t="n">
        <f aca="false">ROUND(G7,2)</f>
        <v>97020.84</v>
      </c>
      <c r="Y7" s="0" t="n">
        <f aca="false">ROUND(H7,2)</f>
        <v>671848.71</v>
      </c>
      <c r="AA7" s="88" t="n">
        <f aca="false">MIN(S7:X7)</f>
        <v>97020.84</v>
      </c>
      <c r="AB7" s="88" t="n">
        <f aca="false">IF(S7=$AA7,1,0)</f>
        <v>1</v>
      </c>
      <c r="AC7" s="88" t="n">
        <f aca="false">IF(T7=$AA7,1,0)</f>
        <v>0</v>
      </c>
      <c r="AD7" s="88" t="n">
        <f aca="false">IF(U7=$AA7,1,0)</f>
        <v>0</v>
      </c>
      <c r="AE7" s="88" t="n">
        <f aca="false">IF(V7=$AA7,1,0)</f>
        <v>1</v>
      </c>
      <c r="AF7" s="88" t="n">
        <f aca="false">IF(W7=$AA7,1,0)</f>
        <v>0</v>
      </c>
      <c r="AG7" s="88" t="n">
        <f aca="false">IF(X7=$AA7,1,0)</f>
        <v>1</v>
      </c>
      <c r="AH7" s="85" t="n">
        <f aca="false">SUM(AB7:AG7)</f>
        <v>3</v>
      </c>
      <c r="AI7" s="88" t="n">
        <f aca="false">IF(AH7=4,1,0)</f>
        <v>0</v>
      </c>
      <c r="AK7" s="0" t="n">
        <v>10</v>
      </c>
      <c r="AL7" s="0" t="n">
        <v>5</v>
      </c>
      <c r="AM7" s="0" t="n">
        <v>0.8</v>
      </c>
      <c r="AN7" s="0" t="n">
        <v>1</v>
      </c>
      <c r="AO7" s="0" t="s">
        <v>35</v>
      </c>
      <c r="AP7" s="0" t="n">
        <v>10</v>
      </c>
      <c r="AQ7" s="0" t="n">
        <v>0.1</v>
      </c>
      <c r="AS7" s="67" t="s">
        <v>23</v>
      </c>
      <c r="AT7" s="89" t="n">
        <v>0.65</v>
      </c>
      <c r="AU7" s="81" t="n">
        <f aca="false">COUNTIFS(AB$3:AB$130,"=1",$AM$3:$AM$130,$AT7)</f>
        <v>23</v>
      </c>
      <c r="AV7" s="81" t="n">
        <f aca="false">COUNTIFS(AC$3:AC$130,"=1",$AM$3:$AM$130,$AT7)</f>
        <v>0</v>
      </c>
      <c r="AW7" s="81" t="n">
        <f aca="false">COUNTIFS(AD$3:AD$130,"=1",$AM$3:$AM$130,$AT7)</f>
        <v>3</v>
      </c>
      <c r="AX7" s="81" t="n">
        <f aca="false">COUNTIFS(AE$3:AE$130,"=1",$AM$3:$AM$130,$AT7)</f>
        <v>43</v>
      </c>
      <c r="AY7" s="81" t="n">
        <f aca="false">COUNTIFS(AF$3:AF$130,"=1",$AM$3:$AM$130,$AT7)</f>
        <v>18</v>
      </c>
      <c r="AZ7" s="81" t="n">
        <f aca="false">COUNTIFS(AG$3:AG$130,"=1",$AM$3:$AM$130,$AT7)</f>
        <v>34</v>
      </c>
    </row>
    <row r="8" customFormat="false" ht="12.8" hidden="false" customHeight="false" outlineLevel="0" collapsed="false">
      <c r="A8" s="5" t="s">
        <v>56</v>
      </c>
      <c r="B8" s="93" t="n">
        <v>631598.013631666</v>
      </c>
      <c r="C8" s="7" t="n">
        <v>2048510.98566</v>
      </c>
      <c r="D8" s="7" t="n">
        <v>646761.091161</v>
      </c>
      <c r="E8" s="7" t="n">
        <v>594462.506864274</v>
      </c>
      <c r="F8" s="7" t="n">
        <v>617075.207046423</v>
      </c>
      <c r="G8" s="94" t="n">
        <v>609200.777131155</v>
      </c>
      <c r="H8" s="95" t="n">
        <v>5147608.58149452</v>
      </c>
      <c r="J8" s="88" t="n">
        <f aca="false">MIN(B8:G8)</f>
        <v>594462.506864274</v>
      </c>
      <c r="K8" s="88" t="n">
        <f aca="false">IF(B8=$J8,1,0)</f>
        <v>0</v>
      </c>
      <c r="L8" s="88" t="n">
        <f aca="false">IF(C8=$J8,1,0)</f>
        <v>0</v>
      </c>
      <c r="M8" s="88" t="n">
        <f aca="false">IF(D8=$J8,1,0)</f>
        <v>0</v>
      </c>
      <c r="N8" s="88" t="n">
        <f aca="false">IF(E8=$J8,1,0)</f>
        <v>1</v>
      </c>
      <c r="O8" s="88" t="n">
        <f aca="false">IF(F8=$J8,1,0)</f>
        <v>0</v>
      </c>
      <c r="P8" s="88" t="n">
        <f aca="false">IF(G8=$J8,1,0)</f>
        <v>0</v>
      </c>
      <c r="Q8" s="85" t="n">
        <f aca="false">SUM(K8:P8)</f>
        <v>1</v>
      </c>
      <c r="R8" s="88" t="n">
        <f aca="false">IF(Q8=4,1,0)</f>
        <v>0</v>
      </c>
      <c r="S8" s="0" t="n">
        <f aca="false">ROUND(B8,2)</f>
        <v>631598.01</v>
      </c>
      <c r="T8" s="0" t="n">
        <f aca="false">ROUND(C8,2)</f>
        <v>2048510.99</v>
      </c>
      <c r="U8" s="0" t="n">
        <f aca="false">ROUND(D8,2)</f>
        <v>646761.09</v>
      </c>
      <c r="V8" s="0" t="n">
        <f aca="false">ROUND(E8,2)</f>
        <v>594462.51</v>
      </c>
      <c r="W8" s="0" t="n">
        <f aca="false">ROUND(F8,2)</f>
        <v>617075.21</v>
      </c>
      <c r="X8" s="0" t="n">
        <f aca="false">ROUND(G8,2)</f>
        <v>609200.78</v>
      </c>
      <c r="Y8" s="0" t="n">
        <f aca="false">ROUND(H8,2)</f>
        <v>5147608.58</v>
      </c>
      <c r="AA8" s="88" t="n">
        <f aca="false">MIN(S8:X8)</f>
        <v>594462.51</v>
      </c>
      <c r="AB8" s="88" t="n">
        <f aca="false">IF(S8=$AA8,1,0)</f>
        <v>0</v>
      </c>
      <c r="AC8" s="88" t="n">
        <f aca="false">IF(T8=$AA8,1,0)</f>
        <v>0</v>
      </c>
      <c r="AD8" s="88" t="n">
        <f aca="false">IF(U8=$AA8,1,0)</f>
        <v>0</v>
      </c>
      <c r="AE8" s="88" t="n">
        <f aca="false">IF(V8=$AA8,1,0)</f>
        <v>1</v>
      </c>
      <c r="AF8" s="88" t="n">
        <f aca="false">IF(W8=$AA8,1,0)</f>
        <v>0</v>
      </c>
      <c r="AG8" s="88" t="n">
        <f aca="false">IF(X8=$AA8,1,0)</f>
        <v>0</v>
      </c>
      <c r="AH8" s="85" t="n">
        <f aca="false">SUM(AB8:AG8)</f>
        <v>1</v>
      </c>
      <c r="AI8" s="88" t="n">
        <f aca="false">IF(AH8=4,1,0)</f>
        <v>0</v>
      </c>
      <c r="AK8" s="0" t="n">
        <v>20</v>
      </c>
      <c r="AL8" s="0" t="n">
        <v>5</v>
      </c>
      <c r="AM8" s="0" t="n">
        <v>0.8</v>
      </c>
      <c r="AN8" s="0" t="n">
        <v>1</v>
      </c>
      <c r="AO8" s="0" t="s">
        <v>35</v>
      </c>
      <c r="AP8" s="0" t="n">
        <v>100</v>
      </c>
      <c r="AQ8" s="0" t="n">
        <v>0.01</v>
      </c>
      <c r="AS8" s="67"/>
      <c r="AT8" s="89" t="n">
        <v>0.8</v>
      </c>
      <c r="AU8" s="81" t="n">
        <f aca="false">COUNTIFS(AB$3:AB$130,"=1",$AM$3:$AM$130,$AT8)</f>
        <v>26</v>
      </c>
      <c r="AV8" s="81" t="n">
        <f aca="false">COUNTIFS(AC$3:AC$130,"=1",$AM$3:$AM$130,$AT8)</f>
        <v>0</v>
      </c>
      <c r="AW8" s="81" t="n">
        <f aca="false">COUNTIFS(AD$3:AD$130,"=1",$AM$3:$AM$130,$AT8)</f>
        <v>7</v>
      </c>
      <c r="AX8" s="81" t="n">
        <f aca="false">COUNTIFS(AE$3:AE$130,"=1",$AM$3:$AM$130,$AT8)</f>
        <v>49</v>
      </c>
      <c r="AY8" s="81" t="n">
        <f aca="false">COUNTIFS(AF$3:AF$130,"=1",$AM$3:$AM$130,$AT8)</f>
        <v>14</v>
      </c>
      <c r="AZ8" s="81" t="n">
        <f aca="false">COUNTIFS(AG$3:AG$130,"=1",$AM$3:$AM$130,$AT8)</f>
        <v>36</v>
      </c>
    </row>
    <row r="9" customFormat="false" ht="12.8" hidden="false" customHeight="false" outlineLevel="0" collapsed="false">
      <c r="A9" s="5" t="s">
        <v>61</v>
      </c>
      <c r="B9" s="93" t="n">
        <v>978989.467098633</v>
      </c>
      <c r="C9" s="7" t="n">
        <v>1446233.06882</v>
      </c>
      <c r="D9" s="7" t="n">
        <v>1172330.9425</v>
      </c>
      <c r="E9" s="7" t="n">
        <v>978989.467098633</v>
      </c>
      <c r="F9" s="7" t="n">
        <v>979001.451374431</v>
      </c>
      <c r="G9" s="94" t="n">
        <v>978989.467098633</v>
      </c>
      <c r="H9" s="95" t="n">
        <v>6534533.86399033</v>
      </c>
      <c r="J9" s="88" t="n">
        <f aca="false">MIN(B9:G9)</f>
        <v>978989.467098633</v>
      </c>
      <c r="K9" s="88" t="n">
        <f aca="false">IF(B9=$J9,1,0)</f>
        <v>1</v>
      </c>
      <c r="L9" s="88" t="n">
        <f aca="false">IF(C9=$J9,1,0)</f>
        <v>0</v>
      </c>
      <c r="M9" s="88" t="n">
        <f aca="false">IF(D9=$J9,1,0)</f>
        <v>0</v>
      </c>
      <c r="N9" s="88" t="n">
        <f aca="false">IF(E9=$J9,1,0)</f>
        <v>1</v>
      </c>
      <c r="O9" s="88" t="n">
        <f aca="false">IF(F9=$J9,1,0)</f>
        <v>0</v>
      </c>
      <c r="P9" s="88" t="n">
        <f aca="false">IF(G9=$J9,1,0)</f>
        <v>1</v>
      </c>
      <c r="Q9" s="85" t="n">
        <f aca="false">SUM(K9:P9)</f>
        <v>3</v>
      </c>
      <c r="R9" s="88" t="n">
        <f aca="false">IF(Q9=4,1,0)</f>
        <v>0</v>
      </c>
      <c r="S9" s="0" t="n">
        <f aca="false">ROUND(B9,2)</f>
        <v>978989.47</v>
      </c>
      <c r="T9" s="0" t="n">
        <f aca="false">ROUND(C9,2)</f>
        <v>1446233.07</v>
      </c>
      <c r="U9" s="0" t="n">
        <f aca="false">ROUND(D9,2)</f>
        <v>1172330.94</v>
      </c>
      <c r="V9" s="0" t="n">
        <f aca="false">ROUND(E9,2)</f>
        <v>978989.47</v>
      </c>
      <c r="W9" s="0" t="n">
        <f aca="false">ROUND(F9,2)</f>
        <v>979001.45</v>
      </c>
      <c r="X9" s="0" t="n">
        <f aca="false">ROUND(G9,2)</f>
        <v>978989.47</v>
      </c>
      <c r="Y9" s="0" t="n">
        <f aca="false">ROUND(H9,2)</f>
        <v>6534533.86</v>
      </c>
      <c r="AA9" s="88" t="n">
        <f aca="false">MIN(S9:X9)</f>
        <v>978989.47</v>
      </c>
      <c r="AB9" s="88" t="n">
        <f aca="false">IF(S9=$AA9,1,0)</f>
        <v>1</v>
      </c>
      <c r="AC9" s="88" t="n">
        <f aca="false">IF(T9=$AA9,1,0)</f>
        <v>0</v>
      </c>
      <c r="AD9" s="88" t="n">
        <f aca="false">IF(U9=$AA9,1,0)</f>
        <v>0</v>
      </c>
      <c r="AE9" s="88" t="n">
        <f aca="false">IF(V9=$AA9,1,0)</f>
        <v>1</v>
      </c>
      <c r="AF9" s="88" t="n">
        <f aca="false">IF(W9=$AA9,1,0)</f>
        <v>0</v>
      </c>
      <c r="AG9" s="88" t="n">
        <f aca="false">IF(X9=$AA9,1,0)</f>
        <v>1</v>
      </c>
      <c r="AH9" s="85" t="n">
        <f aca="false">SUM(AB9:AG9)</f>
        <v>3</v>
      </c>
      <c r="AI9" s="88" t="n">
        <f aca="false">IF(AH9=4,1,0)</f>
        <v>0</v>
      </c>
      <c r="AK9" s="0" t="n">
        <v>10</v>
      </c>
      <c r="AL9" s="0" t="n">
        <v>10</v>
      </c>
      <c r="AM9" s="0" t="n">
        <v>0.8</v>
      </c>
      <c r="AN9" s="0" t="n">
        <v>1</v>
      </c>
      <c r="AO9" s="0" t="s">
        <v>35</v>
      </c>
      <c r="AP9" s="0" t="n">
        <v>100</v>
      </c>
      <c r="AQ9" s="0" t="n">
        <v>0.01</v>
      </c>
      <c r="AS9" s="67" t="s">
        <v>24</v>
      </c>
      <c r="AT9" s="89" t="n">
        <v>1</v>
      </c>
      <c r="AU9" s="81" t="n">
        <f aca="false">COUNTIFS(AB$3:AB$130,"=1",$AN$3:$AN$130,$AT9)</f>
        <v>27</v>
      </c>
      <c r="AV9" s="81" t="n">
        <f aca="false">COUNTIFS(AC$3:AC$130,"=1",$AN$3:$AN$130,$AT9)</f>
        <v>0</v>
      </c>
      <c r="AW9" s="81" t="n">
        <f aca="false">COUNTIFS(AD$3:AD$130,"=1",$AN$3:$AN$130,$AT9)</f>
        <v>6</v>
      </c>
      <c r="AX9" s="81" t="n">
        <f aca="false">COUNTIFS(AE$3:AE$130,"=1",$AN$3:$AN$130,$AT9)</f>
        <v>45</v>
      </c>
      <c r="AY9" s="81" t="n">
        <f aca="false">COUNTIFS(AF$3:AF$130,"=1",$AN$3:$AN$130,$AT9)</f>
        <v>16</v>
      </c>
      <c r="AZ9" s="81" t="n">
        <f aca="false">COUNTIFS(AG$3:AG$130,"=1",$AN$3:$AN$130,$AT9)</f>
        <v>37</v>
      </c>
    </row>
    <row r="10" customFormat="false" ht="12.8" hidden="false" customHeight="false" outlineLevel="0" collapsed="false">
      <c r="A10" s="5" t="s">
        <v>66</v>
      </c>
      <c r="B10" s="93" t="n">
        <v>183558.792568842</v>
      </c>
      <c r="C10" s="7" t="n">
        <v>277694.413154</v>
      </c>
      <c r="D10" s="7" t="n">
        <v>323728.681739</v>
      </c>
      <c r="E10" s="7" t="n">
        <v>183535.064192693</v>
      </c>
      <c r="F10" s="7" t="n">
        <v>188309.380598829</v>
      </c>
      <c r="G10" s="94" t="n">
        <v>183646.649194959</v>
      </c>
      <c r="H10" s="95" t="n">
        <v>1340472.98144832</v>
      </c>
      <c r="J10" s="88" t="n">
        <f aca="false">MIN(B10:G10)</f>
        <v>183535.064192693</v>
      </c>
      <c r="K10" s="88" t="n">
        <f aca="false">IF(B10=$J10,1,0)</f>
        <v>0</v>
      </c>
      <c r="L10" s="88" t="n">
        <f aca="false">IF(C10=$J10,1,0)</f>
        <v>0</v>
      </c>
      <c r="M10" s="88" t="n">
        <f aca="false">IF(D10=$J10,1,0)</f>
        <v>0</v>
      </c>
      <c r="N10" s="88" t="n">
        <f aca="false">IF(E10=$J10,1,0)</f>
        <v>1</v>
      </c>
      <c r="O10" s="88" t="n">
        <f aca="false">IF(F10=$J10,1,0)</f>
        <v>0</v>
      </c>
      <c r="P10" s="88" t="n">
        <f aca="false">IF(G10=$J10,1,0)</f>
        <v>0</v>
      </c>
      <c r="Q10" s="85" t="n">
        <f aca="false">SUM(K10:P10)</f>
        <v>1</v>
      </c>
      <c r="R10" s="88" t="n">
        <f aca="false">IF(Q10=4,1,0)</f>
        <v>0</v>
      </c>
      <c r="S10" s="0" t="n">
        <f aca="false">ROUND(B10,2)</f>
        <v>183558.79</v>
      </c>
      <c r="T10" s="0" t="n">
        <f aca="false">ROUND(C10,2)</f>
        <v>277694.41</v>
      </c>
      <c r="U10" s="0" t="n">
        <f aca="false">ROUND(D10,2)</f>
        <v>323728.68</v>
      </c>
      <c r="V10" s="0" t="n">
        <f aca="false">ROUND(E10,2)</f>
        <v>183535.06</v>
      </c>
      <c r="W10" s="0" t="n">
        <f aca="false">ROUND(F10,2)</f>
        <v>188309.38</v>
      </c>
      <c r="X10" s="0" t="n">
        <f aca="false">ROUND(G10,2)</f>
        <v>183646.65</v>
      </c>
      <c r="Y10" s="0" t="n">
        <f aca="false">ROUND(H10,2)</f>
        <v>1340472.98</v>
      </c>
      <c r="AA10" s="88" t="n">
        <f aca="false">MIN(S10:X10)</f>
        <v>183535.06</v>
      </c>
      <c r="AB10" s="88" t="n">
        <f aca="false">IF(S10=$AA10,1,0)</f>
        <v>0</v>
      </c>
      <c r="AC10" s="88" t="n">
        <f aca="false">IF(T10=$AA10,1,0)</f>
        <v>0</v>
      </c>
      <c r="AD10" s="88" t="n">
        <f aca="false">IF(U10=$AA10,1,0)</f>
        <v>0</v>
      </c>
      <c r="AE10" s="88" t="n">
        <f aca="false">IF(V10=$AA10,1,0)</f>
        <v>1</v>
      </c>
      <c r="AF10" s="88" t="n">
        <f aca="false">IF(W10=$AA10,1,0)</f>
        <v>0</v>
      </c>
      <c r="AG10" s="88" t="n">
        <f aca="false">IF(X10=$AA10,1,0)</f>
        <v>0</v>
      </c>
      <c r="AH10" s="85" t="n">
        <f aca="false">SUM(AB10:AG10)</f>
        <v>1</v>
      </c>
      <c r="AI10" s="88" t="n">
        <f aca="false">IF(AH10=4,1,0)</f>
        <v>0</v>
      </c>
      <c r="AK10" s="0" t="n">
        <v>20</v>
      </c>
      <c r="AL10" s="0" t="n">
        <v>10</v>
      </c>
      <c r="AM10" s="0" t="n">
        <v>0.8</v>
      </c>
      <c r="AN10" s="0" t="n">
        <v>1</v>
      </c>
      <c r="AO10" s="0" t="s">
        <v>35</v>
      </c>
      <c r="AP10" s="0" t="n">
        <v>10</v>
      </c>
      <c r="AQ10" s="0" t="n">
        <v>0.1</v>
      </c>
      <c r="AS10" s="67"/>
      <c r="AT10" s="89" t="n">
        <v>100</v>
      </c>
      <c r="AU10" s="81" t="n">
        <f aca="false">COUNTIFS(AB$3:AB$130,"=1",$AN$3:$AN$130,$AT10)</f>
        <v>22</v>
      </c>
      <c r="AV10" s="81" t="n">
        <f aca="false">COUNTIFS(AC$3:AC$130,"=1",$AN$3:$AN$130,$AT10)</f>
        <v>0</v>
      </c>
      <c r="AW10" s="81" t="n">
        <f aca="false">COUNTIFS(AD$3:AD$130,"=1",$AN$3:$AN$130,$AT10)</f>
        <v>4</v>
      </c>
      <c r="AX10" s="81" t="n">
        <f aca="false">COUNTIFS(AE$3:AE$130,"=1",$AN$3:$AN$130,$AT10)</f>
        <v>47</v>
      </c>
      <c r="AY10" s="81" t="n">
        <f aca="false">COUNTIFS(AF$3:AF$130,"=1",$AN$3:$AN$130,$AT10)</f>
        <v>16</v>
      </c>
      <c r="AZ10" s="81" t="n">
        <f aca="false">COUNTIFS(AG$3:AG$130,"=1",$AN$3:$AN$130,$AT10)</f>
        <v>33</v>
      </c>
    </row>
    <row r="11" customFormat="false" ht="12.8" hidden="false" customHeight="false" outlineLevel="0" collapsed="false">
      <c r="A11" s="5" t="s">
        <v>71</v>
      </c>
      <c r="B11" s="93" t="n">
        <v>68652.9294359595</v>
      </c>
      <c r="C11" s="7" t="n">
        <v>126266.895859</v>
      </c>
      <c r="D11" s="7" t="n">
        <v>74028.1761146</v>
      </c>
      <c r="E11" s="7" t="n">
        <v>68652.9294359595</v>
      </c>
      <c r="F11" s="7" t="n">
        <v>70684.7436054667</v>
      </c>
      <c r="G11" s="94" t="n">
        <v>68652.9294359595</v>
      </c>
      <c r="H11" s="95" t="n">
        <v>476938.603886945</v>
      </c>
      <c r="J11" s="88" t="n">
        <f aca="false">MIN(B11:G11)</f>
        <v>68652.9294359595</v>
      </c>
      <c r="K11" s="88" t="n">
        <f aca="false">IF(B11=$J11,1,0)</f>
        <v>1</v>
      </c>
      <c r="L11" s="88" t="n">
        <f aca="false">IF(C11=$J11,1,0)</f>
        <v>0</v>
      </c>
      <c r="M11" s="88" t="n">
        <f aca="false">IF(D11=$J11,1,0)</f>
        <v>0</v>
      </c>
      <c r="N11" s="88" t="n">
        <f aca="false">IF(E11=$J11,1,0)</f>
        <v>1</v>
      </c>
      <c r="O11" s="88" t="n">
        <f aca="false">IF(F11=$J11,1,0)</f>
        <v>0</v>
      </c>
      <c r="P11" s="88" t="n">
        <f aca="false">IF(G11=$J11,1,0)</f>
        <v>1</v>
      </c>
      <c r="Q11" s="85" t="n">
        <f aca="false">SUM(K11:P11)</f>
        <v>3</v>
      </c>
      <c r="R11" s="88" t="n">
        <f aca="false">IF(Q11=4,1,0)</f>
        <v>0</v>
      </c>
      <c r="S11" s="0" t="n">
        <f aca="false">ROUND(B11,2)</f>
        <v>68652.93</v>
      </c>
      <c r="T11" s="0" t="n">
        <f aca="false">ROUND(C11,2)</f>
        <v>126266.9</v>
      </c>
      <c r="U11" s="0" t="n">
        <f aca="false">ROUND(D11,2)</f>
        <v>74028.18</v>
      </c>
      <c r="V11" s="0" t="n">
        <f aca="false">ROUND(E11,2)</f>
        <v>68652.93</v>
      </c>
      <c r="W11" s="0" t="n">
        <f aca="false">ROUND(F11,2)</f>
        <v>70684.74</v>
      </c>
      <c r="X11" s="0" t="n">
        <f aca="false">ROUND(G11,2)</f>
        <v>68652.93</v>
      </c>
      <c r="Y11" s="0" t="n">
        <f aca="false">ROUND(H11,2)</f>
        <v>476938.6</v>
      </c>
      <c r="AA11" s="88" t="n">
        <f aca="false">MIN(S11:X11)</f>
        <v>68652.93</v>
      </c>
      <c r="AB11" s="88" t="n">
        <f aca="false">IF(S11=$AA11,1,0)</f>
        <v>1</v>
      </c>
      <c r="AC11" s="88" t="n">
        <f aca="false">IF(T11=$AA11,1,0)</f>
        <v>0</v>
      </c>
      <c r="AD11" s="88" t="n">
        <f aca="false">IF(U11=$AA11,1,0)</f>
        <v>0</v>
      </c>
      <c r="AE11" s="88" t="n">
        <f aca="false">IF(V11=$AA11,1,0)</f>
        <v>1</v>
      </c>
      <c r="AF11" s="88" t="n">
        <f aca="false">IF(W11=$AA11,1,0)</f>
        <v>0</v>
      </c>
      <c r="AG11" s="88" t="n">
        <f aca="false">IF(X11=$AA11,1,0)</f>
        <v>1</v>
      </c>
      <c r="AH11" s="85" t="n">
        <f aca="false">SUM(AB11:AG11)</f>
        <v>3</v>
      </c>
      <c r="AI11" s="88" t="n">
        <f aca="false">IF(AH11=4,1,0)</f>
        <v>0</v>
      </c>
      <c r="AK11" s="0" t="n">
        <v>10</v>
      </c>
      <c r="AL11" s="0" t="n">
        <v>5</v>
      </c>
      <c r="AM11" s="0" t="n">
        <v>0.65</v>
      </c>
      <c r="AN11" s="0" t="n">
        <v>100</v>
      </c>
      <c r="AO11" s="0" t="s">
        <v>35</v>
      </c>
      <c r="AP11" s="0" t="n">
        <v>10</v>
      </c>
      <c r="AQ11" s="0" t="n">
        <v>0.01</v>
      </c>
      <c r="AS11" s="67" t="s">
        <v>25</v>
      </c>
      <c r="AT11" s="89" t="s">
        <v>114</v>
      </c>
      <c r="AU11" s="81" t="n">
        <f aca="false">COUNTIFS(AB$3:AB$130,"=1",$AO$3:$AO$130,$AT11)</f>
        <v>26</v>
      </c>
      <c r="AV11" s="81" t="n">
        <f aca="false">COUNTIFS(AC$3:AC$130,"=1",$AO$3:$AO$130,$AT11)</f>
        <v>0</v>
      </c>
      <c r="AW11" s="81" t="n">
        <f aca="false">COUNTIFS(AD$3:AD$130,"=1",$AO$3:$AO$130,$AT11)</f>
        <v>3</v>
      </c>
      <c r="AX11" s="81" t="n">
        <f aca="false">COUNTIFS(AE$3:AE$130,"=1",$AO$3:$AO$130,$AT11)</f>
        <v>45</v>
      </c>
      <c r="AY11" s="81" t="n">
        <f aca="false">COUNTIFS(AF$3:AF$130,"=1",$AO$3:$AO$130,$AT11)</f>
        <v>17</v>
      </c>
      <c r="AZ11" s="81" t="n">
        <f aca="false">COUNTIFS(AG$3:AG$130,"=1",$AO$3:$AO$130,$AT11)</f>
        <v>36</v>
      </c>
    </row>
    <row r="12" customFormat="false" ht="12.8" hidden="false" customHeight="false" outlineLevel="0" collapsed="false">
      <c r="A12" s="5" t="s">
        <v>76</v>
      </c>
      <c r="B12" s="93" t="n">
        <v>760548.279781404</v>
      </c>
      <c r="C12" s="7" t="n">
        <v>2225311.37241</v>
      </c>
      <c r="D12" s="7" t="n">
        <v>1269261.09942</v>
      </c>
      <c r="E12" s="7" t="n">
        <v>752044.229772471</v>
      </c>
      <c r="F12" s="7" t="n">
        <v>754349.915253334</v>
      </c>
      <c r="G12" s="94" t="n">
        <v>675347.705822186</v>
      </c>
      <c r="H12" s="95" t="n">
        <v>6436862.6024594</v>
      </c>
      <c r="J12" s="88" t="n">
        <f aca="false">MIN(B12:G12)</f>
        <v>675347.705822186</v>
      </c>
      <c r="K12" s="88" t="n">
        <f aca="false">IF(B12=$J12,1,0)</f>
        <v>0</v>
      </c>
      <c r="L12" s="88" t="n">
        <f aca="false">IF(C12=$J12,1,0)</f>
        <v>0</v>
      </c>
      <c r="M12" s="88" t="n">
        <f aca="false">IF(D12=$J12,1,0)</f>
        <v>0</v>
      </c>
      <c r="N12" s="88" t="n">
        <f aca="false">IF(E12=$J12,1,0)</f>
        <v>0</v>
      </c>
      <c r="O12" s="88" t="n">
        <f aca="false">IF(F12=$J12,1,0)</f>
        <v>0</v>
      </c>
      <c r="P12" s="88" t="n">
        <f aca="false">IF(G12=$J12,1,0)</f>
        <v>1</v>
      </c>
      <c r="Q12" s="85" t="n">
        <f aca="false">SUM(K12:P12)</f>
        <v>1</v>
      </c>
      <c r="R12" s="88" t="n">
        <f aca="false">IF(Q12=4,1,0)</f>
        <v>0</v>
      </c>
      <c r="S12" s="0" t="n">
        <f aca="false">ROUND(B12,2)</f>
        <v>760548.28</v>
      </c>
      <c r="T12" s="0" t="n">
        <f aca="false">ROUND(C12,2)</f>
        <v>2225311.37</v>
      </c>
      <c r="U12" s="0" t="n">
        <f aca="false">ROUND(D12,2)</f>
        <v>1269261.1</v>
      </c>
      <c r="V12" s="0" t="n">
        <f aca="false">ROUND(E12,2)</f>
        <v>752044.23</v>
      </c>
      <c r="W12" s="0" t="n">
        <f aca="false">ROUND(F12,2)</f>
        <v>754349.92</v>
      </c>
      <c r="X12" s="0" t="n">
        <f aca="false">ROUND(G12,2)</f>
        <v>675347.71</v>
      </c>
      <c r="Y12" s="0" t="n">
        <f aca="false">ROUND(H12,2)</f>
        <v>6436862.6</v>
      </c>
      <c r="AA12" s="88" t="n">
        <f aca="false">MIN(S12:X12)</f>
        <v>675347.71</v>
      </c>
      <c r="AB12" s="88" t="n">
        <f aca="false">IF(S12=$AA12,1,0)</f>
        <v>0</v>
      </c>
      <c r="AC12" s="88" t="n">
        <f aca="false">IF(T12=$AA12,1,0)</f>
        <v>0</v>
      </c>
      <c r="AD12" s="88" t="n">
        <f aca="false">IF(U12=$AA12,1,0)</f>
        <v>0</v>
      </c>
      <c r="AE12" s="88" t="n">
        <f aca="false">IF(V12=$AA12,1,0)</f>
        <v>0</v>
      </c>
      <c r="AF12" s="88" t="n">
        <f aca="false">IF(W12=$AA12,1,0)</f>
        <v>0</v>
      </c>
      <c r="AG12" s="88" t="n">
        <f aca="false">IF(X12=$AA12,1,0)</f>
        <v>1</v>
      </c>
      <c r="AH12" s="85" t="n">
        <f aca="false">SUM(AB12:AG12)</f>
        <v>1</v>
      </c>
      <c r="AI12" s="88" t="n">
        <f aca="false">IF(AH12=4,1,0)</f>
        <v>0</v>
      </c>
      <c r="AK12" s="0" t="n">
        <v>20</v>
      </c>
      <c r="AL12" s="0" t="n">
        <v>5</v>
      </c>
      <c r="AM12" s="0" t="n">
        <v>0.65</v>
      </c>
      <c r="AN12" s="0" t="n">
        <v>100</v>
      </c>
      <c r="AO12" s="0" t="s">
        <v>35</v>
      </c>
      <c r="AP12" s="0" t="n">
        <v>100</v>
      </c>
      <c r="AQ12" s="0" t="n">
        <v>0.1</v>
      </c>
      <c r="AS12" s="67"/>
      <c r="AT12" s="89" t="s">
        <v>35</v>
      </c>
      <c r="AU12" s="81" t="n">
        <f aca="false">COUNTIFS(AB$3:AB$130,"=1",$AO$3:$AO$130,$AT12)</f>
        <v>23</v>
      </c>
      <c r="AV12" s="81" t="n">
        <f aca="false">COUNTIFS(AC$3:AC$130,"=1",$AO$3:$AO$130,$AT12)</f>
        <v>0</v>
      </c>
      <c r="AW12" s="81" t="n">
        <f aca="false">COUNTIFS(AD$3:AD$130,"=1",$AO$3:$AO$130,$AT12)</f>
        <v>7</v>
      </c>
      <c r="AX12" s="81" t="n">
        <f aca="false">COUNTIFS(AE$3:AE$130,"=1",$AO$3:$AO$130,$AT12)</f>
        <v>47</v>
      </c>
      <c r="AY12" s="81" t="n">
        <f aca="false">COUNTIFS(AF$3:AF$130,"=1",$AO$3:$AO$130,$AT12)</f>
        <v>15</v>
      </c>
      <c r="AZ12" s="81" t="n">
        <f aca="false">COUNTIFS(AG$3:AG$130,"=1",$AO$3:$AO$130,$AT12)</f>
        <v>34</v>
      </c>
    </row>
    <row r="13" customFormat="false" ht="12.8" hidden="false" customHeight="false" outlineLevel="0" collapsed="false">
      <c r="A13" s="5" t="s">
        <v>80</v>
      </c>
      <c r="B13" s="93" t="n">
        <v>1042867.63660163</v>
      </c>
      <c r="C13" s="7" t="n">
        <v>1308734.58492</v>
      </c>
      <c r="D13" s="7" t="n">
        <v>1553480.01711</v>
      </c>
      <c r="E13" s="7" t="n">
        <v>1042867.63660163</v>
      </c>
      <c r="F13" s="7" t="n">
        <v>1042867.63660163</v>
      </c>
      <c r="G13" s="94" t="n">
        <v>1042867.63660163</v>
      </c>
      <c r="H13" s="95" t="n">
        <v>7033685.14843652</v>
      </c>
      <c r="J13" s="88" t="n">
        <f aca="false">MIN(B13:G13)</f>
        <v>1042867.63660163</v>
      </c>
      <c r="K13" s="88" t="n">
        <f aca="false">IF(B13=$J13,1,0)</f>
        <v>1</v>
      </c>
      <c r="L13" s="88" t="n">
        <f aca="false">IF(C13=$J13,1,0)</f>
        <v>0</v>
      </c>
      <c r="M13" s="88" t="n">
        <f aca="false">IF(D13=$J13,1,0)</f>
        <v>0</v>
      </c>
      <c r="N13" s="88" t="n">
        <f aca="false">IF(E13=$J13,1,0)</f>
        <v>1</v>
      </c>
      <c r="O13" s="88" t="n">
        <f aca="false">IF(F13=$J13,1,0)</f>
        <v>1</v>
      </c>
      <c r="P13" s="88" t="n">
        <f aca="false">IF(G13=$J13,1,0)</f>
        <v>1</v>
      </c>
      <c r="Q13" s="85" t="n">
        <f aca="false">SUM(K13:P13)</f>
        <v>4</v>
      </c>
      <c r="R13" s="88" t="n">
        <f aca="false">IF(Q13=4,1,0)</f>
        <v>1</v>
      </c>
      <c r="S13" s="0" t="n">
        <f aca="false">ROUND(B13,2)</f>
        <v>1042867.64</v>
      </c>
      <c r="T13" s="0" t="n">
        <f aca="false">ROUND(C13,2)</f>
        <v>1308734.58</v>
      </c>
      <c r="U13" s="0" t="n">
        <f aca="false">ROUND(D13,2)</f>
        <v>1553480.02</v>
      </c>
      <c r="V13" s="0" t="n">
        <f aca="false">ROUND(E13,2)</f>
        <v>1042867.64</v>
      </c>
      <c r="W13" s="0" t="n">
        <f aca="false">ROUND(F13,2)</f>
        <v>1042867.64</v>
      </c>
      <c r="X13" s="0" t="n">
        <f aca="false">ROUND(G13,2)</f>
        <v>1042867.64</v>
      </c>
      <c r="Y13" s="0" t="n">
        <f aca="false">ROUND(H13,2)</f>
        <v>7033685.15</v>
      </c>
      <c r="AA13" s="88" t="n">
        <f aca="false">MIN(S13:X13)</f>
        <v>1042867.64</v>
      </c>
      <c r="AB13" s="88" t="n">
        <f aca="false">IF(S13=$AA13,1,0)</f>
        <v>1</v>
      </c>
      <c r="AC13" s="88" t="n">
        <f aca="false">IF(T13=$AA13,1,0)</f>
        <v>0</v>
      </c>
      <c r="AD13" s="88" t="n">
        <f aca="false">IF(U13=$AA13,1,0)</f>
        <v>0</v>
      </c>
      <c r="AE13" s="88" t="n">
        <f aca="false">IF(V13=$AA13,1,0)</f>
        <v>1</v>
      </c>
      <c r="AF13" s="88" t="n">
        <f aca="false">IF(W13=$AA13,1,0)</f>
        <v>1</v>
      </c>
      <c r="AG13" s="88" t="n">
        <f aca="false">IF(X13=$AA13,1,0)</f>
        <v>1</v>
      </c>
      <c r="AH13" s="85" t="n">
        <f aca="false">SUM(AB13:AG13)</f>
        <v>4</v>
      </c>
      <c r="AI13" s="88" t="n">
        <f aca="false">IF(AH13=4,1,0)</f>
        <v>1</v>
      </c>
      <c r="AK13" s="0" t="n">
        <v>10</v>
      </c>
      <c r="AL13" s="0" t="n">
        <v>10</v>
      </c>
      <c r="AM13" s="0" t="n">
        <v>0.65</v>
      </c>
      <c r="AN13" s="0" t="n">
        <v>100</v>
      </c>
      <c r="AO13" s="0" t="s">
        <v>35</v>
      </c>
      <c r="AP13" s="0" t="n">
        <v>100</v>
      </c>
      <c r="AQ13" s="0" t="n">
        <v>0.1</v>
      </c>
      <c r="AS13" s="67" t="s">
        <v>26</v>
      </c>
      <c r="AT13" s="89" t="n">
        <v>10</v>
      </c>
      <c r="AU13" s="81" t="n">
        <f aca="false">COUNTIFS(AB$3:AB$130,"=1",$AP$3:$AP$130,$AT13)</f>
        <v>22</v>
      </c>
      <c r="AV13" s="81" t="n">
        <f aca="false">COUNTIFS(AC$3:AC$130,"=1",$AP$3:$AP$130,$AT13)</f>
        <v>0</v>
      </c>
      <c r="AW13" s="81" t="n">
        <f aca="false">COUNTIFS(AD$3:AD$130,"=1",$AP$3:$AP$130,$AT13)</f>
        <v>9</v>
      </c>
      <c r="AX13" s="81" t="n">
        <f aca="false">COUNTIFS(AE$3:AE$130,"=1",$AP$3:$AP$130,$AT13)</f>
        <v>47</v>
      </c>
      <c r="AY13" s="81" t="n">
        <f aca="false">COUNTIFS(AF$3:AF$130,"=1",$AP$3:$AP$130,$AT13)</f>
        <v>17</v>
      </c>
      <c r="AZ13" s="81" t="n">
        <f aca="false">COUNTIFS(AG$3:AG$130,"=1",$AP$3:$AP$130,$AT13)</f>
        <v>37</v>
      </c>
    </row>
    <row r="14" customFormat="false" ht="12.8" hidden="false" customHeight="false" outlineLevel="0" collapsed="false">
      <c r="A14" s="5" t="s">
        <v>85</v>
      </c>
      <c r="B14" s="93" t="n">
        <v>144416.913815234</v>
      </c>
      <c r="C14" s="7" t="n">
        <v>265722.688327</v>
      </c>
      <c r="D14" s="7" t="n">
        <v>158122.674386</v>
      </c>
      <c r="E14" s="7" t="n">
        <v>144480.430560165</v>
      </c>
      <c r="F14" s="7" t="n">
        <v>145362.192060916</v>
      </c>
      <c r="G14" s="94" t="n">
        <v>141767.076330814</v>
      </c>
      <c r="H14" s="95" t="n">
        <v>999871.975480129</v>
      </c>
      <c r="J14" s="88" t="n">
        <f aca="false">MIN(B14:G14)</f>
        <v>141767.076330814</v>
      </c>
      <c r="K14" s="88" t="n">
        <f aca="false">IF(B14=$J14,1,0)</f>
        <v>0</v>
      </c>
      <c r="L14" s="88" t="n">
        <f aca="false">IF(C14=$J14,1,0)</f>
        <v>0</v>
      </c>
      <c r="M14" s="88" t="n">
        <f aca="false">IF(D14=$J14,1,0)</f>
        <v>0</v>
      </c>
      <c r="N14" s="88" t="n">
        <f aca="false">IF(E14=$J14,1,0)</f>
        <v>0</v>
      </c>
      <c r="O14" s="88" t="n">
        <f aca="false">IF(F14=$J14,1,0)</f>
        <v>0</v>
      </c>
      <c r="P14" s="88" t="n">
        <f aca="false">IF(G14=$J14,1,0)</f>
        <v>1</v>
      </c>
      <c r="Q14" s="85" t="n">
        <f aca="false">SUM(K14:P14)</f>
        <v>1</v>
      </c>
      <c r="R14" s="88" t="n">
        <f aca="false">IF(Q14=4,1,0)</f>
        <v>0</v>
      </c>
      <c r="S14" s="0" t="n">
        <f aca="false">ROUND(B14,2)</f>
        <v>144416.91</v>
      </c>
      <c r="T14" s="0" t="n">
        <f aca="false">ROUND(C14,2)</f>
        <v>265722.69</v>
      </c>
      <c r="U14" s="0" t="n">
        <f aca="false">ROUND(D14,2)</f>
        <v>158122.67</v>
      </c>
      <c r="V14" s="0" t="n">
        <f aca="false">ROUND(E14,2)</f>
        <v>144480.43</v>
      </c>
      <c r="W14" s="0" t="n">
        <f aca="false">ROUND(F14,2)</f>
        <v>145362.19</v>
      </c>
      <c r="X14" s="0" t="n">
        <f aca="false">ROUND(G14,2)</f>
        <v>141767.08</v>
      </c>
      <c r="Y14" s="0" t="n">
        <f aca="false">ROUND(H14,2)</f>
        <v>999871.98</v>
      </c>
      <c r="AA14" s="88" t="n">
        <f aca="false">MIN(S14:X14)</f>
        <v>141767.08</v>
      </c>
      <c r="AB14" s="88" t="n">
        <f aca="false">IF(S14=$AA14,1,0)</f>
        <v>0</v>
      </c>
      <c r="AC14" s="88" t="n">
        <f aca="false">IF(T14=$AA14,1,0)</f>
        <v>0</v>
      </c>
      <c r="AD14" s="88" t="n">
        <f aca="false">IF(U14=$AA14,1,0)</f>
        <v>0</v>
      </c>
      <c r="AE14" s="88" t="n">
        <f aca="false">IF(V14=$AA14,1,0)</f>
        <v>0</v>
      </c>
      <c r="AF14" s="88" t="n">
        <f aca="false">IF(W14=$AA14,1,0)</f>
        <v>0</v>
      </c>
      <c r="AG14" s="88" t="n">
        <f aca="false">IF(X14=$AA14,1,0)</f>
        <v>1</v>
      </c>
      <c r="AH14" s="85" t="n">
        <f aca="false">SUM(AB14:AG14)</f>
        <v>1</v>
      </c>
      <c r="AI14" s="88" t="n">
        <f aca="false">IF(AH14=4,1,0)</f>
        <v>0</v>
      </c>
      <c r="AK14" s="0" t="n">
        <v>20</v>
      </c>
      <c r="AL14" s="0" t="n">
        <v>10</v>
      </c>
      <c r="AM14" s="0" t="n">
        <v>0.65</v>
      </c>
      <c r="AN14" s="0" t="n">
        <v>100</v>
      </c>
      <c r="AO14" s="0" t="s">
        <v>35</v>
      </c>
      <c r="AP14" s="0" t="n">
        <v>10</v>
      </c>
      <c r="AQ14" s="0" t="n">
        <v>0.01</v>
      </c>
      <c r="AS14" s="67"/>
      <c r="AT14" s="89" t="n">
        <v>100</v>
      </c>
      <c r="AU14" s="81" t="n">
        <f aca="false">COUNTIFS(AB$3:AB$130,"=1",$AP$3:$AP$130,$AT14)</f>
        <v>27</v>
      </c>
      <c r="AV14" s="81" t="n">
        <f aca="false">COUNTIFS(AC$3:AC$130,"=1",$AP$3:$AP$130,$AT14)</f>
        <v>0</v>
      </c>
      <c r="AW14" s="81" t="n">
        <f aca="false">COUNTIFS(AD$3:AD$130,"=1",$AP$3:$AP$130,$AT14)</f>
        <v>1</v>
      </c>
      <c r="AX14" s="81" t="n">
        <f aca="false">COUNTIFS(AE$3:AE$130,"=1",$AP$3:$AP$130,$AT14)</f>
        <v>45</v>
      </c>
      <c r="AY14" s="81" t="n">
        <f aca="false">COUNTIFS(AF$3:AF$130,"=1",$AP$3:$AP$130,$AT14)</f>
        <v>15</v>
      </c>
      <c r="AZ14" s="81" t="n">
        <f aca="false">COUNTIFS(AG$3:AG$130,"=1",$AP$3:$AP$130,$AT14)</f>
        <v>33</v>
      </c>
    </row>
    <row r="15" customFormat="false" ht="12.8" hidden="false" customHeight="false" outlineLevel="0" collapsed="false">
      <c r="A15" s="5" t="s">
        <v>90</v>
      </c>
      <c r="B15" s="93" t="n">
        <v>650065.18667975</v>
      </c>
      <c r="C15" s="7" t="n">
        <v>1147954.86136</v>
      </c>
      <c r="D15" s="7" t="n">
        <v>739719.220316</v>
      </c>
      <c r="E15" s="7" t="n">
        <v>611169.01251547</v>
      </c>
      <c r="F15" s="7" t="n">
        <v>650065.18667975</v>
      </c>
      <c r="G15" s="94" t="n">
        <v>611169.01251547</v>
      </c>
      <c r="H15" s="95" t="n">
        <v>4410142.48006644</v>
      </c>
      <c r="J15" s="88" t="n">
        <f aca="false">MIN(B15:G15)</f>
        <v>611169.01251547</v>
      </c>
      <c r="K15" s="88" t="n">
        <f aca="false">IF(B15=$J15,1,0)</f>
        <v>0</v>
      </c>
      <c r="L15" s="88" t="n">
        <f aca="false">IF(C15=$J15,1,0)</f>
        <v>0</v>
      </c>
      <c r="M15" s="88" t="n">
        <f aca="false">IF(D15=$J15,1,0)</f>
        <v>0</v>
      </c>
      <c r="N15" s="88" t="n">
        <f aca="false">IF(E15=$J15,1,0)</f>
        <v>1</v>
      </c>
      <c r="O15" s="88" t="n">
        <f aca="false">IF(F15=$J15,1,0)</f>
        <v>0</v>
      </c>
      <c r="P15" s="88" t="n">
        <f aca="false">IF(G15=$J15,1,0)</f>
        <v>1</v>
      </c>
      <c r="Q15" s="85" t="n">
        <f aca="false">SUM(K15:P15)</f>
        <v>2</v>
      </c>
      <c r="R15" s="88" t="n">
        <f aca="false">IF(Q15=4,1,0)</f>
        <v>0</v>
      </c>
      <c r="S15" s="0" t="n">
        <f aca="false">ROUND(B15,2)</f>
        <v>650065.19</v>
      </c>
      <c r="T15" s="0" t="n">
        <f aca="false">ROUND(C15,2)</f>
        <v>1147954.86</v>
      </c>
      <c r="U15" s="0" t="n">
        <f aca="false">ROUND(D15,2)</f>
        <v>739719.22</v>
      </c>
      <c r="V15" s="0" t="n">
        <f aca="false">ROUND(E15,2)</f>
        <v>611169.01</v>
      </c>
      <c r="W15" s="0" t="n">
        <f aca="false">ROUND(F15,2)</f>
        <v>650065.19</v>
      </c>
      <c r="X15" s="0" t="n">
        <f aca="false">ROUND(G15,2)</f>
        <v>611169.01</v>
      </c>
      <c r="Y15" s="0" t="n">
        <f aca="false">ROUND(H15,2)</f>
        <v>4410142.48</v>
      </c>
      <c r="AA15" s="88" t="n">
        <f aca="false">MIN(S15:X15)</f>
        <v>611169.01</v>
      </c>
      <c r="AB15" s="88" t="n">
        <f aca="false">IF(S15=$AA15,1,0)</f>
        <v>0</v>
      </c>
      <c r="AC15" s="88" t="n">
        <f aca="false">IF(T15=$AA15,1,0)</f>
        <v>0</v>
      </c>
      <c r="AD15" s="88" t="n">
        <f aca="false">IF(U15=$AA15,1,0)</f>
        <v>0</v>
      </c>
      <c r="AE15" s="88" t="n">
        <f aca="false">IF(V15=$AA15,1,0)</f>
        <v>1</v>
      </c>
      <c r="AF15" s="88" t="n">
        <f aca="false">IF(W15=$AA15,1,0)</f>
        <v>0</v>
      </c>
      <c r="AG15" s="88" t="n">
        <f aca="false">IF(X15=$AA15,1,0)</f>
        <v>1</v>
      </c>
      <c r="AH15" s="85" t="n">
        <f aca="false">SUM(AB15:AG15)</f>
        <v>2</v>
      </c>
      <c r="AI15" s="88" t="n">
        <f aca="false">IF(AH15=4,1,0)</f>
        <v>0</v>
      </c>
      <c r="AK15" s="0" t="n">
        <v>10</v>
      </c>
      <c r="AL15" s="0" t="n">
        <v>5</v>
      </c>
      <c r="AM15" s="0" t="n">
        <v>0.8</v>
      </c>
      <c r="AN15" s="0" t="n">
        <v>100</v>
      </c>
      <c r="AO15" s="0" t="s">
        <v>35</v>
      </c>
      <c r="AP15" s="0" t="n">
        <v>100</v>
      </c>
      <c r="AQ15" s="0" t="n">
        <v>0.01</v>
      </c>
      <c r="AS15" s="67" t="s">
        <v>27</v>
      </c>
      <c r="AT15" s="89" t="n">
        <v>0.01</v>
      </c>
      <c r="AU15" s="81" t="n">
        <f aca="false">COUNTIFS(AB$3:AB$130,"=1",$AQ$3:$AQ$130,$AT15)</f>
        <v>18</v>
      </c>
      <c r="AV15" s="81" t="n">
        <f aca="false">COUNTIFS(AC$3:AC$130,"=1",$AQ$3:$AQ$130,$AT15)</f>
        <v>0</v>
      </c>
      <c r="AW15" s="81" t="n">
        <f aca="false">COUNTIFS(AD$3:AD$130,"=1",$AQ$3:$AQ$130,$AT15)</f>
        <v>10</v>
      </c>
      <c r="AX15" s="81" t="n">
        <f aca="false">COUNTIFS(AE$3:AE$130,"=1",$AQ$3:$AQ$130,$AT15)</f>
        <v>43</v>
      </c>
      <c r="AY15" s="81" t="n">
        <f aca="false">COUNTIFS(AF$3:AF$130,"=1",$AQ$3:$AQ$130,$AT15)</f>
        <v>26</v>
      </c>
      <c r="AZ15" s="81" t="n">
        <f aca="false">COUNTIFS(AG$3:AG$130,"=1",$AQ$3:$AQ$130,$AT15)</f>
        <v>36</v>
      </c>
    </row>
    <row r="16" customFormat="false" ht="12.8" hidden="false" customHeight="false" outlineLevel="0" collapsed="false">
      <c r="A16" s="5" t="s">
        <v>95</v>
      </c>
      <c r="B16" s="93" t="n">
        <v>136124.934664309</v>
      </c>
      <c r="C16" s="7" t="n">
        <v>249210.47212</v>
      </c>
      <c r="D16" s="7" t="n">
        <v>210307.106754</v>
      </c>
      <c r="E16" s="7" t="n">
        <v>131043.026949433</v>
      </c>
      <c r="F16" s="7" t="n">
        <v>140763.94852595</v>
      </c>
      <c r="G16" s="94" t="n">
        <v>131973.296343491</v>
      </c>
      <c r="H16" s="95" t="n">
        <v>999422.785357183</v>
      </c>
      <c r="J16" s="88" t="n">
        <f aca="false">MIN(B16:G16)</f>
        <v>131043.026949433</v>
      </c>
      <c r="K16" s="88" t="n">
        <f aca="false">IF(B16=$J16,1,0)</f>
        <v>0</v>
      </c>
      <c r="L16" s="88" t="n">
        <f aca="false">IF(C16=$J16,1,0)</f>
        <v>0</v>
      </c>
      <c r="M16" s="88" t="n">
        <f aca="false">IF(D16=$J16,1,0)</f>
        <v>0</v>
      </c>
      <c r="N16" s="88" t="n">
        <f aca="false">IF(E16=$J16,1,0)</f>
        <v>1</v>
      </c>
      <c r="O16" s="88" t="n">
        <f aca="false">IF(F16=$J16,1,0)</f>
        <v>0</v>
      </c>
      <c r="P16" s="88" t="n">
        <f aca="false">IF(G16=$J16,1,0)</f>
        <v>0</v>
      </c>
      <c r="Q16" s="85" t="n">
        <f aca="false">SUM(K16:P16)</f>
        <v>1</v>
      </c>
      <c r="R16" s="88" t="n">
        <f aca="false">IF(Q16=4,1,0)</f>
        <v>0</v>
      </c>
      <c r="S16" s="0" t="n">
        <f aca="false">ROUND(B16,2)</f>
        <v>136124.93</v>
      </c>
      <c r="T16" s="0" t="n">
        <f aca="false">ROUND(C16,2)</f>
        <v>249210.47</v>
      </c>
      <c r="U16" s="0" t="n">
        <f aca="false">ROUND(D16,2)</f>
        <v>210307.11</v>
      </c>
      <c r="V16" s="0" t="n">
        <f aca="false">ROUND(E16,2)</f>
        <v>131043.03</v>
      </c>
      <c r="W16" s="0" t="n">
        <f aca="false">ROUND(F16,2)</f>
        <v>140763.95</v>
      </c>
      <c r="X16" s="0" t="n">
        <f aca="false">ROUND(G16,2)</f>
        <v>131973.3</v>
      </c>
      <c r="Y16" s="0" t="n">
        <f aca="false">ROUND(H16,2)</f>
        <v>999422.79</v>
      </c>
      <c r="AA16" s="88" t="n">
        <f aca="false">MIN(S16:X16)</f>
        <v>131043.03</v>
      </c>
      <c r="AB16" s="88" t="n">
        <f aca="false">IF(S16=$AA16,1,0)</f>
        <v>0</v>
      </c>
      <c r="AC16" s="88" t="n">
        <f aca="false">IF(T16=$AA16,1,0)</f>
        <v>0</v>
      </c>
      <c r="AD16" s="88" t="n">
        <f aca="false">IF(U16=$AA16,1,0)</f>
        <v>0</v>
      </c>
      <c r="AE16" s="88" t="n">
        <f aca="false">IF(V16=$AA16,1,0)</f>
        <v>1</v>
      </c>
      <c r="AF16" s="88" t="n">
        <f aca="false">IF(W16=$AA16,1,0)</f>
        <v>0</v>
      </c>
      <c r="AG16" s="88" t="n">
        <f aca="false">IF(X16=$AA16,1,0)</f>
        <v>0</v>
      </c>
      <c r="AH16" s="85" t="n">
        <f aca="false">SUM(AB16:AG16)</f>
        <v>1</v>
      </c>
      <c r="AI16" s="88" t="n">
        <f aca="false">IF(AH16=4,1,0)</f>
        <v>0</v>
      </c>
      <c r="AK16" s="0" t="n">
        <v>20</v>
      </c>
      <c r="AL16" s="0" t="n">
        <v>5</v>
      </c>
      <c r="AM16" s="0" t="n">
        <v>0.8</v>
      </c>
      <c r="AN16" s="0" t="n">
        <v>100</v>
      </c>
      <c r="AO16" s="0" t="s">
        <v>35</v>
      </c>
      <c r="AP16" s="0" t="n">
        <v>10</v>
      </c>
      <c r="AQ16" s="0" t="n">
        <v>0.1</v>
      </c>
      <c r="AS16" s="67"/>
      <c r="AT16" s="89" t="n">
        <v>0.1</v>
      </c>
      <c r="AU16" s="81" t="n">
        <f aca="false">COUNTIFS(AB$3:AB$130,"=1",$AQ$3:$AQ$130,$AT16)</f>
        <v>31</v>
      </c>
      <c r="AV16" s="81" t="n">
        <f aca="false">COUNTIFS(AC$3:AC$130,"=1",$AQ$3:$AQ$130,$AT16)</f>
        <v>0</v>
      </c>
      <c r="AW16" s="81" t="n">
        <f aca="false">COUNTIFS(AD$3:AD$130,"=1",$AQ$3:$AQ$130,$AT16)</f>
        <v>0</v>
      </c>
      <c r="AX16" s="81" t="n">
        <f aca="false">COUNTIFS(AE$3:AE$130,"=1",$AQ$3:$AQ$130,$AT16)</f>
        <v>49</v>
      </c>
      <c r="AY16" s="81" t="n">
        <f aca="false">COUNTIFS(AF$3:AF$130,"=1",$AQ$3:$AQ$130,$AT16)</f>
        <v>6</v>
      </c>
      <c r="AZ16" s="81" t="n">
        <f aca="false">COUNTIFS(AG$3:AG$130,"=1",$AQ$3:$AQ$130,$AT16)</f>
        <v>34</v>
      </c>
    </row>
    <row r="17" customFormat="false" ht="12.8" hidden="false" customHeight="false" outlineLevel="0" collapsed="false">
      <c r="A17" s="5" t="s">
        <v>100</v>
      </c>
      <c r="B17" s="93" t="n">
        <v>181559.058731602</v>
      </c>
      <c r="C17" s="7" t="n">
        <v>212855.695582</v>
      </c>
      <c r="D17" s="7" t="n">
        <v>315063.831235</v>
      </c>
      <c r="E17" s="7" t="n">
        <v>85454.3116365189</v>
      </c>
      <c r="F17" s="7" t="n">
        <v>180310.759763171</v>
      </c>
      <c r="G17" s="94" t="n">
        <v>181559.058731602</v>
      </c>
      <c r="H17" s="95" t="n">
        <v>1156802.71567989</v>
      </c>
      <c r="J17" s="88" t="n">
        <f aca="false">MIN(B17:G17)</f>
        <v>85454.3116365189</v>
      </c>
      <c r="K17" s="88" t="n">
        <f aca="false">IF(B17=$J17,1,0)</f>
        <v>0</v>
      </c>
      <c r="L17" s="88" t="n">
        <f aca="false">IF(C17=$J17,1,0)</f>
        <v>0</v>
      </c>
      <c r="M17" s="88" t="n">
        <f aca="false">IF(D17=$J17,1,0)</f>
        <v>0</v>
      </c>
      <c r="N17" s="88" t="n">
        <f aca="false">IF(E17=$J17,1,0)</f>
        <v>1</v>
      </c>
      <c r="O17" s="88" t="n">
        <f aca="false">IF(F17=$J17,1,0)</f>
        <v>0</v>
      </c>
      <c r="P17" s="88" t="n">
        <f aca="false">IF(G17=$J17,1,0)</f>
        <v>0</v>
      </c>
      <c r="Q17" s="85" t="n">
        <f aca="false">SUM(K17:P17)</f>
        <v>1</v>
      </c>
      <c r="R17" s="88" t="n">
        <f aca="false">IF(Q17=4,1,0)</f>
        <v>0</v>
      </c>
      <c r="S17" s="0" t="n">
        <f aca="false">ROUND(B17,2)</f>
        <v>181559.06</v>
      </c>
      <c r="T17" s="0" t="n">
        <f aca="false">ROUND(C17,2)</f>
        <v>212855.7</v>
      </c>
      <c r="U17" s="0" t="n">
        <f aca="false">ROUND(D17,2)</f>
        <v>315063.83</v>
      </c>
      <c r="V17" s="0" t="n">
        <f aca="false">ROUND(E17,2)</f>
        <v>85454.31</v>
      </c>
      <c r="W17" s="0" t="n">
        <f aca="false">ROUND(F17,2)</f>
        <v>180310.76</v>
      </c>
      <c r="X17" s="0" t="n">
        <f aca="false">ROUND(G17,2)</f>
        <v>181559.06</v>
      </c>
      <c r="Y17" s="0" t="n">
        <f aca="false">ROUND(H17,2)</f>
        <v>1156802.72</v>
      </c>
      <c r="AA17" s="88" t="n">
        <f aca="false">MIN(S17:X17)</f>
        <v>85454.31</v>
      </c>
      <c r="AB17" s="88" t="n">
        <f aca="false">IF(S17=$AA17,1,0)</f>
        <v>0</v>
      </c>
      <c r="AC17" s="88" t="n">
        <f aca="false">IF(T17=$AA17,1,0)</f>
        <v>0</v>
      </c>
      <c r="AD17" s="88" t="n">
        <f aca="false">IF(U17=$AA17,1,0)</f>
        <v>0</v>
      </c>
      <c r="AE17" s="88" t="n">
        <f aca="false">IF(V17=$AA17,1,0)</f>
        <v>1</v>
      </c>
      <c r="AF17" s="88" t="n">
        <f aca="false">IF(W17=$AA17,1,0)</f>
        <v>0</v>
      </c>
      <c r="AG17" s="88" t="n">
        <f aca="false">IF(X17=$AA17,1,0)</f>
        <v>0</v>
      </c>
      <c r="AH17" s="85" t="n">
        <f aca="false">SUM(AB17:AG17)</f>
        <v>1</v>
      </c>
      <c r="AI17" s="88" t="n">
        <f aca="false">IF(AH17=4,1,0)</f>
        <v>0</v>
      </c>
      <c r="AK17" s="0" t="n">
        <v>10</v>
      </c>
      <c r="AL17" s="0" t="n">
        <v>10</v>
      </c>
      <c r="AM17" s="0" t="n">
        <v>0.8</v>
      </c>
      <c r="AN17" s="0" t="n">
        <v>100</v>
      </c>
      <c r="AO17" s="0" t="s">
        <v>35</v>
      </c>
      <c r="AP17" s="0" t="n">
        <v>10</v>
      </c>
      <c r="AQ17" s="0" t="n">
        <v>0.1</v>
      </c>
    </row>
    <row r="18" customFormat="false" ht="12.8" hidden="false" customHeight="false" outlineLevel="0" collapsed="false">
      <c r="A18" s="5" t="s">
        <v>105</v>
      </c>
      <c r="B18" s="93" t="n">
        <v>1121570.74551645</v>
      </c>
      <c r="C18" s="7" t="n">
        <v>2292027.93698</v>
      </c>
      <c r="D18" s="7" t="n">
        <v>1310080.45271</v>
      </c>
      <c r="E18" s="7" t="n">
        <v>1116697.53695826</v>
      </c>
      <c r="F18" s="7" t="n">
        <v>1255460.89574565</v>
      </c>
      <c r="G18" s="94" t="n">
        <v>1120740.80863571</v>
      </c>
      <c r="H18" s="95" t="n">
        <v>8216578.37654607</v>
      </c>
      <c r="J18" s="88" t="n">
        <f aca="false">MIN(B18:G18)</f>
        <v>1116697.53695826</v>
      </c>
      <c r="K18" s="88" t="n">
        <f aca="false">IF(B18=$J18,1,0)</f>
        <v>0</v>
      </c>
      <c r="L18" s="88" t="n">
        <f aca="false">IF(C18=$J18,1,0)</f>
        <v>0</v>
      </c>
      <c r="M18" s="88" t="n">
        <f aca="false">IF(D18=$J18,1,0)</f>
        <v>0</v>
      </c>
      <c r="N18" s="88" t="n">
        <f aca="false">IF(E18=$J18,1,0)</f>
        <v>1</v>
      </c>
      <c r="O18" s="88" t="n">
        <f aca="false">IF(F18=$J18,1,0)</f>
        <v>0</v>
      </c>
      <c r="P18" s="88" t="n">
        <f aca="false">IF(G18=$J18,1,0)</f>
        <v>0</v>
      </c>
      <c r="Q18" s="85" t="n">
        <f aca="false">SUM(K18:P18)</f>
        <v>1</v>
      </c>
      <c r="R18" s="88" t="n">
        <f aca="false">IF(Q18=4,1,0)</f>
        <v>0</v>
      </c>
      <c r="S18" s="0" t="n">
        <f aca="false">ROUND(B18,2)</f>
        <v>1121570.75</v>
      </c>
      <c r="T18" s="0" t="n">
        <f aca="false">ROUND(C18,2)</f>
        <v>2292027.94</v>
      </c>
      <c r="U18" s="0" t="n">
        <f aca="false">ROUND(D18,2)</f>
        <v>1310080.45</v>
      </c>
      <c r="V18" s="0" t="n">
        <f aca="false">ROUND(E18,2)</f>
        <v>1116697.54</v>
      </c>
      <c r="W18" s="0" t="n">
        <f aca="false">ROUND(F18,2)</f>
        <v>1255460.9</v>
      </c>
      <c r="X18" s="0" t="n">
        <f aca="false">ROUND(G18,2)</f>
        <v>1120740.81</v>
      </c>
      <c r="Y18" s="0" t="n">
        <f aca="false">ROUND(H18,2)</f>
        <v>8216578.38</v>
      </c>
      <c r="AA18" s="88" t="n">
        <f aca="false">MIN(S18:X18)</f>
        <v>1116697.54</v>
      </c>
      <c r="AB18" s="88" t="n">
        <f aca="false">IF(S18=$AA18,1,0)</f>
        <v>0</v>
      </c>
      <c r="AC18" s="88" t="n">
        <f aca="false">IF(T18=$AA18,1,0)</f>
        <v>0</v>
      </c>
      <c r="AD18" s="88" t="n">
        <f aca="false">IF(U18=$AA18,1,0)</f>
        <v>0</v>
      </c>
      <c r="AE18" s="88" t="n">
        <f aca="false">IF(V18=$AA18,1,0)</f>
        <v>1</v>
      </c>
      <c r="AF18" s="88" t="n">
        <f aca="false">IF(W18=$AA18,1,0)</f>
        <v>0</v>
      </c>
      <c r="AG18" s="88" t="n">
        <f aca="false">IF(X18=$AA18,1,0)</f>
        <v>0</v>
      </c>
      <c r="AH18" s="85" t="n">
        <f aca="false">SUM(AB18:AG18)</f>
        <v>1</v>
      </c>
      <c r="AI18" s="88" t="n">
        <f aca="false">IF(AH18=4,1,0)</f>
        <v>0</v>
      </c>
      <c r="AK18" s="0" t="n">
        <v>20</v>
      </c>
      <c r="AL18" s="0" t="n">
        <v>10</v>
      </c>
      <c r="AM18" s="0" t="n">
        <v>0.8</v>
      </c>
      <c r="AN18" s="0" t="n">
        <v>100</v>
      </c>
      <c r="AO18" s="0" t="s">
        <v>35</v>
      </c>
      <c r="AP18" s="0" t="n">
        <v>100</v>
      </c>
      <c r="AQ18" s="0" t="n">
        <v>0.01</v>
      </c>
    </row>
    <row r="19" customFormat="false" ht="12.8" hidden="false" customHeight="false" outlineLevel="0" collapsed="false">
      <c r="A19" s="5" t="s">
        <v>110</v>
      </c>
      <c r="B19" s="93" t="n">
        <v>452394.421052352</v>
      </c>
      <c r="C19" s="7" t="n">
        <v>1121511.27191</v>
      </c>
      <c r="D19" s="7" t="n">
        <v>480494.262098</v>
      </c>
      <c r="E19" s="7" t="n">
        <v>460493.198339137</v>
      </c>
      <c r="F19" s="7" t="n">
        <v>445857.193811038</v>
      </c>
      <c r="G19" s="94" t="n">
        <v>445857.193811038</v>
      </c>
      <c r="H19" s="95" t="n">
        <v>3406607.54102156</v>
      </c>
      <c r="J19" s="88" t="n">
        <f aca="false">MIN(B19:G19)</f>
        <v>445857.193811038</v>
      </c>
      <c r="K19" s="88" t="n">
        <f aca="false">IF(B19=$J19,1,0)</f>
        <v>0</v>
      </c>
      <c r="L19" s="88" t="n">
        <f aca="false">IF(C19=$J19,1,0)</f>
        <v>0</v>
      </c>
      <c r="M19" s="88" t="n">
        <f aca="false">IF(D19=$J19,1,0)</f>
        <v>0</v>
      </c>
      <c r="N19" s="88" t="n">
        <f aca="false">IF(E19=$J19,1,0)</f>
        <v>0</v>
      </c>
      <c r="O19" s="88" t="n">
        <f aca="false">IF(F19=$J19,1,0)</f>
        <v>1</v>
      </c>
      <c r="P19" s="88" t="n">
        <f aca="false">IF(G19=$J19,1,0)</f>
        <v>1</v>
      </c>
      <c r="Q19" s="85" t="n">
        <f aca="false">SUM(K19:P19)</f>
        <v>2</v>
      </c>
      <c r="R19" s="88" t="n">
        <f aca="false">IF(Q19=4,1,0)</f>
        <v>0</v>
      </c>
      <c r="S19" s="0" t="n">
        <f aca="false">ROUND(B19,2)</f>
        <v>452394.42</v>
      </c>
      <c r="T19" s="0" t="n">
        <f aca="false">ROUND(C19,2)</f>
        <v>1121511.27</v>
      </c>
      <c r="U19" s="0" t="n">
        <f aca="false">ROUND(D19,2)</f>
        <v>480494.26</v>
      </c>
      <c r="V19" s="0" t="n">
        <f aca="false">ROUND(E19,2)</f>
        <v>460493.2</v>
      </c>
      <c r="W19" s="0" t="n">
        <f aca="false">ROUND(F19,2)</f>
        <v>445857.19</v>
      </c>
      <c r="X19" s="0" t="n">
        <f aca="false">ROUND(G19,2)</f>
        <v>445857.19</v>
      </c>
      <c r="Y19" s="0" t="n">
        <f aca="false">ROUND(H19,2)</f>
        <v>3406607.54</v>
      </c>
      <c r="AA19" s="88" t="n">
        <f aca="false">MIN(S19:X19)</f>
        <v>445857.19</v>
      </c>
      <c r="AB19" s="88" t="n">
        <f aca="false">IF(S19=$AA19,1,0)</f>
        <v>0</v>
      </c>
      <c r="AC19" s="88" t="n">
        <f aca="false">IF(T19=$AA19,1,0)</f>
        <v>0</v>
      </c>
      <c r="AD19" s="88" t="n">
        <f aca="false">IF(U19=$AA19,1,0)</f>
        <v>0</v>
      </c>
      <c r="AE19" s="88" t="n">
        <f aca="false">IF(V19=$AA19,1,0)</f>
        <v>0</v>
      </c>
      <c r="AF19" s="88" t="n">
        <f aca="false">IF(W19=$AA19,1,0)</f>
        <v>1</v>
      </c>
      <c r="AG19" s="88" t="n">
        <f aca="false">IF(X19=$AA19,1,0)</f>
        <v>1</v>
      </c>
      <c r="AH19" s="85" t="n">
        <f aca="false">SUM(AB19:AG19)</f>
        <v>2</v>
      </c>
      <c r="AI19" s="88" t="n">
        <f aca="false">IF(AH19=4,1,0)</f>
        <v>0</v>
      </c>
      <c r="AK19" s="0" t="n">
        <v>10</v>
      </c>
      <c r="AL19" s="0" t="n">
        <v>5</v>
      </c>
      <c r="AM19" s="0" t="n">
        <v>0.65</v>
      </c>
      <c r="AN19" s="0" t="n">
        <v>1</v>
      </c>
      <c r="AO19" s="0" t="s">
        <v>114</v>
      </c>
      <c r="AP19" s="0" t="n">
        <v>100</v>
      </c>
      <c r="AQ19" s="0" t="n">
        <v>0.01</v>
      </c>
    </row>
    <row r="20" customFormat="false" ht="12.8" hidden="false" customHeight="false" outlineLevel="0" collapsed="false">
      <c r="A20" s="5" t="s">
        <v>115</v>
      </c>
      <c r="B20" s="93" t="n">
        <v>98407.4350393166</v>
      </c>
      <c r="C20" s="7" t="n">
        <v>230933.647512</v>
      </c>
      <c r="D20" s="7" t="n">
        <v>139676.176253</v>
      </c>
      <c r="E20" s="7" t="n">
        <v>95789.2872588035</v>
      </c>
      <c r="F20" s="7" t="n">
        <v>90461.4959666275</v>
      </c>
      <c r="G20" s="94" t="n">
        <v>89499.0794759184</v>
      </c>
      <c r="H20" s="95" t="n">
        <v>744767.121505666</v>
      </c>
      <c r="J20" s="88" t="n">
        <f aca="false">MIN(B20:G20)</f>
        <v>89499.0794759184</v>
      </c>
      <c r="K20" s="88" t="n">
        <f aca="false">IF(B20=$J20,1,0)</f>
        <v>0</v>
      </c>
      <c r="L20" s="88" t="n">
        <f aca="false">IF(C20=$J20,1,0)</f>
        <v>0</v>
      </c>
      <c r="M20" s="88" t="n">
        <f aca="false">IF(D20=$J20,1,0)</f>
        <v>0</v>
      </c>
      <c r="N20" s="88" t="n">
        <f aca="false">IF(E20=$J20,1,0)</f>
        <v>0</v>
      </c>
      <c r="O20" s="88" t="n">
        <f aca="false">IF(F20=$J20,1,0)</f>
        <v>0</v>
      </c>
      <c r="P20" s="88" t="n">
        <f aca="false">IF(G20=$J20,1,0)</f>
        <v>1</v>
      </c>
      <c r="Q20" s="85" t="n">
        <f aca="false">SUM(K20:P20)</f>
        <v>1</v>
      </c>
      <c r="R20" s="88" t="n">
        <f aca="false">IF(Q20=4,1,0)</f>
        <v>0</v>
      </c>
      <c r="S20" s="0" t="n">
        <f aca="false">ROUND(B20,2)</f>
        <v>98407.44</v>
      </c>
      <c r="T20" s="0" t="n">
        <f aca="false">ROUND(C20,2)</f>
        <v>230933.65</v>
      </c>
      <c r="U20" s="0" t="n">
        <f aca="false">ROUND(D20,2)</f>
        <v>139676.18</v>
      </c>
      <c r="V20" s="0" t="n">
        <f aca="false">ROUND(E20,2)</f>
        <v>95789.29</v>
      </c>
      <c r="W20" s="0" t="n">
        <f aca="false">ROUND(F20,2)</f>
        <v>90461.5</v>
      </c>
      <c r="X20" s="0" t="n">
        <f aca="false">ROUND(G20,2)</f>
        <v>89499.08</v>
      </c>
      <c r="Y20" s="0" t="n">
        <f aca="false">ROUND(H20,2)</f>
        <v>744767.12</v>
      </c>
      <c r="AA20" s="88" t="n">
        <f aca="false">MIN(S20:X20)</f>
        <v>89499.08</v>
      </c>
      <c r="AB20" s="88" t="n">
        <f aca="false">IF(S20=$AA20,1,0)</f>
        <v>0</v>
      </c>
      <c r="AC20" s="88" t="n">
        <f aca="false">IF(T20=$AA20,1,0)</f>
        <v>0</v>
      </c>
      <c r="AD20" s="88" t="n">
        <f aca="false">IF(U20=$AA20,1,0)</f>
        <v>0</v>
      </c>
      <c r="AE20" s="88" t="n">
        <f aca="false">IF(V20=$AA20,1,0)</f>
        <v>0</v>
      </c>
      <c r="AF20" s="88" t="n">
        <f aca="false">IF(W20=$AA20,1,0)</f>
        <v>0</v>
      </c>
      <c r="AG20" s="88" t="n">
        <f aca="false">IF(X20=$AA20,1,0)</f>
        <v>1</v>
      </c>
      <c r="AH20" s="85" t="n">
        <f aca="false">SUM(AB20:AG20)</f>
        <v>1</v>
      </c>
      <c r="AI20" s="88" t="n">
        <f aca="false">IF(AH20=4,1,0)</f>
        <v>0</v>
      </c>
      <c r="AK20" s="0" t="n">
        <v>20</v>
      </c>
      <c r="AL20" s="0" t="n">
        <v>5</v>
      </c>
      <c r="AM20" s="0" t="n">
        <v>0.65</v>
      </c>
      <c r="AN20" s="0" t="n">
        <v>1</v>
      </c>
      <c r="AO20" s="0" t="s">
        <v>114</v>
      </c>
      <c r="AP20" s="0" t="n">
        <v>10</v>
      </c>
      <c r="AQ20" s="0" t="n">
        <v>0.1</v>
      </c>
    </row>
    <row r="21" customFormat="false" ht="12.8" hidden="false" customHeight="false" outlineLevel="0" collapsed="false">
      <c r="A21" s="5" t="s">
        <v>120</v>
      </c>
      <c r="B21" s="93" t="n">
        <v>142770.271565723</v>
      </c>
      <c r="C21" s="7" t="n">
        <v>166699.427901</v>
      </c>
      <c r="D21" s="7" t="n">
        <v>243245.207033</v>
      </c>
      <c r="E21" s="7" t="n">
        <v>142770.271565723</v>
      </c>
      <c r="F21" s="7" t="n">
        <v>142770.271565723</v>
      </c>
      <c r="G21" s="94" t="n">
        <v>142770.271565723</v>
      </c>
      <c r="H21" s="95" t="n">
        <v>981025.721196892</v>
      </c>
      <c r="J21" s="88" t="n">
        <f aca="false">MIN(B21:G21)</f>
        <v>142770.271565723</v>
      </c>
      <c r="K21" s="88" t="n">
        <f aca="false">IF(B21=$J21,1,0)</f>
        <v>1</v>
      </c>
      <c r="L21" s="88" t="n">
        <f aca="false">IF(C21=$J21,1,0)</f>
        <v>0</v>
      </c>
      <c r="M21" s="88" t="n">
        <f aca="false">IF(D21=$J21,1,0)</f>
        <v>0</v>
      </c>
      <c r="N21" s="88" t="n">
        <f aca="false">IF(E21=$J21,1,0)</f>
        <v>1</v>
      </c>
      <c r="O21" s="88" t="n">
        <f aca="false">IF(F21=$J21,1,0)</f>
        <v>1</v>
      </c>
      <c r="P21" s="88" t="n">
        <f aca="false">IF(G21=$J21,1,0)</f>
        <v>1</v>
      </c>
      <c r="Q21" s="85" t="n">
        <f aca="false">SUM(K21:P21)</f>
        <v>4</v>
      </c>
      <c r="R21" s="88" t="n">
        <f aca="false">IF(Q21=4,1,0)</f>
        <v>1</v>
      </c>
      <c r="S21" s="0" t="n">
        <f aca="false">ROUND(B21,2)</f>
        <v>142770.27</v>
      </c>
      <c r="T21" s="0" t="n">
        <f aca="false">ROUND(C21,2)</f>
        <v>166699.43</v>
      </c>
      <c r="U21" s="0" t="n">
        <f aca="false">ROUND(D21,2)</f>
        <v>243245.21</v>
      </c>
      <c r="V21" s="0" t="n">
        <f aca="false">ROUND(E21,2)</f>
        <v>142770.27</v>
      </c>
      <c r="W21" s="0" t="n">
        <f aca="false">ROUND(F21,2)</f>
        <v>142770.27</v>
      </c>
      <c r="X21" s="0" t="n">
        <f aca="false">ROUND(G21,2)</f>
        <v>142770.27</v>
      </c>
      <c r="Y21" s="0" t="n">
        <f aca="false">ROUND(H21,2)</f>
        <v>981025.72</v>
      </c>
      <c r="AA21" s="88" t="n">
        <f aca="false">MIN(S21:X21)</f>
        <v>142770.27</v>
      </c>
      <c r="AB21" s="88" t="n">
        <f aca="false">IF(S21=$AA21,1,0)</f>
        <v>1</v>
      </c>
      <c r="AC21" s="88" t="n">
        <f aca="false">IF(T21=$AA21,1,0)</f>
        <v>0</v>
      </c>
      <c r="AD21" s="88" t="n">
        <f aca="false">IF(U21=$AA21,1,0)</f>
        <v>0</v>
      </c>
      <c r="AE21" s="88" t="n">
        <f aca="false">IF(V21=$AA21,1,0)</f>
        <v>1</v>
      </c>
      <c r="AF21" s="88" t="n">
        <f aca="false">IF(W21=$AA21,1,0)</f>
        <v>1</v>
      </c>
      <c r="AG21" s="88" t="n">
        <f aca="false">IF(X21=$AA21,1,0)</f>
        <v>1</v>
      </c>
      <c r="AH21" s="85" t="n">
        <f aca="false">SUM(AB21:AG21)</f>
        <v>4</v>
      </c>
      <c r="AI21" s="88" t="n">
        <f aca="false">IF(AH21=4,1,0)</f>
        <v>1</v>
      </c>
      <c r="AK21" s="0" t="n">
        <v>10</v>
      </c>
      <c r="AL21" s="0" t="n">
        <v>10</v>
      </c>
      <c r="AM21" s="0" t="n">
        <v>0.65</v>
      </c>
      <c r="AN21" s="0" t="n">
        <v>1</v>
      </c>
      <c r="AO21" s="0" t="s">
        <v>114</v>
      </c>
      <c r="AP21" s="0" t="n">
        <v>10</v>
      </c>
      <c r="AQ21" s="0" t="n">
        <v>0.1</v>
      </c>
    </row>
    <row r="22" customFormat="false" ht="12.8" hidden="false" customHeight="false" outlineLevel="0" collapsed="false">
      <c r="A22" s="5" t="s">
        <v>125</v>
      </c>
      <c r="B22" s="93" t="n">
        <v>910227.521130044</v>
      </c>
      <c r="C22" s="7" t="n">
        <v>2150865.66493</v>
      </c>
      <c r="D22" s="7" t="n">
        <v>959387.657534</v>
      </c>
      <c r="E22" s="7" t="n">
        <v>892598.167234626</v>
      </c>
      <c r="F22" s="7" t="n">
        <v>881056.425325318</v>
      </c>
      <c r="G22" s="94" t="n">
        <v>878770.24144917</v>
      </c>
      <c r="H22" s="95" t="n">
        <v>6672905.67760316</v>
      </c>
      <c r="J22" s="88" t="n">
        <f aca="false">MIN(B22:G22)</f>
        <v>878770.24144917</v>
      </c>
      <c r="K22" s="88" t="n">
        <f aca="false">IF(B22=$J22,1,0)</f>
        <v>0</v>
      </c>
      <c r="L22" s="88" t="n">
        <f aca="false">IF(C22=$J22,1,0)</f>
        <v>0</v>
      </c>
      <c r="M22" s="88" t="n">
        <f aca="false">IF(D22=$J22,1,0)</f>
        <v>0</v>
      </c>
      <c r="N22" s="88" t="n">
        <f aca="false">IF(E22=$J22,1,0)</f>
        <v>0</v>
      </c>
      <c r="O22" s="88" t="n">
        <f aca="false">IF(F22=$J22,1,0)</f>
        <v>0</v>
      </c>
      <c r="P22" s="88" t="n">
        <f aca="false">IF(G22=$J22,1,0)</f>
        <v>1</v>
      </c>
      <c r="Q22" s="85" t="n">
        <f aca="false">SUM(K22:P22)</f>
        <v>1</v>
      </c>
      <c r="R22" s="88" t="n">
        <f aca="false">IF(Q22=4,1,0)</f>
        <v>0</v>
      </c>
      <c r="S22" s="0" t="n">
        <f aca="false">ROUND(B22,2)</f>
        <v>910227.52</v>
      </c>
      <c r="T22" s="0" t="n">
        <f aca="false">ROUND(C22,2)</f>
        <v>2150865.66</v>
      </c>
      <c r="U22" s="0" t="n">
        <f aca="false">ROUND(D22,2)</f>
        <v>959387.66</v>
      </c>
      <c r="V22" s="0" t="n">
        <f aca="false">ROUND(E22,2)</f>
        <v>892598.17</v>
      </c>
      <c r="W22" s="0" t="n">
        <f aca="false">ROUND(F22,2)</f>
        <v>881056.43</v>
      </c>
      <c r="X22" s="0" t="n">
        <f aca="false">ROUND(G22,2)</f>
        <v>878770.24</v>
      </c>
      <c r="Y22" s="0" t="n">
        <f aca="false">ROUND(H22,2)</f>
        <v>6672905.68</v>
      </c>
      <c r="AA22" s="88" t="n">
        <f aca="false">MIN(S22:X22)</f>
        <v>878770.24</v>
      </c>
      <c r="AB22" s="88" t="n">
        <f aca="false">IF(S22=$AA22,1,0)</f>
        <v>0</v>
      </c>
      <c r="AC22" s="88" t="n">
        <f aca="false">IF(T22=$AA22,1,0)</f>
        <v>0</v>
      </c>
      <c r="AD22" s="88" t="n">
        <f aca="false">IF(U22=$AA22,1,0)</f>
        <v>0</v>
      </c>
      <c r="AE22" s="88" t="n">
        <f aca="false">IF(V22=$AA22,1,0)</f>
        <v>0</v>
      </c>
      <c r="AF22" s="88" t="n">
        <f aca="false">IF(W22=$AA22,1,0)</f>
        <v>0</v>
      </c>
      <c r="AG22" s="88" t="n">
        <f aca="false">IF(X22=$AA22,1,0)</f>
        <v>1</v>
      </c>
      <c r="AH22" s="85" t="n">
        <f aca="false">SUM(AB22:AG22)</f>
        <v>1</v>
      </c>
      <c r="AI22" s="88" t="n">
        <f aca="false">IF(AH22=4,1,0)</f>
        <v>0</v>
      </c>
      <c r="AK22" s="0" t="n">
        <v>20</v>
      </c>
      <c r="AL22" s="0" t="n">
        <v>10</v>
      </c>
      <c r="AM22" s="0" t="n">
        <v>0.65</v>
      </c>
      <c r="AN22" s="0" t="n">
        <v>1</v>
      </c>
      <c r="AO22" s="0" t="s">
        <v>114</v>
      </c>
      <c r="AP22" s="0" t="n">
        <v>100</v>
      </c>
      <c r="AQ22" s="0" t="n">
        <v>0.01</v>
      </c>
    </row>
    <row r="23" customFormat="false" ht="12.8" hidden="false" customHeight="false" outlineLevel="0" collapsed="false">
      <c r="A23" s="5" t="s">
        <v>130</v>
      </c>
      <c r="B23" s="93" t="n">
        <v>73042.6530484327</v>
      </c>
      <c r="C23" s="7" t="n">
        <v>129836.22485</v>
      </c>
      <c r="D23" s="7" t="n">
        <v>80791.9782649</v>
      </c>
      <c r="E23" s="7" t="n">
        <v>70954.1379953429</v>
      </c>
      <c r="F23" s="7" t="n">
        <v>70954.1379953429</v>
      </c>
      <c r="G23" s="94" t="n">
        <v>73042.6530484327</v>
      </c>
      <c r="H23" s="95" t="n">
        <v>498621.785202451</v>
      </c>
      <c r="J23" s="88" t="n">
        <f aca="false">MIN(B23:G23)</f>
        <v>70954.1379953429</v>
      </c>
      <c r="K23" s="88" t="n">
        <f aca="false">IF(B23=$J23,1,0)</f>
        <v>0</v>
      </c>
      <c r="L23" s="88" t="n">
        <f aca="false">IF(C23=$J23,1,0)</f>
        <v>0</v>
      </c>
      <c r="M23" s="88" t="n">
        <f aca="false">IF(D23=$J23,1,0)</f>
        <v>0</v>
      </c>
      <c r="N23" s="88" t="n">
        <f aca="false">IF(E23=$J23,1,0)</f>
        <v>1</v>
      </c>
      <c r="O23" s="88" t="n">
        <f aca="false">IF(F23=$J23,1,0)</f>
        <v>1</v>
      </c>
      <c r="P23" s="88" t="n">
        <f aca="false">IF(G23=$J23,1,0)</f>
        <v>0</v>
      </c>
      <c r="Q23" s="85" t="n">
        <f aca="false">SUM(K23:P23)</f>
        <v>2</v>
      </c>
      <c r="R23" s="88" t="n">
        <f aca="false">IF(Q23=4,1,0)</f>
        <v>0</v>
      </c>
      <c r="S23" s="0" t="n">
        <f aca="false">ROUND(B23,2)</f>
        <v>73042.65</v>
      </c>
      <c r="T23" s="0" t="n">
        <f aca="false">ROUND(C23,2)</f>
        <v>129836.22</v>
      </c>
      <c r="U23" s="0" t="n">
        <f aca="false">ROUND(D23,2)</f>
        <v>80791.98</v>
      </c>
      <c r="V23" s="0" t="n">
        <f aca="false">ROUND(E23,2)</f>
        <v>70954.14</v>
      </c>
      <c r="W23" s="0" t="n">
        <f aca="false">ROUND(F23,2)</f>
        <v>70954.14</v>
      </c>
      <c r="X23" s="0" t="n">
        <f aca="false">ROUND(G23,2)</f>
        <v>73042.65</v>
      </c>
      <c r="Y23" s="0" t="n">
        <f aca="false">ROUND(H23,2)</f>
        <v>498621.79</v>
      </c>
      <c r="AA23" s="88" t="n">
        <f aca="false">MIN(S23:X23)</f>
        <v>70954.14</v>
      </c>
      <c r="AB23" s="88" t="n">
        <f aca="false">IF(S23=$AA23,1,0)</f>
        <v>0</v>
      </c>
      <c r="AC23" s="88" t="n">
        <f aca="false">IF(T23=$AA23,1,0)</f>
        <v>0</v>
      </c>
      <c r="AD23" s="88" t="n">
        <f aca="false">IF(U23=$AA23,1,0)</f>
        <v>0</v>
      </c>
      <c r="AE23" s="88" t="n">
        <f aca="false">IF(V23=$AA23,1,0)</f>
        <v>1</v>
      </c>
      <c r="AF23" s="88" t="n">
        <f aca="false">IF(W23=$AA23,1,0)</f>
        <v>1</v>
      </c>
      <c r="AG23" s="88" t="n">
        <f aca="false">IF(X23=$AA23,1,0)</f>
        <v>0</v>
      </c>
      <c r="AH23" s="85" t="n">
        <f aca="false">SUM(AB23:AG23)</f>
        <v>2</v>
      </c>
      <c r="AI23" s="88" t="n">
        <f aca="false">IF(AH23=4,1,0)</f>
        <v>0</v>
      </c>
      <c r="AK23" s="0" t="n">
        <v>10</v>
      </c>
      <c r="AL23" s="0" t="n">
        <v>5</v>
      </c>
      <c r="AM23" s="0" t="n">
        <v>0.8</v>
      </c>
      <c r="AN23" s="0" t="n">
        <v>1</v>
      </c>
      <c r="AO23" s="0" t="s">
        <v>114</v>
      </c>
      <c r="AP23" s="0" t="n">
        <v>10</v>
      </c>
      <c r="AQ23" s="0" t="n">
        <v>0.01</v>
      </c>
    </row>
    <row r="24" customFormat="false" ht="12.8" hidden="false" customHeight="false" outlineLevel="0" collapsed="false">
      <c r="A24" s="5" t="s">
        <v>135</v>
      </c>
      <c r="B24" s="93" t="n">
        <v>836357.76612221</v>
      </c>
      <c r="C24" s="7" t="n">
        <v>2219506.15317</v>
      </c>
      <c r="D24" s="7" t="n">
        <v>1777086.50462</v>
      </c>
      <c r="E24" s="7" t="n">
        <v>836357.76612221</v>
      </c>
      <c r="F24" s="7" t="n">
        <v>837543.724693528</v>
      </c>
      <c r="G24" s="94" t="n">
        <v>836855.961672661</v>
      </c>
      <c r="H24" s="95" t="n">
        <v>7343707.87640061</v>
      </c>
      <c r="J24" s="88" t="n">
        <f aca="false">MIN(B24:G24)</f>
        <v>836357.76612221</v>
      </c>
      <c r="K24" s="88" t="n">
        <f aca="false">IF(B24=$J24,1,0)</f>
        <v>1</v>
      </c>
      <c r="L24" s="88" t="n">
        <f aca="false">IF(C24=$J24,1,0)</f>
        <v>0</v>
      </c>
      <c r="M24" s="88" t="n">
        <f aca="false">IF(D24=$J24,1,0)</f>
        <v>0</v>
      </c>
      <c r="N24" s="88" t="n">
        <f aca="false">IF(E24=$J24,1,0)</f>
        <v>1</v>
      </c>
      <c r="O24" s="88" t="n">
        <f aca="false">IF(F24=$J24,1,0)</f>
        <v>0</v>
      </c>
      <c r="P24" s="88" t="n">
        <f aca="false">IF(G24=$J24,1,0)</f>
        <v>0</v>
      </c>
      <c r="Q24" s="85" t="n">
        <f aca="false">SUM(K24:P24)</f>
        <v>2</v>
      </c>
      <c r="R24" s="88" t="n">
        <f aca="false">IF(Q24=4,1,0)</f>
        <v>0</v>
      </c>
      <c r="S24" s="0" t="n">
        <f aca="false">ROUND(B24,2)</f>
        <v>836357.77</v>
      </c>
      <c r="T24" s="0" t="n">
        <f aca="false">ROUND(C24,2)</f>
        <v>2219506.15</v>
      </c>
      <c r="U24" s="0" t="n">
        <f aca="false">ROUND(D24,2)</f>
        <v>1777086.5</v>
      </c>
      <c r="V24" s="0" t="n">
        <f aca="false">ROUND(E24,2)</f>
        <v>836357.77</v>
      </c>
      <c r="W24" s="0" t="n">
        <f aca="false">ROUND(F24,2)</f>
        <v>837543.72</v>
      </c>
      <c r="X24" s="0" t="n">
        <f aca="false">ROUND(G24,2)</f>
        <v>836855.96</v>
      </c>
      <c r="Y24" s="0" t="n">
        <f aca="false">ROUND(H24,2)</f>
        <v>7343707.88</v>
      </c>
      <c r="AA24" s="88" t="n">
        <f aca="false">MIN(S24:X24)</f>
        <v>836357.77</v>
      </c>
      <c r="AB24" s="88" t="n">
        <f aca="false">IF(S24=$AA24,1,0)</f>
        <v>1</v>
      </c>
      <c r="AC24" s="88" t="n">
        <f aca="false">IF(T24=$AA24,1,0)</f>
        <v>0</v>
      </c>
      <c r="AD24" s="88" t="n">
        <f aca="false">IF(U24=$AA24,1,0)</f>
        <v>0</v>
      </c>
      <c r="AE24" s="88" t="n">
        <f aca="false">IF(V24=$AA24,1,0)</f>
        <v>1</v>
      </c>
      <c r="AF24" s="88" t="n">
        <f aca="false">IF(W24=$AA24,1,0)</f>
        <v>0</v>
      </c>
      <c r="AG24" s="88" t="n">
        <f aca="false">IF(X24=$AA24,1,0)</f>
        <v>0</v>
      </c>
      <c r="AH24" s="85" t="n">
        <f aca="false">SUM(AB24:AG24)</f>
        <v>2</v>
      </c>
      <c r="AI24" s="88" t="n">
        <f aca="false">IF(AH24=4,1,0)</f>
        <v>0</v>
      </c>
      <c r="AK24" s="0" t="n">
        <v>20</v>
      </c>
      <c r="AL24" s="0" t="n">
        <v>5</v>
      </c>
      <c r="AM24" s="0" t="n">
        <v>0.8</v>
      </c>
      <c r="AN24" s="0" t="n">
        <v>1</v>
      </c>
      <c r="AO24" s="0" t="s">
        <v>114</v>
      </c>
      <c r="AP24" s="0" t="n">
        <v>100</v>
      </c>
      <c r="AQ24" s="0" t="n">
        <v>0.1</v>
      </c>
    </row>
    <row r="25" customFormat="false" ht="12.8" hidden="false" customHeight="false" outlineLevel="0" collapsed="false">
      <c r="A25" s="5" t="s">
        <v>139</v>
      </c>
      <c r="B25" s="93" t="n">
        <v>1135294.80179175</v>
      </c>
      <c r="C25" s="7" t="n">
        <v>1482137.09504</v>
      </c>
      <c r="D25" s="7" t="n">
        <v>1816118.81366</v>
      </c>
      <c r="E25" s="7" t="n">
        <v>1135294.80179174</v>
      </c>
      <c r="F25" s="7" t="n">
        <v>1143728.1983646</v>
      </c>
      <c r="G25" s="94" t="n">
        <v>1135294.80179175</v>
      </c>
      <c r="H25" s="95" t="n">
        <v>7847868.51243984</v>
      </c>
      <c r="J25" s="88" t="n">
        <f aca="false">MIN(B25:G25)</f>
        <v>1135294.80179174</v>
      </c>
      <c r="K25" s="88" t="n">
        <f aca="false">IF(B25=$J25,1,0)</f>
        <v>0</v>
      </c>
      <c r="L25" s="88" t="n">
        <f aca="false">IF(C25=$J25,1,0)</f>
        <v>0</v>
      </c>
      <c r="M25" s="88" t="n">
        <f aca="false">IF(D25=$J25,1,0)</f>
        <v>0</v>
      </c>
      <c r="N25" s="88" t="n">
        <f aca="false">IF(E25=$J25,1,0)</f>
        <v>1</v>
      </c>
      <c r="O25" s="88" t="n">
        <f aca="false">IF(F25=$J25,1,0)</f>
        <v>0</v>
      </c>
      <c r="P25" s="88" t="n">
        <f aca="false">IF(G25=$J25,1,0)</f>
        <v>0</v>
      </c>
      <c r="Q25" s="85" t="n">
        <f aca="false">SUM(K25:P25)</f>
        <v>1</v>
      </c>
      <c r="R25" s="88" t="n">
        <f aca="false">IF(Q25=4,1,0)</f>
        <v>0</v>
      </c>
      <c r="S25" s="0" t="n">
        <f aca="false">ROUND(B25,2)</f>
        <v>1135294.8</v>
      </c>
      <c r="T25" s="0" t="n">
        <f aca="false">ROUND(C25,2)</f>
        <v>1482137.1</v>
      </c>
      <c r="U25" s="0" t="n">
        <f aca="false">ROUND(D25,2)</f>
        <v>1816118.81</v>
      </c>
      <c r="V25" s="0" t="n">
        <f aca="false">ROUND(E25,2)</f>
        <v>1135294.8</v>
      </c>
      <c r="W25" s="0" t="n">
        <f aca="false">ROUND(F25,2)</f>
        <v>1143728.2</v>
      </c>
      <c r="X25" s="0" t="n">
        <f aca="false">ROUND(G25,2)</f>
        <v>1135294.8</v>
      </c>
      <c r="Y25" s="0" t="n">
        <f aca="false">ROUND(H25,2)</f>
        <v>7847868.51</v>
      </c>
      <c r="AA25" s="88" t="n">
        <f aca="false">MIN(S25:X25)</f>
        <v>1135294.8</v>
      </c>
      <c r="AB25" s="88" t="n">
        <f aca="false">IF(S25=$AA25,1,0)</f>
        <v>1</v>
      </c>
      <c r="AC25" s="88" t="n">
        <f aca="false">IF(T25=$AA25,1,0)</f>
        <v>0</v>
      </c>
      <c r="AD25" s="88" t="n">
        <f aca="false">IF(U25=$AA25,1,0)</f>
        <v>0</v>
      </c>
      <c r="AE25" s="88" t="n">
        <f aca="false">IF(V25=$AA25,1,0)</f>
        <v>1</v>
      </c>
      <c r="AF25" s="88" t="n">
        <f aca="false">IF(W25=$AA25,1,0)</f>
        <v>0</v>
      </c>
      <c r="AG25" s="88" t="n">
        <f aca="false">IF(X25=$AA25,1,0)</f>
        <v>1</v>
      </c>
      <c r="AH25" s="85" t="n">
        <f aca="false">SUM(AB25:AG25)</f>
        <v>3</v>
      </c>
      <c r="AI25" s="88" t="n">
        <f aca="false">IF(AH25=4,1,0)</f>
        <v>0</v>
      </c>
      <c r="AK25" s="0" t="n">
        <v>10</v>
      </c>
      <c r="AL25" s="0" t="n">
        <v>10</v>
      </c>
      <c r="AM25" s="0" t="n">
        <v>0.8</v>
      </c>
      <c r="AN25" s="0" t="n">
        <v>1</v>
      </c>
      <c r="AO25" s="0" t="s">
        <v>114</v>
      </c>
      <c r="AP25" s="0" t="n">
        <v>100</v>
      </c>
      <c r="AQ25" s="0" t="n">
        <v>0.1</v>
      </c>
    </row>
    <row r="26" customFormat="false" ht="12.8" hidden="false" customHeight="false" outlineLevel="0" collapsed="false">
      <c r="A26" s="5" t="s">
        <v>144</v>
      </c>
      <c r="B26" s="93" t="n">
        <v>145453.760227059</v>
      </c>
      <c r="C26" s="7" t="n">
        <v>241048.225128</v>
      </c>
      <c r="D26" s="7" t="n">
        <v>159469.393787</v>
      </c>
      <c r="E26" s="7" t="n">
        <v>146360.619605837</v>
      </c>
      <c r="F26" s="7" t="n">
        <v>151301.960714095</v>
      </c>
      <c r="G26" s="94" t="n">
        <v>151580.199060653</v>
      </c>
      <c r="H26" s="95" t="n">
        <v>995214.158522644</v>
      </c>
      <c r="J26" s="88" t="n">
        <f aca="false">MIN(B26:G26)</f>
        <v>145453.760227059</v>
      </c>
      <c r="K26" s="88" t="n">
        <f aca="false">IF(B26=$J26,1,0)</f>
        <v>1</v>
      </c>
      <c r="L26" s="88" t="n">
        <f aca="false">IF(C26=$J26,1,0)</f>
        <v>0</v>
      </c>
      <c r="M26" s="88" t="n">
        <f aca="false">IF(D26=$J26,1,0)</f>
        <v>0</v>
      </c>
      <c r="N26" s="88" t="n">
        <f aca="false">IF(E26=$J26,1,0)</f>
        <v>0</v>
      </c>
      <c r="O26" s="88" t="n">
        <f aca="false">IF(F26=$J26,1,0)</f>
        <v>0</v>
      </c>
      <c r="P26" s="88" t="n">
        <f aca="false">IF(G26=$J26,1,0)</f>
        <v>0</v>
      </c>
      <c r="Q26" s="85" t="n">
        <f aca="false">SUM(K26:P26)</f>
        <v>1</v>
      </c>
      <c r="R26" s="88" t="n">
        <f aca="false">IF(Q26=4,1,0)</f>
        <v>0</v>
      </c>
      <c r="S26" s="0" t="n">
        <f aca="false">ROUND(B26,2)</f>
        <v>145453.76</v>
      </c>
      <c r="T26" s="0" t="n">
        <f aca="false">ROUND(C26,2)</f>
        <v>241048.23</v>
      </c>
      <c r="U26" s="0" t="n">
        <f aca="false">ROUND(D26,2)</f>
        <v>159469.39</v>
      </c>
      <c r="V26" s="0" t="n">
        <f aca="false">ROUND(E26,2)</f>
        <v>146360.62</v>
      </c>
      <c r="W26" s="0" t="n">
        <f aca="false">ROUND(F26,2)</f>
        <v>151301.96</v>
      </c>
      <c r="X26" s="0" t="n">
        <f aca="false">ROUND(G26,2)</f>
        <v>151580.2</v>
      </c>
      <c r="Y26" s="0" t="n">
        <f aca="false">ROUND(H26,2)</f>
        <v>995214.16</v>
      </c>
      <c r="AA26" s="88" t="n">
        <f aca="false">MIN(S26:X26)</f>
        <v>145453.76</v>
      </c>
      <c r="AB26" s="88" t="n">
        <f aca="false">IF(S26=$AA26,1,0)</f>
        <v>1</v>
      </c>
      <c r="AC26" s="88" t="n">
        <f aca="false">IF(T26=$AA26,1,0)</f>
        <v>0</v>
      </c>
      <c r="AD26" s="88" t="n">
        <f aca="false">IF(U26=$AA26,1,0)</f>
        <v>0</v>
      </c>
      <c r="AE26" s="88" t="n">
        <f aca="false">IF(V26=$AA26,1,0)</f>
        <v>0</v>
      </c>
      <c r="AF26" s="88" t="n">
        <f aca="false">IF(W26=$AA26,1,0)</f>
        <v>0</v>
      </c>
      <c r="AG26" s="88" t="n">
        <f aca="false">IF(X26=$AA26,1,0)</f>
        <v>0</v>
      </c>
      <c r="AH26" s="85" t="n">
        <f aca="false">SUM(AB26:AG26)</f>
        <v>1</v>
      </c>
      <c r="AI26" s="88" t="n">
        <f aca="false">IF(AH26=4,1,0)</f>
        <v>0</v>
      </c>
      <c r="AK26" s="0" t="n">
        <v>20</v>
      </c>
      <c r="AL26" s="0" t="n">
        <v>10</v>
      </c>
      <c r="AM26" s="0" t="n">
        <v>0.8</v>
      </c>
      <c r="AN26" s="0" t="n">
        <v>1</v>
      </c>
      <c r="AO26" s="0" t="s">
        <v>114</v>
      </c>
      <c r="AP26" s="0" t="n">
        <v>10</v>
      </c>
      <c r="AQ26" s="0" t="n">
        <v>0.01</v>
      </c>
    </row>
    <row r="27" customFormat="false" ht="12.8" hidden="false" customHeight="false" outlineLevel="0" collapsed="false">
      <c r="A27" s="5" t="s">
        <v>149</v>
      </c>
      <c r="B27" s="93" t="n">
        <v>83746.5247208499</v>
      </c>
      <c r="C27" s="7" t="n">
        <v>120130.391141</v>
      </c>
      <c r="D27" s="7" t="n">
        <v>124299.624875</v>
      </c>
      <c r="E27" s="7" t="n">
        <v>83746.5247208499</v>
      </c>
      <c r="F27" s="7" t="n">
        <v>84828.8603918958</v>
      </c>
      <c r="G27" s="94" t="n">
        <v>82532.7972833839</v>
      </c>
      <c r="H27" s="95" t="n">
        <v>579284.723132979</v>
      </c>
      <c r="J27" s="88" t="n">
        <f aca="false">MIN(B27:G27)</f>
        <v>82532.7972833839</v>
      </c>
      <c r="K27" s="88" t="n">
        <f aca="false">IF(B27=$J27,1,0)</f>
        <v>0</v>
      </c>
      <c r="L27" s="88" t="n">
        <f aca="false">IF(C27=$J27,1,0)</f>
        <v>0</v>
      </c>
      <c r="M27" s="88" t="n">
        <f aca="false">IF(D27=$J27,1,0)</f>
        <v>0</v>
      </c>
      <c r="N27" s="88" t="n">
        <f aca="false">IF(E27=$J27,1,0)</f>
        <v>0</v>
      </c>
      <c r="O27" s="88" t="n">
        <f aca="false">IF(F27=$J27,1,0)</f>
        <v>0</v>
      </c>
      <c r="P27" s="88" t="n">
        <f aca="false">IF(G27=$J27,1,0)</f>
        <v>1</v>
      </c>
      <c r="Q27" s="85" t="n">
        <f aca="false">SUM(K27:P27)</f>
        <v>1</v>
      </c>
      <c r="R27" s="88" t="n">
        <f aca="false">IF(Q27=4,1,0)</f>
        <v>0</v>
      </c>
      <c r="S27" s="0" t="n">
        <f aca="false">ROUND(B27,2)</f>
        <v>83746.52</v>
      </c>
      <c r="T27" s="0" t="n">
        <f aca="false">ROUND(C27,2)</f>
        <v>120130.39</v>
      </c>
      <c r="U27" s="0" t="n">
        <f aca="false">ROUND(D27,2)</f>
        <v>124299.62</v>
      </c>
      <c r="V27" s="0" t="n">
        <f aca="false">ROUND(E27,2)</f>
        <v>83746.52</v>
      </c>
      <c r="W27" s="0" t="n">
        <f aca="false">ROUND(F27,2)</f>
        <v>84828.86</v>
      </c>
      <c r="X27" s="0" t="n">
        <f aca="false">ROUND(G27,2)</f>
        <v>82532.8</v>
      </c>
      <c r="Y27" s="0" t="n">
        <f aca="false">ROUND(H27,2)</f>
        <v>579284.72</v>
      </c>
      <c r="AA27" s="88" t="n">
        <f aca="false">MIN(S27:X27)</f>
        <v>82532.8</v>
      </c>
      <c r="AB27" s="88" t="n">
        <f aca="false">IF(S27=$AA27,1,0)</f>
        <v>0</v>
      </c>
      <c r="AC27" s="88" t="n">
        <f aca="false">IF(T27=$AA27,1,0)</f>
        <v>0</v>
      </c>
      <c r="AD27" s="88" t="n">
        <f aca="false">IF(U27=$AA27,1,0)</f>
        <v>0</v>
      </c>
      <c r="AE27" s="88" t="n">
        <f aca="false">IF(V27=$AA27,1,0)</f>
        <v>0</v>
      </c>
      <c r="AF27" s="88" t="n">
        <f aca="false">IF(W27=$AA27,1,0)</f>
        <v>0</v>
      </c>
      <c r="AG27" s="88" t="n">
        <f aca="false">IF(X27=$AA27,1,0)</f>
        <v>1</v>
      </c>
      <c r="AH27" s="85" t="n">
        <f aca="false">SUM(AB27:AG27)</f>
        <v>1</v>
      </c>
      <c r="AI27" s="88" t="n">
        <f aca="false">IF(AH27=4,1,0)</f>
        <v>0</v>
      </c>
      <c r="AK27" s="0" t="n">
        <v>10</v>
      </c>
      <c r="AL27" s="0" t="n">
        <v>5</v>
      </c>
      <c r="AM27" s="0" t="n">
        <v>0.65</v>
      </c>
      <c r="AN27" s="0" t="n">
        <v>100</v>
      </c>
      <c r="AO27" s="0" t="s">
        <v>114</v>
      </c>
      <c r="AP27" s="0" t="n">
        <v>10</v>
      </c>
      <c r="AQ27" s="0" t="n">
        <v>0.1</v>
      </c>
    </row>
    <row r="28" customFormat="false" ht="12.8" hidden="false" customHeight="false" outlineLevel="0" collapsed="false">
      <c r="A28" s="5" t="s">
        <v>153</v>
      </c>
      <c r="B28" s="93" t="n">
        <v>548604.631170849</v>
      </c>
      <c r="C28" s="7" t="n">
        <v>2032409.18975</v>
      </c>
      <c r="D28" s="7" t="n">
        <v>539858.718908</v>
      </c>
      <c r="E28" s="7" t="n">
        <v>495926.790471232</v>
      </c>
      <c r="F28" s="7" t="n">
        <v>539858.718908442</v>
      </c>
      <c r="G28" s="94" t="n">
        <v>495926.790471232</v>
      </c>
      <c r="H28" s="95" t="n">
        <v>4652584.83967976</v>
      </c>
      <c r="J28" s="88" t="n">
        <f aca="false">MIN(B28:G28)</f>
        <v>495926.790471232</v>
      </c>
      <c r="K28" s="88" t="n">
        <f aca="false">IF(B28=$J28,1,0)</f>
        <v>0</v>
      </c>
      <c r="L28" s="88" t="n">
        <f aca="false">IF(C28=$J28,1,0)</f>
        <v>0</v>
      </c>
      <c r="M28" s="88" t="n">
        <f aca="false">IF(D28=$J28,1,0)</f>
        <v>0</v>
      </c>
      <c r="N28" s="88" t="n">
        <f aca="false">IF(E28=$J28,1,0)</f>
        <v>1</v>
      </c>
      <c r="O28" s="88" t="n">
        <f aca="false">IF(F28=$J28,1,0)</f>
        <v>0</v>
      </c>
      <c r="P28" s="88" t="n">
        <f aca="false">IF(G28=$J28,1,0)</f>
        <v>1</v>
      </c>
      <c r="Q28" s="85" t="n">
        <f aca="false">SUM(K28:P28)</f>
        <v>2</v>
      </c>
      <c r="R28" s="88" t="n">
        <f aca="false">IF(Q28=4,1,0)</f>
        <v>0</v>
      </c>
      <c r="S28" s="0" t="n">
        <f aca="false">ROUND(B28,2)</f>
        <v>548604.63</v>
      </c>
      <c r="T28" s="0" t="n">
        <f aca="false">ROUND(C28,2)</f>
        <v>2032409.19</v>
      </c>
      <c r="U28" s="0" t="n">
        <f aca="false">ROUND(D28,2)</f>
        <v>539858.72</v>
      </c>
      <c r="V28" s="0" t="n">
        <f aca="false">ROUND(E28,2)</f>
        <v>495926.79</v>
      </c>
      <c r="W28" s="0" t="n">
        <f aca="false">ROUND(F28,2)</f>
        <v>539858.72</v>
      </c>
      <c r="X28" s="0" t="n">
        <f aca="false">ROUND(G28,2)</f>
        <v>495926.79</v>
      </c>
      <c r="Y28" s="0" t="n">
        <f aca="false">ROUND(H28,2)</f>
        <v>4652584.84</v>
      </c>
      <c r="AA28" s="88" t="n">
        <f aca="false">MIN(S28:X28)</f>
        <v>495926.79</v>
      </c>
      <c r="AB28" s="88" t="n">
        <f aca="false">IF(S28=$AA28,1,0)</f>
        <v>0</v>
      </c>
      <c r="AC28" s="88" t="n">
        <f aca="false">IF(T28=$AA28,1,0)</f>
        <v>0</v>
      </c>
      <c r="AD28" s="88" t="n">
        <f aca="false">IF(U28=$AA28,1,0)</f>
        <v>0</v>
      </c>
      <c r="AE28" s="88" t="n">
        <f aca="false">IF(V28=$AA28,1,0)</f>
        <v>1</v>
      </c>
      <c r="AF28" s="88" t="n">
        <f aca="false">IF(W28=$AA28,1,0)</f>
        <v>0</v>
      </c>
      <c r="AG28" s="88" t="n">
        <f aca="false">IF(X28=$AA28,1,0)</f>
        <v>1</v>
      </c>
      <c r="AH28" s="85" t="n">
        <f aca="false">SUM(AB28:AG28)</f>
        <v>2</v>
      </c>
      <c r="AI28" s="88" t="n">
        <f aca="false">IF(AH28=4,1,0)</f>
        <v>0</v>
      </c>
      <c r="AK28" s="0" t="n">
        <v>20</v>
      </c>
      <c r="AL28" s="0" t="n">
        <v>5</v>
      </c>
      <c r="AM28" s="0" t="n">
        <v>0.65</v>
      </c>
      <c r="AN28" s="0" t="n">
        <v>100</v>
      </c>
      <c r="AO28" s="0" t="s">
        <v>114</v>
      </c>
      <c r="AP28" s="0" t="n">
        <v>100</v>
      </c>
      <c r="AQ28" s="0" t="n">
        <v>0.01</v>
      </c>
    </row>
    <row r="29" customFormat="false" ht="12.8" hidden="false" customHeight="false" outlineLevel="0" collapsed="false">
      <c r="A29" s="5" t="s">
        <v>157</v>
      </c>
      <c r="B29" s="93" t="n">
        <v>850871.068031432</v>
      </c>
      <c r="C29" s="7" t="n">
        <v>1346392.10695</v>
      </c>
      <c r="D29" s="7" t="n">
        <v>1077695.47251</v>
      </c>
      <c r="E29" s="7" t="n">
        <v>850871.068031432</v>
      </c>
      <c r="F29" s="7" t="n">
        <v>897775.28576814</v>
      </c>
      <c r="G29" s="94" t="n">
        <v>850871.068031432</v>
      </c>
      <c r="H29" s="95" t="n">
        <v>5874476.06932244</v>
      </c>
      <c r="J29" s="88" t="n">
        <f aca="false">MIN(B29:G29)</f>
        <v>850871.068031432</v>
      </c>
      <c r="K29" s="88" t="n">
        <f aca="false">IF(B29=$J29,1,0)</f>
        <v>1</v>
      </c>
      <c r="L29" s="88" t="n">
        <f aca="false">IF(C29=$J29,1,0)</f>
        <v>0</v>
      </c>
      <c r="M29" s="88" t="n">
        <f aca="false">IF(D29=$J29,1,0)</f>
        <v>0</v>
      </c>
      <c r="N29" s="88" t="n">
        <f aca="false">IF(E29=$J29,1,0)</f>
        <v>1</v>
      </c>
      <c r="O29" s="88" t="n">
        <f aca="false">IF(F29=$J29,1,0)</f>
        <v>0</v>
      </c>
      <c r="P29" s="88" t="n">
        <f aca="false">IF(G29=$J29,1,0)</f>
        <v>1</v>
      </c>
      <c r="Q29" s="85" t="n">
        <f aca="false">SUM(K29:P29)</f>
        <v>3</v>
      </c>
      <c r="R29" s="88" t="n">
        <f aca="false">IF(Q29=4,1,0)</f>
        <v>0</v>
      </c>
      <c r="S29" s="0" t="n">
        <f aca="false">ROUND(B29,2)</f>
        <v>850871.07</v>
      </c>
      <c r="T29" s="0" t="n">
        <f aca="false">ROUND(C29,2)</f>
        <v>1346392.11</v>
      </c>
      <c r="U29" s="0" t="n">
        <f aca="false">ROUND(D29,2)</f>
        <v>1077695.47</v>
      </c>
      <c r="V29" s="0" t="n">
        <f aca="false">ROUND(E29,2)</f>
        <v>850871.07</v>
      </c>
      <c r="W29" s="0" t="n">
        <f aca="false">ROUND(F29,2)</f>
        <v>897775.29</v>
      </c>
      <c r="X29" s="0" t="n">
        <f aca="false">ROUND(G29,2)</f>
        <v>850871.07</v>
      </c>
      <c r="Y29" s="0" t="n">
        <f aca="false">ROUND(H29,2)</f>
        <v>5874476.07</v>
      </c>
      <c r="AA29" s="88" t="n">
        <f aca="false">MIN(S29:X29)</f>
        <v>850871.07</v>
      </c>
      <c r="AB29" s="88" t="n">
        <f aca="false">IF(S29=$AA29,1,0)</f>
        <v>1</v>
      </c>
      <c r="AC29" s="88" t="n">
        <f aca="false">IF(T29=$AA29,1,0)</f>
        <v>0</v>
      </c>
      <c r="AD29" s="88" t="n">
        <f aca="false">IF(U29=$AA29,1,0)</f>
        <v>0</v>
      </c>
      <c r="AE29" s="88" t="n">
        <f aca="false">IF(V29=$AA29,1,0)</f>
        <v>1</v>
      </c>
      <c r="AF29" s="88" t="n">
        <f aca="false">IF(W29=$AA29,1,0)</f>
        <v>0</v>
      </c>
      <c r="AG29" s="88" t="n">
        <f aca="false">IF(X29=$AA29,1,0)</f>
        <v>1</v>
      </c>
      <c r="AH29" s="85" t="n">
        <f aca="false">SUM(AB29:AG29)</f>
        <v>3</v>
      </c>
      <c r="AI29" s="88" t="n">
        <f aca="false">IF(AH29=4,1,0)</f>
        <v>0</v>
      </c>
      <c r="AK29" s="0" t="n">
        <v>10</v>
      </c>
      <c r="AL29" s="0" t="n">
        <v>10</v>
      </c>
      <c r="AM29" s="0" t="n">
        <v>0.65</v>
      </c>
      <c r="AN29" s="0" t="n">
        <v>100</v>
      </c>
      <c r="AO29" s="0" t="s">
        <v>114</v>
      </c>
      <c r="AP29" s="0" t="n">
        <v>100</v>
      </c>
      <c r="AQ29" s="0" t="n">
        <v>0.01</v>
      </c>
    </row>
    <row r="30" customFormat="false" ht="12.8" hidden="false" customHeight="false" outlineLevel="0" collapsed="false">
      <c r="A30" s="5" t="s">
        <v>162</v>
      </c>
      <c r="B30" s="93" t="n">
        <v>170010.539342752</v>
      </c>
      <c r="C30" s="7" t="n">
        <v>266657.921411</v>
      </c>
      <c r="D30" s="7" t="n">
        <v>304541.867813</v>
      </c>
      <c r="E30" s="7" t="n">
        <v>166995.871643163</v>
      </c>
      <c r="F30" s="7" t="n">
        <v>170523.276683006</v>
      </c>
      <c r="G30" s="94" t="n">
        <v>173089.094649301</v>
      </c>
      <c r="H30" s="95" t="n">
        <v>1251818.57154222</v>
      </c>
      <c r="J30" s="88" t="n">
        <f aca="false">MIN(B30:G30)</f>
        <v>166995.871643163</v>
      </c>
      <c r="K30" s="88" t="n">
        <f aca="false">IF(B30=$J30,1,0)</f>
        <v>0</v>
      </c>
      <c r="L30" s="88" t="n">
        <f aca="false">IF(C30=$J30,1,0)</f>
        <v>0</v>
      </c>
      <c r="M30" s="88" t="n">
        <f aca="false">IF(D30=$J30,1,0)</f>
        <v>0</v>
      </c>
      <c r="N30" s="88" t="n">
        <f aca="false">IF(E30=$J30,1,0)</f>
        <v>1</v>
      </c>
      <c r="O30" s="88" t="n">
        <f aca="false">IF(F30=$J30,1,0)</f>
        <v>0</v>
      </c>
      <c r="P30" s="88" t="n">
        <f aca="false">IF(G30=$J30,1,0)</f>
        <v>0</v>
      </c>
      <c r="Q30" s="85" t="n">
        <f aca="false">SUM(K30:P30)</f>
        <v>1</v>
      </c>
      <c r="R30" s="88" t="n">
        <f aca="false">IF(Q30=4,1,0)</f>
        <v>0</v>
      </c>
      <c r="S30" s="0" t="n">
        <f aca="false">ROUND(B30,2)</f>
        <v>170010.54</v>
      </c>
      <c r="T30" s="0" t="n">
        <f aca="false">ROUND(C30,2)</f>
        <v>266657.92</v>
      </c>
      <c r="U30" s="0" t="n">
        <f aca="false">ROUND(D30,2)</f>
        <v>304541.87</v>
      </c>
      <c r="V30" s="0" t="n">
        <f aca="false">ROUND(E30,2)</f>
        <v>166995.87</v>
      </c>
      <c r="W30" s="0" t="n">
        <f aca="false">ROUND(F30,2)</f>
        <v>170523.28</v>
      </c>
      <c r="X30" s="0" t="n">
        <f aca="false">ROUND(G30,2)</f>
        <v>173089.09</v>
      </c>
      <c r="Y30" s="0" t="n">
        <f aca="false">ROUND(H30,2)</f>
        <v>1251818.57</v>
      </c>
      <c r="AA30" s="88" t="n">
        <f aca="false">MIN(S30:X30)</f>
        <v>166995.87</v>
      </c>
      <c r="AB30" s="88" t="n">
        <f aca="false">IF(S30=$AA30,1,0)</f>
        <v>0</v>
      </c>
      <c r="AC30" s="88" t="n">
        <f aca="false">IF(T30=$AA30,1,0)</f>
        <v>0</v>
      </c>
      <c r="AD30" s="88" t="n">
        <f aca="false">IF(U30=$AA30,1,0)</f>
        <v>0</v>
      </c>
      <c r="AE30" s="88" t="n">
        <f aca="false">IF(V30=$AA30,1,0)</f>
        <v>1</v>
      </c>
      <c r="AF30" s="88" t="n">
        <f aca="false">IF(W30=$AA30,1,0)</f>
        <v>0</v>
      </c>
      <c r="AG30" s="88" t="n">
        <f aca="false">IF(X30=$AA30,1,0)</f>
        <v>0</v>
      </c>
      <c r="AH30" s="85" t="n">
        <f aca="false">SUM(AB30:AG30)</f>
        <v>1</v>
      </c>
      <c r="AI30" s="88" t="n">
        <f aca="false">IF(AH30=4,1,0)</f>
        <v>0</v>
      </c>
      <c r="AK30" s="0" t="n">
        <v>20</v>
      </c>
      <c r="AL30" s="0" t="n">
        <v>10</v>
      </c>
      <c r="AM30" s="0" t="n">
        <v>0.65</v>
      </c>
      <c r="AN30" s="0" t="n">
        <v>100</v>
      </c>
      <c r="AO30" s="0" t="s">
        <v>114</v>
      </c>
      <c r="AP30" s="0" t="n">
        <v>10</v>
      </c>
      <c r="AQ30" s="0" t="n">
        <v>0.1</v>
      </c>
    </row>
    <row r="31" customFormat="false" ht="12.8" hidden="false" customHeight="false" outlineLevel="0" collapsed="false">
      <c r="A31" s="5" t="s">
        <v>167</v>
      </c>
      <c r="B31" s="93" t="n">
        <v>684365.878165434</v>
      </c>
      <c r="C31" s="7" t="n">
        <v>1227918.40626</v>
      </c>
      <c r="D31" s="7" t="n">
        <v>1118037.51604</v>
      </c>
      <c r="E31" s="7" t="n">
        <v>684365.878165434</v>
      </c>
      <c r="F31" s="7" t="n">
        <v>703459.178079924</v>
      </c>
      <c r="G31" s="94" t="n">
        <v>684365.878165434</v>
      </c>
      <c r="H31" s="95" t="n">
        <v>5102512.73487623</v>
      </c>
      <c r="J31" s="88" t="n">
        <f aca="false">MIN(B31:G31)</f>
        <v>684365.878165434</v>
      </c>
      <c r="K31" s="88" t="n">
        <f aca="false">IF(B31=$J31,1,0)</f>
        <v>1</v>
      </c>
      <c r="L31" s="88" t="n">
        <f aca="false">IF(C31=$J31,1,0)</f>
        <v>0</v>
      </c>
      <c r="M31" s="88" t="n">
        <f aca="false">IF(D31=$J31,1,0)</f>
        <v>0</v>
      </c>
      <c r="N31" s="88" t="n">
        <f aca="false">IF(E31=$J31,1,0)</f>
        <v>1</v>
      </c>
      <c r="O31" s="88" t="n">
        <f aca="false">IF(F31=$J31,1,0)</f>
        <v>0</v>
      </c>
      <c r="P31" s="88" t="n">
        <f aca="false">IF(G31=$J31,1,0)</f>
        <v>1</v>
      </c>
      <c r="Q31" s="85" t="n">
        <f aca="false">SUM(K31:P31)</f>
        <v>3</v>
      </c>
      <c r="R31" s="88" t="n">
        <f aca="false">IF(Q31=4,1,0)</f>
        <v>0</v>
      </c>
      <c r="S31" s="0" t="n">
        <f aca="false">ROUND(B31,2)</f>
        <v>684365.88</v>
      </c>
      <c r="T31" s="0" t="n">
        <f aca="false">ROUND(C31,2)</f>
        <v>1227918.41</v>
      </c>
      <c r="U31" s="0" t="n">
        <f aca="false">ROUND(D31,2)</f>
        <v>1118037.52</v>
      </c>
      <c r="V31" s="0" t="n">
        <f aca="false">ROUND(E31,2)</f>
        <v>684365.88</v>
      </c>
      <c r="W31" s="0" t="n">
        <f aca="false">ROUND(F31,2)</f>
        <v>703459.18</v>
      </c>
      <c r="X31" s="0" t="n">
        <f aca="false">ROUND(G31,2)</f>
        <v>684365.88</v>
      </c>
      <c r="Y31" s="0" t="n">
        <f aca="false">ROUND(H31,2)</f>
        <v>5102512.73</v>
      </c>
      <c r="AA31" s="88" t="n">
        <f aca="false">MIN(S31:X31)</f>
        <v>684365.88</v>
      </c>
      <c r="AB31" s="88" t="n">
        <f aca="false">IF(S31=$AA31,1,0)</f>
        <v>1</v>
      </c>
      <c r="AC31" s="88" t="n">
        <f aca="false">IF(T31=$AA31,1,0)</f>
        <v>0</v>
      </c>
      <c r="AD31" s="88" t="n">
        <f aca="false">IF(U31=$AA31,1,0)</f>
        <v>0</v>
      </c>
      <c r="AE31" s="88" t="n">
        <f aca="false">IF(V31=$AA31,1,0)</f>
        <v>1</v>
      </c>
      <c r="AF31" s="88" t="n">
        <f aca="false">IF(W31=$AA31,1,0)</f>
        <v>0</v>
      </c>
      <c r="AG31" s="88" t="n">
        <f aca="false">IF(X31=$AA31,1,0)</f>
        <v>1</v>
      </c>
      <c r="AH31" s="85" t="n">
        <f aca="false">SUM(AB31:AG31)</f>
        <v>3</v>
      </c>
      <c r="AI31" s="88" t="n">
        <f aca="false">IF(AH31=4,1,0)</f>
        <v>0</v>
      </c>
      <c r="AK31" s="0" t="n">
        <v>10</v>
      </c>
      <c r="AL31" s="0" t="n">
        <v>5</v>
      </c>
      <c r="AM31" s="0" t="n">
        <v>0.8</v>
      </c>
      <c r="AN31" s="0" t="n">
        <v>100</v>
      </c>
      <c r="AO31" s="0" t="s">
        <v>114</v>
      </c>
      <c r="AP31" s="0" t="n">
        <v>100</v>
      </c>
      <c r="AQ31" s="0" t="n">
        <v>0.1</v>
      </c>
    </row>
    <row r="32" customFormat="false" ht="12.8" hidden="false" customHeight="false" outlineLevel="0" collapsed="false">
      <c r="A32" s="5" t="s">
        <v>172</v>
      </c>
      <c r="B32" s="93" t="n">
        <v>96438.5875633639</v>
      </c>
      <c r="C32" s="7" t="n">
        <v>225853.33709</v>
      </c>
      <c r="D32" s="7" t="n">
        <v>93520.6882933</v>
      </c>
      <c r="E32" s="7" t="n">
        <v>91317.2305982742</v>
      </c>
      <c r="F32" s="7" t="n">
        <v>93520.6882933463</v>
      </c>
      <c r="G32" s="94" t="n">
        <v>91317.2305982742</v>
      </c>
      <c r="H32" s="95" t="n">
        <v>691967.762436559</v>
      </c>
      <c r="J32" s="88" t="n">
        <f aca="false">MIN(B32:G32)</f>
        <v>91317.2305982742</v>
      </c>
      <c r="K32" s="88" t="n">
        <f aca="false">IF(B32=$J32,1,0)</f>
        <v>0</v>
      </c>
      <c r="L32" s="88" t="n">
        <f aca="false">IF(C32=$J32,1,0)</f>
        <v>0</v>
      </c>
      <c r="M32" s="88" t="n">
        <f aca="false">IF(D32=$J32,1,0)</f>
        <v>0</v>
      </c>
      <c r="N32" s="88" t="n">
        <f aca="false">IF(E32=$J32,1,0)</f>
        <v>1</v>
      </c>
      <c r="O32" s="88" t="n">
        <f aca="false">IF(F32=$J32,1,0)</f>
        <v>0</v>
      </c>
      <c r="P32" s="88" t="n">
        <f aca="false">IF(G32=$J32,1,0)</f>
        <v>1</v>
      </c>
      <c r="Q32" s="85" t="n">
        <f aca="false">SUM(K32:P32)</f>
        <v>2</v>
      </c>
      <c r="R32" s="88" t="n">
        <f aca="false">IF(Q32=4,1,0)</f>
        <v>0</v>
      </c>
      <c r="S32" s="0" t="n">
        <f aca="false">ROUND(B32,2)</f>
        <v>96438.59</v>
      </c>
      <c r="T32" s="0" t="n">
        <f aca="false">ROUND(C32,2)</f>
        <v>225853.34</v>
      </c>
      <c r="U32" s="0" t="n">
        <f aca="false">ROUND(D32,2)</f>
        <v>93520.69</v>
      </c>
      <c r="V32" s="0" t="n">
        <f aca="false">ROUND(E32,2)</f>
        <v>91317.23</v>
      </c>
      <c r="W32" s="0" t="n">
        <f aca="false">ROUND(F32,2)</f>
        <v>93520.69</v>
      </c>
      <c r="X32" s="0" t="n">
        <f aca="false">ROUND(G32,2)</f>
        <v>91317.23</v>
      </c>
      <c r="Y32" s="0" t="n">
        <f aca="false">ROUND(H32,2)</f>
        <v>691967.76</v>
      </c>
      <c r="AA32" s="88" t="n">
        <f aca="false">MIN(S32:X32)</f>
        <v>91317.23</v>
      </c>
      <c r="AB32" s="88" t="n">
        <f aca="false">IF(S32=$AA32,1,0)</f>
        <v>0</v>
      </c>
      <c r="AC32" s="88" t="n">
        <f aca="false">IF(T32=$AA32,1,0)</f>
        <v>0</v>
      </c>
      <c r="AD32" s="88" t="n">
        <f aca="false">IF(U32=$AA32,1,0)</f>
        <v>0</v>
      </c>
      <c r="AE32" s="88" t="n">
        <f aca="false">IF(V32=$AA32,1,0)</f>
        <v>1</v>
      </c>
      <c r="AF32" s="88" t="n">
        <f aca="false">IF(W32=$AA32,1,0)</f>
        <v>0</v>
      </c>
      <c r="AG32" s="88" t="n">
        <f aca="false">IF(X32=$AA32,1,0)</f>
        <v>1</v>
      </c>
      <c r="AH32" s="85" t="n">
        <f aca="false">SUM(AB32:AG32)</f>
        <v>2</v>
      </c>
      <c r="AI32" s="88" t="n">
        <f aca="false">IF(AH32=4,1,0)</f>
        <v>0</v>
      </c>
      <c r="AK32" s="0" t="n">
        <v>20</v>
      </c>
      <c r="AL32" s="0" t="n">
        <v>5</v>
      </c>
      <c r="AM32" s="0" t="n">
        <v>0.8</v>
      </c>
      <c r="AN32" s="0" t="n">
        <v>100</v>
      </c>
      <c r="AO32" s="0" t="s">
        <v>114</v>
      </c>
      <c r="AP32" s="0" t="n">
        <v>10</v>
      </c>
      <c r="AQ32" s="0" t="n">
        <v>0.01</v>
      </c>
    </row>
    <row r="33" customFormat="false" ht="12.8" hidden="false" customHeight="false" outlineLevel="0" collapsed="false">
      <c r="A33" s="5" t="s">
        <v>177</v>
      </c>
      <c r="B33" s="93" t="n">
        <v>144352.093074399</v>
      </c>
      <c r="C33" s="7" t="n">
        <v>181117.749656</v>
      </c>
      <c r="D33" s="7" t="n">
        <v>166026.702016</v>
      </c>
      <c r="E33" s="7" t="n">
        <v>144095.013493542</v>
      </c>
      <c r="F33" s="7" t="n">
        <v>150223.196822589</v>
      </c>
      <c r="G33" s="94" t="n">
        <v>144352.093074399</v>
      </c>
      <c r="H33" s="95" t="n">
        <v>930166.848136929</v>
      </c>
      <c r="J33" s="88" t="n">
        <f aca="false">MIN(B33:G33)</f>
        <v>144095.013493542</v>
      </c>
      <c r="K33" s="88" t="n">
        <f aca="false">IF(B33=$J33,1,0)</f>
        <v>0</v>
      </c>
      <c r="L33" s="88" t="n">
        <f aca="false">IF(C33=$J33,1,0)</f>
        <v>0</v>
      </c>
      <c r="M33" s="88" t="n">
        <f aca="false">IF(D33=$J33,1,0)</f>
        <v>0</v>
      </c>
      <c r="N33" s="88" t="n">
        <f aca="false">IF(E33=$J33,1,0)</f>
        <v>1</v>
      </c>
      <c r="O33" s="88" t="n">
        <f aca="false">IF(F33=$J33,1,0)</f>
        <v>0</v>
      </c>
      <c r="P33" s="88" t="n">
        <f aca="false">IF(G33=$J33,1,0)</f>
        <v>0</v>
      </c>
      <c r="Q33" s="85" t="n">
        <f aca="false">SUM(K33:P33)</f>
        <v>1</v>
      </c>
      <c r="R33" s="88" t="n">
        <f aca="false">IF(Q33=4,1,0)</f>
        <v>0</v>
      </c>
      <c r="S33" s="0" t="n">
        <f aca="false">ROUND(B33,2)</f>
        <v>144352.09</v>
      </c>
      <c r="T33" s="0" t="n">
        <f aca="false">ROUND(C33,2)</f>
        <v>181117.75</v>
      </c>
      <c r="U33" s="0" t="n">
        <f aca="false">ROUND(D33,2)</f>
        <v>166026.7</v>
      </c>
      <c r="V33" s="0" t="n">
        <f aca="false">ROUND(E33,2)</f>
        <v>144095.01</v>
      </c>
      <c r="W33" s="0" t="n">
        <f aca="false">ROUND(F33,2)</f>
        <v>150223.2</v>
      </c>
      <c r="X33" s="0" t="n">
        <f aca="false">ROUND(G33,2)</f>
        <v>144352.09</v>
      </c>
      <c r="Y33" s="0" t="n">
        <f aca="false">ROUND(H33,2)</f>
        <v>930166.85</v>
      </c>
      <c r="AA33" s="88" t="n">
        <f aca="false">MIN(S33:X33)</f>
        <v>144095.01</v>
      </c>
      <c r="AB33" s="88" t="n">
        <f aca="false">IF(S33=$AA33,1,0)</f>
        <v>0</v>
      </c>
      <c r="AC33" s="88" t="n">
        <f aca="false">IF(T33=$AA33,1,0)</f>
        <v>0</v>
      </c>
      <c r="AD33" s="88" t="n">
        <f aca="false">IF(U33=$AA33,1,0)</f>
        <v>0</v>
      </c>
      <c r="AE33" s="88" t="n">
        <f aca="false">IF(V33=$AA33,1,0)</f>
        <v>1</v>
      </c>
      <c r="AF33" s="88" t="n">
        <f aca="false">IF(W33=$AA33,1,0)</f>
        <v>0</v>
      </c>
      <c r="AG33" s="88" t="n">
        <f aca="false">IF(X33=$AA33,1,0)</f>
        <v>0</v>
      </c>
      <c r="AH33" s="85" t="n">
        <f aca="false">SUM(AB33:AG33)</f>
        <v>1</v>
      </c>
      <c r="AI33" s="88" t="n">
        <f aca="false">IF(AH33=4,1,0)</f>
        <v>0</v>
      </c>
      <c r="AK33" s="0" t="n">
        <v>10</v>
      </c>
      <c r="AL33" s="0" t="n">
        <v>10</v>
      </c>
      <c r="AM33" s="0" t="n">
        <v>0.8</v>
      </c>
      <c r="AN33" s="0" t="n">
        <v>100</v>
      </c>
      <c r="AO33" s="0" t="s">
        <v>114</v>
      </c>
      <c r="AP33" s="0" t="n">
        <v>10</v>
      </c>
      <c r="AQ33" s="0" t="n">
        <v>0.01</v>
      </c>
    </row>
    <row r="34" customFormat="false" ht="12.8" hidden="false" customHeight="false" outlineLevel="0" collapsed="false">
      <c r="A34" s="5" t="s">
        <v>182</v>
      </c>
      <c r="B34" s="93" t="n">
        <v>1329323.58146336</v>
      </c>
      <c r="C34" s="7" t="n">
        <v>2479068.13862</v>
      </c>
      <c r="D34" s="7" t="n">
        <v>3044001.1627</v>
      </c>
      <c r="E34" s="7" t="n">
        <v>1329323.58146335</v>
      </c>
      <c r="F34" s="7" t="n">
        <v>1345325.46483116</v>
      </c>
      <c r="G34" s="94" t="n">
        <v>1353662.6578811</v>
      </c>
      <c r="H34" s="95" t="n">
        <v>10880704.586959</v>
      </c>
      <c r="J34" s="88" t="n">
        <f aca="false">MIN(B34:G34)</f>
        <v>1329323.58146335</v>
      </c>
      <c r="K34" s="88" t="n">
        <f aca="false">IF(B34=$J34,1,0)</f>
        <v>0</v>
      </c>
      <c r="L34" s="88" t="n">
        <f aca="false">IF(C34=$J34,1,0)</f>
        <v>0</v>
      </c>
      <c r="M34" s="88" t="n">
        <f aca="false">IF(D34=$J34,1,0)</f>
        <v>0</v>
      </c>
      <c r="N34" s="88" t="n">
        <f aca="false">IF(E34=$J34,1,0)</f>
        <v>1</v>
      </c>
      <c r="O34" s="88" t="n">
        <f aca="false">IF(F34=$J34,1,0)</f>
        <v>0</v>
      </c>
      <c r="P34" s="88" t="n">
        <f aca="false">IF(G34=$J34,1,0)</f>
        <v>0</v>
      </c>
      <c r="Q34" s="85" t="n">
        <f aca="false">SUM(K34:P34)</f>
        <v>1</v>
      </c>
      <c r="R34" s="88" t="n">
        <f aca="false">IF(Q34=4,1,0)</f>
        <v>0</v>
      </c>
      <c r="S34" s="0" t="n">
        <f aca="false">ROUND(B34,2)</f>
        <v>1329323.58</v>
      </c>
      <c r="T34" s="0" t="n">
        <f aca="false">ROUND(C34,2)</f>
        <v>2479068.14</v>
      </c>
      <c r="U34" s="0" t="n">
        <f aca="false">ROUND(D34,2)</f>
        <v>3044001.16</v>
      </c>
      <c r="V34" s="0" t="n">
        <f aca="false">ROUND(E34,2)</f>
        <v>1329323.58</v>
      </c>
      <c r="W34" s="0" t="n">
        <f aca="false">ROUND(F34,2)</f>
        <v>1345325.46</v>
      </c>
      <c r="X34" s="0" t="n">
        <f aca="false">ROUND(G34,2)</f>
        <v>1353662.66</v>
      </c>
      <c r="Y34" s="0" t="n">
        <f aca="false">ROUND(H34,2)</f>
        <v>10880704.59</v>
      </c>
      <c r="AA34" s="88" t="n">
        <f aca="false">MIN(S34:X34)</f>
        <v>1329323.58</v>
      </c>
      <c r="AB34" s="88" t="n">
        <f aca="false">IF(S34=$AA34,1,0)</f>
        <v>1</v>
      </c>
      <c r="AC34" s="88" t="n">
        <f aca="false">IF(T34=$AA34,1,0)</f>
        <v>0</v>
      </c>
      <c r="AD34" s="88" t="n">
        <f aca="false">IF(U34=$AA34,1,0)</f>
        <v>0</v>
      </c>
      <c r="AE34" s="88" t="n">
        <f aca="false">IF(V34=$AA34,1,0)</f>
        <v>1</v>
      </c>
      <c r="AF34" s="88" t="n">
        <f aca="false">IF(W34=$AA34,1,0)</f>
        <v>0</v>
      </c>
      <c r="AG34" s="88" t="n">
        <f aca="false">IF(X34=$AA34,1,0)</f>
        <v>0</v>
      </c>
      <c r="AH34" s="85" t="n">
        <f aca="false">SUM(AB34:AG34)</f>
        <v>2</v>
      </c>
      <c r="AI34" s="88" t="n">
        <f aca="false">IF(AH34=4,1,0)</f>
        <v>0</v>
      </c>
      <c r="AK34" s="0" t="n">
        <v>20</v>
      </c>
      <c r="AL34" s="0" t="n">
        <v>10</v>
      </c>
      <c r="AM34" s="0" t="n">
        <v>0.8</v>
      </c>
      <c r="AN34" s="0" t="n">
        <v>100</v>
      </c>
      <c r="AO34" s="0" t="s">
        <v>114</v>
      </c>
      <c r="AP34" s="0" t="n">
        <v>100</v>
      </c>
      <c r="AQ34" s="0" t="n">
        <v>0.1</v>
      </c>
    </row>
    <row r="35" customFormat="false" ht="12.8" hidden="false" customHeight="false" outlineLevel="0" collapsed="false">
      <c r="A35" s="5" t="s">
        <v>187</v>
      </c>
      <c r="B35" s="93" t="n">
        <v>148351.004485104</v>
      </c>
      <c r="C35" s="7" t="n">
        <v>262978.880556</v>
      </c>
      <c r="D35" s="7" t="n">
        <v>159832.38789</v>
      </c>
      <c r="E35" s="7" t="n">
        <v>141495.953631695</v>
      </c>
      <c r="F35" s="7" t="n">
        <v>144300.3921</v>
      </c>
      <c r="G35" s="94" t="n">
        <v>141495.953631696</v>
      </c>
      <c r="H35" s="95" t="n">
        <v>998454.572294495</v>
      </c>
      <c r="J35" s="88" t="n">
        <f aca="false">MIN(B35:G35)</f>
        <v>141495.953631695</v>
      </c>
      <c r="K35" s="88" t="n">
        <f aca="false">IF(B35=$J35,1,0)</f>
        <v>0</v>
      </c>
      <c r="L35" s="88" t="n">
        <f aca="false">IF(C35=$J35,1,0)</f>
        <v>0</v>
      </c>
      <c r="M35" s="88" t="n">
        <f aca="false">IF(D35=$J35,1,0)</f>
        <v>0</v>
      </c>
      <c r="N35" s="88" t="n">
        <f aca="false">IF(E35=$J35,1,0)</f>
        <v>1</v>
      </c>
      <c r="O35" s="88" t="n">
        <f aca="false">IF(F35=$J35,1,0)</f>
        <v>0</v>
      </c>
      <c r="P35" s="88" t="n">
        <f aca="false">IF(G35=$J35,1,0)</f>
        <v>0</v>
      </c>
      <c r="Q35" s="85" t="n">
        <f aca="false">SUM(K35:P35)</f>
        <v>1</v>
      </c>
      <c r="R35" s="88" t="n">
        <f aca="false">IF(Q35=4,1,0)</f>
        <v>0</v>
      </c>
      <c r="S35" s="0" t="n">
        <f aca="false">ROUND(B35,2)</f>
        <v>148351</v>
      </c>
      <c r="T35" s="0" t="n">
        <f aca="false">ROUND(C35,2)</f>
        <v>262978.88</v>
      </c>
      <c r="U35" s="0" t="n">
        <f aca="false">ROUND(D35,2)</f>
        <v>159832.39</v>
      </c>
      <c r="V35" s="0" t="n">
        <f aca="false">ROUND(E35,2)</f>
        <v>141495.95</v>
      </c>
      <c r="W35" s="0" t="n">
        <f aca="false">ROUND(F35,2)</f>
        <v>144300.39</v>
      </c>
      <c r="X35" s="0" t="n">
        <f aca="false">ROUND(G35,2)</f>
        <v>141495.95</v>
      </c>
      <c r="Y35" s="0" t="n">
        <f aca="false">ROUND(H35,2)</f>
        <v>998454.57</v>
      </c>
      <c r="AA35" s="88" t="n">
        <f aca="false">MIN(S35:X35)</f>
        <v>141495.95</v>
      </c>
      <c r="AB35" s="88" t="n">
        <f aca="false">IF(S35=$AA35,1,0)</f>
        <v>0</v>
      </c>
      <c r="AC35" s="88" t="n">
        <f aca="false">IF(T35=$AA35,1,0)</f>
        <v>0</v>
      </c>
      <c r="AD35" s="88" t="n">
        <f aca="false">IF(U35=$AA35,1,0)</f>
        <v>0</v>
      </c>
      <c r="AE35" s="88" t="n">
        <f aca="false">IF(V35=$AA35,1,0)</f>
        <v>1</v>
      </c>
      <c r="AF35" s="88" t="n">
        <f aca="false">IF(W35=$AA35,1,0)</f>
        <v>0</v>
      </c>
      <c r="AG35" s="88" t="n">
        <f aca="false">IF(X35=$AA35,1,0)</f>
        <v>1</v>
      </c>
      <c r="AH35" s="85" t="n">
        <f aca="false">SUM(AB35:AG35)</f>
        <v>2</v>
      </c>
      <c r="AI35" s="88" t="n">
        <f aca="false">IF(AH35=4,1,0)</f>
        <v>0</v>
      </c>
      <c r="AK35" s="0" t="n">
        <v>20</v>
      </c>
      <c r="AL35" s="0" t="n">
        <v>10</v>
      </c>
      <c r="AM35" s="0" t="n">
        <v>0.8</v>
      </c>
      <c r="AN35" s="0" t="n">
        <v>100</v>
      </c>
      <c r="AO35" s="0" t="s">
        <v>114</v>
      </c>
      <c r="AP35" s="0" t="n">
        <v>10</v>
      </c>
      <c r="AQ35" s="0" t="n">
        <v>0.01</v>
      </c>
    </row>
    <row r="36" customFormat="false" ht="12.8" hidden="false" customHeight="false" outlineLevel="0" collapsed="false">
      <c r="A36" s="5" t="s">
        <v>192</v>
      </c>
      <c r="B36" s="93" t="n">
        <v>1201087.60790145</v>
      </c>
      <c r="C36" s="7" t="n">
        <v>1617573.94619</v>
      </c>
      <c r="D36" s="7" t="n">
        <v>1880798.87829</v>
      </c>
      <c r="E36" s="7" t="n">
        <v>1201087.60790144</v>
      </c>
      <c r="F36" s="7" t="n">
        <v>1214474.377</v>
      </c>
      <c r="G36" s="94" t="n">
        <v>1201087.60790145</v>
      </c>
      <c r="H36" s="95" t="n">
        <v>8316110.02518434</v>
      </c>
      <c r="J36" s="88" t="n">
        <f aca="false">MIN(B36:G36)</f>
        <v>1201087.60790144</v>
      </c>
      <c r="K36" s="88" t="n">
        <f aca="false">IF(B36=$J36,1,0)</f>
        <v>0</v>
      </c>
      <c r="L36" s="88" t="n">
        <f aca="false">IF(C36=$J36,1,0)</f>
        <v>0</v>
      </c>
      <c r="M36" s="88" t="n">
        <f aca="false">IF(D36=$J36,1,0)</f>
        <v>0</v>
      </c>
      <c r="N36" s="88" t="n">
        <f aca="false">IF(E36=$J36,1,0)</f>
        <v>1</v>
      </c>
      <c r="O36" s="88" t="n">
        <f aca="false">IF(F36=$J36,1,0)</f>
        <v>0</v>
      </c>
      <c r="P36" s="88" t="n">
        <f aca="false">IF(G36=$J36,1,0)</f>
        <v>0</v>
      </c>
      <c r="Q36" s="85" t="n">
        <f aca="false">SUM(K36:P36)</f>
        <v>1</v>
      </c>
      <c r="R36" s="88" t="n">
        <f aca="false">IF(Q36=4,1,0)</f>
        <v>0</v>
      </c>
      <c r="S36" s="0" t="n">
        <f aca="false">ROUND(B36,2)</f>
        <v>1201087.61</v>
      </c>
      <c r="T36" s="0" t="n">
        <f aca="false">ROUND(C36,2)</f>
        <v>1617573.95</v>
      </c>
      <c r="U36" s="0" t="n">
        <f aca="false">ROUND(D36,2)</f>
        <v>1880798.88</v>
      </c>
      <c r="V36" s="0" t="n">
        <f aca="false">ROUND(E36,2)</f>
        <v>1201087.61</v>
      </c>
      <c r="W36" s="0" t="n">
        <f aca="false">ROUND(F36,2)</f>
        <v>1214474.38</v>
      </c>
      <c r="X36" s="0" t="n">
        <f aca="false">ROUND(G36,2)</f>
        <v>1201087.61</v>
      </c>
      <c r="Y36" s="0" t="n">
        <f aca="false">ROUND(H36,2)</f>
        <v>8316110.03</v>
      </c>
      <c r="AA36" s="88" t="n">
        <f aca="false">MIN(S36:X36)</f>
        <v>1201087.61</v>
      </c>
      <c r="AB36" s="88" t="n">
        <f aca="false">IF(S36=$AA36,1,0)</f>
        <v>1</v>
      </c>
      <c r="AC36" s="88" t="n">
        <f aca="false">IF(T36=$AA36,1,0)</f>
        <v>0</v>
      </c>
      <c r="AD36" s="88" t="n">
        <f aca="false">IF(U36=$AA36,1,0)</f>
        <v>0</v>
      </c>
      <c r="AE36" s="88" t="n">
        <f aca="false">IF(V36=$AA36,1,0)</f>
        <v>1</v>
      </c>
      <c r="AF36" s="88" t="n">
        <f aca="false">IF(W36=$AA36,1,0)</f>
        <v>0</v>
      </c>
      <c r="AG36" s="88" t="n">
        <f aca="false">IF(X36=$AA36,1,0)</f>
        <v>1</v>
      </c>
      <c r="AH36" s="85" t="n">
        <f aca="false">SUM(AB36:AG36)</f>
        <v>3</v>
      </c>
      <c r="AI36" s="88" t="n">
        <f aca="false">IF(AH36=4,1,0)</f>
        <v>0</v>
      </c>
      <c r="AK36" s="0" t="n">
        <v>10</v>
      </c>
      <c r="AL36" s="0" t="n">
        <v>10</v>
      </c>
      <c r="AM36" s="0" t="n">
        <v>0.8</v>
      </c>
      <c r="AN36" s="0" t="n">
        <v>100</v>
      </c>
      <c r="AO36" s="0" t="s">
        <v>114</v>
      </c>
      <c r="AP36" s="0" t="n">
        <v>100</v>
      </c>
      <c r="AQ36" s="0" t="n">
        <v>0.1</v>
      </c>
    </row>
    <row r="37" customFormat="false" ht="12.8" hidden="false" customHeight="false" outlineLevel="0" collapsed="false">
      <c r="A37" s="5" t="s">
        <v>197</v>
      </c>
      <c r="B37" s="93" t="n">
        <v>849619.854645577</v>
      </c>
      <c r="C37" s="7" t="n">
        <v>2238235.18648</v>
      </c>
      <c r="D37" s="7" t="n">
        <v>1550584.00723</v>
      </c>
      <c r="E37" s="7" t="n">
        <v>768688.844270703</v>
      </c>
      <c r="F37" s="7" t="n">
        <v>852081.2953</v>
      </c>
      <c r="G37" s="94" t="n">
        <v>777349.356359667</v>
      </c>
      <c r="H37" s="95" t="n">
        <v>7036558.54428595</v>
      </c>
      <c r="J37" s="88" t="n">
        <f aca="false">MIN(B37:G37)</f>
        <v>768688.844270703</v>
      </c>
      <c r="K37" s="88" t="n">
        <f aca="false">IF(B37=$J37,1,0)</f>
        <v>0</v>
      </c>
      <c r="L37" s="88" t="n">
        <f aca="false">IF(C37=$J37,1,0)</f>
        <v>0</v>
      </c>
      <c r="M37" s="88" t="n">
        <f aca="false">IF(D37=$J37,1,0)</f>
        <v>0</v>
      </c>
      <c r="N37" s="88" t="n">
        <f aca="false">IF(E37=$J37,1,0)</f>
        <v>1</v>
      </c>
      <c r="O37" s="88" t="n">
        <f aca="false">IF(F37=$J37,1,0)</f>
        <v>0</v>
      </c>
      <c r="P37" s="88" t="n">
        <f aca="false">IF(G37=$J37,1,0)</f>
        <v>0</v>
      </c>
      <c r="Q37" s="85" t="n">
        <f aca="false">SUM(K37:P37)</f>
        <v>1</v>
      </c>
      <c r="R37" s="88" t="n">
        <f aca="false">IF(Q37=4,1,0)</f>
        <v>0</v>
      </c>
      <c r="S37" s="0" t="n">
        <f aca="false">ROUND(B37,2)</f>
        <v>849619.85</v>
      </c>
      <c r="T37" s="0" t="n">
        <f aca="false">ROUND(C37,2)</f>
        <v>2238235.19</v>
      </c>
      <c r="U37" s="0" t="n">
        <f aca="false">ROUND(D37,2)</f>
        <v>1550584.01</v>
      </c>
      <c r="V37" s="0" t="n">
        <f aca="false">ROUND(E37,2)</f>
        <v>768688.84</v>
      </c>
      <c r="W37" s="0" t="n">
        <f aca="false">ROUND(F37,2)</f>
        <v>852081.3</v>
      </c>
      <c r="X37" s="0" t="n">
        <f aca="false">ROUND(G37,2)</f>
        <v>777349.36</v>
      </c>
      <c r="Y37" s="0" t="n">
        <f aca="false">ROUND(H37,2)</f>
        <v>7036558.54</v>
      </c>
      <c r="AA37" s="88" t="n">
        <f aca="false">MIN(S37:X37)</f>
        <v>768688.84</v>
      </c>
      <c r="AB37" s="88" t="n">
        <f aca="false">IF(S37=$AA37,1,0)</f>
        <v>0</v>
      </c>
      <c r="AC37" s="88" t="n">
        <f aca="false">IF(T37=$AA37,1,0)</f>
        <v>0</v>
      </c>
      <c r="AD37" s="88" t="n">
        <f aca="false">IF(U37=$AA37,1,0)</f>
        <v>0</v>
      </c>
      <c r="AE37" s="88" t="n">
        <f aca="false">IF(V37=$AA37,1,0)</f>
        <v>1</v>
      </c>
      <c r="AF37" s="88" t="n">
        <f aca="false">IF(W37=$AA37,1,0)</f>
        <v>0</v>
      </c>
      <c r="AG37" s="88" t="n">
        <f aca="false">IF(X37=$AA37,1,0)</f>
        <v>0</v>
      </c>
      <c r="AH37" s="85" t="n">
        <f aca="false">SUM(AB37:AG37)</f>
        <v>1</v>
      </c>
      <c r="AI37" s="88" t="n">
        <f aca="false">IF(AH37=4,1,0)</f>
        <v>0</v>
      </c>
      <c r="AK37" s="0" t="n">
        <v>20</v>
      </c>
      <c r="AL37" s="0" t="n">
        <v>5</v>
      </c>
      <c r="AM37" s="0" t="n">
        <v>0.8</v>
      </c>
      <c r="AN37" s="0" t="n">
        <v>100</v>
      </c>
      <c r="AO37" s="0" t="s">
        <v>114</v>
      </c>
      <c r="AP37" s="0" t="n">
        <v>100</v>
      </c>
      <c r="AQ37" s="0" t="n">
        <v>0.1</v>
      </c>
    </row>
    <row r="38" customFormat="false" ht="12.8" hidden="false" customHeight="false" outlineLevel="0" collapsed="false">
      <c r="A38" s="5" t="s">
        <v>201</v>
      </c>
      <c r="B38" s="93" t="n">
        <v>76882.0106419283</v>
      </c>
      <c r="C38" s="7" t="n">
        <v>129480.667704</v>
      </c>
      <c r="D38" s="7" t="n">
        <v>74453.2817851</v>
      </c>
      <c r="E38" s="7" t="n">
        <v>74453.2817851328</v>
      </c>
      <c r="F38" s="7" t="n">
        <v>74453.28179</v>
      </c>
      <c r="G38" s="94" t="n">
        <v>74453.2817851328</v>
      </c>
      <c r="H38" s="95" t="n">
        <v>504175.805491294</v>
      </c>
      <c r="J38" s="88" t="n">
        <f aca="false">MIN(B38:G38)</f>
        <v>74453.2817851</v>
      </c>
      <c r="K38" s="88" t="n">
        <f aca="false">IF(B38=$J38,1,0)</f>
        <v>0</v>
      </c>
      <c r="L38" s="88" t="n">
        <f aca="false">IF(C38=$J38,1,0)</f>
        <v>0</v>
      </c>
      <c r="M38" s="88" t="n">
        <f aca="false">IF(D38=$J38,1,0)</f>
        <v>1</v>
      </c>
      <c r="N38" s="88" t="n">
        <f aca="false">IF(E38=$J38,1,0)</f>
        <v>0</v>
      </c>
      <c r="O38" s="88" t="n">
        <f aca="false">IF(F38=$J38,1,0)</f>
        <v>0</v>
      </c>
      <c r="P38" s="88" t="n">
        <f aca="false">IF(G38=$J38,1,0)</f>
        <v>0</v>
      </c>
      <c r="Q38" s="85" t="n">
        <f aca="false">SUM(K38:P38)</f>
        <v>1</v>
      </c>
      <c r="R38" s="88" t="n">
        <f aca="false">IF(Q38=4,1,0)</f>
        <v>0</v>
      </c>
      <c r="S38" s="0" t="n">
        <f aca="false">ROUND(B38,2)</f>
        <v>76882.01</v>
      </c>
      <c r="T38" s="0" t="n">
        <f aca="false">ROUND(C38,2)</f>
        <v>129480.67</v>
      </c>
      <c r="U38" s="0" t="n">
        <f aca="false">ROUND(D38,2)</f>
        <v>74453.28</v>
      </c>
      <c r="V38" s="0" t="n">
        <f aca="false">ROUND(E38,2)</f>
        <v>74453.28</v>
      </c>
      <c r="W38" s="0" t="n">
        <f aca="false">ROUND(F38,2)</f>
        <v>74453.28</v>
      </c>
      <c r="X38" s="0" t="n">
        <f aca="false">ROUND(G38,2)</f>
        <v>74453.28</v>
      </c>
      <c r="Y38" s="0" t="n">
        <f aca="false">ROUND(H38,2)</f>
        <v>504175.81</v>
      </c>
      <c r="AA38" s="88" t="n">
        <f aca="false">MIN(S38:X38)</f>
        <v>74453.28</v>
      </c>
      <c r="AB38" s="88" t="n">
        <f aca="false">IF(S38=$AA38,1,0)</f>
        <v>0</v>
      </c>
      <c r="AC38" s="88" t="n">
        <f aca="false">IF(T38=$AA38,1,0)</f>
        <v>0</v>
      </c>
      <c r="AD38" s="88" t="n">
        <f aca="false">IF(U38=$AA38,1,0)</f>
        <v>1</v>
      </c>
      <c r="AE38" s="88" t="n">
        <f aca="false">IF(V38=$AA38,1,0)</f>
        <v>1</v>
      </c>
      <c r="AF38" s="88" t="n">
        <f aca="false">IF(W38=$AA38,1,0)</f>
        <v>1</v>
      </c>
      <c r="AG38" s="88" t="n">
        <f aca="false">IF(X38=$AA38,1,0)</f>
        <v>1</v>
      </c>
      <c r="AH38" s="85" t="n">
        <f aca="false">SUM(AB38:AG38)</f>
        <v>4</v>
      </c>
      <c r="AI38" s="88" t="n">
        <f aca="false">IF(AH38=4,1,0)</f>
        <v>1</v>
      </c>
      <c r="AK38" s="0" t="n">
        <v>10</v>
      </c>
      <c r="AL38" s="0" t="n">
        <v>5</v>
      </c>
      <c r="AM38" s="0" t="n">
        <v>0.8</v>
      </c>
      <c r="AN38" s="0" t="n">
        <v>100</v>
      </c>
      <c r="AO38" s="0" t="s">
        <v>114</v>
      </c>
      <c r="AP38" s="0" t="n">
        <v>10</v>
      </c>
      <c r="AQ38" s="0" t="n">
        <v>0.01</v>
      </c>
    </row>
    <row r="39" customFormat="false" ht="12.8" hidden="false" customHeight="false" outlineLevel="0" collapsed="false">
      <c r="A39" s="5" t="s">
        <v>206</v>
      </c>
      <c r="B39" s="93" t="n">
        <v>890663.427326742</v>
      </c>
      <c r="C39" s="7" t="n">
        <v>2055538.63094</v>
      </c>
      <c r="D39" s="7" t="n">
        <v>969632.01854</v>
      </c>
      <c r="E39" s="7" t="n">
        <v>879385.413444076</v>
      </c>
      <c r="F39" s="7" t="n">
        <v>890125.4259</v>
      </c>
      <c r="G39" s="94" t="n">
        <v>880806.995830472</v>
      </c>
      <c r="H39" s="95" t="n">
        <v>6566151.91198129</v>
      </c>
      <c r="J39" s="88" t="n">
        <f aca="false">MIN(B39:G39)</f>
        <v>879385.413444076</v>
      </c>
      <c r="K39" s="88" t="n">
        <f aca="false">IF(B39=$J39,1,0)</f>
        <v>0</v>
      </c>
      <c r="L39" s="88" t="n">
        <f aca="false">IF(C39=$J39,1,0)</f>
        <v>0</v>
      </c>
      <c r="M39" s="88" t="n">
        <f aca="false">IF(D39=$J39,1,0)</f>
        <v>0</v>
      </c>
      <c r="N39" s="88" t="n">
        <f aca="false">IF(E39=$J39,1,0)</f>
        <v>1</v>
      </c>
      <c r="O39" s="88" t="n">
        <f aca="false">IF(F39=$J39,1,0)</f>
        <v>0</v>
      </c>
      <c r="P39" s="88" t="n">
        <f aca="false">IF(G39=$J39,1,0)</f>
        <v>0</v>
      </c>
      <c r="Q39" s="85" t="n">
        <f aca="false">SUM(K39:P39)</f>
        <v>1</v>
      </c>
      <c r="R39" s="88" t="n">
        <f aca="false">IF(Q39=4,1,0)</f>
        <v>0</v>
      </c>
      <c r="S39" s="0" t="n">
        <f aca="false">ROUND(B39,2)</f>
        <v>890663.43</v>
      </c>
      <c r="T39" s="0" t="n">
        <f aca="false">ROUND(C39,2)</f>
        <v>2055538.63</v>
      </c>
      <c r="U39" s="0" t="n">
        <f aca="false">ROUND(D39,2)</f>
        <v>969632.02</v>
      </c>
      <c r="V39" s="0" t="n">
        <f aca="false">ROUND(E39,2)</f>
        <v>879385.41</v>
      </c>
      <c r="W39" s="0" t="n">
        <f aca="false">ROUND(F39,2)</f>
        <v>890125.43</v>
      </c>
      <c r="X39" s="0" t="n">
        <f aca="false">ROUND(G39,2)</f>
        <v>880807</v>
      </c>
      <c r="Y39" s="0" t="n">
        <f aca="false">ROUND(H39,2)</f>
        <v>6566151.91</v>
      </c>
      <c r="AA39" s="88" t="n">
        <f aca="false">MIN(S39:X39)</f>
        <v>879385.41</v>
      </c>
      <c r="AB39" s="88" t="n">
        <f aca="false">IF(S39=$AA39,1,0)</f>
        <v>0</v>
      </c>
      <c r="AC39" s="88" t="n">
        <f aca="false">IF(T39=$AA39,1,0)</f>
        <v>0</v>
      </c>
      <c r="AD39" s="88" t="n">
        <f aca="false">IF(U39=$AA39,1,0)</f>
        <v>0</v>
      </c>
      <c r="AE39" s="88" t="n">
        <f aca="false">IF(V39=$AA39,1,0)</f>
        <v>1</v>
      </c>
      <c r="AF39" s="88" t="n">
        <f aca="false">IF(W39=$AA39,1,0)</f>
        <v>0</v>
      </c>
      <c r="AG39" s="88" t="n">
        <f aca="false">IF(X39=$AA39,1,0)</f>
        <v>0</v>
      </c>
      <c r="AH39" s="85" t="n">
        <f aca="false">SUM(AB39:AG39)</f>
        <v>1</v>
      </c>
      <c r="AI39" s="88" t="n">
        <f aca="false">IF(AH39=4,1,0)</f>
        <v>0</v>
      </c>
      <c r="AK39" s="0" t="n">
        <v>20</v>
      </c>
      <c r="AL39" s="0" t="n">
        <v>10</v>
      </c>
      <c r="AM39" s="0" t="n">
        <v>0.65</v>
      </c>
      <c r="AN39" s="0" t="n">
        <v>100</v>
      </c>
      <c r="AO39" s="0" t="s">
        <v>114</v>
      </c>
      <c r="AP39" s="0" t="n">
        <v>100</v>
      </c>
      <c r="AQ39" s="0" t="n">
        <v>0.01</v>
      </c>
    </row>
    <row r="40" customFormat="false" ht="12.8" hidden="false" customHeight="false" outlineLevel="0" collapsed="false">
      <c r="A40" s="5" t="s">
        <v>211</v>
      </c>
      <c r="B40" s="93" t="n">
        <v>145862.317141519</v>
      </c>
      <c r="C40" s="7" t="n">
        <v>173363.903258</v>
      </c>
      <c r="D40" s="7" t="n">
        <v>234811.970034</v>
      </c>
      <c r="E40" s="7" t="n">
        <v>144903.175979547</v>
      </c>
      <c r="F40" s="7" t="n">
        <v>148643.5466</v>
      </c>
      <c r="G40" s="94" t="n">
        <v>144903.175979547</v>
      </c>
      <c r="H40" s="95" t="n">
        <v>992488.088992613</v>
      </c>
      <c r="J40" s="88" t="n">
        <f aca="false">MIN(B40:G40)</f>
        <v>144903.175979547</v>
      </c>
      <c r="K40" s="88" t="n">
        <f aca="false">IF(B40=$J40,1,0)</f>
        <v>0</v>
      </c>
      <c r="L40" s="88" t="n">
        <f aca="false">IF(C40=$J40,1,0)</f>
        <v>0</v>
      </c>
      <c r="M40" s="88" t="n">
        <f aca="false">IF(D40=$J40,1,0)</f>
        <v>0</v>
      </c>
      <c r="N40" s="88" t="n">
        <f aca="false">IF(E40=$J40,1,0)</f>
        <v>1</v>
      </c>
      <c r="O40" s="88" t="n">
        <f aca="false">IF(F40=$J40,1,0)</f>
        <v>0</v>
      </c>
      <c r="P40" s="88" t="n">
        <f aca="false">IF(G40=$J40,1,0)</f>
        <v>1</v>
      </c>
      <c r="Q40" s="85" t="n">
        <f aca="false">SUM(K40:P40)</f>
        <v>2</v>
      </c>
      <c r="R40" s="88" t="n">
        <f aca="false">IF(Q40=4,1,0)</f>
        <v>0</v>
      </c>
      <c r="S40" s="0" t="n">
        <f aca="false">ROUND(B40,2)</f>
        <v>145862.32</v>
      </c>
      <c r="T40" s="0" t="n">
        <f aca="false">ROUND(C40,2)</f>
        <v>173363.9</v>
      </c>
      <c r="U40" s="0" t="n">
        <f aca="false">ROUND(D40,2)</f>
        <v>234811.97</v>
      </c>
      <c r="V40" s="0" t="n">
        <f aca="false">ROUND(E40,2)</f>
        <v>144903.18</v>
      </c>
      <c r="W40" s="0" t="n">
        <f aca="false">ROUND(F40,2)</f>
        <v>148643.55</v>
      </c>
      <c r="X40" s="0" t="n">
        <f aca="false">ROUND(G40,2)</f>
        <v>144903.18</v>
      </c>
      <c r="Y40" s="0" t="n">
        <f aca="false">ROUND(H40,2)</f>
        <v>992488.09</v>
      </c>
      <c r="AA40" s="88" t="n">
        <f aca="false">MIN(S40:X40)</f>
        <v>144903.18</v>
      </c>
      <c r="AB40" s="88" t="n">
        <f aca="false">IF(S40=$AA40,1,0)</f>
        <v>0</v>
      </c>
      <c r="AC40" s="88" t="n">
        <f aca="false">IF(T40=$AA40,1,0)</f>
        <v>0</v>
      </c>
      <c r="AD40" s="88" t="n">
        <f aca="false">IF(U40=$AA40,1,0)</f>
        <v>0</v>
      </c>
      <c r="AE40" s="88" t="n">
        <f aca="false">IF(V40=$AA40,1,0)</f>
        <v>1</v>
      </c>
      <c r="AF40" s="88" t="n">
        <f aca="false">IF(W40=$AA40,1,0)</f>
        <v>0</v>
      </c>
      <c r="AG40" s="88" t="n">
        <f aca="false">IF(X40=$AA40,1,0)</f>
        <v>1</v>
      </c>
      <c r="AH40" s="85" t="n">
        <f aca="false">SUM(AB40:AG40)</f>
        <v>2</v>
      </c>
      <c r="AI40" s="88" t="n">
        <f aca="false">IF(AH40=4,1,0)</f>
        <v>0</v>
      </c>
      <c r="AK40" s="0" t="n">
        <v>10</v>
      </c>
      <c r="AL40" s="0" t="n">
        <v>10</v>
      </c>
      <c r="AM40" s="0" t="n">
        <v>0.65</v>
      </c>
      <c r="AN40" s="0" t="n">
        <v>100</v>
      </c>
      <c r="AO40" s="0" t="s">
        <v>114</v>
      </c>
      <c r="AP40" s="0" t="n">
        <v>10</v>
      </c>
      <c r="AQ40" s="0" t="n">
        <v>0.1</v>
      </c>
    </row>
    <row r="41" customFormat="false" ht="12.8" hidden="false" customHeight="false" outlineLevel="0" collapsed="false">
      <c r="A41" s="5" t="s">
        <v>216</v>
      </c>
      <c r="B41" s="93" t="n">
        <v>108441.591431362</v>
      </c>
      <c r="C41" s="7" t="n">
        <v>243102.765776</v>
      </c>
      <c r="D41" s="7" t="n">
        <v>182889.982253</v>
      </c>
      <c r="E41" s="7" t="n">
        <v>107570.05237488</v>
      </c>
      <c r="F41" s="7" t="n">
        <v>113199.5807</v>
      </c>
      <c r="G41" s="94" t="n">
        <v>108755.213838956</v>
      </c>
      <c r="H41" s="95" t="n">
        <v>863959.186374198</v>
      </c>
      <c r="J41" s="88" t="n">
        <f aca="false">MIN(B41:G41)</f>
        <v>107570.05237488</v>
      </c>
      <c r="K41" s="88" t="n">
        <f aca="false">IF(B41=$J41,1,0)</f>
        <v>0</v>
      </c>
      <c r="L41" s="88" t="n">
        <f aca="false">IF(C41=$J41,1,0)</f>
        <v>0</v>
      </c>
      <c r="M41" s="88" t="n">
        <f aca="false">IF(D41=$J41,1,0)</f>
        <v>0</v>
      </c>
      <c r="N41" s="88" t="n">
        <f aca="false">IF(E41=$J41,1,0)</f>
        <v>1</v>
      </c>
      <c r="O41" s="88" t="n">
        <f aca="false">IF(F41=$J41,1,0)</f>
        <v>0</v>
      </c>
      <c r="P41" s="88" t="n">
        <f aca="false">IF(G41=$J41,1,0)</f>
        <v>0</v>
      </c>
      <c r="Q41" s="85" t="n">
        <f aca="false">SUM(K41:P41)</f>
        <v>1</v>
      </c>
      <c r="R41" s="88" t="n">
        <f aca="false">IF(Q41=4,1,0)</f>
        <v>0</v>
      </c>
      <c r="S41" s="0" t="n">
        <f aca="false">ROUND(B41,2)</f>
        <v>108441.59</v>
      </c>
      <c r="T41" s="0" t="n">
        <f aca="false">ROUND(C41,2)</f>
        <v>243102.77</v>
      </c>
      <c r="U41" s="0" t="n">
        <f aca="false">ROUND(D41,2)</f>
        <v>182889.98</v>
      </c>
      <c r="V41" s="0" t="n">
        <f aca="false">ROUND(E41,2)</f>
        <v>107570.05</v>
      </c>
      <c r="W41" s="0" t="n">
        <f aca="false">ROUND(F41,2)</f>
        <v>113199.58</v>
      </c>
      <c r="X41" s="0" t="n">
        <f aca="false">ROUND(G41,2)</f>
        <v>108755.21</v>
      </c>
      <c r="Y41" s="0" t="n">
        <f aca="false">ROUND(H41,2)</f>
        <v>863959.19</v>
      </c>
      <c r="AA41" s="88" t="n">
        <f aca="false">MIN(S41:X41)</f>
        <v>107570.05</v>
      </c>
      <c r="AB41" s="88" t="n">
        <f aca="false">IF(S41=$AA41,1,0)</f>
        <v>0</v>
      </c>
      <c r="AC41" s="88" t="n">
        <f aca="false">IF(T41=$AA41,1,0)</f>
        <v>0</v>
      </c>
      <c r="AD41" s="88" t="n">
        <f aca="false">IF(U41=$AA41,1,0)</f>
        <v>0</v>
      </c>
      <c r="AE41" s="88" t="n">
        <f aca="false">IF(V41=$AA41,1,0)</f>
        <v>1</v>
      </c>
      <c r="AF41" s="88" t="n">
        <f aca="false">IF(W41=$AA41,1,0)</f>
        <v>0</v>
      </c>
      <c r="AG41" s="88" t="n">
        <f aca="false">IF(X41=$AA41,1,0)</f>
        <v>0</v>
      </c>
      <c r="AH41" s="85" t="n">
        <f aca="false">SUM(AB41:AG41)</f>
        <v>1</v>
      </c>
      <c r="AI41" s="88" t="n">
        <f aca="false">IF(AH41=4,1,0)</f>
        <v>0</v>
      </c>
      <c r="AK41" s="0" t="n">
        <v>20</v>
      </c>
      <c r="AL41" s="0" t="n">
        <v>5</v>
      </c>
      <c r="AM41" s="0" t="n">
        <v>0.65</v>
      </c>
      <c r="AN41" s="0" t="n">
        <v>100</v>
      </c>
      <c r="AO41" s="0" t="s">
        <v>114</v>
      </c>
      <c r="AP41" s="0" t="n">
        <v>10</v>
      </c>
      <c r="AQ41" s="0" t="n">
        <v>0.1</v>
      </c>
    </row>
    <row r="42" customFormat="false" ht="12.8" hidden="false" customHeight="false" outlineLevel="0" collapsed="false">
      <c r="A42" s="5" t="s">
        <v>220</v>
      </c>
      <c r="B42" s="93" t="n">
        <v>498507.741942365</v>
      </c>
      <c r="C42" s="7" t="n">
        <v>1135359.02289</v>
      </c>
      <c r="D42" s="7" t="n">
        <v>571442.292174</v>
      </c>
      <c r="E42" s="7" t="n">
        <v>478073.04903586</v>
      </c>
      <c r="F42" s="7" t="n">
        <v>489286.3098</v>
      </c>
      <c r="G42" s="94" t="n">
        <v>478073.04903586</v>
      </c>
      <c r="H42" s="95" t="n">
        <v>3650741.46487808</v>
      </c>
      <c r="J42" s="88" t="n">
        <f aca="false">MIN(B42:G42)</f>
        <v>478073.04903586</v>
      </c>
      <c r="K42" s="88" t="n">
        <f aca="false">IF(B42=$J42,1,0)</f>
        <v>0</v>
      </c>
      <c r="L42" s="88" t="n">
        <f aca="false">IF(C42=$J42,1,0)</f>
        <v>0</v>
      </c>
      <c r="M42" s="88" t="n">
        <f aca="false">IF(D42=$J42,1,0)</f>
        <v>0</v>
      </c>
      <c r="N42" s="88" t="n">
        <f aca="false">IF(E42=$J42,1,0)</f>
        <v>1</v>
      </c>
      <c r="O42" s="88" t="n">
        <f aca="false">IF(F42=$J42,1,0)</f>
        <v>0</v>
      </c>
      <c r="P42" s="88" t="n">
        <f aca="false">IF(G42=$J42,1,0)</f>
        <v>1</v>
      </c>
      <c r="Q42" s="85" t="n">
        <f aca="false">SUM(K42:P42)</f>
        <v>2</v>
      </c>
      <c r="R42" s="88" t="n">
        <f aca="false">IF(Q42=4,1,0)</f>
        <v>0</v>
      </c>
      <c r="S42" s="0" t="n">
        <f aca="false">ROUND(B42,2)</f>
        <v>498507.74</v>
      </c>
      <c r="T42" s="0" t="n">
        <f aca="false">ROUND(C42,2)</f>
        <v>1135359.02</v>
      </c>
      <c r="U42" s="0" t="n">
        <f aca="false">ROUND(D42,2)</f>
        <v>571442.29</v>
      </c>
      <c r="V42" s="0" t="n">
        <f aca="false">ROUND(E42,2)</f>
        <v>478073.05</v>
      </c>
      <c r="W42" s="0" t="n">
        <f aca="false">ROUND(F42,2)</f>
        <v>489286.31</v>
      </c>
      <c r="X42" s="0" t="n">
        <f aca="false">ROUND(G42,2)</f>
        <v>478073.05</v>
      </c>
      <c r="Y42" s="0" t="n">
        <f aca="false">ROUND(H42,2)</f>
        <v>3650741.46</v>
      </c>
      <c r="AA42" s="88" t="n">
        <f aca="false">MIN(S42:X42)</f>
        <v>478073.05</v>
      </c>
      <c r="AB42" s="88" t="n">
        <f aca="false">IF(S42=$AA42,1,0)</f>
        <v>0</v>
      </c>
      <c r="AC42" s="88" t="n">
        <f aca="false">IF(T42=$AA42,1,0)</f>
        <v>0</v>
      </c>
      <c r="AD42" s="88" t="n">
        <f aca="false">IF(U42=$AA42,1,0)</f>
        <v>0</v>
      </c>
      <c r="AE42" s="88" t="n">
        <f aca="false">IF(V42=$AA42,1,0)</f>
        <v>1</v>
      </c>
      <c r="AF42" s="88" t="n">
        <f aca="false">IF(W42=$AA42,1,0)</f>
        <v>0</v>
      </c>
      <c r="AG42" s="88" t="n">
        <f aca="false">IF(X42=$AA42,1,0)</f>
        <v>1</v>
      </c>
      <c r="AH42" s="85" t="n">
        <f aca="false">SUM(AB42:AG42)</f>
        <v>2</v>
      </c>
      <c r="AI42" s="88" t="n">
        <f aca="false">IF(AH42=4,1,0)</f>
        <v>0</v>
      </c>
      <c r="AK42" s="0" t="n">
        <v>10</v>
      </c>
      <c r="AL42" s="0" t="n">
        <v>5</v>
      </c>
      <c r="AM42" s="0" t="n">
        <v>0.65</v>
      </c>
      <c r="AN42" s="0" t="n">
        <v>100</v>
      </c>
      <c r="AO42" s="0" t="s">
        <v>114</v>
      </c>
      <c r="AP42" s="0" t="n">
        <v>100</v>
      </c>
      <c r="AQ42" s="0" t="n">
        <v>0.01</v>
      </c>
    </row>
    <row r="43" customFormat="false" ht="12.8" hidden="false" customHeight="false" outlineLevel="0" collapsed="false">
      <c r="A43" s="5" t="s">
        <v>225</v>
      </c>
      <c r="B43" s="93" t="n">
        <v>1314935.77209203</v>
      </c>
      <c r="C43" s="7" t="n">
        <v>2555036.30057</v>
      </c>
      <c r="D43" s="7" t="n">
        <v>2755465.96183</v>
      </c>
      <c r="E43" s="7" t="n">
        <v>1315036.7455651</v>
      </c>
      <c r="F43" s="7" t="n">
        <v>1349847.275</v>
      </c>
      <c r="G43" s="94" t="n">
        <v>1397077.04153506</v>
      </c>
      <c r="H43" s="95" t="n">
        <v>10687399.0965922</v>
      </c>
      <c r="J43" s="88" t="n">
        <f aca="false">MIN(B43:G43)</f>
        <v>1314935.77209203</v>
      </c>
      <c r="K43" s="88" t="n">
        <f aca="false">IF(B43=$J43,1,0)</f>
        <v>1</v>
      </c>
      <c r="L43" s="88" t="n">
        <f aca="false">IF(C43=$J43,1,0)</f>
        <v>0</v>
      </c>
      <c r="M43" s="88" t="n">
        <f aca="false">IF(D43=$J43,1,0)</f>
        <v>0</v>
      </c>
      <c r="N43" s="88" t="n">
        <f aca="false">IF(E43=$J43,1,0)</f>
        <v>0</v>
      </c>
      <c r="O43" s="88" t="n">
        <f aca="false">IF(F43=$J43,1,0)</f>
        <v>0</v>
      </c>
      <c r="P43" s="88" t="n">
        <f aca="false">IF(G43=$J43,1,0)</f>
        <v>0</v>
      </c>
      <c r="Q43" s="85" t="n">
        <f aca="false">SUM(K43:P43)</f>
        <v>1</v>
      </c>
      <c r="R43" s="88" t="n">
        <f aca="false">IF(Q43=4,1,0)</f>
        <v>0</v>
      </c>
      <c r="S43" s="0" t="n">
        <f aca="false">ROUND(B43,2)</f>
        <v>1314935.77</v>
      </c>
      <c r="T43" s="0" t="n">
        <f aca="false">ROUND(C43,2)</f>
        <v>2555036.3</v>
      </c>
      <c r="U43" s="0" t="n">
        <f aca="false">ROUND(D43,2)</f>
        <v>2755465.96</v>
      </c>
      <c r="V43" s="0" t="n">
        <f aca="false">ROUND(E43,2)</f>
        <v>1315036.75</v>
      </c>
      <c r="W43" s="0" t="n">
        <f aca="false">ROUND(F43,2)</f>
        <v>1349847.28</v>
      </c>
      <c r="X43" s="0" t="n">
        <f aca="false">ROUND(G43,2)</f>
        <v>1397077.04</v>
      </c>
      <c r="Y43" s="0" t="n">
        <f aca="false">ROUND(H43,2)</f>
        <v>10687399.1</v>
      </c>
      <c r="AA43" s="88" t="n">
        <f aca="false">MIN(S43:X43)</f>
        <v>1314935.77</v>
      </c>
      <c r="AB43" s="88" t="n">
        <f aca="false">IF(S43=$AA43,1,0)</f>
        <v>1</v>
      </c>
      <c r="AC43" s="88" t="n">
        <f aca="false">IF(T43=$AA43,1,0)</f>
        <v>0</v>
      </c>
      <c r="AD43" s="88" t="n">
        <f aca="false">IF(U43=$AA43,1,0)</f>
        <v>0</v>
      </c>
      <c r="AE43" s="88" t="n">
        <f aca="false">IF(V43=$AA43,1,0)</f>
        <v>0</v>
      </c>
      <c r="AF43" s="88" t="n">
        <f aca="false">IF(W43=$AA43,1,0)</f>
        <v>0</v>
      </c>
      <c r="AG43" s="88" t="n">
        <f aca="false">IF(X43=$AA43,1,0)</f>
        <v>0</v>
      </c>
      <c r="AH43" s="85" t="n">
        <f aca="false">SUM(AB43:AG43)</f>
        <v>1</v>
      </c>
      <c r="AI43" s="88" t="n">
        <f aca="false">IF(AH43=4,1,0)</f>
        <v>0</v>
      </c>
      <c r="AK43" s="0" t="n">
        <v>20</v>
      </c>
      <c r="AL43" s="0" t="n">
        <v>10</v>
      </c>
      <c r="AM43" s="0" t="n">
        <v>0.8</v>
      </c>
      <c r="AN43" s="0" t="n">
        <v>1</v>
      </c>
      <c r="AO43" s="0" t="s">
        <v>114</v>
      </c>
      <c r="AP43" s="0" t="n">
        <v>100</v>
      </c>
      <c r="AQ43" s="0" t="n">
        <v>0.1</v>
      </c>
    </row>
    <row r="44" customFormat="false" ht="12.8" hidden="false" customHeight="false" outlineLevel="0" collapsed="false">
      <c r="A44" s="5" t="s">
        <v>230</v>
      </c>
      <c r="B44" s="93" t="n">
        <v>130636.371895992</v>
      </c>
      <c r="C44" s="7" t="n">
        <v>173227.495623</v>
      </c>
      <c r="D44" s="7" t="n">
        <v>155204.316394</v>
      </c>
      <c r="E44" s="7" t="n">
        <v>130636.371895991</v>
      </c>
      <c r="F44" s="7" t="n">
        <v>133932.7789</v>
      </c>
      <c r="G44" s="94" t="n">
        <v>131152.265094732</v>
      </c>
      <c r="H44" s="95" t="n">
        <v>854789.599803715</v>
      </c>
      <c r="J44" s="88" t="n">
        <f aca="false">MIN(B44:G44)</f>
        <v>130636.371895991</v>
      </c>
      <c r="K44" s="88" t="n">
        <f aca="false">IF(B44=$J44,1,0)</f>
        <v>0</v>
      </c>
      <c r="L44" s="88" t="n">
        <f aca="false">IF(C44=$J44,1,0)</f>
        <v>0</v>
      </c>
      <c r="M44" s="88" t="n">
        <f aca="false">IF(D44=$J44,1,0)</f>
        <v>0</v>
      </c>
      <c r="N44" s="88" t="n">
        <f aca="false">IF(E44=$J44,1,0)</f>
        <v>1</v>
      </c>
      <c r="O44" s="88" t="n">
        <f aca="false">IF(F44=$J44,1,0)</f>
        <v>0</v>
      </c>
      <c r="P44" s="88" t="n">
        <f aca="false">IF(G44=$J44,1,0)</f>
        <v>0</v>
      </c>
      <c r="Q44" s="85" t="n">
        <f aca="false">SUM(K44:P44)</f>
        <v>1</v>
      </c>
      <c r="R44" s="88" t="n">
        <f aca="false">IF(Q44=4,1,0)</f>
        <v>0</v>
      </c>
      <c r="S44" s="0" t="n">
        <f aca="false">ROUND(B44,2)</f>
        <v>130636.37</v>
      </c>
      <c r="T44" s="0" t="n">
        <f aca="false">ROUND(C44,2)</f>
        <v>173227.5</v>
      </c>
      <c r="U44" s="0" t="n">
        <f aca="false">ROUND(D44,2)</f>
        <v>155204.32</v>
      </c>
      <c r="V44" s="0" t="n">
        <f aca="false">ROUND(E44,2)</f>
        <v>130636.37</v>
      </c>
      <c r="W44" s="0" t="n">
        <f aca="false">ROUND(F44,2)</f>
        <v>133932.78</v>
      </c>
      <c r="X44" s="0" t="n">
        <f aca="false">ROUND(G44,2)</f>
        <v>131152.27</v>
      </c>
      <c r="Y44" s="0" t="n">
        <f aca="false">ROUND(H44,2)</f>
        <v>854789.6</v>
      </c>
      <c r="AA44" s="88" t="n">
        <f aca="false">MIN(S44:X44)</f>
        <v>130636.37</v>
      </c>
      <c r="AB44" s="88" t="n">
        <f aca="false">IF(S44=$AA44,1,0)</f>
        <v>1</v>
      </c>
      <c r="AC44" s="88" t="n">
        <f aca="false">IF(T44=$AA44,1,0)</f>
        <v>0</v>
      </c>
      <c r="AD44" s="88" t="n">
        <f aca="false">IF(U44=$AA44,1,0)</f>
        <v>0</v>
      </c>
      <c r="AE44" s="88" t="n">
        <f aca="false">IF(V44=$AA44,1,0)</f>
        <v>1</v>
      </c>
      <c r="AF44" s="88" t="n">
        <f aca="false">IF(W44=$AA44,1,0)</f>
        <v>0</v>
      </c>
      <c r="AG44" s="88" t="n">
        <f aca="false">IF(X44=$AA44,1,0)</f>
        <v>0</v>
      </c>
      <c r="AH44" s="85" t="n">
        <f aca="false">SUM(AB44:AG44)</f>
        <v>2</v>
      </c>
      <c r="AI44" s="88" t="n">
        <f aca="false">IF(AH44=4,1,0)</f>
        <v>0</v>
      </c>
      <c r="AK44" s="0" t="n">
        <v>10</v>
      </c>
      <c r="AL44" s="0" t="n">
        <v>10</v>
      </c>
      <c r="AM44" s="0" t="n">
        <v>0.8</v>
      </c>
      <c r="AN44" s="0" t="n">
        <v>1</v>
      </c>
      <c r="AO44" s="0" t="s">
        <v>114</v>
      </c>
      <c r="AP44" s="0" t="n">
        <v>10</v>
      </c>
      <c r="AQ44" s="0" t="n">
        <v>0.01</v>
      </c>
    </row>
    <row r="45" customFormat="false" ht="12.8" hidden="false" customHeight="false" outlineLevel="0" collapsed="false">
      <c r="A45" s="5" t="s">
        <v>235</v>
      </c>
      <c r="B45" s="93" t="n">
        <v>90892.2272108577</v>
      </c>
      <c r="C45" s="7" t="n">
        <v>214096.284077</v>
      </c>
      <c r="D45" s="7" t="n">
        <v>85443.2487841</v>
      </c>
      <c r="E45" s="7" t="n">
        <v>85443.2487840563</v>
      </c>
      <c r="F45" s="7" t="n">
        <v>85443.24878</v>
      </c>
      <c r="G45" s="94" t="n">
        <v>85443.2487840563</v>
      </c>
      <c r="H45" s="95" t="n">
        <v>646761.50642007</v>
      </c>
      <c r="J45" s="88" t="n">
        <f aca="false">MIN(B45:G45)</f>
        <v>85443.24878</v>
      </c>
      <c r="K45" s="88" t="n">
        <f aca="false">IF(B45=$J45,1,0)</f>
        <v>0</v>
      </c>
      <c r="L45" s="88" t="n">
        <f aca="false">IF(C45=$J45,1,0)</f>
        <v>0</v>
      </c>
      <c r="M45" s="88" t="n">
        <f aca="false">IF(D45=$J45,1,0)</f>
        <v>0</v>
      </c>
      <c r="N45" s="88" t="n">
        <f aca="false">IF(E45=$J45,1,0)</f>
        <v>0</v>
      </c>
      <c r="O45" s="88" t="n">
        <f aca="false">IF(F45=$J45,1,0)</f>
        <v>1</v>
      </c>
      <c r="P45" s="88" t="n">
        <f aca="false">IF(G45=$J45,1,0)</f>
        <v>0</v>
      </c>
      <c r="Q45" s="85" t="n">
        <f aca="false">SUM(K45:P45)</f>
        <v>1</v>
      </c>
      <c r="R45" s="88" t="n">
        <f aca="false">IF(Q45=4,1,0)</f>
        <v>0</v>
      </c>
      <c r="S45" s="0" t="n">
        <f aca="false">ROUND(B45,2)</f>
        <v>90892.23</v>
      </c>
      <c r="T45" s="0" t="n">
        <f aca="false">ROUND(C45,2)</f>
        <v>214096.28</v>
      </c>
      <c r="U45" s="0" t="n">
        <f aca="false">ROUND(D45,2)</f>
        <v>85443.25</v>
      </c>
      <c r="V45" s="0" t="n">
        <f aca="false">ROUND(E45,2)</f>
        <v>85443.25</v>
      </c>
      <c r="W45" s="0" t="n">
        <f aca="false">ROUND(F45,2)</f>
        <v>85443.25</v>
      </c>
      <c r="X45" s="0" t="n">
        <f aca="false">ROUND(G45,2)</f>
        <v>85443.25</v>
      </c>
      <c r="Y45" s="0" t="n">
        <f aca="false">ROUND(H45,2)</f>
        <v>646761.51</v>
      </c>
      <c r="AA45" s="88" t="n">
        <f aca="false">MIN(S45:X45)</f>
        <v>85443.25</v>
      </c>
      <c r="AB45" s="88" t="n">
        <f aca="false">IF(S45=$AA45,1,0)</f>
        <v>0</v>
      </c>
      <c r="AC45" s="88" t="n">
        <f aca="false">IF(T45=$AA45,1,0)</f>
        <v>0</v>
      </c>
      <c r="AD45" s="88" t="n">
        <f aca="false">IF(U45=$AA45,1,0)</f>
        <v>1</v>
      </c>
      <c r="AE45" s="88" t="n">
        <f aca="false">IF(V45=$AA45,1,0)</f>
        <v>1</v>
      </c>
      <c r="AF45" s="88" t="n">
        <f aca="false">IF(W45=$AA45,1,0)</f>
        <v>1</v>
      </c>
      <c r="AG45" s="88" t="n">
        <f aca="false">IF(X45=$AA45,1,0)</f>
        <v>1</v>
      </c>
      <c r="AH45" s="85" t="n">
        <f aca="false">SUM(AB45:AG45)</f>
        <v>4</v>
      </c>
      <c r="AI45" s="88" t="n">
        <f aca="false">IF(AH45=4,1,0)</f>
        <v>1</v>
      </c>
      <c r="AK45" s="0" t="n">
        <v>20</v>
      </c>
      <c r="AL45" s="0" t="n">
        <v>5</v>
      </c>
      <c r="AM45" s="0" t="n">
        <v>0.8</v>
      </c>
      <c r="AN45" s="0" t="n">
        <v>1</v>
      </c>
      <c r="AO45" s="0" t="s">
        <v>114</v>
      </c>
      <c r="AP45" s="0" t="n">
        <v>10</v>
      </c>
      <c r="AQ45" s="0" t="n">
        <v>0.01</v>
      </c>
    </row>
    <row r="46" customFormat="false" ht="12.8" hidden="false" customHeight="false" outlineLevel="0" collapsed="false">
      <c r="A46" s="5" t="s">
        <v>240</v>
      </c>
      <c r="B46" s="93" t="n">
        <v>654353.253938441</v>
      </c>
      <c r="C46" s="7" t="n">
        <v>1222788.23845</v>
      </c>
      <c r="D46" s="7" t="n">
        <v>1025143.3457</v>
      </c>
      <c r="E46" s="7" t="n">
        <v>654353.253938441</v>
      </c>
      <c r="F46" s="7" t="n">
        <v>656582.1826</v>
      </c>
      <c r="G46" s="94" t="n">
        <v>654353.253938441</v>
      </c>
      <c r="H46" s="95" t="n">
        <v>4867573.52856532</v>
      </c>
      <c r="J46" s="88" t="n">
        <f aca="false">MIN(B46:G46)</f>
        <v>654353.253938441</v>
      </c>
      <c r="K46" s="88" t="n">
        <f aca="false">IF(B46=$J46,1,0)</f>
        <v>1</v>
      </c>
      <c r="L46" s="88" t="n">
        <f aca="false">IF(C46=$J46,1,0)</f>
        <v>0</v>
      </c>
      <c r="M46" s="88" t="n">
        <f aca="false">IF(D46=$J46,1,0)</f>
        <v>0</v>
      </c>
      <c r="N46" s="88" t="n">
        <f aca="false">IF(E46=$J46,1,0)</f>
        <v>1</v>
      </c>
      <c r="O46" s="88" t="n">
        <f aca="false">IF(F46=$J46,1,0)</f>
        <v>0</v>
      </c>
      <c r="P46" s="88" t="n">
        <f aca="false">IF(G46=$J46,1,0)</f>
        <v>1</v>
      </c>
      <c r="Q46" s="85" t="n">
        <f aca="false">SUM(K46:P46)</f>
        <v>3</v>
      </c>
      <c r="R46" s="88" t="n">
        <f aca="false">IF(Q46=4,1,0)</f>
        <v>0</v>
      </c>
      <c r="S46" s="0" t="n">
        <f aca="false">ROUND(B46,2)</f>
        <v>654353.25</v>
      </c>
      <c r="T46" s="0" t="n">
        <f aca="false">ROUND(C46,2)</f>
        <v>1222788.24</v>
      </c>
      <c r="U46" s="0" t="n">
        <f aca="false">ROUND(D46,2)</f>
        <v>1025143.35</v>
      </c>
      <c r="V46" s="0" t="n">
        <f aca="false">ROUND(E46,2)</f>
        <v>654353.25</v>
      </c>
      <c r="W46" s="0" t="n">
        <f aca="false">ROUND(F46,2)</f>
        <v>656582.18</v>
      </c>
      <c r="X46" s="0" t="n">
        <f aca="false">ROUND(G46,2)</f>
        <v>654353.25</v>
      </c>
      <c r="Y46" s="0" t="n">
        <f aca="false">ROUND(H46,2)</f>
        <v>4867573.53</v>
      </c>
      <c r="AA46" s="88" t="n">
        <f aca="false">MIN(S46:X46)</f>
        <v>654353.25</v>
      </c>
      <c r="AB46" s="88" t="n">
        <f aca="false">IF(S46=$AA46,1,0)</f>
        <v>1</v>
      </c>
      <c r="AC46" s="88" t="n">
        <f aca="false">IF(T46=$AA46,1,0)</f>
        <v>0</v>
      </c>
      <c r="AD46" s="88" t="n">
        <f aca="false">IF(U46=$AA46,1,0)</f>
        <v>0</v>
      </c>
      <c r="AE46" s="88" t="n">
        <f aca="false">IF(V46=$AA46,1,0)</f>
        <v>1</v>
      </c>
      <c r="AF46" s="88" t="n">
        <f aca="false">IF(W46=$AA46,1,0)</f>
        <v>0</v>
      </c>
      <c r="AG46" s="88" t="n">
        <f aca="false">IF(X46=$AA46,1,0)</f>
        <v>1</v>
      </c>
      <c r="AH46" s="85" t="n">
        <f aca="false">SUM(AB46:AG46)</f>
        <v>3</v>
      </c>
      <c r="AI46" s="88" t="n">
        <f aca="false">IF(AH46=4,1,0)</f>
        <v>0</v>
      </c>
      <c r="AK46" s="0" t="n">
        <v>10</v>
      </c>
      <c r="AL46" s="0" t="n">
        <v>5</v>
      </c>
      <c r="AM46" s="0" t="n">
        <v>0.8</v>
      </c>
      <c r="AN46" s="0" t="n">
        <v>1</v>
      </c>
      <c r="AO46" s="0" t="s">
        <v>114</v>
      </c>
      <c r="AP46" s="0" t="n">
        <v>100</v>
      </c>
      <c r="AQ46" s="0" t="n">
        <v>0.1</v>
      </c>
    </row>
    <row r="47" customFormat="false" ht="12.8" hidden="false" customHeight="false" outlineLevel="0" collapsed="false">
      <c r="A47" s="5" t="s">
        <v>244</v>
      </c>
      <c r="B47" s="93" t="n">
        <v>152119.851607145</v>
      </c>
      <c r="C47" s="7" t="n">
        <v>252861.664142</v>
      </c>
      <c r="D47" s="7" t="n">
        <v>299351.224408</v>
      </c>
      <c r="E47" s="7" t="n">
        <v>151328.69145917</v>
      </c>
      <c r="F47" s="7" t="n">
        <v>159029.5586</v>
      </c>
      <c r="G47" s="94" t="n">
        <v>155174.339214719</v>
      </c>
      <c r="H47" s="95" t="n">
        <v>1169865.32943103</v>
      </c>
      <c r="J47" s="88" t="n">
        <f aca="false">MIN(B47:G47)</f>
        <v>151328.69145917</v>
      </c>
      <c r="K47" s="88" t="n">
        <f aca="false">IF(B47=$J47,1,0)</f>
        <v>0</v>
      </c>
      <c r="L47" s="88" t="n">
        <f aca="false">IF(C47=$J47,1,0)</f>
        <v>0</v>
      </c>
      <c r="M47" s="88" t="n">
        <f aca="false">IF(D47=$J47,1,0)</f>
        <v>0</v>
      </c>
      <c r="N47" s="88" t="n">
        <f aca="false">IF(E47=$J47,1,0)</f>
        <v>1</v>
      </c>
      <c r="O47" s="88" t="n">
        <f aca="false">IF(F47=$J47,1,0)</f>
        <v>0</v>
      </c>
      <c r="P47" s="88" t="n">
        <f aca="false">IF(G47=$J47,1,0)</f>
        <v>0</v>
      </c>
      <c r="Q47" s="85" t="n">
        <f aca="false">SUM(K47:P47)</f>
        <v>1</v>
      </c>
      <c r="R47" s="88" t="n">
        <f aca="false">IF(Q47=4,1,0)</f>
        <v>0</v>
      </c>
      <c r="S47" s="0" t="n">
        <f aca="false">ROUND(B47,2)</f>
        <v>152119.85</v>
      </c>
      <c r="T47" s="0" t="n">
        <f aca="false">ROUND(C47,2)</f>
        <v>252861.66</v>
      </c>
      <c r="U47" s="0" t="n">
        <f aca="false">ROUND(D47,2)</f>
        <v>299351.22</v>
      </c>
      <c r="V47" s="0" t="n">
        <f aca="false">ROUND(E47,2)</f>
        <v>151328.69</v>
      </c>
      <c r="W47" s="0" t="n">
        <f aca="false">ROUND(F47,2)</f>
        <v>159029.56</v>
      </c>
      <c r="X47" s="0" t="n">
        <f aca="false">ROUND(G47,2)</f>
        <v>155174.34</v>
      </c>
      <c r="Y47" s="0" t="n">
        <f aca="false">ROUND(H47,2)</f>
        <v>1169865.33</v>
      </c>
      <c r="AA47" s="88" t="n">
        <f aca="false">MIN(S47:X47)</f>
        <v>151328.69</v>
      </c>
      <c r="AB47" s="88" t="n">
        <f aca="false">IF(S47=$AA47,1,0)</f>
        <v>0</v>
      </c>
      <c r="AC47" s="88" t="n">
        <f aca="false">IF(T47=$AA47,1,0)</f>
        <v>0</v>
      </c>
      <c r="AD47" s="88" t="n">
        <f aca="false">IF(U47=$AA47,1,0)</f>
        <v>0</v>
      </c>
      <c r="AE47" s="88" t="n">
        <f aca="false">IF(V47=$AA47,1,0)</f>
        <v>1</v>
      </c>
      <c r="AF47" s="88" t="n">
        <f aca="false">IF(W47=$AA47,1,0)</f>
        <v>0</v>
      </c>
      <c r="AG47" s="88" t="n">
        <f aca="false">IF(X47=$AA47,1,0)</f>
        <v>0</v>
      </c>
      <c r="AH47" s="85" t="n">
        <f aca="false">SUM(AB47:AG47)</f>
        <v>1</v>
      </c>
      <c r="AI47" s="88" t="n">
        <f aca="false">IF(AH47=4,1,0)</f>
        <v>0</v>
      </c>
      <c r="AK47" s="0" t="n">
        <v>20</v>
      </c>
      <c r="AL47" s="0" t="n">
        <v>10</v>
      </c>
      <c r="AM47" s="0" t="n">
        <v>0.65</v>
      </c>
      <c r="AN47" s="0" t="n">
        <v>1</v>
      </c>
      <c r="AO47" s="0" t="s">
        <v>114</v>
      </c>
      <c r="AP47" s="0" t="n">
        <v>10</v>
      </c>
      <c r="AQ47" s="0" t="n">
        <v>0.1</v>
      </c>
    </row>
    <row r="48" customFormat="false" ht="12.8" hidden="false" customHeight="false" outlineLevel="0" collapsed="false">
      <c r="A48" s="5" t="s">
        <v>249</v>
      </c>
      <c r="B48" s="93" t="n">
        <v>847222.049262959</v>
      </c>
      <c r="C48" s="7" t="n">
        <v>1458896.86993</v>
      </c>
      <c r="D48" s="7" t="n">
        <v>876343.339687</v>
      </c>
      <c r="E48" s="7" t="n">
        <v>803916.251227745</v>
      </c>
      <c r="F48" s="7" t="n">
        <v>803916.2512</v>
      </c>
      <c r="G48" s="94" t="n">
        <v>847222.049262959</v>
      </c>
      <c r="H48" s="95" t="n">
        <v>5637516.81057066</v>
      </c>
      <c r="J48" s="88" t="n">
        <f aca="false">MIN(B48:G48)</f>
        <v>803916.2512</v>
      </c>
      <c r="K48" s="88" t="n">
        <f aca="false">IF(B48=$J48,1,0)</f>
        <v>0</v>
      </c>
      <c r="L48" s="88" t="n">
        <f aca="false">IF(C48=$J48,1,0)</f>
        <v>0</v>
      </c>
      <c r="M48" s="88" t="n">
        <f aca="false">IF(D48=$J48,1,0)</f>
        <v>0</v>
      </c>
      <c r="N48" s="88" t="n">
        <f aca="false">IF(E48=$J48,1,0)</f>
        <v>0</v>
      </c>
      <c r="O48" s="88" t="n">
        <f aca="false">IF(F48=$J48,1,0)</f>
        <v>1</v>
      </c>
      <c r="P48" s="88" t="n">
        <f aca="false">IF(G48=$J48,1,0)</f>
        <v>0</v>
      </c>
      <c r="Q48" s="85" t="n">
        <f aca="false">SUM(K48:P48)</f>
        <v>1</v>
      </c>
      <c r="R48" s="88" t="n">
        <f aca="false">IF(Q48=4,1,0)</f>
        <v>0</v>
      </c>
      <c r="S48" s="0" t="n">
        <f aca="false">ROUND(B48,2)</f>
        <v>847222.05</v>
      </c>
      <c r="T48" s="0" t="n">
        <f aca="false">ROUND(C48,2)</f>
        <v>1458896.87</v>
      </c>
      <c r="U48" s="0" t="n">
        <f aca="false">ROUND(D48,2)</f>
        <v>876343.34</v>
      </c>
      <c r="V48" s="0" t="n">
        <f aca="false">ROUND(E48,2)</f>
        <v>803916.25</v>
      </c>
      <c r="W48" s="0" t="n">
        <f aca="false">ROUND(F48,2)</f>
        <v>803916.25</v>
      </c>
      <c r="X48" s="0" t="n">
        <f aca="false">ROUND(G48,2)</f>
        <v>847222.05</v>
      </c>
      <c r="Y48" s="0" t="n">
        <f aca="false">ROUND(H48,2)</f>
        <v>5637516.81</v>
      </c>
      <c r="AA48" s="88" t="n">
        <f aca="false">MIN(S48:X48)</f>
        <v>803916.25</v>
      </c>
      <c r="AB48" s="88" t="n">
        <f aca="false">IF(S48=$AA48,1,0)</f>
        <v>0</v>
      </c>
      <c r="AC48" s="88" t="n">
        <f aca="false">IF(T48=$AA48,1,0)</f>
        <v>0</v>
      </c>
      <c r="AD48" s="88" t="n">
        <f aca="false">IF(U48=$AA48,1,0)</f>
        <v>0</v>
      </c>
      <c r="AE48" s="88" t="n">
        <f aca="false">IF(V48=$AA48,1,0)</f>
        <v>1</v>
      </c>
      <c r="AF48" s="88" t="n">
        <f aca="false">IF(W48=$AA48,1,0)</f>
        <v>1</v>
      </c>
      <c r="AG48" s="88" t="n">
        <f aca="false">IF(X48=$AA48,1,0)</f>
        <v>0</v>
      </c>
      <c r="AH48" s="85" t="n">
        <f aca="false">SUM(AB48:AG48)</f>
        <v>2</v>
      </c>
      <c r="AI48" s="88" t="n">
        <f aca="false">IF(AH48=4,1,0)</f>
        <v>0</v>
      </c>
      <c r="AK48" s="0" t="n">
        <v>10</v>
      </c>
      <c r="AL48" s="0" t="n">
        <v>10</v>
      </c>
      <c r="AM48" s="0" t="n">
        <v>0.65</v>
      </c>
      <c r="AN48" s="0" t="n">
        <v>1</v>
      </c>
      <c r="AO48" s="0" t="s">
        <v>114</v>
      </c>
      <c r="AP48" s="0" t="n">
        <v>100</v>
      </c>
      <c r="AQ48" s="0" t="n">
        <v>0.01</v>
      </c>
    </row>
    <row r="49" customFormat="false" ht="12.8" hidden="false" customHeight="false" outlineLevel="0" collapsed="false">
      <c r="A49" s="5" t="s">
        <v>254</v>
      </c>
      <c r="B49" s="93" t="n">
        <v>585048.336940586</v>
      </c>
      <c r="C49" s="7" t="n">
        <v>2033253.58932</v>
      </c>
      <c r="D49" s="7" t="n">
        <v>526075.083976</v>
      </c>
      <c r="E49" s="7" t="n">
        <v>470156.544998155</v>
      </c>
      <c r="F49" s="7" t="n">
        <v>490139.3256</v>
      </c>
      <c r="G49" s="94" t="n">
        <v>490139.325617493</v>
      </c>
      <c r="H49" s="95" t="n">
        <v>4594812.20645224</v>
      </c>
      <c r="J49" s="88" t="n">
        <f aca="false">MIN(B49:G49)</f>
        <v>470156.544998155</v>
      </c>
      <c r="K49" s="88" t="n">
        <f aca="false">IF(B49=$J49,1,0)</f>
        <v>0</v>
      </c>
      <c r="L49" s="88" t="n">
        <f aca="false">IF(C49=$J49,1,0)</f>
        <v>0</v>
      </c>
      <c r="M49" s="88" t="n">
        <f aca="false">IF(D49=$J49,1,0)</f>
        <v>0</v>
      </c>
      <c r="N49" s="88" t="n">
        <f aca="false">IF(E49=$J49,1,0)</f>
        <v>1</v>
      </c>
      <c r="O49" s="88" t="n">
        <f aca="false">IF(F49=$J49,1,0)</f>
        <v>0</v>
      </c>
      <c r="P49" s="88" t="n">
        <f aca="false">IF(G49=$J49,1,0)</f>
        <v>0</v>
      </c>
      <c r="Q49" s="85" t="n">
        <f aca="false">SUM(K49:P49)</f>
        <v>1</v>
      </c>
      <c r="R49" s="88" t="n">
        <f aca="false">IF(Q49=4,1,0)</f>
        <v>0</v>
      </c>
      <c r="S49" s="0" t="n">
        <f aca="false">ROUND(B49,2)</f>
        <v>585048.34</v>
      </c>
      <c r="T49" s="0" t="n">
        <f aca="false">ROUND(C49,2)</f>
        <v>2033253.59</v>
      </c>
      <c r="U49" s="0" t="n">
        <f aca="false">ROUND(D49,2)</f>
        <v>526075.08</v>
      </c>
      <c r="V49" s="0" t="n">
        <f aca="false">ROUND(E49,2)</f>
        <v>470156.54</v>
      </c>
      <c r="W49" s="0" t="n">
        <f aca="false">ROUND(F49,2)</f>
        <v>490139.33</v>
      </c>
      <c r="X49" s="0" t="n">
        <f aca="false">ROUND(G49,2)</f>
        <v>490139.33</v>
      </c>
      <c r="Y49" s="0" t="n">
        <f aca="false">ROUND(H49,2)</f>
        <v>4594812.21</v>
      </c>
      <c r="AA49" s="88" t="n">
        <f aca="false">MIN(S49:X49)</f>
        <v>470156.54</v>
      </c>
      <c r="AB49" s="88" t="n">
        <f aca="false">IF(S49=$AA49,1,0)</f>
        <v>0</v>
      </c>
      <c r="AC49" s="88" t="n">
        <f aca="false">IF(T49=$AA49,1,0)</f>
        <v>0</v>
      </c>
      <c r="AD49" s="88" t="n">
        <f aca="false">IF(U49=$AA49,1,0)</f>
        <v>0</v>
      </c>
      <c r="AE49" s="88" t="n">
        <f aca="false">IF(V49=$AA49,1,0)</f>
        <v>1</v>
      </c>
      <c r="AF49" s="88" t="n">
        <f aca="false">IF(W49=$AA49,1,0)</f>
        <v>0</v>
      </c>
      <c r="AG49" s="88" t="n">
        <f aca="false">IF(X49=$AA49,1,0)</f>
        <v>0</v>
      </c>
      <c r="AH49" s="85" t="n">
        <f aca="false">SUM(AB49:AG49)</f>
        <v>1</v>
      </c>
      <c r="AI49" s="88" t="n">
        <f aca="false">IF(AH49=4,1,0)</f>
        <v>0</v>
      </c>
      <c r="AK49" s="0" t="n">
        <v>20</v>
      </c>
      <c r="AL49" s="0" t="n">
        <v>5</v>
      </c>
      <c r="AM49" s="0" t="n">
        <v>0.65</v>
      </c>
      <c r="AN49" s="0" t="n">
        <v>1</v>
      </c>
      <c r="AO49" s="0" t="s">
        <v>114</v>
      </c>
      <c r="AP49" s="0" t="n">
        <v>100</v>
      </c>
      <c r="AQ49" s="0" t="n">
        <v>0.01</v>
      </c>
    </row>
    <row r="50" customFormat="false" ht="12.8" hidden="false" customHeight="false" outlineLevel="0" collapsed="false">
      <c r="A50" s="5" t="s">
        <v>258</v>
      </c>
      <c r="B50" s="93" t="n">
        <v>84117.4189993865</v>
      </c>
      <c r="C50" s="7" t="n">
        <v>130373.871186</v>
      </c>
      <c r="D50" s="7" t="n">
        <v>119666.71581</v>
      </c>
      <c r="E50" s="7" t="n">
        <v>84117.4189993865</v>
      </c>
      <c r="F50" s="7" t="n">
        <v>84277.24726</v>
      </c>
      <c r="G50" s="94" t="n">
        <v>84117.4189993865</v>
      </c>
      <c r="H50" s="95" t="n">
        <v>586670.09125416</v>
      </c>
      <c r="J50" s="88" t="n">
        <f aca="false">MIN(B50:G50)</f>
        <v>84117.4189993865</v>
      </c>
      <c r="K50" s="88" t="n">
        <f aca="false">IF(B50=$J50,1,0)</f>
        <v>1</v>
      </c>
      <c r="L50" s="88" t="n">
        <f aca="false">IF(C50=$J50,1,0)</f>
        <v>0</v>
      </c>
      <c r="M50" s="88" t="n">
        <f aca="false">IF(D50=$J50,1,0)</f>
        <v>0</v>
      </c>
      <c r="N50" s="88" t="n">
        <f aca="false">IF(E50=$J50,1,0)</f>
        <v>1</v>
      </c>
      <c r="O50" s="88" t="n">
        <f aca="false">IF(F50=$J50,1,0)</f>
        <v>0</v>
      </c>
      <c r="P50" s="88" t="n">
        <f aca="false">IF(G50=$J50,1,0)</f>
        <v>1</v>
      </c>
      <c r="Q50" s="85" t="n">
        <f aca="false">SUM(K50:P50)</f>
        <v>3</v>
      </c>
      <c r="R50" s="88" t="n">
        <f aca="false">IF(Q50=4,1,0)</f>
        <v>0</v>
      </c>
      <c r="S50" s="0" t="n">
        <f aca="false">ROUND(B50,2)</f>
        <v>84117.42</v>
      </c>
      <c r="T50" s="0" t="n">
        <f aca="false">ROUND(C50,2)</f>
        <v>130373.87</v>
      </c>
      <c r="U50" s="0" t="n">
        <f aca="false">ROUND(D50,2)</f>
        <v>119666.72</v>
      </c>
      <c r="V50" s="0" t="n">
        <f aca="false">ROUND(E50,2)</f>
        <v>84117.42</v>
      </c>
      <c r="W50" s="0" t="n">
        <f aca="false">ROUND(F50,2)</f>
        <v>84277.25</v>
      </c>
      <c r="X50" s="0" t="n">
        <f aca="false">ROUND(G50,2)</f>
        <v>84117.42</v>
      </c>
      <c r="Y50" s="0" t="n">
        <f aca="false">ROUND(H50,2)</f>
        <v>586670.09</v>
      </c>
      <c r="AA50" s="88" t="n">
        <f aca="false">MIN(S50:X50)</f>
        <v>84117.42</v>
      </c>
      <c r="AB50" s="88" t="n">
        <f aca="false">IF(S50=$AA50,1,0)</f>
        <v>1</v>
      </c>
      <c r="AC50" s="88" t="n">
        <f aca="false">IF(T50=$AA50,1,0)</f>
        <v>0</v>
      </c>
      <c r="AD50" s="88" t="n">
        <f aca="false">IF(U50=$AA50,1,0)</f>
        <v>0</v>
      </c>
      <c r="AE50" s="88" t="n">
        <f aca="false">IF(V50=$AA50,1,0)</f>
        <v>1</v>
      </c>
      <c r="AF50" s="88" t="n">
        <f aca="false">IF(W50=$AA50,1,0)</f>
        <v>0</v>
      </c>
      <c r="AG50" s="88" t="n">
        <f aca="false">IF(X50=$AA50,1,0)</f>
        <v>1</v>
      </c>
      <c r="AH50" s="85" t="n">
        <f aca="false">SUM(AB50:AG50)</f>
        <v>3</v>
      </c>
      <c r="AI50" s="88" t="n">
        <f aca="false">IF(AH50=4,1,0)</f>
        <v>0</v>
      </c>
      <c r="AK50" s="0" t="n">
        <v>10</v>
      </c>
      <c r="AL50" s="0" t="n">
        <v>5</v>
      </c>
      <c r="AM50" s="0" t="n">
        <v>0.65</v>
      </c>
      <c r="AN50" s="0" t="n">
        <v>1</v>
      </c>
      <c r="AO50" s="0" t="s">
        <v>114</v>
      </c>
      <c r="AP50" s="0" t="n">
        <v>10</v>
      </c>
      <c r="AQ50" s="0" t="n">
        <v>0.1</v>
      </c>
    </row>
    <row r="51" customFormat="false" ht="12.8" hidden="false" customHeight="false" outlineLevel="0" collapsed="false">
      <c r="A51" s="5" t="s">
        <v>263</v>
      </c>
      <c r="B51" s="93" t="n">
        <v>198382.153802903</v>
      </c>
      <c r="C51" s="7" t="n">
        <v>290664.942116</v>
      </c>
      <c r="D51" s="7" t="n">
        <v>348180.463304</v>
      </c>
      <c r="E51" s="7" t="n">
        <v>199565.347045623</v>
      </c>
      <c r="F51" s="7" t="n">
        <v>207774.6228</v>
      </c>
      <c r="G51" s="94" t="n">
        <v>199580.787679853</v>
      </c>
      <c r="H51" s="95" t="n">
        <v>1444148.31674838</v>
      </c>
      <c r="J51" s="88" t="n">
        <f aca="false">MIN(B51:G51)</f>
        <v>198382.153802903</v>
      </c>
      <c r="K51" s="88" t="n">
        <f aca="false">IF(B51=$J51,1,0)</f>
        <v>1</v>
      </c>
      <c r="L51" s="88" t="n">
        <f aca="false">IF(C51=$J51,1,0)</f>
        <v>0</v>
      </c>
      <c r="M51" s="88" t="n">
        <f aca="false">IF(D51=$J51,1,0)</f>
        <v>0</v>
      </c>
      <c r="N51" s="88" t="n">
        <f aca="false">IF(E51=$J51,1,0)</f>
        <v>0</v>
      </c>
      <c r="O51" s="88" t="n">
        <f aca="false">IF(F51=$J51,1,0)</f>
        <v>0</v>
      </c>
      <c r="P51" s="88" t="n">
        <f aca="false">IF(G51=$J51,1,0)</f>
        <v>0</v>
      </c>
      <c r="Q51" s="85" t="n">
        <f aca="false">SUM(K51:P51)</f>
        <v>1</v>
      </c>
      <c r="R51" s="88" t="n">
        <f aca="false">IF(Q51=4,1,0)</f>
        <v>0</v>
      </c>
      <c r="S51" s="0" t="n">
        <f aca="false">ROUND(B51,2)</f>
        <v>198382.15</v>
      </c>
      <c r="T51" s="0" t="n">
        <f aca="false">ROUND(C51,2)</f>
        <v>290664.94</v>
      </c>
      <c r="U51" s="0" t="n">
        <f aca="false">ROUND(D51,2)</f>
        <v>348180.46</v>
      </c>
      <c r="V51" s="0" t="n">
        <f aca="false">ROUND(E51,2)</f>
        <v>199565.35</v>
      </c>
      <c r="W51" s="0" t="n">
        <f aca="false">ROUND(F51,2)</f>
        <v>207774.62</v>
      </c>
      <c r="X51" s="0" t="n">
        <f aca="false">ROUND(G51,2)</f>
        <v>199580.79</v>
      </c>
      <c r="Y51" s="0" t="n">
        <f aca="false">ROUND(H51,2)</f>
        <v>1444148.32</v>
      </c>
      <c r="AA51" s="88" t="n">
        <f aca="false">MIN(S51:X51)</f>
        <v>198382.15</v>
      </c>
      <c r="AB51" s="88" t="n">
        <f aca="false">IF(S51=$AA51,1,0)</f>
        <v>1</v>
      </c>
      <c r="AC51" s="88" t="n">
        <f aca="false">IF(T51=$AA51,1,0)</f>
        <v>0</v>
      </c>
      <c r="AD51" s="88" t="n">
        <f aca="false">IF(U51=$AA51,1,0)</f>
        <v>0</v>
      </c>
      <c r="AE51" s="88" t="n">
        <f aca="false">IF(V51=$AA51,1,0)</f>
        <v>0</v>
      </c>
      <c r="AF51" s="88" t="n">
        <f aca="false">IF(W51=$AA51,1,0)</f>
        <v>0</v>
      </c>
      <c r="AG51" s="88" t="n">
        <f aca="false">IF(X51=$AA51,1,0)</f>
        <v>0</v>
      </c>
      <c r="AH51" s="85" t="n">
        <f aca="false">SUM(AB51:AG51)</f>
        <v>1</v>
      </c>
      <c r="AI51" s="88" t="n">
        <f aca="false">IF(AH51=4,1,0)</f>
        <v>0</v>
      </c>
      <c r="AK51" s="0" t="n">
        <v>20</v>
      </c>
      <c r="AL51" s="0" t="n">
        <v>10</v>
      </c>
      <c r="AM51" s="0" t="n">
        <v>0.8</v>
      </c>
      <c r="AN51" s="0" t="n">
        <v>100</v>
      </c>
      <c r="AO51" s="0" t="s">
        <v>35</v>
      </c>
      <c r="AP51" s="0" t="n">
        <v>10</v>
      </c>
      <c r="AQ51" s="0" t="n">
        <v>0.1</v>
      </c>
    </row>
    <row r="52" customFormat="false" ht="12.8" hidden="false" customHeight="false" outlineLevel="0" collapsed="false">
      <c r="A52" s="5" t="s">
        <v>268</v>
      </c>
      <c r="B52" s="93" t="n">
        <v>1107176.94592563</v>
      </c>
      <c r="C52" s="7" t="n">
        <v>1497312.91278</v>
      </c>
      <c r="D52" s="7" t="n">
        <v>1530378.4522</v>
      </c>
      <c r="E52" s="7" t="n">
        <v>1109080.53499609</v>
      </c>
      <c r="F52" s="7" t="n">
        <v>1106864.448</v>
      </c>
      <c r="G52" s="94" t="n">
        <v>1106864.44815196</v>
      </c>
      <c r="H52" s="95" t="n">
        <v>7457677.74205368</v>
      </c>
      <c r="J52" s="88" t="n">
        <f aca="false">MIN(B52:G52)</f>
        <v>1106864.448</v>
      </c>
      <c r="K52" s="88" t="n">
        <f aca="false">IF(B52=$J52,1,0)</f>
        <v>0</v>
      </c>
      <c r="L52" s="88" t="n">
        <f aca="false">IF(C52=$J52,1,0)</f>
        <v>0</v>
      </c>
      <c r="M52" s="88" t="n">
        <f aca="false">IF(D52=$J52,1,0)</f>
        <v>0</v>
      </c>
      <c r="N52" s="88" t="n">
        <f aca="false">IF(E52=$J52,1,0)</f>
        <v>0</v>
      </c>
      <c r="O52" s="88" t="n">
        <f aca="false">IF(F52=$J52,1,0)</f>
        <v>1</v>
      </c>
      <c r="P52" s="88" t="n">
        <f aca="false">IF(G52=$J52,1,0)</f>
        <v>0</v>
      </c>
      <c r="Q52" s="85" t="n">
        <f aca="false">SUM(K52:P52)</f>
        <v>1</v>
      </c>
      <c r="R52" s="88" t="n">
        <f aca="false">IF(Q52=4,1,0)</f>
        <v>0</v>
      </c>
      <c r="S52" s="0" t="n">
        <f aca="false">ROUND(B52,2)</f>
        <v>1107176.95</v>
      </c>
      <c r="T52" s="0" t="n">
        <f aca="false">ROUND(C52,2)</f>
        <v>1497312.91</v>
      </c>
      <c r="U52" s="0" t="n">
        <f aca="false">ROUND(D52,2)</f>
        <v>1530378.45</v>
      </c>
      <c r="V52" s="0" t="n">
        <f aca="false">ROUND(E52,2)</f>
        <v>1109080.53</v>
      </c>
      <c r="W52" s="0" t="n">
        <f aca="false">ROUND(F52,2)</f>
        <v>1106864.45</v>
      </c>
      <c r="X52" s="0" t="n">
        <f aca="false">ROUND(G52,2)</f>
        <v>1106864.45</v>
      </c>
      <c r="Y52" s="0" t="n">
        <f aca="false">ROUND(H52,2)</f>
        <v>7457677.74</v>
      </c>
      <c r="AA52" s="88" t="n">
        <f aca="false">MIN(S52:X52)</f>
        <v>1106864.45</v>
      </c>
      <c r="AB52" s="88" t="n">
        <f aca="false">IF(S52=$AA52,1,0)</f>
        <v>0</v>
      </c>
      <c r="AC52" s="88" t="n">
        <f aca="false">IF(T52=$AA52,1,0)</f>
        <v>0</v>
      </c>
      <c r="AD52" s="88" t="n">
        <f aca="false">IF(U52=$AA52,1,0)</f>
        <v>0</v>
      </c>
      <c r="AE52" s="88" t="n">
        <f aca="false">IF(V52=$AA52,1,0)</f>
        <v>0</v>
      </c>
      <c r="AF52" s="88" t="n">
        <f aca="false">IF(W52=$AA52,1,0)</f>
        <v>1</v>
      </c>
      <c r="AG52" s="88" t="n">
        <f aca="false">IF(X52=$AA52,1,0)</f>
        <v>1</v>
      </c>
      <c r="AH52" s="85" t="n">
        <f aca="false">SUM(AB52:AG52)</f>
        <v>2</v>
      </c>
      <c r="AI52" s="88" t="n">
        <f aca="false">IF(AH52=4,1,0)</f>
        <v>0</v>
      </c>
      <c r="AK52" s="0" t="n">
        <v>10</v>
      </c>
      <c r="AL52" s="0" t="n">
        <v>10</v>
      </c>
      <c r="AM52" s="0" t="n">
        <v>0.8</v>
      </c>
      <c r="AN52" s="0" t="n">
        <v>100</v>
      </c>
      <c r="AO52" s="0" t="s">
        <v>35</v>
      </c>
      <c r="AP52" s="0" t="n">
        <v>100</v>
      </c>
      <c r="AQ52" s="0" t="n">
        <v>0.01</v>
      </c>
    </row>
    <row r="53" customFormat="false" ht="12.8" hidden="false" customHeight="false" outlineLevel="0" collapsed="false">
      <c r="A53" s="5" t="s">
        <v>273</v>
      </c>
      <c r="B53" s="93" t="n">
        <v>671317.719553742</v>
      </c>
      <c r="C53" s="7" t="n">
        <v>2050998.43741</v>
      </c>
      <c r="D53" s="7" t="n">
        <v>643473.049869</v>
      </c>
      <c r="E53" s="7" t="n">
        <v>601718.398609741</v>
      </c>
      <c r="F53" s="7" t="n">
        <v>604883.2671</v>
      </c>
      <c r="G53" s="94" t="n">
        <v>609630.909099611</v>
      </c>
      <c r="H53" s="95" t="n">
        <v>5182021.78164209</v>
      </c>
      <c r="J53" s="88" t="n">
        <f aca="false">MIN(B53:G53)</f>
        <v>601718.398609741</v>
      </c>
      <c r="K53" s="88" t="n">
        <f aca="false">IF(B53=$J53,1,0)</f>
        <v>0</v>
      </c>
      <c r="L53" s="88" t="n">
        <f aca="false">IF(C53=$J53,1,0)</f>
        <v>0</v>
      </c>
      <c r="M53" s="88" t="n">
        <f aca="false">IF(D53=$J53,1,0)</f>
        <v>0</v>
      </c>
      <c r="N53" s="88" t="n">
        <f aca="false">IF(E53=$J53,1,0)</f>
        <v>1</v>
      </c>
      <c r="O53" s="88" t="n">
        <f aca="false">IF(F53=$J53,1,0)</f>
        <v>0</v>
      </c>
      <c r="P53" s="88" t="n">
        <f aca="false">IF(G53=$J53,1,0)</f>
        <v>0</v>
      </c>
      <c r="Q53" s="85" t="n">
        <f aca="false">SUM(K53:P53)</f>
        <v>1</v>
      </c>
      <c r="R53" s="88" t="n">
        <f aca="false">IF(Q53=4,1,0)</f>
        <v>0</v>
      </c>
      <c r="S53" s="0" t="n">
        <f aca="false">ROUND(B53,2)</f>
        <v>671317.72</v>
      </c>
      <c r="T53" s="0" t="n">
        <f aca="false">ROUND(C53,2)</f>
        <v>2050998.44</v>
      </c>
      <c r="U53" s="0" t="n">
        <f aca="false">ROUND(D53,2)</f>
        <v>643473.05</v>
      </c>
      <c r="V53" s="0" t="n">
        <f aca="false">ROUND(E53,2)</f>
        <v>601718.4</v>
      </c>
      <c r="W53" s="0" t="n">
        <f aca="false">ROUND(F53,2)</f>
        <v>604883.27</v>
      </c>
      <c r="X53" s="0" t="n">
        <f aca="false">ROUND(G53,2)</f>
        <v>609630.91</v>
      </c>
      <c r="Y53" s="0" t="n">
        <f aca="false">ROUND(H53,2)</f>
        <v>5182021.78</v>
      </c>
      <c r="AA53" s="88" t="n">
        <f aca="false">MIN(S53:X53)</f>
        <v>601718.4</v>
      </c>
      <c r="AB53" s="88" t="n">
        <f aca="false">IF(S53=$AA53,1,0)</f>
        <v>0</v>
      </c>
      <c r="AC53" s="88" t="n">
        <f aca="false">IF(T53=$AA53,1,0)</f>
        <v>0</v>
      </c>
      <c r="AD53" s="88" t="n">
        <f aca="false">IF(U53=$AA53,1,0)</f>
        <v>0</v>
      </c>
      <c r="AE53" s="88" t="n">
        <f aca="false">IF(V53=$AA53,1,0)</f>
        <v>1</v>
      </c>
      <c r="AF53" s="88" t="n">
        <f aca="false">IF(W53=$AA53,1,0)</f>
        <v>0</v>
      </c>
      <c r="AG53" s="88" t="n">
        <f aca="false">IF(X53=$AA53,1,0)</f>
        <v>0</v>
      </c>
      <c r="AH53" s="85" t="n">
        <f aca="false">SUM(AB53:AG53)</f>
        <v>1</v>
      </c>
      <c r="AI53" s="88" t="n">
        <f aca="false">IF(AH53=4,1,0)</f>
        <v>0</v>
      </c>
      <c r="AK53" s="0" t="n">
        <v>20</v>
      </c>
      <c r="AL53" s="0" t="n">
        <v>5</v>
      </c>
      <c r="AM53" s="0" t="n">
        <v>0.8</v>
      </c>
      <c r="AN53" s="0" t="n">
        <v>100</v>
      </c>
      <c r="AO53" s="0" t="s">
        <v>35</v>
      </c>
      <c r="AP53" s="0" t="n">
        <v>100</v>
      </c>
      <c r="AQ53" s="0" t="n">
        <v>0.01</v>
      </c>
    </row>
    <row r="54" customFormat="false" ht="12.8" hidden="false" customHeight="false" outlineLevel="0" collapsed="false">
      <c r="A54" s="5" t="s">
        <v>277</v>
      </c>
      <c r="B54" s="93" t="n">
        <v>114032.741602625</v>
      </c>
      <c r="C54" s="7" t="n">
        <v>162257.49581</v>
      </c>
      <c r="D54" s="7" t="n">
        <v>158454.843583</v>
      </c>
      <c r="E54" s="7" t="n">
        <v>114032.741602625</v>
      </c>
      <c r="F54" s="7" t="n">
        <v>115743.8252</v>
      </c>
      <c r="G54" s="94" t="n">
        <v>115743.825159971</v>
      </c>
      <c r="H54" s="95" t="n">
        <v>780265.472958221</v>
      </c>
      <c r="J54" s="88" t="n">
        <f aca="false">MIN(B54:G54)</f>
        <v>114032.741602625</v>
      </c>
      <c r="K54" s="88" t="n">
        <f aca="false">IF(B54=$J54,1,0)</f>
        <v>1</v>
      </c>
      <c r="L54" s="88" t="n">
        <f aca="false">IF(C54=$J54,1,0)</f>
        <v>0</v>
      </c>
      <c r="M54" s="88" t="n">
        <f aca="false">IF(D54=$J54,1,0)</f>
        <v>0</v>
      </c>
      <c r="N54" s="88" t="n">
        <f aca="false">IF(E54=$J54,1,0)</f>
        <v>1</v>
      </c>
      <c r="O54" s="88" t="n">
        <f aca="false">IF(F54=$J54,1,0)</f>
        <v>0</v>
      </c>
      <c r="P54" s="88" t="n">
        <f aca="false">IF(G54=$J54,1,0)</f>
        <v>0</v>
      </c>
      <c r="Q54" s="85" t="n">
        <f aca="false">SUM(K54:P54)</f>
        <v>2</v>
      </c>
      <c r="R54" s="88" t="n">
        <f aca="false">IF(Q54=4,1,0)</f>
        <v>0</v>
      </c>
      <c r="S54" s="0" t="n">
        <f aca="false">ROUND(B54,2)</f>
        <v>114032.74</v>
      </c>
      <c r="T54" s="0" t="n">
        <f aca="false">ROUND(C54,2)</f>
        <v>162257.5</v>
      </c>
      <c r="U54" s="0" t="n">
        <f aca="false">ROUND(D54,2)</f>
        <v>158454.84</v>
      </c>
      <c r="V54" s="0" t="n">
        <f aca="false">ROUND(E54,2)</f>
        <v>114032.74</v>
      </c>
      <c r="W54" s="0" t="n">
        <f aca="false">ROUND(F54,2)</f>
        <v>115743.83</v>
      </c>
      <c r="X54" s="0" t="n">
        <f aca="false">ROUND(G54,2)</f>
        <v>115743.83</v>
      </c>
      <c r="Y54" s="0" t="n">
        <f aca="false">ROUND(H54,2)</f>
        <v>780265.47</v>
      </c>
      <c r="AA54" s="88" t="n">
        <f aca="false">MIN(S54:X54)</f>
        <v>114032.74</v>
      </c>
      <c r="AB54" s="88" t="n">
        <f aca="false">IF(S54=$AA54,1,0)</f>
        <v>1</v>
      </c>
      <c r="AC54" s="88" t="n">
        <f aca="false">IF(T54=$AA54,1,0)</f>
        <v>0</v>
      </c>
      <c r="AD54" s="88" t="n">
        <f aca="false">IF(U54=$AA54,1,0)</f>
        <v>0</v>
      </c>
      <c r="AE54" s="88" t="n">
        <f aca="false">IF(V54=$AA54,1,0)</f>
        <v>1</v>
      </c>
      <c r="AF54" s="88" t="n">
        <f aca="false">IF(W54=$AA54,1,0)</f>
        <v>0</v>
      </c>
      <c r="AG54" s="88" t="n">
        <f aca="false">IF(X54=$AA54,1,0)</f>
        <v>0</v>
      </c>
      <c r="AH54" s="85" t="n">
        <f aca="false">SUM(AB54:AG54)</f>
        <v>2</v>
      </c>
      <c r="AI54" s="88" t="n">
        <f aca="false">IF(AH54=4,1,0)</f>
        <v>0</v>
      </c>
      <c r="AK54" s="0" t="n">
        <v>10</v>
      </c>
      <c r="AL54" s="0" t="n">
        <v>5</v>
      </c>
      <c r="AM54" s="0" t="n">
        <v>0.8</v>
      </c>
      <c r="AN54" s="0" t="n">
        <v>100</v>
      </c>
      <c r="AO54" s="0" t="s">
        <v>35</v>
      </c>
      <c r="AP54" s="0" t="n">
        <v>10</v>
      </c>
      <c r="AQ54" s="0" t="n">
        <v>0.1</v>
      </c>
    </row>
    <row r="55" customFormat="false" ht="12.8" hidden="false" customHeight="false" outlineLevel="0" collapsed="false">
      <c r="A55" s="5" t="s">
        <v>282</v>
      </c>
      <c r="B55" s="93" t="n">
        <v>1136513.22841012</v>
      </c>
      <c r="C55" s="7" t="n">
        <v>2364156.31037</v>
      </c>
      <c r="D55" s="7" t="n">
        <v>2171477.08966</v>
      </c>
      <c r="E55" s="7" t="n">
        <v>1115816.54056845</v>
      </c>
      <c r="F55" s="7" t="n">
        <v>1125548.002</v>
      </c>
      <c r="G55" s="94" t="n">
        <v>1116539.22160647</v>
      </c>
      <c r="H55" s="95" t="n">
        <v>9030050.39261504</v>
      </c>
      <c r="J55" s="88" t="n">
        <f aca="false">MIN(B55:G55)</f>
        <v>1115816.54056845</v>
      </c>
      <c r="K55" s="88" t="n">
        <f aca="false">IF(B55=$J55,1,0)</f>
        <v>0</v>
      </c>
      <c r="L55" s="88" t="n">
        <f aca="false">IF(C55=$J55,1,0)</f>
        <v>0</v>
      </c>
      <c r="M55" s="88" t="n">
        <f aca="false">IF(D55=$J55,1,0)</f>
        <v>0</v>
      </c>
      <c r="N55" s="88" t="n">
        <f aca="false">IF(E55=$J55,1,0)</f>
        <v>1</v>
      </c>
      <c r="O55" s="88" t="n">
        <f aca="false">IF(F55=$J55,1,0)</f>
        <v>0</v>
      </c>
      <c r="P55" s="88" t="n">
        <f aca="false">IF(G55=$J55,1,0)</f>
        <v>0</v>
      </c>
      <c r="Q55" s="85" t="n">
        <f aca="false">SUM(K55:P55)</f>
        <v>1</v>
      </c>
      <c r="R55" s="88" t="n">
        <f aca="false">IF(Q55=4,1,0)</f>
        <v>0</v>
      </c>
      <c r="S55" s="0" t="n">
        <f aca="false">ROUND(B55,2)</f>
        <v>1136513.23</v>
      </c>
      <c r="T55" s="0" t="n">
        <f aca="false">ROUND(C55,2)</f>
        <v>2364156.31</v>
      </c>
      <c r="U55" s="0" t="n">
        <f aca="false">ROUND(D55,2)</f>
        <v>2171477.09</v>
      </c>
      <c r="V55" s="0" t="n">
        <f aca="false">ROUND(E55,2)</f>
        <v>1115816.54</v>
      </c>
      <c r="W55" s="0" t="n">
        <f aca="false">ROUND(F55,2)</f>
        <v>1125548</v>
      </c>
      <c r="X55" s="0" t="n">
        <f aca="false">ROUND(G55,2)</f>
        <v>1116539.22</v>
      </c>
      <c r="Y55" s="0" t="n">
        <f aca="false">ROUND(H55,2)</f>
        <v>9030050.39</v>
      </c>
      <c r="AA55" s="88" t="n">
        <f aca="false">MIN(S55:X55)</f>
        <v>1115816.54</v>
      </c>
      <c r="AB55" s="88" t="n">
        <f aca="false">IF(S55=$AA55,1,0)</f>
        <v>0</v>
      </c>
      <c r="AC55" s="88" t="n">
        <f aca="false">IF(T55=$AA55,1,0)</f>
        <v>0</v>
      </c>
      <c r="AD55" s="88" t="n">
        <f aca="false">IF(U55=$AA55,1,0)</f>
        <v>0</v>
      </c>
      <c r="AE55" s="88" t="n">
        <f aca="false">IF(V55=$AA55,1,0)</f>
        <v>1</v>
      </c>
      <c r="AF55" s="88" t="n">
        <f aca="false">IF(W55=$AA55,1,0)</f>
        <v>0</v>
      </c>
      <c r="AG55" s="88" t="n">
        <f aca="false">IF(X55=$AA55,1,0)</f>
        <v>0</v>
      </c>
      <c r="AH55" s="85" t="n">
        <f aca="false">SUM(AB55:AG55)</f>
        <v>1</v>
      </c>
      <c r="AI55" s="88" t="n">
        <f aca="false">IF(AH55=4,1,0)</f>
        <v>0</v>
      </c>
      <c r="AK55" s="0" t="n">
        <v>20</v>
      </c>
      <c r="AL55" s="0" t="n">
        <v>10</v>
      </c>
      <c r="AM55" s="0" t="n">
        <v>0.65</v>
      </c>
      <c r="AN55" s="0" t="n">
        <v>100</v>
      </c>
      <c r="AO55" s="0" t="s">
        <v>35</v>
      </c>
      <c r="AP55" s="0" t="n">
        <v>100</v>
      </c>
      <c r="AQ55" s="0" t="n">
        <v>0.1</v>
      </c>
    </row>
    <row r="56" customFormat="false" ht="12.8" hidden="false" customHeight="false" outlineLevel="0" collapsed="false">
      <c r="A56" s="5" t="s">
        <v>286</v>
      </c>
      <c r="B56" s="93" t="n">
        <v>122345.890515169</v>
      </c>
      <c r="C56" s="7" t="n">
        <v>180814.350926</v>
      </c>
      <c r="D56" s="7" t="n">
        <v>139788.230229</v>
      </c>
      <c r="E56" s="7" t="n">
        <v>122345.890515169</v>
      </c>
      <c r="F56" s="7" t="n">
        <v>122442.3818</v>
      </c>
      <c r="G56" s="94" t="n">
        <v>122442.381842604</v>
      </c>
      <c r="H56" s="95" t="n">
        <v>810179.125827942</v>
      </c>
      <c r="J56" s="88" t="n">
        <f aca="false">MIN(B56:G56)</f>
        <v>122345.890515169</v>
      </c>
      <c r="K56" s="88" t="n">
        <f aca="false">IF(B56=$J56,1,0)</f>
        <v>1</v>
      </c>
      <c r="L56" s="88" t="n">
        <f aca="false">IF(C56=$J56,1,0)</f>
        <v>0</v>
      </c>
      <c r="M56" s="88" t="n">
        <f aca="false">IF(D56=$J56,1,0)</f>
        <v>0</v>
      </c>
      <c r="N56" s="88" t="n">
        <f aca="false">IF(E56=$J56,1,0)</f>
        <v>1</v>
      </c>
      <c r="O56" s="88" t="n">
        <f aca="false">IF(F56=$J56,1,0)</f>
        <v>0</v>
      </c>
      <c r="P56" s="88" t="n">
        <f aca="false">IF(G56=$J56,1,0)</f>
        <v>0</v>
      </c>
      <c r="Q56" s="85" t="n">
        <f aca="false">SUM(K56:P56)</f>
        <v>2</v>
      </c>
      <c r="R56" s="88" t="n">
        <f aca="false">IF(Q56=4,1,0)</f>
        <v>0</v>
      </c>
      <c r="S56" s="0" t="n">
        <f aca="false">ROUND(B56,2)</f>
        <v>122345.89</v>
      </c>
      <c r="T56" s="0" t="n">
        <f aca="false">ROUND(C56,2)</f>
        <v>180814.35</v>
      </c>
      <c r="U56" s="0" t="n">
        <f aca="false">ROUND(D56,2)</f>
        <v>139788.23</v>
      </c>
      <c r="V56" s="0" t="n">
        <f aca="false">ROUND(E56,2)</f>
        <v>122345.89</v>
      </c>
      <c r="W56" s="0" t="n">
        <f aca="false">ROUND(F56,2)</f>
        <v>122442.38</v>
      </c>
      <c r="X56" s="0" t="n">
        <f aca="false">ROUND(G56,2)</f>
        <v>122442.38</v>
      </c>
      <c r="Y56" s="0" t="n">
        <f aca="false">ROUND(H56,2)</f>
        <v>810179.13</v>
      </c>
      <c r="AA56" s="88" t="n">
        <f aca="false">MIN(S56:X56)</f>
        <v>122345.89</v>
      </c>
      <c r="AB56" s="88" t="n">
        <f aca="false">IF(S56=$AA56,1,0)</f>
        <v>1</v>
      </c>
      <c r="AC56" s="88" t="n">
        <f aca="false">IF(T56=$AA56,1,0)</f>
        <v>0</v>
      </c>
      <c r="AD56" s="88" t="n">
        <f aca="false">IF(U56=$AA56,1,0)</f>
        <v>0</v>
      </c>
      <c r="AE56" s="88" t="n">
        <f aca="false">IF(V56=$AA56,1,0)</f>
        <v>1</v>
      </c>
      <c r="AF56" s="88" t="n">
        <f aca="false">IF(W56=$AA56,1,0)</f>
        <v>0</v>
      </c>
      <c r="AG56" s="88" t="n">
        <f aca="false">IF(X56=$AA56,1,0)</f>
        <v>0</v>
      </c>
      <c r="AH56" s="85" t="n">
        <f aca="false">SUM(AB56:AG56)</f>
        <v>2</v>
      </c>
      <c r="AI56" s="88" t="n">
        <f aca="false">IF(AH56=4,1,0)</f>
        <v>0</v>
      </c>
      <c r="AK56" s="0" t="n">
        <v>10</v>
      </c>
      <c r="AL56" s="0" t="n">
        <v>10</v>
      </c>
      <c r="AM56" s="0" t="n">
        <v>0.65</v>
      </c>
      <c r="AN56" s="0" t="n">
        <v>100</v>
      </c>
      <c r="AO56" s="0" t="s">
        <v>35</v>
      </c>
      <c r="AP56" s="0" t="n">
        <v>10</v>
      </c>
      <c r="AQ56" s="0" t="n">
        <v>0.01</v>
      </c>
    </row>
    <row r="57" customFormat="false" ht="12.8" hidden="false" customHeight="false" outlineLevel="0" collapsed="false">
      <c r="A57" s="5" t="s">
        <v>291</v>
      </c>
      <c r="B57" s="93" t="n">
        <v>108477.200210634</v>
      </c>
      <c r="C57" s="7" t="n">
        <v>232779.986946</v>
      </c>
      <c r="D57" s="7" t="n">
        <v>96342.3517347</v>
      </c>
      <c r="E57" s="7" t="n">
        <v>96342.351734672</v>
      </c>
      <c r="F57" s="7" t="n">
        <v>96342.35173</v>
      </c>
      <c r="G57" s="94" t="n">
        <v>96342.351734672</v>
      </c>
      <c r="H57" s="95" t="n">
        <v>726626.594090678</v>
      </c>
      <c r="J57" s="88" t="n">
        <f aca="false">MIN(B57:G57)</f>
        <v>96342.35173</v>
      </c>
      <c r="K57" s="88" t="n">
        <f aca="false">IF(B57=$J57,1,0)</f>
        <v>0</v>
      </c>
      <c r="L57" s="88" t="n">
        <f aca="false">IF(C57=$J57,1,0)</f>
        <v>0</v>
      </c>
      <c r="M57" s="88" t="n">
        <f aca="false">IF(D57=$J57,1,0)</f>
        <v>0</v>
      </c>
      <c r="N57" s="88" t="n">
        <f aca="false">IF(E57=$J57,1,0)</f>
        <v>0</v>
      </c>
      <c r="O57" s="88" t="n">
        <f aca="false">IF(F57=$J57,1,0)</f>
        <v>1</v>
      </c>
      <c r="P57" s="88" t="n">
        <f aca="false">IF(G57=$J57,1,0)</f>
        <v>0</v>
      </c>
      <c r="Q57" s="85" t="n">
        <f aca="false">SUM(K57:P57)</f>
        <v>1</v>
      </c>
      <c r="R57" s="88" t="n">
        <f aca="false">IF(Q57=4,1,0)</f>
        <v>0</v>
      </c>
      <c r="S57" s="0" t="n">
        <f aca="false">ROUND(B57,2)</f>
        <v>108477.2</v>
      </c>
      <c r="T57" s="0" t="n">
        <f aca="false">ROUND(C57,2)</f>
        <v>232779.99</v>
      </c>
      <c r="U57" s="0" t="n">
        <f aca="false">ROUND(D57,2)</f>
        <v>96342.35</v>
      </c>
      <c r="V57" s="0" t="n">
        <f aca="false">ROUND(E57,2)</f>
        <v>96342.35</v>
      </c>
      <c r="W57" s="0" t="n">
        <f aca="false">ROUND(F57,2)</f>
        <v>96342.35</v>
      </c>
      <c r="X57" s="0" t="n">
        <f aca="false">ROUND(G57,2)</f>
        <v>96342.35</v>
      </c>
      <c r="Y57" s="0" t="n">
        <f aca="false">ROUND(H57,2)</f>
        <v>726626.59</v>
      </c>
      <c r="AA57" s="88" t="n">
        <f aca="false">MIN(S57:X57)</f>
        <v>96342.35</v>
      </c>
      <c r="AB57" s="88" t="n">
        <f aca="false">IF(S57=$AA57,1,0)</f>
        <v>0</v>
      </c>
      <c r="AC57" s="88" t="n">
        <f aca="false">IF(T57=$AA57,1,0)</f>
        <v>0</v>
      </c>
      <c r="AD57" s="88" t="n">
        <f aca="false">IF(U57=$AA57,1,0)</f>
        <v>1</v>
      </c>
      <c r="AE57" s="88" t="n">
        <f aca="false">IF(V57=$AA57,1,0)</f>
        <v>1</v>
      </c>
      <c r="AF57" s="88" t="n">
        <f aca="false">IF(W57=$AA57,1,0)</f>
        <v>1</v>
      </c>
      <c r="AG57" s="88" t="n">
        <f aca="false">IF(X57=$AA57,1,0)</f>
        <v>1</v>
      </c>
      <c r="AH57" s="85" t="n">
        <f aca="false">SUM(AB57:AG57)</f>
        <v>4</v>
      </c>
      <c r="AI57" s="88" t="n">
        <f aca="false">IF(AH57=4,1,0)</f>
        <v>1</v>
      </c>
      <c r="AK57" s="0" t="n">
        <v>20</v>
      </c>
      <c r="AL57" s="0" t="n">
        <v>5</v>
      </c>
      <c r="AM57" s="0" t="n">
        <v>0.65</v>
      </c>
      <c r="AN57" s="0" t="n">
        <v>100</v>
      </c>
      <c r="AO57" s="0" t="s">
        <v>35</v>
      </c>
      <c r="AP57" s="0" t="n">
        <v>10</v>
      </c>
      <c r="AQ57" s="0" t="n">
        <v>0.01</v>
      </c>
    </row>
    <row r="58" customFormat="false" ht="12.8" hidden="false" customHeight="false" outlineLevel="0" collapsed="false">
      <c r="A58" s="5" t="s">
        <v>296</v>
      </c>
      <c r="B58" s="93" t="n">
        <v>625795.886300876</v>
      </c>
      <c r="C58" s="7" t="n">
        <v>1141184.90487</v>
      </c>
      <c r="D58" s="7" t="n">
        <v>1001204.47326</v>
      </c>
      <c r="E58" s="7" t="n">
        <v>655988.409848464</v>
      </c>
      <c r="F58" s="7" t="n">
        <v>658297.2927</v>
      </c>
      <c r="G58" s="94" t="n">
        <v>625795.886300876</v>
      </c>
      <c r="H58" s="95" t="n">
        <v>4708266.85328022</v>
      </c>
      <c r="J58" s="88" t="n">
        <f aca="false">MIN(B58:G58)</f>
        <v>625795.886300876</v>
      </c>
      <c r="K58" s="88" t="n">
        <f aca="false">IF(B58=$J58,1,0)</f>
        <v>1</v>
      </c>
      <c r="L58" s="88" t="n">
        <f aca="false">IF(C58=$J58,1,0)</f>
        <v>0</v>
      </c>
      <c r="M58" s="88" t="n">
        <f aca="false">IF(D58=$J58,1,0)</f>
        <v>0</v>
      </c>
      <c r="N58" s="88" t="n">
        <f aca="false">IF(E58=$J58,1,0)</f>
        <v>0</v>
      </c>
      <c r="O58" s="88" t="n">
        <f aca="false">IF(F58=$J58,1,0)</f>
        <v>0</v>
      </c>
      <c r="P58" s="88" t="n">
        <f aca="false">IF(G58=$J58,1,0)</f>
        <v>1</v>
      </c>
      <c r="Q58" s="85" t="n">
        <f aca="false">SUM(K58:P58)</f>
        <v>2</v>
      </c>
      <c r="R58" s="88" t="n">
        <f aca="false">IF(Q58=4,1,0)</f>
        <v>0</v>
      </c>
      <c r="S58" s="0" t="n">
        <f aca="false">ROUND(B58,2)</f>
        <v>625795.89</v>
      </c>
      <c r="T58" s="0" t="n">
        <f aca="false">ROUND(C58,2)</f>
        <v>1141184.9</v>
      </c>
      <c r="U58" s="0" t="n">
        <f aca="false">ROUND(D58,2)</f>
        <v>1001204.47</v>
      </c>
      <c r="V58" s="0" t="n">
        <f aca="false">ROUND(E58,2)</f>
        <v>655988.41</v>
      </c>
      <c r="W58" s="0" t="n">
        <f aca="false">ROUND(F58,2)</f>
        <v>658297.29</v>
      </c>
      <c r="X58" s="0" t="n">
        <f aca="false">ROUND(G58,2)</f>
        <v>625795.89</v>
      </c>
      <c r="Y58" s="0" t="n">
        <f aca="false">ROUND(H58,2)</f>
        <v>4708266.85</v>
      </c>
      <c r="AA58" s="88" t="n">
        <f aca="false">MIN(S58:X58)</f>
        <v>625795.89</v>
      </c>
      <c r="AB58" s="88" t="n">
        <f aca="false">IF(S58=$AA58,1,0)</f>
        <v>1</v>
      </c>
      <c r="AC58" s="88" t="n">
        <f aca="false">IF(T58=$AA58,1,0)</f>
        <v>0</v>
      </c>
      <c r="AD58" s="88" t="n">
        <f aca="false">IF(U58=$AA58,1,0)</f>
        <v>0</v>
      </c>
      <c r="AE58" s="88" t="n">
        <f aca="false">IF(V58=$AA58,1,0)</f>
        <v>0</v>
      </c>
      <c r="AF58" s="88" t="n">
        <f aca="false">IF(W58=$AA58,1,0)</f>
        <v>0</v>
      </c>
      <c r="AG58" s="88" t="n">
        <f aca="false">IF(X58=$AA58,1,0)</f>
        <v>1</v>
      </c>
      <c r="AH58" s="85" t="n">
        <f aca="false">SUM(AB58:AG58)</f>
        <v>2</v>
      </c>
      <c r="AI58" s="88" t="n">
        <f aca="false">IF(AH58=4,1,0)</f>
        <v>0</v>
      </c>
      <c r="AK58" s="0" t="n">
        <v>10</v>
      </c>
      <c r="AL58" s="0" t="n">
        <v>5</v>
      </c>
      <c r="AM58" s="0" t="n">
        <v>0.65</v>
      </c>
      <c r="AN58" s="0" t="n">
        <v>100</v>
      </c>
      <c r="AO58" s="0" t="s">
        <v>35</v>
      </c>
      <c r="AP58" s="0" t="n">
        <v>100</v>
      </c>
      <c r="AQ58" s="0" t="n">
        <v>0.1</v>
      </c>
    </row>
    <row r="59" customFormat="false" ht="12.8" hidden="false" customHeight="false" outlineLevel="0" collapsed="false">
      <c r="A59" s="5" t="s">
        <v>301</v>
      </c>
      <c r="B59" s="93" t="n">
        <v>1102401.26078465</v>
      </c>
      <c r="C59" s="7" t="n">
        <v>2276032.39826</v>
      </c>
      <c r="D59" s="7" t="n">
        <v>1253382.8837</v>
      </c>
      <c r="E59" s="7" t="n">
        <v>1081211.28813201</v>
      </c>
      <c r="F59" s="7" t="n">
        <v>1096527.269</v>
      </c>
      <c r="G59" s="94" t="n">
        <v>1066847.77165862</v>
      </c>
      <c r="H59" s="95" t="n">
        <v>7876402.87153528</v>
      </c>
      <c r="J59" s="88" t="n">
        <f aca="false">MIN(B59:G59)</f>
        <v>1066847.77165862</v>
      </c>
      <c r="K59" s="88" t="n">
        <f aca="false">IF(B59=$J59,1,0)</f>
        <v>0</v>
      </c>
      <c r="L59" s="88" t="n">
        <f aca="false">IF(C59=$J59,1,0)</f>
        <v>0</v>
      </c>
      <c r="M59" s="88" t="n">
        <f aca="false">IF(D59=$J59,1,0)</f>
        <v>0</v>
      </c>
      <c r="N59" s="88" t="n">
        <f aca="false">IF(E59=$J59,1,0)</f>
        <v>0</v>
      </c>
      <c r="O59" s="88" t="n">
        <f aca="false">IF(F59=$J59,1,0)</f>
        <v>0</v>
      </c>
      <c r="P59" s="88" t="n">
        <f aca="false">IF(G59=$J59,1,0)</f>
        <v>1</v>
      </c>
      <c r="Q59" s="85" t="n">
        <f aca="false">SUM(K59:P59)</f>
        <v>1</v>
      </c>
      <c r="R59" s="88" t="n">
        <f aca="false">IF(Q59=4,1,0)</f>
        <v>0</v>
      </c>
      <c r="S59" s="0" t="n">
        <f aca="false">ROUND(B59,2)</f>
        <v>1102401.26</v>
      </c>
      <c r="T59" s="0" t="n">
        <f aca="false">ROUND(C59,2)</f>
        <v>2276032.4</v>
      </c>
      <c r="U59" s="0" t="n">
        <f aca="false">ROUND(D59,2)</f>
        <v>1253382.88</v>
      </c>
      <c r="V59" s="0" t="n">
        <f aca="false">ROUND(E59,2)</f>
        <v>1081211.29</v>
      </c>
      <c r="W59" s="0" t="n">
        <f aca="false">ROUND(F59,2)</f>
        <v>1096527.27</v>
      </c>
      <c r="X59" s="0" t="n">
        <f aca="false">ROUND(G59,2)</f>
        <v>1066847.77</v>
      </c>
      <c r="Y59" s="0" t="n">
        <f aca="false">ROUND(H59,2)</f>
        <v>7876402.87</v>
      </c>
      <c r="AA59" s="88" t="n">
        <f aca="false">MIN(S59:X59)</f>
        <v>1066847.77</v>
      </c>
      <c r="AB59" s="88" t="n">
        <f aca="false">IF(S59=$AA59,1,0)</f>
        <v>0</v>
      </c>
      <c r="AC59" s="88" t="n">
        <f aca="false">IF(T59=$AA59,1,0)</f>
        <v>0</v>
      </c>
      <c r="AD59" s="88" t="n">
        <f aca="false">IF(U59=$AA59,1,0)</f>
        <v>0</v>
      </c>
      <c r="AE59" s="88" t="n">
        <f aca="false">IF(V59=$AA59,1,0)</f>
        <v>0</v>
      </c>
      <c r="AF59" s="88" t="n">
        <f aca="false">IF(W59=$AA59,1,0)</f>
        <v>0</v>
      </c>
      <c r="AG59" s="88" t="n">
        <f aca="false">IF(X59=$AA59,1,0)</f>
        <v>1</v>
      </c>
      <c r="AH59" s="85" t="n">
        <f aca="false">SUM(AB59:AG59)</f>
        <v>1</v>
      </c>
      <c r="AI59" s="88" t="n">
        <f aca="false">IF(AH59=4,1,0)</f>
        <v>0</v>
      </c>
      <c r="AK59" s="0" t="n">
        <v>20</v>
      </c>
      <c r="AL59" s="0" t="n">
        <v>10</v>
      </c>
      <c r="AM59" s="0" t="n">
        <v>0.8</v>
      </c>
      <c r="AN59" s="0" t="n">
        <v>1</v>
      </c>
      <c r="AO59" s="0" t="s">
        <v>35</v>
      </c>
      <c r="AP59" s="0" t="n">
        <v>100</v>
      </c>
      <c r="AQ59" s="0" t="n">
        <v>0.01</v>
      </c>
    </row>
    <row r="60" customFormat="false" ht="12.8" hidden="false" customHeight="false" outlineLevel="0" collapsed="false">
      <c r="A60" s="5" t="s">
        <v>306</v>
      </c>
      <c r="B60" s="93" t="n">
        <v>173289.907918774</v>
      </c>
      <c r="C60" s="7" t="n">
        <v>200611.868243</v>
      </c>
      <c r="D60" s="7" t="n">
        <v>253395.725752</v>
      </c>
      <c r="E60" s="7" t="n">
        <v>173409.727759854</v>
      </c>
      <c r="F60" s="7" t="n">
        <v>174790.112</v>
      </c>
      <c r="G60" s="94" t="n">
        <v>172130.204989359</v>
      </c>
      <c r="H60" s="95" t="n">
        <v>1147627.54666299</v>
      </c>
      <c r="J60" s="88" t="n">
        <f aca="false">MIN(B60:G60)</f>
        <v>172130.204989359</v>
      </c>
      <c r="K60" s="88" t="n">
        <f aca="false">IF(B60=$J60,1,0)</f>
        <v>0</v>
      </c>
      <c r="L60" s="88" t="n">
        <f aca="false">IF(C60=$J60,1,0)</f>
        <v>0</v>
      </c>
      <c r="M60" s="88" t="n">
        <f aca="false">IF(D60=$J60,1,0)</f>
        <v>0</v>
      </c>
      <c r="N60" s="88" t="n">
        <f aca="false">IF(E60=$J60,1,0)</f>
        <v>0</v>
      </c>
      <c r="O60" s="88" t="n">
        <f aca="false">IF(F60=$J60,1,0)</f>
        <v>0</v>
      </c>
      <c r="P60" s="88" t="n">
        <f aca="false">IF(G60=$J60,1,0)</f>
        <v>1</v>
      </c>
      <c r="Q60" s="85" t="n">
        <f aca="false">SUM(K60:P60)</f>
        <v>1</v>
      </c>
      <c r="R60" s="88" t="n">
        <f aca="false">IF(Q60=4,1,0)</f>
        <v>0</v>
      </c>
      <c r="S60" s="0" t="n">
        <f aca="false">ROUND(B60,2)</f>
        <v>173289.91</v>
      </c>
      <c r="T60" s="0" t="n">
        <f aca="false">ROUND(C60,2)</f>
        <v>200611.87</v>
      </c>
      <c r="U60" s="0" t="n">
        <f aca="false">ROUND(D60,2)</f>
        <v>253395.73</v>
      </c>
      <c r="V60" s="0" t="n">
        <f aca="false">ROUND(E60,2)</f>
        <v>173409.73</v>
      </c>
      <c r="W60" s="0" t="n">
        <f aca="false">ROUND(F60,2)</f>
        <v>174790.11</v>
      </c>
      <c r="X60" s="0" t="n">
        <f aca="false">ROUND(G60,2)</f>
        <v>172130.2</v>
      </c>
      <c r="Y60" s="0" t="n">
        <f aca="false">ROUND(H60,2)</f>
        <v>1147627.55</v>
      </c>
      <c r="AA60" s="88" t="n">
        <f aca="false">MIN(S60:X60)</f>
        <v>172130.2</v>
      </c>
      <c r="AB60" s="88" t="n">
        <f aca="false">IF(S60=$AA60,1,0)</f>
        <v>0</v>
      </c>
      <c r="AC60" s="88" t="n">
        <f aca="false">IF(T60=$AA60,1,0)</f>
        <v>0</v>
      </c>
      <c r="AD60" s="88" t="n">
        <f aca="false">IF(U60=$AA60,1,0)</f>
        <v>0</v>
      </c>
      <c r="AE60" s="88" t="n">
        <f aca="false">IF(V60=$AA60,1,0)</f>
        <v>0</v>
      </c>
      <c r="AF60" s="88" t="n">
        <f aca="false">IF(W60=$AA60,1,0)</f>
        <v>0</v>
      </c>
      <c r="AG60" s="88" t="n">
        <f aca="false">IF(X60=$AA60,1,0)</f>
        <v>1</v>
      </c>
      <c r="AH60" s="85" t="n">
        <f aca="false">SUM(AB60:AG60)</f>
        <v>1</v>
      </c>
      <c r="AI60" s="88" t="n">
        <f aca="false">IF(AH60=4,1,0)</f>
        <v>0</v>
      </c>
      <c r="AK60" s="0" t="n">
        <v>10</v>
      </c>
      <c r="AL60" s="0" t="n">
        <v>10</v>
      </c>
      <c r="AM60" s="0" t="n">
        <v>0.8</v>
      </c>
      <c r="AN60" s="0" t="n">
        <v>1</v>
      </c>
      <c r="AO60" s="0" t="s">
        <v>35</v>
      </c>
      <c r="AP60" s="0" t="n">
        <v>10</v>
      </c>
      <c r="AQ60" s="0" t="n">
        <v>0.1</v>
      </c>
    </row>
    <row r="61" customFormat="false" ht="12.8" hidden="false" customHeight="false" outlineLevel="0" collapsed="false">
      <c r="A61" s="5" t="s">
        <v>311</v>
      </c>
      <c r="B61" s="93" t="n">
        <v>125794.98886855</v>
      </c>
      <c r="C61" s="7" t="n">
        <v>248595.295585</v>
      </c>
      <c r="D61" s="7" t="n">
        <v>194533.665848</v>
      </c>
      <c r="E61" s="7" t="n">
        <v>125794.988868549</v>
      </c>
      <c r="F61" s="7" t="n">
        <v>133867.425</v>
      </c>
      <c r="G61" s="94" t="n">
        <v>125732.628778115</v>
      </c>
      <c r="H61" s="95" t="n">
        <v>954318.992948214</v>
      </c>
      <c r="J61" s="88" t="n">
        <f aca="false">MIN(B61:G61)</f>
        <v>125732.628778115</v>
      </c>
      <c r="K61" s="88" t="n">
        <f aca="false">IF(B61=$J61,1,0)</f>
        <v>0</v>
      </c>
      <c r="L61" s="88" t="n">
        <f aca="false">IF(C61=$J61,1,0)</f>
        <v>0</v>
      </c>
      <c r="M61" s="88" t="n">
        <f aca="false">IF(D61=$J61,1,0)</f>
        <v>0</v>
      </c>
      <c r="N61" s="88" t="n">
        <f aca="false">IF(E61=$J61,1,0)</f>
        <v>0</v>
      </c>
      <c r="O61" s="88" t="n">
        <f aca="false">IF(F61=$J61,1,0)</f>
        <v>0</v>
      </c>
      <c r="P61" s="88" t="n">
        <f aca="false">IF(G61=$J61,1,0)</f>
        <v>1</v>
      </c>
      <c r="Q61" s="85" t="n">
        <f aca="false">SUM(K61:P61)</f>
        <v>1</v>
      </c>
      <c r="R61" s="88" t="n">
        <f aca="false">IF(Q61=4,1,0)</f>
        <v>0</v>
      </c>
      <c r="S61" s="0" t="n">
        <f aca="false">ROUND(B61,2)</f>
        <v>125794.99</v>
      </c>
      <c r="T61" s="0" t="n">
        <f aca="false">ROUND(C61,2)</f>
        <v>248595.3</v>
      </c>
      <c r="U61" s="0" t="n">
        <f aca="false">ROUND(D61,2)</f>
        <v>194533.67</v>
      </c>
      <c r="V61" s="0" t="n">
        <f aca="false">ROUND(E61,2)</f>
        <v>125794.99</v>
      </c>
      <c r="W61" s="0" t="n">
        <f aca="false">ROUND(F61,2)</f>
        <v>133867.43</v>
      </c>
      <c r="X61" s="0" t="n">
        <f aca="false">ROUND(G61,2)</f>
        <v>125732.63</v>
      </c>
      <c r="Y61" s="0" t="n">
        <f aca="false">ROUND(H61,2)</f>
        <v>954318.99</v>
      </c>
      <c r="AA61" s="88" t="n">
        <f aca="false">MIN(S61:X61)</f>
        <v>125732.63</v>
      </c>
      <c r="AB61" s="88" t="n">
        <f aca="false">IF(S61=$AA61,1,0)</f>
        <v>0</v>
      </c>
      <c r="AC61" s="88" t="n">
        <f aca="false">IF(T61=$AA61,1,0)</f>
        <v>0</v>
      </c>
      <c r="AD61" s="88" t="n">
        <f aca="false">IF(U61=$AA61,1,0)</f>
        <v>0</v>
      </c>
      <c r="AE61" s="88" t="n">
        <f aca="false">IF(V61=$AA61,1,0)</f>
        <v>0</v>
      </c>
      <c r="AF61" s="88" t="n">
        <f aca="false">IF(W61=$AA61,1,0)</f>
        <v>0</v>
      </c>
      <c r="AG61" s="88" t="n">
        <f aca="false">IF(X61=$AA61,1,0)</f>
        <v>1</v>
      </c>
      <c r="AH61" s="85" t="n">
        <f aca="false">SUM(AB61:AG61)</f>
        <v>1</v>
      </c>
      <c r="AI61" s="88" t="n">
        <f aca="false">IF(AH61=4,1,0)</f>
        <v>0</v>
      </c>
      <c r="AK61" s="0" t="n">
        <v>20</v>
      </c>
      <c r="AL61" s="0" t="n">
        <v>5</v>
      </c>
      <c r="AM61" s="0" t="n">
        <v>0.8</v>
      </c>
      <c r="AN61" s="0" t="n">
        <v>1</v>
      </c>
      <c r="AO61" s="0" t="s">
        <v>35</v>
      </c>
      <c r="AP61" s="0" t="n">
        <v>10</v>
      </c>
      <c r="AQ61" s="0" t="n">
        <v>0.1</v>
      </c>
    </row>
    <row r="62" customFormat="false" ht="12.8" hidden="false" customHeight="false" outlineLevel="0" collapsed="false">
      <c r="A62" s="5" t="s">
        <v>316</v>
      </c>
      <c r="B62" s="93" t="n">
        <v>551448.123705694</v>
      </c>
      <c r="C62" s="7" t="n">
        <v>1141324.42446</v>
      </c>
      <c r="D62" s="7" t="n">
        <v>582079.938812</v>
      </c>
      <c r="E62" s="7" t="n">
        <v>551448.123705694</v>
      </c>
      <c r="F62" s="7" t="n">
        <v>551448.1237</v>
      </c>
      <c r="G62" s="94" t="n">
        <v>551448.123705694</v>
      </c>
      <c r="H62" s="95" t="n">
        <v>3929196.85808908</v>
      </c>
      <c r="J62" s="88" t="n">
        <f aca="false">MIN(B62:G62)</f>
        <v>551448.1237</v>
      </c>
      <c r="K62" s="88" t="n">
        <f aca="false">IF(B62=$J62,1,0)</f>
        <v>0</v>
      </c>
      <c r="L62" s="88" t="n">
        <f aca="false">IF(C62=$J62,1,0)</f>
        <v>0</v>
      </c>
      <c r="M62" s="88" t="n">
        <f aca="false">IF(D62=$J62,1,0)</f>
        <v>0</v>
      </c>
      <c r="N62" s="88" t="n">
        <f aca="false">IF(E62=$J62,1,0)</f>
        <v>0</v>
      </c>
      <c r="O62" s="88" t="n">
        <f aca="false">IF(F62=$J62,1,0)</f>
        <v>1</v>
      </c>
      <c r="P62" s="88" t="n">
        <f aca="false">IF(G62=$J62,1,0)</f>
        <v>0</v>
      </c>
      <c r="Q62" s="85" t="n">
        <f aca="false">SUM(K62:P62)</f>
        <v>1</v>
      </c>
      <c r="R62" s="88" t="n">
        <f aca="false">IF(Q62=4,1,0)</f>
        <v>0</v>
      </c>
      <c r="S62" s="0" t="n">
        <f aca="false">ROUND(B62,2)</f>
        <v>551448.12</v>
      </c>
      <c r="T62" s="0" t="n">
        <f aca="false">ROUND(C62,2)</f>
        <v>1141324.42</v>
      </c>
      <c r="U62" s="0" t="n">
        <f aca="false">ROUND(D62,2)</f>
        <v>582079.94</v>
      </c>
      <c r="V62" s="0" t="n">
        <f aca="false">ROUND(E62,2)</f>
        <v>551448.12</v>
      </c>
      <c r="W62" s="0" t="n">
        <f aca="false">ROUND(F62,2)</f>
        <v>551448.12</v>
      </c>
      <c r="X62" s="0" t="n">
        <f aca="false">ROUND(G62,2)</f>
        <v>551448.12</v>
      </c>
      <c r="Y62" s="0" t="n">
        <f aca="false">ROUND(H62,2)</f>
        <v>3929196.86</v>
      </c>
      <c r="AA62" s="88" t="n">
        <f aca="false">MIN(S62:X62)</f>
        <v>551448.12</v>
      </c>
      <c r="AB62" s="88" t="n">
        <f aca="false">IF(S62=$AA62,1,0)</f>
        <v>1</v>
      </c>
      <c r="AC62" s="88" t="n">
        <f aca="false">IF(T62=$AA62,1,0)</f>
        <v>0</v>
      </c>
      <c r="AD62" s="88" t="n">
        <f aca="false">IF(U62=$AA62,1,0)</f>
        <v>0</v>
      </c>
      <c r="AE62" s="88" t="n">
        <f aca="false">IF(V62=$AA62,1,0)</f>
        <v>1</v>
      </c>
      <c r="AF62" s="88" t="n">
        <f aca="false">IF(W62=$AA62,1,0)</f>
        <v>1</v>
      </c>
      <c r="AG62" s="88" t="n">
        <f aca="false">IF(X62=$AA62,1,0)</f>
        <v>1</v>
      </c>
      <c r="AH62" s="85" t="n">
        <f aca="false">SUM(AB62:AG62)</f>
        <v>4</v>
      </c>
      <c r="AI62" s="88" t="n">
        <f aca="false">IF(AH62=4,1,0)</f>
        <v>1</v>
      </c>
      <c r="AK62" s="0" t="n">
        <v>10</v>
      </c>
      <c r="AL62" s="0" t="n">
        <v>5</v>
      </c>
      <c r="AM62" s="0" t="n">
        <v>0.8</v>
      </c>
      <c r="AN62" s="0" t="n">
        <v>1</v>
      </c>
      <c r="AO62" s="0" t="s">
        <v>35</v>
      </c>
      <c r="AP62" s="0" t="n">
        <v>100</v>
      </c>
      <c r="AQ62" s="0" t="n">
        <v>0.01</v>
      </c>
    </row>
    <row r="63" customFormat="false" ht="12.8" hidden="false" customHeight="false" outlineLevel="0" collapsed="false">
      <c r="A63" s="5" t="s">
        <v>320</v>
      </c>
      <c r="B63" s="93" t="n">
        <v>148078.905833908</v>
      </c>
      <c r="C63" s="7" t="n">
        <v>263188.020175</v>
      </c>
      <c r="D63" s="7" t="n">
        <v>147197.635165</v>
      </c>
      <c r="E63" s="7" t="n">
        <v>139709.303914356</v>
      </c>
      <c r="F63" s="7" t="n">
        <v>145604.5431</v>
      </c>
      <c r="G63" s="94" t="n">
        <v>137686.316967037</v>
      </c>
      <c r="H63" s="95" t="n">
        <v>981464.725155301</v>
      </c>
      <c r="J63" s="88" t="n">
        <f aca="false">MIN(B63:G63)</f>
        <v>137686.316967037</v>
      </c>
      <c r="K63" s="88" t="n">
        <f aca="false">IF(B63=$J63,1,0)</f>
        <v>0</v>
      </c>
      <c r="L63" s="88" t="n">
        <f aca="false">IF(C63=$J63,1,0)</f>
        <v>0</v>
      </c>
      <c r="M63" s="88" t="n">
        <f aca="false">IF(D63=$J63,1,0)</f>
        <v>0</v>
      </c>
      <c r="N63" s="88" t="n">
        <f aca="false">IF(E63=$J63,1,0)</f>
        <v>0</v>
      </c>
      <c r="O63" s="88" t="n">
        <f aca="false">IF(F63=$J63,1,0)</f>
        <v>0</v>
      </c>
      <c r="P63" s="88" t="n">
        <f aca="false">IF(G63=$J63,1,0)</f>
        <v>1</v>
      </c>
      <c r="Q63" s="85" t="n">
        <f aca="false">SUM(K63:P63)</f>
        <v>1</v>
      </c>
      <c r="R63" s="88" t="n">
        <f aca="false">IF(Q63=4,1,0)</f>
        <v>0</v>
      </c>
      <c r="S63" s="0" t="n">
        <f aca="false">ROUND(B63,2)</f>
        <v>148078.91</v>
      </c>
      <c r="T63" s="0" t="n">
        <f aca="false">ROUND(C63,2)</f>
        <v>263188.02</v>
      </c>
      <c r="U63" s="0" t="n">
        <f aca="false">ROUND(D63,2)</f>
        <v>147197.64</v>
      </c>
      <c r="V63" s="0" t="n">
        <f aca="false">ROUND(E63,2)</f>
        <v>139709.3</v>
      </c>
      <c r="W63" s="0" t="n">
        <f aca="false">ROUND(F63,2)</f>
        <v>145604.54</v>
      </c>
      <c r="X63" s="0" t="n">
        <f aca="false">ROUND(G63,2)</f>
        <v>137686.32</v>
      </c>
      <c r="Y63" s="0" t="n">
        <f aca="false">ROUND(H63,2)</f>
        <v>981464.73</v>
      </c>
      <c r="AA63" s="88" t="n">
        <f aca="false">MIN(S63:X63)</f>
        <v>137686.32</v>
      </c>
      <c r="AB63" s="88" t="n">
        <f aca="false">IF(S63=$AA63,1,0)</f>
        <v>0</v>
      </c>
      <c r="AC63" s="88" t="n">
        <f aca="false">IF(T63=$AA63,1,0)</f>
        <v>0</v>
      </c>
      <c r="AD63" s="88" t="n">
        <f aca="false">IF(U63=$AA63,1,0)</f>
        <v>0</v>
      </c>
      <c r="AE63" s="88" t="n">
        <f aca="false">IF(V63=$AA63,1,0)</f>
        <v>0</v>
      </c>
      <c r="AF63" s="88" t="n">
        <f aca="false">IF(W63=$AA63,1,0)</f>
        <v>0</v>
      </c>
      <c r="AG63" s="88" t="n">
        <f aca="false">IF(X63=$AA63,1,0)</f>
        <v>1</v>
      </c>
      <c r="AH63" s="85" t="n">
        <f aca="false">SUM(AB63:AG63)</f>
        <v>1</v>
      </c>
      <c r="AI63" s="88" t="n">
        <f aca="false">IF(AH63=4,1,0)</f>
        <v>0</v>
      </c>
      <c r="AK63" s="0" t="n">
        <v>20</v>
      </c>
      <c r="AL63" s="0" t="n">
        <v>10</v>
      </c>
      <c r="AM63" s="0" t="n">
        <v>0.65</v>
      </c>
      <c r="AN63" s="0" t="n">
        <v>1</v>
      </c>
      <c r="AO63" s="0" t="s">
        <v>35</v>
      </c>
      <c r="AP63" s="0" t="n">
        <v>10</v>
      </c>
      <c r="AQ63" s="0" t="n">
        <v>0.01</v>
      </c>
    </row>
    <row r="64" customFormat="false" ht="12.8" hidden="false" customHeight="false" outlineLevel="0" collapsed="false">
      <c r="A64" s="5" t="s">
        <v>325</v>
      </c>
      <c r="B64" s="93" t="n">
        <v>1025287.16577215</v>
      </c>
      <c r="C64" s="7" t="n">
        <v>1562851.61103</v>
      </c>
      <c r="D64" s="7" t="n">
        <v>1452971.04276</v>
      </c>
      <c r="E64" s="7" t="n">
        <v>1025287.16577214</v>
      </c>
      <c r="F64" s="7" t="n">
        <v>1026441.376</v>
      </c>
      <c r="G64" s="94" t="n">
        <v>1025287.16577215</v>
      </c>
      <c r="H64" s="95" t="n">
        <v>7118125.52710644</v>
      </c>
      <c r="J64" s="88" t="n">
        <f aca="false">MIN(B64:G64)</f>
        <v>1025287.16577214</v>
      </c>
      <c r="K64" s="88" t="n">
        <f aca="false">IF(B64=$J64,1,0)</f>
        <v>0</v>
      </c>
      <c r="L64" s="88" t="n">
        <f aca="false">IF(C64=$J64,1,0)</f>
        <v>0</v>
      </c>
      <c r="M64" s="88" t="n">
        <f aca="false">IF(D64=$J64,1,0)</f>
        <v>0</v>
      </c>
      <c r="N64" s="88" t="n">
        <f aca="false">IF(E64=$J64,1,0)</f>
        <v>1</v>
      </c>
      <c r="O64" s="88" t="n">
        <f aca="false">IF(F64=$J64,1,0)</f>
        <v>0</v>
      </c>
      <c r="P64" s="88" t="n">
        <f aca="false">IF(G64=$J64,1,0)</f>
        <v>0</v>
      </c>
      <c r="Q64" s="85" t="n">
        <f aca="false">SUM(K64:P64)</f>
        <v>1</v>
      </c>
      <c r="R64" s="88" t="n">
        <f aca="false">IF(Q64=4,1,0)</f>
        <v>0</v>
      </c>
      <c r="S64" s="0" t="n">
        <f aca="false">ROUND(B64,2)</f>
        <v>1025287.17</v>
      </c>
      <c r="T64" s="0" t="n">
        <f aca="false">ROUND(C64,2)</f>
        <v>1562851.61</v>
      </c>
      <c r="U64" s="0" t="n">
        <f aca="false">ROUND(D64,2)</f>
        <v>1452971.04</v>
      </c>
      <c r="V64" s="0" t="n">
        <f aca="false">ROUND(E64,2)</f>
        <v>1025287.17</v>
      </c>
      <c r="W64" s="0" t="n">
        <f aca="false">ROUND(F64,2)</f>
        <v>1026441.38</v>
      </c>
      <c r="X64" s="0" t="n">
        <f aca="false">ROUND(G64,2)</f>
        <v>1025287.17</v>
      </c>
      <c r="Y64" s="0" t="n">
        <f aca="false">ROUND(H64,2)</f>
        <v>7118125.53</v>
      </c>
      <c r="AA64" s="88" t="n">
        <f aca="false">MIN(S64:X64)</f>
        <v>1025287.17</v>
      </c>
      <c r="AB64" s="88" t="n">
        <f aca="false">IF(S64=$AA64,1,0)</f>
        <v>1</v>
      </c>
      <c r="AC64" s="88" t="n">
        <f aca="false">IF(T64=$AA64,1,0)</f>
        <v>0</v>
      </c>
      <c r="AD64" s="88" t="n">
        <f aca="false">IF(U64=$AA64,1,0)</f>
        <v>0</v>
      </c>
      <c r="AE64" s="88" t="n">
        <f aca="false">IF(V64=$AA64,1,0)</f>
        <v>1</v>
      </c>
      <c r="AF64" s="88" t="n">
        <f aca="false">IF(W64=$AA64,1,0)</f>
        <v>0</v>
      </c>
      <c r="AG64" s="88" t="n">
        <f aca="false">IF(X64=$AA64,1,0)</f>
        <v>1</v>
      </c>
      <c r="AH64" s="85" t="n">
        <f aca="false">SUM(AB64:AG64)</f>
        <v>3</v>
      </c>
      <c r="AI64" s="88" t="n">
        <f aca="false">IF(AH64=4,1,0)</f>
        <v>0</v>
      </c>
      <c r="AK64" s="0" t="n">
        <v>10</v>
      </c>
      <c r="AL64" s="0" t="n">
        <v>10</v>
      </c>
      <c r="AM64" s="0" t="n">
        <v>0.65</v>
      </c>
      <c r="AN64" s="0" t="n">
        <v>1</v>
      </c>
      <c r="AO64" s="0" t="s">
        <v>35</v>
      </c>
      <c r="AP64" s="0" t="n">
        <v>100</v>
      </c>
      <c r="AQ64" s="0" t="n">
        <v>0.1</v>
      </c>
    </row>
    <row r="65" customFormat="false" ht="12.8" hidden="false" customHeight="false" outlineLevel="0" collapsed="false">
      <c r="A65" s="5" t="s">
        <v>330</v>
      </c>
      <c r="B65" s="93" t="n">
        <v>738580.946071403</v>
      </c>
      <c r="C65" s="7" t="n">
        <v>2218622.6255</v>
      </c>
      <c r="D65" s="7" t="n">
        <v>1302549.06104</v>
      </c>
      <c r="E65" s="7" t="n">
        <v>734444.194265983</v>
      </c>
      <c r="F65" s="7" t="n">
        <v>734579.3371</v>
      </c>
      <c r="G65" s="94" t="n">
        <v>734517.420613821</v>
      </c>
      <c r="H65" s="95" t="n">
        <v>6463293.58459121</v>
      </c>
      <c r="J65" s="88" t="n">
        <f aca="false">MIN(B65:G65)</f>
        <v>734444.194265983</v>
      </c>
      <c r="K65" s="88" t="n">
        <f aca="false">IF(B65=$J65,1,0)</f>
        <v>0</v>
      </c>
      <c r="L65" s="88" t="n">
        <f aca="false">IF(C65=$J65,1,0)</f>
        <v>0</v>
      </c>
      <c r="M65" s="88" t="n">
        <f aca="false">IF(D65=$J65,1,0)</f>
        <v>0</v>
      </c>
      <c r="N65" s="88" t="n">
        <f aca="false">IF(E65=$J65,1,0)</f>
        <v>1</v>
      </c>
      <c r="O65" s="88" t="n">
        <f aca="false">IF(F65=$J65,1,0)</f>
        <v>0</v>
      </c>
      <c r="P65" s="88" t="n">
        <f aca="false">IF(G65=$J65,1,0)</f>
        <v>0</v>
      </c>
      <c r="Q65" s="85" t="n">
        <f aca="false">SUM(K65:P65)</f>
        <v>1</v>
      </c>
      <c r="R65" s="88" t="n">
        <f aca="false">IF(Q65=4,1,0)</f>
        <v>0</v>
      </c>
      <c r="S65" s="0" t="n">
        <f aca="false">ROUND(B65,2)</f>
        <v>738580.95</v>
      </c>
      <c r="T65" s="0" t="n">
        <f aca="false">ROUND(C65,2)</f>
        <v>2218622.63</v>
      </c>
      <c r="U65" s="0" t="n">
        <f aca="false">ROUND(D65,2)</f>
        <v>1302549.06</v>
      </c>
      <c r="V65" s="0" t="n">
        <f aca="false">ROUND(E65,2)</f>
        <v>734444.19</v>
      </c>
      <c r="W65" s="0" t="n">
        <f aca="false">ROUND(F65,2)</f>
        <v>734579.34</v>
      </c>
      <c r="X65" s="0" t="n">
        <f aca="false">ROUND(G65,2)</f>
        <v>734517.42</v>
      </c>
      <c r="Y65" s="0" t="n">
        <f aca="false">ROUND(H65,2)</f>
        <v>6463293.58</v>
      </c>
      <c r="AA65" s="88" t="n">
        <f aca="false">MIN(S65:X65)</f>
        <v>734444.19</v>
      </c>
      <c r="AB65" s="88" t="n">
        <f aca="false">IF(S65=$AA65,1,0)</f>
        <v>0</v>
      </c>
      <c r="AC65" s="88" t="n">
        <f aca="false">IF(T65=$AA65,1,0)</f>
        <v>0</v>
      </c>
      <c r="AD65" s="88" t="n">
        <f aca="false">IF(U65=$AA65,1,0)</f>
        <v>0</v>
      </c>
      <c r="AE65" s="88" t="n">
        <f aca="false">IF(V65=$AA65,1,0)</f>
        <v>1</v>
      </c>
      <c r="AF65" s="88" t="n">
        <f aca="false">IF(W65=$AA65,1,0)</f>
        <v>0</v>
      </c>
      <c r="AG65" s="88" t="n">
        <f aca="false">IF(X65=$AA65,1,0)</f>
        <v>0</v>
      </c>
      <c r="AH65" s="85" t="n">
        <f aca="false">SUM(AB65:AG65)</f>
        <v>1</v>
      </c>
      <c r="AI65" s="88" t="n">
        <f aca="false">IF(AH65=4,1,0)</f>
        <v>0</v>
      </c>
      <c r="AK65" s="0" t="n">
        <v>20</v>
      </c>
      <c r="AL65" s="0" t="n">
        <v>5</v>
      </c>
      <c r="AM65" s="0" t="n">
        <v>0.65</v>
      </c>
      <c r="AN65" s="0" t="n">
        <v>1</v>
      </c>
      <c r="AO65" s="0" t="s">
        <v>35</v>
      </c>
      <c r="AP65" s="0" t="n">
        <v>100</v>
      </c>
      <c r="AQ65" s="0" t="n">
        <v>0.1</v>
      </c>
    </row>
    <row r="66" customFormat="false" ht="12.8" hidden="false" customHeight="false" outlineLevel="0" collapsed="false">
      <c r="A66" s="5" t="s">
        <v>334</v>
      </c>
      <c r="B66" s="93" t="n">
        <v>82238.2091829247</v>
      </c>
      <c r="C66" s="7" t="n">
        <v>130491.936601</v>
      </c>
      <c r="D66" s="7" t="n">
        <v>93944.8571278</v>
      </c>
      <c r="E66" s="7" t="n">
        <v>80402.3779634047</v>
      </c>
      <c r="F66" s="7" t="n">
        <v>80402.37796</v>
      </c>
      <c r="G66" s="94" t="n">
        <v>80402.3779634047</v>
      </c>
      <c r="H66" s="95" t="n">
        <v>547882.136798534</v>
      </c>
      <c r="J66" s="88" t="n">
        <f aca="false">MIN(B66:G66)</f>
        <v>80402.37796</v>
      </c>
      <c r="K66" s="88" t="n">
        <f aca="false">IF(B66=$J66,1,0)</f>
        <v>0</v>
      </c>
      <c r="L66" s="88" t="n">
        <f aca="false">IF(C66=$J66,1,0)</f>
        <v>0</v>
      </c>
      <c r="M66" s="88" t="n">
        <f aca="false">IF(D66=$J66,1,0)</f>
        <v>0</v>
      </c>
      <c r="N66" s="88" t="n">
        <f aca="false">IF(E66=$J66,1,0)</f>
        <v>0</v>
      </c>
      <c r="O66" s="88" t="n">
        <f aca="false">IF(F66=$J66,1,0)</f>
        <v>1</v>
      </c>
      <c r="P66" s="88" t="n">
        <f aca="false">IF(G66=$J66,1,0)</f>
        <v>0</v>
      </c>
      <c r="Q66" s="85" t="n">
        <f aca="false">SUM(K66:P66)</f>
        <v>1</v>
      </c>
      <c r="R66" s="88" t="n">
        <f aca="false">IF(Q66=4,1,0)</f>
        <v>0</v>
      </c>
      <c r="S66" s="0" t="n">
        <f aca="false">ROUND(B66,2)</f>
        <v>82238.21</v>
      </c>
      <c r="T66" s="0" t="n">
        <f aca="false">ROUND(C66,2)</f>
        <v>130491.94</v>
      </c>
      <c r="U66" s="0" t="n">
        <f aca="false">ROUND(D66,2)</f>
        <v>93944.86</v>
      </c>
      <c r="V66" s="0" t="n">
        <f aca="false">ROUND(E66,2)</f>
        <v>80402.38</v>
      </c>
      <c r="W66" s="0" t="n">
        <f aca="false">ROUND(F66,2)</f>
        <v>80402.38</v>
      </c>
      <c r="X66" s="0" t="n">
        <f aca="false">ROUND(G66,2)</f>
        <v>80402.38</v>
      </c>
      <c r="Y66" s="0" t="n">
        <f aca="false">ROUND(H66,2)</f>
        <v>547882.14</v>
      </c>
      <c r="AA66" s="88" t="n">
        <f aca="false">MIN(S66:X66)</f>
        <v>80402.38</v>
      </c>
      <c r="AB66" s="88" t="n">
        <f aca="false">IF(S66=$AA66,1,0)</f>
        <v>0</v>
      </c>
      <c r="AC66" s="88" t="n">
        <f aca="false">IF(T66=$AA66,1,0)</f>
        <v>0</v>
      </c>
      <c r="AD66" s="88" t="n">
        <f aca="false">IF(U66=$AA66,1,0)</f>
        <v>0</v>
      </c>
      <c r="AE66" s="88" t="n">
        <f aca="false">IF(V66=$AA66,1,0)</f>
        <v>1</v>
      </c>
      <c r="AF66" s="88" t="n">
        <f aca="false">IF(W66=$AA66,1,0)</f>
        <v>1</v>
      </c>
      <c r="AG66" s="88" t="n">
        <f aca="false">IF(X66=$AA66,1,0)</f>
        <v>1</v>
      </c>
      <c r="AH66" s="85" t="n">
        <f aca="false">SUM(AB66:AG66)</f>
        <v>3</v>
      </c>
      <c r="AI66" s="88" t="n">
        <f aca="false">IF(AH66=4,1,0)</f>
        <v>0</v>
      </c>
      <c r="AK66" s="0" t="n">
        <v>10</v>
      </c>
      <c r="AL66" s="0" t="n">
        <v>5</v>
      </c>
      <c r="AM66" s="0" t="n">
        <v>0.65</v>
      </c>
      <c r="AN66" s="0" t="n">
        <v>1</v>
      </c>
      <c r="AO66" s="0" t="s">
        <v>35</v>
      </c>
      <c r="AP66" s="0" t="n">
        <v>10</v>
      </c>
      <c r="AQ66" s="0" t="n">
        <v>0.01</v>
      </c>
    </row>
    <row r="67" customFormat="false" ht="12.8" hidden="false" customHeight="false" outlineLevel="0" collapsed="false">
      <c r="A67" s="5" t="s">
        <v>339</v>
      </c>
      <c r="B67" s="93" t="n">
        <v>93836.4931122429</v>
      </c>
      <c r="C67" s="7" t="n">
        <v>131719.655248</v>
      </c>
      <c r="D67" s="7" t="n">
        <v>133327.223809</v>
      </c>
      <c r="E67" s="7" t="n">
        <v>93985.1649233998</v>
      </c>
      <c r="F67" s="7" t="n">
        <v>93985.16492</v>
      </c>
      <c r="G67" s="94" t="n">
        <v>93985.1649233998</v>
      </c>
      <c r="H67" s="95" t="n">
        <v>640838.866936042</v>
      </c>
      <c r="J67" s="88" t="n">
        <f aca="false">MIN(B67:G67)</f>
        <v>93836.4931122429</v>
      </c>
      <c r="K67" s="88" t="n">
        <f aca="false">IF(B67=$J67,1,0)</f>
        <v>1</v>
      </c>
      <c r="L67" s="88" t="n">
        <f aca="false">IF(C67=$J67,1,0)</f>
        <v>0</v>
      </c>
      <c r="M67" s="88" t="n">
        <f aca="false">IF(D67=$J67,1,0)</f>
        <v>0</v>
      </c>
      <c r="N67" s="88" t="n">
        <f aca="false">IF(E67=$J67,1,0)</f>
        <v>0</v>
      </c>
      <c r="O67" s="88" t="n">
        <f aca="false">IF(F67=$J67,1,0)</f>
        <v>0</v>
      </c>
      <c r="P67" s="88" t="n">
        <f aca="false">IF(G67=$J67,1,0)</f>
        <v>0</v>
      </c>
      <c r="Q67" s="85" t="n">
        <f aca="false">SUM(K67:P67)</f>
        <v>1</v>
      </c>
      <c r="R67" s="88" t="n">
        <f aca="false">IF(Q67=4,1,0)</f>
        <v>0</v>
      </c>
      <c r="S67" s="0" t="n">
        <f aca="false">ROUND(B67,2)</f>
        <v>93836.49</v>
      </c>
      <c r="T67" s="0" t="n">
        <f aca="false">ROUND(C67,2)</f>
        <v>131719.66</v>
      </c>
      <c r="U67" s="0" t="n">
        <f aca="false">ROUND(D67,2)</f>
        <v>133327.22</v>
      </c>
      <c r="V67" s="0" t="n">
        <f aca="false">ROUND(E67,2)</f>
        <v>93985.16</v>
      </c>
      <c r="W67" s="0" t="n">
        <f aca="false">ROUND(F67,2)</f>
        <v>93985.16</v>
      </c>
      <c r="X67" s="0" t="n">
        <f aca="false">ROUND(G67,2)</f>
        <v>93985.16</v>
      </c>
      <c r="Y67" s="0" t="n">
        <f aca="false">ROUND(H67,2)</f>
        <v>640838.87</v>
      </c>
      <c r="AA67" s="88" t="n">
        <f aca="false">MIN(S67:X67)</f>
        <v>93836.49</v>
      </c>
      <c r="AB67" s="88" t="n">
        <f aca="false">IF(S67=$AA67,1,0)</f>
        <v>1</v>
      </c>
      <c r="AC67" s="88" t="n">
        <f aca="false">IF(T67=$AA67,1,0)</f>
        <v>0</v>
      </c>
      <c r="AD67" s="88" t="n">
        <f aca="false">IF(U67=$AA67,1,0)</f>
        <v>0</v>
      </c>
      <c r="AE67" s="88" t="n">
        <f aca="false">IF(V67=$AA67,1,0)</f>
        <v>0</v>
      </c>
      <c r="AF67" s="88" t="n">
        <f aca="false">IF(W67=$AA67,1,0)</f>
        <v>0</v>
      </c>
      <c r="AG67" s="88" t="n">
        <f aca="false">IF(X67=$AA67,1,0)</f>
        <v>0</v>
      </c>
      <c r="AH67" s="85" t="n">
        <f aca="false">SUM(AB67:AG67)</f>
        <v>1</v>
      </c>
      <c r="AI67" s="88" t="n">
        <f aca="false">IF(AH67=4,1,0)</f>
        <v>0</v>
      </c>
      <c r="AK67" s="0" t="n">
        <v>10</v>
      </c>
      <c r="AL67" s="0" t="n">
        <v>5</v>
      </c>
      <c r="AM67" s="0" t="n">
        <v>0.65</v>
      </c>
      <c r="AN67" s="0" t="n">
        <v>1</v>
      </c>
      <c r="AO67" s="0" t="s">
        <v>35</v>
      </c>
      <c r="AP67" s="0" t="n">
        <v>10</v>
      </c>
      <c r="AQ67" s="0" t="n">
        <v>0.1</v>
      </c>
    </row>
    <row r="68" customFormat="false" ht="12.8" hidden="false" customHeight="false" outlineLevel="0" collapsed="false">
      <c r="A68" s="5" t="s">
        <v>344</v>
      </c>
      <c r="B68" s="93" t="n">
        <v>165942.242090469</v>
      </c>
      <c r="C68" s="7" t="n">
        <v>281960.170611</v>
      </c>
      <c r="D68" s="7" t="n">
        <v>274631.897094</v>
      </c>
      <c r="E68" s="7" t="n">
        <v>163852.821759553</v>
      </c>
      <c r="F68" s="7" t="n">
        <v>170928.8073</v>
      </c>
      <c r="G68" s="94" t="n">
        <v>168035.351027748</v>
      </c>
      <c r="H68" s="95" t="n">
        <v>1225351.28988277</v>
      </c>
      <c r="J68" s="88" t="n">
        <f aca="false">MIN(B68:G68)</f>
        <v>163852.821759553</v>
      </c>
      <c r="K68" s="88" t="n">
        <f aca="false">IF(B68=$J68,1,0)</f>
        <v>0</v>
      </c>
      <c r="L68" s="88" t="n">
        <f aca="false">IF(C68=$J68,1,0)</f>
        <v>0</v>
      </c>
      <c r="M68" s="88" t="n">
        <f aca="false">IF(D68=$J68,1,0)</f>
        <v>0</v>
      </c>
      <c r="N68" s="88" t="n">
        <f aca="false">IF(E68=$J68,1,0)</f>
        <v>1</v>
      </c>
      <c r="O68" s="88" t="n">
        <f aca="false">IF(F68=$J68,1,0)</f>
        <v>0</v>
      </c>
      <c r="P68" s="88" t="n">
        <f aca="false">IF(G68=$J68,1,0)</f>
        <v>0</v>
      </c>
      <c r="Q68" s="85" t="n">
        <f aca="false">SUM(K68:P68)</f>
        <v>1</v>
      </c>
      <c r="R68" s="88" t="n">
        <f aca="false">IF(Q68=4,1,0)</f>
        <v>0</v>
      </c>
      <c r="S68" s="0" t="n">
        <f aca="false">ROUND(B68,2)</f>
        <v>165942.24</v>
      </c>
      <c r="T68" s="0" t="n">
        <f aca="false">ROUND(C68,2)</f>
        <v>281960.17</v>
      </c>
      <c r="U68" s="0" t="n">
        <f aca="false">ROUND(D68,2)</f>
        <v>274631.9</v>
      </c>
      <c r="V68" s="0" t="n">
        <f aca="false">ROUND(E68,2)</f>
        <v>163852.82</v>
      </c>
      <c r="W68" s="0" t="n">
        <f aca="false">ROUND(F68,2)</f>
        <v>170928.81</v>
      </c>
      <c r="X68" s="0" t="n">
        <f aca="false">ROUND(G68,2)</f>
        <v>168035.35</v>
      </c>
      <c r="Y68" s="0" t="n">
        <f aca="false">ROUND(H68,2)</f>
        <v>1225351.29</v>
      </c>
      <c r="AA68" s="88" t="n">
        <f aca="false">MIN(S68:X68)</f>
        <v>163852.82</v>
      </c>
      <c r="AB68" s="88" t="n">
        <f aca="false">IF(S68=$AA68,1,0)</f>
        <v>0</v>
      </c>
      <c r="AC68" s="88" t="n">
        <f aca="false">IF(T68=$AA68,1,0)</f>
        <v>0</v>
      </c>
      <c r="AD68" s="88" t="n">
        <f aca="false">IF(U68=$AA68,1,0)</f>
        <v>0</v>
      </c>
      <c r="AE68" s="88" t="n">
        <f aca="false">IF(V68=$AA68,1,0)</f>
        <v>1</v>
      </c>
      <c r="AF68" s="88" t="n">
        <f aca="false">IF(W68=$AA68,1,0)</f>
        <v>0</v>
      </c>
      <c r="AG68" s="88" t="n">
        <f aca="false">IF(X68=$AA68,1,0)</f>
        <v>0</v>
      </c>
      <c r="AH68" s="85" t="n">
        <f aca="false">SUM(AB68:AG68)</f>
        <v>1</v>
      </c>
      <c r="AI68" s="88" t="n">
        <f aca="false">IF(AH68=4,1,0)</f>
        <v>0</v>
      </c>
      <c r="AK68" s="0" t="n">
        <v>20</v>
      </c>
      <c r="AL68" s="0" t="n">
        <v>10</v>
      </c>
      <c r="AM68" s="0" t="n">
        <v>0.65</v>
      </c>
      <c r="AN68" s="0" t="n">
        <v>1</v>
      </c>
      <c r="AO68" s="0" t="s">
        <v>35</v>
      </c>
      <c r="AP68" s="0" t="n">
        <v>10</v>
      </c>
      <c r="AQ68" s="0" t="n">
        <v>0.1</v>
      </c>
    </row>
    <row r="69" customFormat="false" ht="12.8" hidden="false" customHeight="false" outlineLevel="0" collapsed="false">
      <c r="A69" s="5" t="s">
        <v>349</v>
      </c>
      <c r="B69" s="93" t="n">
        <v>81399.6433124596</v>
      </c>
      <c r="C69" s="7" t="n">
        <v>129653.180543</v>
      </c>
      <c r="D69" s="7" t="n">
        <v>78561.3455605</v>
      </c>
      <c r="E69" s="7" t="n">
        <v>78561.3455605369</v>
      </c>
      <c r="F69" s="7" t="n">
        <v>78561.34556</v>
      </c>
      <c r="G69" s="94" t="n">
        <v>78561.3455605369</v>
      </c>
      <c r="H69" s="95" t="n">
        <v>525298.206097033</v>
      </c>
      <c r="J69" s="88" t="n">
        <f aca="false">MIN(B69:G69)</f>
        <v>78561.34556</v>
      </c>
      <c r="K69" s="88" t="n">
        <f aca="false">IF(B69=$J69,1,0)</f>
        <v>0</v>
      </c>
      <c r="L69" s="88" t="n">
        <f aca="false">IF(C69=$J69,1,0)</f>
        <v>0</v>
      </c>
      <c r="M69" s="88" t="n">
        <f aca="false">IF(D69=$J69,1,0)</f>
        <v>0</v>
      </c>
      <c r="N69" s="88" t="n">
        <f aca="false">IF(E69=$J69,1,0)</f>
        <v>0</v>
      </c>
      <c r="O69" s="88" t="n">
        <f aca="false">IF(F69=$J69,1,0)</f>
        <v>1</v>
      </c>
      <c r="P69" s="88" t="n">
        <f aca="false">IF(G69=$J69,1,0)</f>
        <v>0</v>
      </c>
      <c r="Q69" s="85" t="n">
        <f aca="false">SUM(K69:P69)</f>
        <v>1</v>
      </c>
      <c r="R69" s="88" t="n">
        <f aca="false">IF(Q69=4,1,0)</f>
        <v>0</v>
      </c>
      <c r="S69" s="0" t="n">
        <f aca="false">ROUND(B69,2)</f>
        <v>81399.64</v>
      </c>
      <c r="T69" s="0" t="n">
        <f aca="false">ROUND(C69,2)</f>
        <v>129653.18</v>
      </c>
      <c r="U69" s="0" t="n">
        <f aca="false">ROUND(D69,2)</f>
        <v>78561.35</v>
      </c>
      <c r="V69" s="0" t="n">
        <f aca="false">ROUND(E69,2)</f>
        <v>78561.35</v>
      </c>
      <c r="W69" s="0" t="n">
        <f aca="false">ROUND(F69,2)</f>
        <v>78561.35</v>
      </c>
      <c r="X69" s="0" t="n">
        <f aca="false">ROUND(G69,2)</f>
        <v>78561.35</v>
      </c>
      <c r="Y69" s="0" t="n">
        <f aca="false">ROUND(H69,2)</f>
        <v>525298.21</v>
      </c>
      <c r="AA69" s="88" t="n">
        <f aca="false">MIN(S69:X69)</f>
        <v>78561.35</v>
      </c>
      <c r="AB69" s="88" t="n">
        <f aca="false">IF(S69=$AA69,1,0)</f>
        <v>0</v>
      </c>
      <c r="AC69" s="88" t="n">
        <f aca="false">IF(T69=$AA69,1,0)</f>
        <v>0</v>
      </c>
      <c r="AD69" s="88" t="n">
        <f aca="false">IF(U69=$AA69,1,0)</f>
        <v>1</v>
      </c>
      <c r="AE69" s="88" t="n">
        <f aca="false">IF(V69=$AA69,1,0)</f>
        <v>1</v>
      </c>
      <c r="AF69" s="88" t="n">
        <f aca="false">IF(W69=$AA69,1,0)</f>
        <v>1</v>
      </c>
      <c r="AG69" s="88" t="n">
        <f aca="false">IF(X69=$AA69,1,0)</f>
        <v>1</v>
      </c>
      <c r="AH69" s="85" t="n">
        <f aca="false">SUM(AB69:AG69)</f>
        <v>4</v>
      </c>
      <c r="AI69" s="88" t="n">
        <f aca="false">IF(AH69=4,1,0)</f>
        <v>1</v>
      </c>
      <c r="AK69" s="0" t="n">
        <v>10</v>
      </c>
      <c r="AL69" s="0" t="n">
        <v>5</v>
      </c>
      <c r="AM69" s="0" t="n">
        <v>0.8</v>
      </c>
      <c r="AN69" s="0" t="n">
        <v>1</v>
      </c>
      <c r="AO69" s="0" t="s">
        <v>35</v>
      </c>
      <c r="AP69" s="0" t="n">
        <v>10</v>
      </c>
      <c r="AQ69" s="0" t="n">
        <v>0.01</v>
      </c>
    </row>
    <row r="70" customFormat="false" ht="12.8" hidden="false" customHeight="false" outlineLevel="0" collapsed="false">
      <c r="A70" s="5" t="s">
        <v>354</v>
      </c>
      <c r="B70" s="93" t="n">
        <v>166077.749570945</v>
      </c>
      <c r="C70" s="7" t="n">
        <v>293033.005936</v>
      </c>
      <c r="D70" s="7" t="n">
        <v>162724.931827</v>
      </c>
      <c r="E70" s="7" t="n">
        <v>162724.931827322</v>
      </c>
      <c r="F70" s="7" t="n">
        <v>162724.9318</v>
      </c>
      <c r="G70" s="94" t="n">
        <v>162724.931827322</v>
      </c>
      <c r="H70" s="95" t="n">
        <v>1110010.48278859</v>
      </c>
      <c r="J70" s="88" t="n">
        <f aca="false">MIN(B70:G70)</f>
        <v>162724.9318</v>
      </c>
      <c r="K70" s="88" t="n">
        <f aca="false">IF(B70=$J70,1,0)</f>
        <v>0</v>
      </c>
      <c r="L70" s="88" t="n">
        <f aca="false">IF(C70=$J70,1,0)</f>
        <v>0</v>
      </c>
      <c r="M70" s="88" t="n">
        <f aca="false">IF(D70=$J70,1,0)</f>
        <v>0</v>
      </c>
      <c r="N70" s="88" t="n">
        <f aca="false">IF(E70=$J70,1,0)</f>
        <v>0</v>
      </c>
      <c r="O70" s="88" t="n">
        <f aca="false">IF(F70=$J70,1,0)</f>
        <v>1</v>
      </c>
      <c r="P70" s="88" t="n">
        <f aca="false">IF(G70=$J70,1,0)</f>
        <v>0</v>
      </c>
      <c r="Q70" s="85" t="n">
        <f aca="false">SUM(K70:P70)</f>
        <v>1</v>
      </c>
      <c r="R70" s="88" t="n">
        <f aca="false">IF(Q70=4,1,0)</f>
        <v>0</v>
      </c>
      <c r="S70" s="0" t="n">
        <f aca="false">ROUND(B70,2)</f>
        <v>166077.75</v>
      </c>
      <c r="T70" s="0" t="n">
        <f aca="false">ROUND(C70,2)</f>
        <v>293033.01</v>
      </c>
      <c r="U70" s="0" t="n">
        <f aca="false">ROUND(D70,2)</f>
        <v>162724.93</v>
      </c>
      <c r="V70" s="0" t="n">
        <f aca="false">ROUND(E70,2)</f>
        <v>162724.93</v>
      </c>
      <c r="W70" s="0" t="n">
        <f aca="false">ROUND(F70,2)</f>
        <v>162724.93</v>
      </c>
      <c r="X70" s="0" t="n">
        <f aca="false">ROUND(G70,2)</f>
        <v>162724.93</v>
      </c>
      <c r="Y70" s="0" t="n">
        <f aca="false">ROUND(H70,2)</f>
        <v>1110010.48</v>
      </c>
      <c r="AA70" s="88" t="n">
        <f aca="false">MIN(S70:X70)</f>
        <v>162724.93</v>
      </c>
      <c r="AB70" s="88" t="n">
        <f aca="false">IF(S70=$AA70,1,0)</f>
        <v>0</v>
      </c>
      <c r="AC70" s="88" t="n">
        <f aca="false">IF(T70=$AA70,1,0)</f>
        <v>0</v>
      </c>
      <c r="AD70" s="88" t="n">
        <f aca="false">IF(U70=$AA70,1,0)</f>
        <v>1</v>
      </c>
      <c r="AE70" s="88" t="n">
        <f aca="false">IF(V70=$AA70,1,0)</f>
        <v>1</v>
      </c>
      <c r="AF70" s="88" t="n">
        <f aca="false">IF(W70=$AA70,1,0)</f>
        <v>1</v>
      </c>
      <c r="AG70" s="88" t="n">
        <f aca="false">IF(X70=$AA70,1,0)</f>
        <v>1</v>
      </c>
      <c r="AH70" s="85" t="n">
        <f aca="false">SUM(AB70:AG70)</f>
        <v>4</v>
      </c>
      <c r="AI70" s="88" t="n">
        <f aca="false">IF(AH70=4,1,0)</f>
        <v>1</v>
      </c>
      <c r="AK70" s="0" t="n">
        <v>20</v>
      </c>
      <c r="AL70" s="0" t="n">
        <v>10</v>
      </c>
      <c r="AM70" s="0" t="n">
        <v>0.8</v>
      </c>
      <c r="AN70" s="0" t="n">
        <v>1</v>
      </c>
      <c r="AO70" s="0" t="s">
        <v>35</v>
      </c>
      <c r="AP70" s="0" t="n">
        <v>10</v>
      </c>
      <c r="AQ70" s="0" t="n">
        <v>0.01</v>
      </c>
    </row>
    <row r="71" customFormat="false" ht="12.8" hidden="false" customHeight="false" outlineLevel="0" collapsed="false">
      <c r="A71" s="5" t="s">
        <v>359</v>
      </c>
      <c r="B71" s="93" t="n">
        <v>112519.072612818</v>
      </c>
      <c r="C71" s="7" t="n">
        <v>243000.851297</v>
      </c>
      <c r="D71" s="7" t="n">
        <v>178977.035069</v>
      </c>
      <c r="E71" s="7" t="n">
        <v>112277.019518021</v>
      </c>
      <c r="F71" s="7" t="n">
        <v>117961.3802</v>
      </c>
      <c r="G71" s="94" t="n">
        <v>118760.129251995</v>
      </c>
      <c r="H71" s="95" t="n">
        <v>883495.487948834</v>
      </c>
      <c r="J71" s="88" t="n">
        <f aca="false">MIN(B71:G71)</f>
        <v>112277.019518021</v>
      </c>
      <c r="K71" s="88" t="n">
        <f aca="false">IF(B71=$J71,1,0)</f>
        <v>0</v>
      </c>
      <c r="L71" s="88" t="n">
        <f aca="false">IF(C71=$J71,1,0)</f>
        <v>0</v>
      </c>
      <c r="M71" s="88" t="n">
        <f aca="false">IF(D71=$J71,1,0)</f>
        <v>0</v>
      </c>
      <c r="N71" s="88" t="n">
        <f aca="false">IF(E71=$J71,1,0)</f>
        <v>1</v>
      </c>
      <c r="O71" s="88" t="n">
        <f aca="false">IF(F71=$J71,1,0)</f>
        <v>0</v>
      </c>
      <c r="P71" s="88" t="n">
        <f aca="false">IF(G71=$J71,1,0)</f>
        <v>0</v>
      </c>
      <c r="Q71" s="85" t="n">
        <f aca="false">SUM(K71:P71)</f>
        <v>1</v>
      </c>
      <c r="R71" s="88" t="n">
        <f aca="false">IF(Q71=4,1,0)</f>
        <v>0</v>
      </c>
      <c r="S71" s="0" t="n">
        <f aca="false">ROUND(B71,2)</f>
        <v>112519.07</v>
      </c>
      <c r="T71" s="0" t="n">
        <f aca="false">ROUND(C71,2)</f>
        <v>243000.85</v>
      </c>
      <c r="U71" s="0" t="n">
        <f aca="false">ROUND(D71,2)</f>
        <v>178977.04</v>
      </c>
      <c r="V71" s="0" t="n">
        <f aca="false">ROUND(E71,2)</f>
        <v>112277.02</v>
      </c>
      <c r="W71" s="0" t="n">
        <f aca="false">ROUND(F71,2)</f>
        <v>117961.38</v>
      </c>
      <c r="X71" s="0" t="n">
        <f aca="false">ROUND(G71,2)</f>
        <v>118760.13</v>
      </c>
      <c r="Y71" s="0" t="n">
        <f aca="false">ROUND(H71,2)</f>
        <v>883495.49</v>
      </c>
      <c r="AA71" s="88" t="n">
        <f aca="false">MIN(S71:X71)</f>
        <v>112277.02</v>
      </c>
      <c r="AB71" s="88" t="n">
        <f aca="false">IF(S71=$AA71,1,0)</f>
        <v>0</v>
      </c>
      <c r="AC71" s="88" t="n">
        <f aca="false">IF(T71=$AA71,1,0)</f>
        <v>0</v>
      </c>
      <c r="AD71" s="88" t="n">
        <f aca="false">IF(U71=$AA71,1,0)</f>
        <v>0</v>
      </c>
      <c r="AE71" s="88" t="n">
        <f aca="false">IF(V71=$AA71,1,0)</f>
        <v>1</v>
      </c>
      <c r="AF71" s="88" t="n">
        <f aca="false">IF(W71=$AA71,1,0)</f>
        <v>0</v>
      </c>
      <c r="AG71" s="88" t="n">
        <f aca="false">IF(X71=$AA71,1,0)</f>
        <v>0</v>
      </c>
      <c r="AH71" s="85" t="n">
        <f aca="false">SUM(AB71:AG71)</f>
        <v>1</v>
      </c>
      <c r="AI71" s="88" t="n">
        <f aca="false">IF(AH71=4,1,0)</f>
        <v>0</v>
      </c>
      <c r="AK71" s="0" t="n">
        <v>20</v>
      </c>
      <c r="AL71" s="0" t="n">
        <v>5</v>
      </c>
      <c r="AM71" s="0" t="n">
        <v>0.65</v>
      </c>
      <c r="AN71" s="0" t="n">
        <v>100</v>
      </c>
      <c r="AO71" s="0" t="s">
        <v>35</v>
      </c>
      <c r="AP71" s="0" t="n">
        <v>10</v>
      </c>
      <c r="AQ71" s="0" t="n">
        <v>0.1</v>
      </c>
    </row>
    <row r="72" customFormat="false" ht="12.8" hidden="false" customHeight="false" outlineLevel="0" collapsed="false">
      <c r="A72" s="5" t="s">
        <v>363</v>
      </c>
      <c r="B72" s="93" t="n">
        <v>162125.520336276</v>
      </c>
      <c r="C72" s="7" t="n">
        <v>195986.718262</v>
      </c>
      <c r="D72" s="7" t="n">
        <v>225247.824416</v>
      </c>
      <c r="E72" s="7" t="n">
        <v>162125.520336276</v>
      </c>
      <c r="F72" s="7" t="n">
        <v>165138.3912</v>
      </c>
      <c r="G72" s="94" t="n">
        <v>162125.520336276</v>
      </c>
      <c r="H72" s="95" t="n">
        <v>1072749.49488683</v>
      </c>
      <c r="J72" s="88" t="n">
        <f aca="false">MIN(B72:G72)</f>
        <v>162125.520336276</v>
      </c>
      <c r="K72" s="88" t="n">
        <f aca="false">IF(B72=$J72,1,0)</f>
        <v>1</v>
      </c>
      <c r="L72" s="88" t="n">
        <f aca="false">IF(C72=$J72,1,0)</f>
        <v>0</v>
      </c>
      <c r="M72" s="88" t="n">
        <f aca="false">IF(D72=$J72,1,0)</f>
        <v>0</v>
      </c>
      <c r="N72" s="88" t="n">
        <f aca="false">IF(E72=$J72,1,0)</f>
        <v>1</v>
      </c>
      <c r="O72" s="88" t="n">
        <f aca="false">IF(F72=$J72,1,0)</f>
        <v>0</v>
      </c>
      <c r="P72" s="88" t="n">
        <f aca="false">IF(G72=$J72,1,0)</f>
        <v>1</v>
      </c>
      <c r="Q72" s="85" t="n">
        <f aca="false">SUM(K72:P72)</f>
        <v>3</v>
      </c>
      <c r="R72" s="88" t="n">
        <f aca="false">IF(Q72=4,1,0)</f>
        <v>0</v>
      </c>
      <c r="S72" s="0" t="n">
        <f aca="false">ROUND(B72,2)</f>
        <v>162125.52</v>
      </c>
      <c r="T72" s="0" t="n">
        <f aca="false">ROUND(C72,2)</f>
        <v>195986.72</v>
      </c>
      <c r="U72" s="0" t="n">
        <f aca="false">ROUND(D72,2)</f>
        <v>225247.82</v>
      </c>
      <c r="V72" s="0" t="n">
        <f aca="false">ROUND(E72,2)</f>
        <v>162125.52</v>
      </c>
      <c r="W72" s="0" t="n">
        <f aca="false">ROUND(F72,2)</f>
        <v>165138.39</v>
      </c>
      <c r="X72" s="0" t="n">
        <f aca="false">ROUND(G72,2)</f>
        <v>162125.52</v>
      </c>
      <c r="Y72" s="0" t="n">
        <f aca="false">ROUND(H72,2)</f>
        <v>1072749.49</v>
      </c>
      <c r="AA72" s="88" t="n">
        <f aca="false">MIN(S72:X72)</f>
        <v>162125.52</v>
      </c>
      <c r="AB72" s="88" t="n">
        <f aca="false">IF(S72=$AA72,1,0)</f>
        <v>1</v>
      </c>
      <c r="AC72" s="88" t="n">
        <f aca="false">IF(T72=$AA72,1,0)</f>
        <v>0</v>
      </c>
      <c r="AD72" s="88" t="n">
        <f aca="false">IF(U72=$AA72,1,0)</f>
        <v>0</v>
      </c>
      <c r="AE72" s="88" t="n">
        <f aca="false">IF(V72=$AA72,1,0)</f>
        <v>1</v>
      </c>
      <c r="AF72" s="88" t="n">
        <f aca="false">IF(W72=$AA72,1,0)</f>
        <v>0</v>
      </c>
      <c r="AG72" s="88" t="n">
        <f aca="false">IF(X72=$AA72,1,0)</f>
        <v>1</v>
      </c>
      <c r="AH72" s="85" t="n">
        <f aca="false">SUM(AB72:AG72)</f>
        <v>3</v>
      </c>
      <c r="AI72" s="88" t="n">
        <f aca="false">IF(AH72=4,1,0)</f>
        <v>0</v>
      </c>
      <c r="AK72" s="0" t="n">
        <v>10</v>
      </c>
      <c r="AL72" s="0" t="n">
        <v>10</v>
      </c>
      <c r="AM72" s="0" t="n">
        <v>0.65</v>
      </c>
      <c r="AN72" s="0" t="n">
        <v>100</v>
      </c>
      <c r="AO72" s="0" t="s">
        <v>35</v>
      </c>
      <c r="AP72" s="0" t="n">
        <v>10</v>
      </c>
      <c r="AQ72" s="0" t="n">
        <v>0.1</v>
      </c>
    </row>
    <row r="73" customFormat="false" ht="12.8" hidden="false" customHeight="false" outlineLevel="0" collapsed="false">
      <c r="A73" s="5" t="s">
        <v>368</v>
      </c>
      <c r="B73" s="93" t="n">
        <v>102180.978721978</v>
      </c>
      <c r="C73" s="7" t="n">
        <v>231417.244256</v>
      </c>
      <c r="D73" s="7" t="n">
        <v>97292.8943237</v>
      </c>
      <c r="E73" s="7" t="n">
        <v>97292.8943237359</v>
      </c>
      <c r="F73" s="7" t="n">
        <v>97292.89432</v>
      </c>
      <c r="G73" s="94" t="n">
        <v>97292.8943237359</v>
      </c>
      <c r="H73" s="95" t="n">
        <v>722769.80026915</v>
      </c>
      <c r="J73" s="88" t="n">
        <f aca="false">MIN(B73:G73)</f>
        <v>97292.89432</v>
      </c>
      <c r="K73" s="88" t="n">
        <f aca="false">IF(B73=$J73,1,0)</f>
        <v>0</v>
      </c>
      <c r="L73" s="88" t="n">
        <f aca="false">IF(C73=$J73,1,0)</f>
        <v>0</v>
      </c>
      <c r="M73" s="88" t="n">
        <f aca="false">IF(D73=$J73,1,0)</f>
        <v>0</v>
      </c>
      <c r="N73" s="88" t="n">
        <f aca="false">IF(E73=$J73,1,0)</f>
        <v>0</v>
      </c>
      <c r="O73" s="88" t="n">
        <f aca="false">IF(F73=$J73,1,0)</f>
        <v>1</v>
      </c>
      <c r="P73" s="88" t="n">
        <f aca="false">IF(G73=$J73,1,0)</f>
        <v>0</v>
      </c>
      <c r="Q73" s="85" t="n">
        <f aca="false">SUM(K73:P73)</f>
        <v>1</v>
      </c>
      <c r="R73" s="88" t="n">
        <f aca="false">IF(Q73=4,1,0)</f>
        <v>0</v>
      </c>
      <c r="S73" s="0" t="n">
        <f aca="false">ROUND(B73,2)</f>
        <v>102180.98</v>
      </c>
      <c r="T73" s="0" t="n">
        <f aca="false">ROUND(C73,2)</f>
        <v>231417.24</v>
      </c>
      <c r="U73" s="0" t="n">
        <f aca="false">ROUND(D73,2)</f>
        <v>97292.89</v>
      </c>
      <c r="V73" s="0" t="n">
        <f aca="false">ROUND(E73,2)</f>
        <v>97292.89</v>
      </c>
      <c r="W73" s="0" t="n">
        <f aca="false">ROUND(F73,2)</f>
        <v>97292.89</v>
      </c>
      <c r="X73" s="0" t="n">
        <f aca="false">ROUND(G73,2)</f>
        <v>97292.89</v>
      </c>
      <c r="Y73" s="0" t="n">
        <f aca="false">ROUND(H73,2)</f>
        <v>722769.8</v>
      </c>
      <c r="AA73" s="88" t="n">
        <f aca="false">MIN(S73:X73)</f>
        <v>97292.89</v>
      </c>
      <c r="AB73" s="88" t="n">
        <f aca="false">IF(S73=$AA73,1,0)</f>
        <v>0</v>
      </c>
      <c r="AC73" s="88" t="n">
        <f aca="false">IF(T73=$AA73,1,0)</f>
        <v>0</v>
      </c>
      <c r="AD73" s="88" t="n">
        <f aca="false">IF(U73=$AA73,1,0)</f>
        <v>1</v>
      </c>
      <c r="AE73" s="88" t="n">
        <f aca="false">IF(V73=$AA73,1,0)</f>
        <v>1</v>
      </c>
      <c r="AF73" s="88" t="n">
        <f aca="false">IF(W73=$AA73,1,0)</f>
        <v>1</v>
      </c>
      <c r="AG73" s="88" t="n">
        <f aca="false">IF(X73=$AA73,1,0)</f>
        <v>1</v>
      </c>
      <c r="AH73" s="85" t="n">
        <f aca="false">SUM(AB73:AG73)</f>
        <v>4</v>
      </c>
      <c r="AI73" s="88" t="n">
        <f aca="false">IF(AH73=4,1,0)</f>
        <v>1</v>
      </c>
      <c r="AK73" s="0" t="n">
        <v>20</v>
      </c>
      <c r="AL73" s="0" t="n">
        <v>5</v>
      </c>
      <c r="AM73" s="0" t="n">
        <v>0.8</v>
      </c>
      <c r="AN73" s="0" t="n">
        <v>100</v>
      </c>
      <c r="AO73" s="0" t="s">
        <v>35</v>
      </c>
      <c r="AP73" s="0" t="n">
        <v>10</v>
      </c>
      <c r="AQ73" s="0" t="n">
        <v>0.01</v>
      </c>
    </row>
    <row r="74" customFormat="false" ht="12.8" hidden="false" customHeight="false" outlineLevel="0" collapsed="false">
      <c r="A74" s="5" t="s">
        <v>373</v>
      </c>
      <c r="B74" s="93" t="n">
        <v>144180.899620316</v>
      </c>
      <c r="C74" s="7" t="n">
        <v>197010.10325</v>
      </c>
      <c r="D74" s="7" t="n">
        <v>144388.721883</v>
      </c>
      <c r="E74" s="7" t="n">
        <v>144388.721882966</v>
      </c>
      <c r="F74" s="7" t="n">
        <v>144388.7219</v>
      </c>
      <c r="G74" s="94" t="n">
        <v>144388.721882967</v>
      </c>
      <c r="H74" s="95" t="n">
        <v>918745.890419249</v>
      </c>
      <c r="J74" s="88" t="n">
        <f aca="false">MIN(B74:G74)</f>
        <v>144180.899620316</v>
      </c>
      <c r="K74" s="88" t="n">
        <f aca="false">IF(B74=$J74,1,0)</f>
        <v>1</v>
      </c>
      <c r="L74" s="88" t="n">
        <f aca="false">IF(C74=$J74,1,0)</f>
        <v>0</v>
      </c>
      <c r="M74" s="88" t="n">
        <f aca="false">IF(D74=$J74,1,0)</f>
        <v>0</v>
      </c>
      <c r="N74" s="88" t="n">
        <f aca="false">IF(E74=$J74,1,0)</f>
        <v>0</v>
      </c>
      <c r="O74" s="88" t="n">
        <f aca="false">IF(F74=$J74,1,0)</f>
        <v>0</v>
      </c>
      <c r="P74" s="88" t="n">
        <f aca="false">IF(G74=$J74,1,0)</f>
        <v>0</v>
      </c>
      <c r="Q74" s="85" t="n">
        <f aca="false">SUM(K74:P74)</f>
        <v>1</v>
      </c>
      <c r="R74" s="88" t="n">
        <f aca="false">IF(Q74=4,1,0)</f>
        <v>0</v>
      </c>
      <c r="S74" s="0" t="n">
        <f aca="false">ROUND(B74,2)</f>
        <v>144180.9</v>
      </c>
      <c r="T74" s="0" t="n">
        <f aca="false">ROUND(C74,2)</f>
        <v>197010.1</v>
      </c>
      <c r="U74" s="0" t="n">
        <f aca="false">ROUND(D74,2)</f>
        <v>144388.72</v>
      </c>
      <c r="V74" s="0" t="n">
        <f aca="false">ROUND(E74,2)</f>
        <v>144388.72</v>
      </c>
      <c r="W74" s="0" t="n">
        <f aca="false">ROUND(F74,2)</f>
        <v>144388.72</v>
      </c>
      <c r="X74" s="0" t="n">
        <f aca="false">ROUND(G74,2)</f>
        <v>144388.72</v>
      </c>
      <c r="Y74" s="0" t="n">
        <f aca="false">ROUND(H74,2)</f>
        <v>918745.89</v>
      </c>
      <c r="AA74" s="88" t="n">
        <f aca="false">MIN(S74:X74)</f>
        <v>144180.9</v>
      </c>
      <c r="AB74" s="88" t="n">
        <f aca="false">IF(S74=$AA74,1,0)</f>
        <v>1</v>
      </c>
      <c r="AC74" s="88" t="n">
        <f aca="false">IF(T74=$AA74,1,0)</f>
        <v>0</v>
      </c>
      <c r="AD74" s="88" t="n">
        <f aca="false">IF(U74=$AA74,1,0)</f>
        <v>0</v>
      </c>
      <c r="AE74" s="88" t="n">
        <f aca="false">IF(V74=$AA74,1,0)</f>
        <v>0</v>
      </c>
      <c r="AF74" s="88" t="n">
        <f aca="false">IF(W74=$AA74,1,0)</f>
        <v>0</v>
      </c>
      <c r="AG74" s="88" t="n">
        <f aca="false">IF(X74=$AA74,1,0)</f>
        <v>0</v>
      </c>
      <c r="AH74" s="85" t="n">
        <f aca="false">SUM(AB74:AG74)</f>
        <v>1</v>
      </c>
      <c r="AI74" s="88" t="n">
        <f aca="false">IF(AH74=4,1,0)</f>
        <v>0</v>
      </c>
      <c r="AK74" s="0" t="n">
        <v>10</v>
      </c>
      <c r="AL74" s="0" t="n">
        <v>10</v>
      </c>
      <c r="AM74" s="0" t="n">
        <v>0.8</v>
      </c>
      <c r="AN74" s="0" t="n">
        <v>100</v>
      </c>
      <c r="AO74" s="0" t="s">
        <v>35</v>
      </c>
      <c r="AP74" s="0" t="n">
        <v>10</v>
      </c>
      <c r="AQ74" s="0" t="n">
        <v>0.01</v>
      </c>
    </row>
    <row r="75" customFormat="false" ht="12.8" hidden="false" customHeight="false" outlineLevel="0" collapsed="false">
      <c r="A75" s="5" t="s">
        <v>378</v>
      </c>
      <c r="B75" s="93" t="n">
        <v>62440.0118642102</v>
      </c>
      <c r="C75" s="7" t="n">
        <v>110885.848699</v>
      </c>
      <c r="D75" s="7" t="n">
        <v>65830.7703842</v>
      </c>
      <c r="E75" s="7" t="n">
        <v>61866.4795479469</v>
      </c>
      <c r="F75" s="7" t="n">
        <v>62296.47708</v>
      </c>
      <c r="G75" s="94" t="n">
        <v>61866.4795479469</v>
      </c>
      <c r="H75" s="95" t="n">
        <v>425186.067123304</v>
      </c>
      <c r="J75" s="88" t="n">
        <f aca="false">MIN(B75:G75)</f>
        <v>61866.4795479469</v>
      </c>
      <c r="K75" s="88" t="n">
        <f aca="false">IF(B75=$J75,1,0)</f>
        <v>0</v>
      </c>
      <c r="L75" s="88" t="n">
        <f aca="false">IF(C75=$J75,1,0)</f>
        <v>0</v>
      </c>
      <c r="M75" s="88" t="n">
        <f aca="false">IF(D75=$J75,1,0)</f>
        <v>0</v>
      </c>
      <c r="N75" s="88" t="n">
        <f aca="false">IF(E75=$J75,1,0)</f>
        <v>1</v>
      </c>
      <c r="O75" s="88" t="n">
        <f aca="false">IF(F75=$J75,1,0)</f>
        <v>0</v>
      </c>
      <c r="P75" s="88" t="n">
        <f aca="false">IF(G75=$J75,1,0)</f>
        <v>1</v>
      </c>
      <c r="Q75" s="85" t="n">
        <f aca="false">SUM(K75:P75)</f>
        <v>2</v>
      </c>
      <c r="R75" s="88" t="n">
        <f aca="false">IF(Q75=4,1,0)</f>
        <v>0</v>
      </c>
      <c r="S75" s="0" t="n">
        <f aca="false">ROUND(B75,2)</f>
        <v>62440.01</v>
      </c>
      <c r="T75" s="0" t="n">
        <f aca="false">ROUND(C75,2)</f>
        <v>110885.85</v>
      </c>
      <c r="U75" s="0" t="n">
        <f aca="false">ROUND(D75,2)</f>
        <v>65830.77</v>
      </c>
      <c r="V75" s="0" t="n">
        <f aca="false">ROUND(E75,2)</f>
        <v>61866.48</v>
      </c>
      <c r="W75" s="0" t="n">
        <f aca="false">ROUND(F75,2)</f>
        <v>62296.48</v>
      </c>
      <c r="X75" s="0" t="n">
        <f aca="false">ROUND(G75,2)</f>
        <v>61866.48</v>
      </c>
      <c r="Y75" s="0" t="n">
        <f aca="false">ROUND(H75,2)</f>
        <v>425186.07</v>
      </c>
      <c r="AA75" s="88" t="n">
        <f aca="false">MIN(S75:X75)</f>
        <v>61866.48</v>
      </c>
      <c r="AB75" s="88" t="n">
        <f aca="false">IF(S75=$AA75,1,0)</f>
        <v>0</v>
      </c>
      <c r="AC75" s="88" t="n">
        <f aca="false">IF(T75=$AA75,1,0)</f>
        <v>0</v>
      </c>
      <c r="AD75" s="88" t="n">
        <f aca="false">IF(U75=$AA75,1,0)</f>
        <v>0</v>
      </c>
      <c r="AE75" s="88" t="n">
        <f aca="false">IF(V75=$AA75,1,0)</f>
        <v>1</v>
      </c>
      <c r="AF75" s="88" t="n">
        <f aca="false">IF(W75=$AA75,1,0)</f>
        <v>0</v>
      </c>
      <c r="AG75" s="88" t="n">
        <f aca="false">IF(X75=$AA75,1,0)</f>
        <v>1</v>
      </c>
      <c r="AH75" s="85" t="n">
        <f aca="false">SUM(AB75:AG75)</f>
        <v>2</v>
      </c>
      <c r="AI75" s="88" t="n">
        <f aca="false">IF(AH75=4,1,0)</f>
        <v>0</v>
      </c>
      <c r="AK75" s="0" t="n">
        <v>10</v>
      </c>
      <c r="AL75" s="0" t="n">
        <v>5</v>
      </c>
      <c r="AM75" s="0" t="n">
        <v>0.65</v>
      </c>
      <c r="AN75" s="0" t="n">
        <v>1</v>
      </c>
      <c r="AO75" s="0" t="s">
        <v>114</v>
      </c>
      <c r="AP75" s="0" t="n">
        <v>10</v>
      </c>
      <c r="AQ75" s="0" t="n">
        <v>0.01</v>
      </c>
    </row>
    <row r="76" customFormat="false" ht="12.8" hidden="false" customHeight="false" outlineLevel="0" collapsed="false">
      <c r="A76" s="5" t="s">
        <v>382</v>
      </c>
      <c r="B76" s="93" t="n">
        <v>122047.712132923</v>
      </c>
      <c r="C76" s="7" t="n">
        <v>238006.83373</v>
      </c>
      <c r="D76" s="7" t="n">
        <v>126180.341305</v>
      </c>
      <c r="E76" s="7" t="n">
        <v>122602.199137419</v>
      </c>
      <c r="F76" s="7" t="n">
        <v>125019.9808</v>
      </c>
      <c r="G76" s="94" t="n">
        <v>125019.980753547</v>
      </c>
      <c r="H76" s="95" t="n">
        <v>858877.047858889</v>
      </c>
      <c r="J76" s="88" t="n">
        <f aca="false">MIN(B76:G76)</f>
        <v>122047.712132923</v>
      </c>
      <c r="K76" s="88" t="n">
        <f aca="false">IF(B76=$J76,1,0)</f>
        <v>1</v>
      </c>
      <c r="L76" s="88" t="n">
        <f aca="false">IF(C76=$J76,1,0)</f>
        <v>0</v>
      </c>
      <c r="M76" s="88" t="n">
        <f aca="false">IF(D76=$J76,1,0)</f>
        <v>0</v>
      </c>
      <c r="N76" s="88" t="n">
        <f aca="false">IF(E76=$J76,1,0)</f>
        <v>0</v>
      </c>
      <c r="O76" s="88" t="n">
        <f aca="false">IF(F76=$J76,1,0)</f>
        <v>0</v>
      </c>
      <c r="P76" s="88" t="n">
        <f aca="false">IF(G76=$J76,1,0)</f>
        <v>0</v>
      </c>
      <c r="Q76" s="85" t="n">
        <f aca="false">SUM(K76:P76)</f>
        <v>1</v>
      </c>
      <c r="R76" s="88" t="n">
        <f aca="false">IF(Q76=4,1,0)</f>
        <v>0</v>
      </c>
      <c r="S76" s="0" t="n">
        <f aca="false">ROUND(B76,2)</f>
        <v>122047.71</v>
      </c>
      <c r="T76" s="0" t="n">
        <f aca="false">ROUND(C76,2)</f>
        <v>238006.83</v>
      </c>
      <c r="U76" s="0" t="n">
        <f aca="false">ROUND(D76,2)</f>
        <v>126180.34</v>
      </c>
      <c r="V76" s="0" t="n">
        <f aca="false">ROUND(E76,2)</f>
        <v>122602.2</v>
      </c>
      <c r="W76" s="0" t="n">
        <f aca="false">ROUND(F76,2)</f>
        <v>125019.98</v>
      </c>
      <c r="X76" s="0" t="n">
        <f aca="false">ROUND(G76,2)</f>
        <v>125019.98</v>
      </c>
      <c r="Y76" s="0" t="n">
        <f aca="false">ROUND(H76,2)</f>
        <v>858877.05</v>
      </c>
      <c r="AA76" s="88" t="n">
        <f aca="false">MIN(S76:X76)</f>
        <v>122047.71</v>
      </c>
      <c r="AB76" s="88" t="n">
        <f aca="false">IF(S76=$AA76,1,0)</f>
        <v>1</v>
      </c>
      <c r="AC76" s="88" t="n">
        <f aca="false">IF(T76=$AA76,1,0)</f>
        <v>0</v>
      </c>
      <c r="AD76" s="88" t="n">
        <f aca="false">IF(U76=$AA76,1,0)</f>
        <v>0</v>
      </c>
      <c r="AE76" s="88" t="n">
        <f aca="false">IF(V76=$AA76,1,0)</f>
        <v>0</v>
      </c>
      <c r="AF76" s="88" t="n">
        <f aca="false">IF(W76=$AA76,1,0)</f>
        <v>0</v>
      </c>
      <c r="AG76" s="88" t="n">
        <f aca="false">IF(X76=$AA76,1,0)</f>
        <v>0</v>
      </c>
      <c r="AH76" s="85" t="n">
        <f aca="false">SUM(AB76:AG76)</f>
        <v>1</v>
      </c>
      <c r="AI76" s="88" t="n">
        <f aca="false">IF(AH76=4,1,0)</f>
        <v>0</v>
      </c>
      <c r="AK76" s="0" t="n">
        <v>20</v>
      </c>
      <c r="AL76" s="0" t="n">
        <v>10</v>
      </c>
      <c r="AM76" s="0" t="n">
        <v>0.65</v>
      </c>
      <c r="AN76" s="0" t="n">
        <v>1</v>
      </c>
      <c r="AO76" s="0" t="s">
        <v>114</v>
      </c>
      <c r="AP76" s="0" t="n">
        <v>10</v>
      </c>
      <c r="AQ76" s="0" t="n">
        <v>0.01</v>
      </c>
    </row>
    <row r="77" customFormat="false" ht="12.8" hidden="false" customHeight="false" outlineLevel="0" collapsed="false">
      <c r="A77" s="5" t="s">
        <v>387</v>
      </c>
      <c r="B77" s="93" t="n">
        <v>88630.6894266693</v>
      </c>
      <c r="C77" s="7" t="n">
        <v>133386.179666</v>
      </c>
      <c r="D77" s="7" t="n">
        <v>143377.704073</v>
      </c>
      <c r="E77" s="7" t="n">
        <v>85184.1781402185</v>
      </c>
      <c r="F77" s="7" t="n">
        <v>90773.5639</v>
      </c>
      <c r="G77" s="94" t="n">
        <v>88630.6894266693</v>
      </c>
      <c r="H77" s="95" t="n">
        <v>629983.004632557</v>
      </c>
      <c r="J77" s="88" t="n">
        <f aca="false">MIN(B77:G77)</f>
        <v>85184.1781402185</v>
      </c>
      <c r="K77" s="88" t="n">
        <f aca="false">IF(B77=$J77,1,0)</f>
        <v>0</v>
      </c>
      <c r="L77" s="88" t="n">
        <f aca="false">IF(C77=$J77,1,0)</f>
        <v>0</v>
      </c>
      <c r="M77" s="88" t="n">
        <f aca="false">IF(D77=$J77,1,0)</f>
        <v>0</v>
      </c>
      <c r="N77" s="88" t="n">
        <f aca="false">IF(E77=$J77,1,0)</f>
        <v>1</v>
      </c>
      <c r="O77" s="88" t="n">
        <f aca="false">IF(F77=$J77,1,0)</f>
        <v>0</v>
      </c>
      <c r="P77" s="88" t="n">
        <f aca="false">IF(G77=$J77,1,0)</f>
        <v>0</v>
      </c>
      <c r="Q77" s="85" t="n">
        <f aca="false">SUM(K77:P77)</f>
        <v>1</v>
      </c>
      <c r="R77" s="88" t="n">
        <f aca="false">IF(Q77=4,1,0)</f>
        <v>0</v>
      </c>
      <c r="S77" s="0" t="n">
        <f aca="false">ROUND(B77,2)</f>
        <v>88630.69</v>
      </c>
      <c r="T77" s="0" t="n">
        <f aca="false">ROUND(C77,2)</f>
        <v>133386.18</v>
      </c>
      <c r="U77" s="0" t="n">
        <f aca="false">ROUND(D77,2)</f>
        <v>143377.7</v>
      </c>
      <c r="V77" s="0" t="n">
        <f aca="false">ROUND(E77,2)</f>
        <v>85184.18</v>
      </c>
      <c r="W77" s="0" t="n">
        <f aca="false">ROUND(F77,2)</f>
        <v>90773.56</v>
      </c>
      <c r="X77" s="0" t="n">
        <f aca="false">ROUND(G77,2)</f>
        <v>88630.69</v>
      </c>
      <c r="Y77" s="0" t="n">
        <f aca="false">ROUND(H77,2)</f>
        <v>629983</v>
      </c>
      <c r="AA77" s="88" t="n">
        <f aca="false">MIN(S77:X77)</f>
        <v>85184.18</v>
      </c>
      <c r="AB77" s="88" t="n">
        <f aca="false">IF(S77=$AA77,1,0)</f>
        <v>0</v>
      </c>
      <c r="AC77" s="88" t="n">
        <f aca="false">IF(T77=$AA77,1,0)</f>
        <v>0</v>
      </c>
      <c r="AD77" s="88" t="n">
        <f aca="false">IF(U77=$AA77,1,0)</f>
        <v>0</v>
      </c>
      <c r="AE77" s="88" t="n">
        <f aca="false">IF(V77=$AA77,1,0)</f>
        <v>1</v>
      </c>
      <c r="AF77" s="88" t="n">
        <f aca="false">IF(W77=$AA77,1,0)</f>
        <v>0</v>
      </c>
      <c r="AG77" s="88" t="n">
        <f aca="false">IF(X77=$AA77,1,0)</f>
        <v>0</v>
      </c>
      <c r="AH77" s="85" t="n">
        <f aca="false">SUM(AB77:AG77)</f>
        <v>1</v>
      </c>
      <c r="AI77" s="88" t="n">
        <f aca="false">IF(AH77=4,1,0)</f>
        <v>0</v>
      </c>
      <c r="AK77" s="0" t="n">
        <v>10</v>
      </c>
      <c r="AL77" s="0" t="n">
        <v>5</v>
      </c>
      <c r="AM77" s="0" t="n">
        <v>0.8</v>
      </c>
      <c r="AN77" s="0" t="n">
        <v>1</v>
      </c>
      <c r="AO77" s="0" t="s">
        <v>114</v>
      </c>
      <c r="AP77" s="0" t="n">
        <v>10</v>
      </c>
      <c r="AQ77" s="0" t="n">
        <v>0.1</v>
      </c>
    </row>
    <row r="78" customFormat="false" ht="12.8" hidden="false" customHeight="false" outlineLevel="0" collapsed="false">
      <c r="A78" s="5" t="s">
        <v>392</v>
      </c>
      <c r="B78" s="93" t="n">
        <v>172398.887725174</v>
      </c>
      <c r="C78" s="7" t="n">
        <v>268477.723183</v>
      </c>
      <c r="D78" s="7" t="n">
        <v>324968.430968</v>
      </c>
      <c r="E78" s="7" t="n">
        <v>172066.241304437</v>
      </c>
      <c r="F78" s="7" t="n">
        <v>174135.012</v>
      </c>
      <c r="G78" s="94" t="n">
        <v>172431.474063384</v>
      </c>
      <c r="H78" s="95" t="n">
        <v>1284477.769244</v>
      </c>
      <c r="J78" s="88" t="n">
        <f aca="false">MIN(B78:G78)</f>
        <v>172066.241304437</v>
      </c>
      <c r="K78" s="88" t="n">
        <f aca="false">IF(B78=$J78,1,0)</f>
        <v>0</v>
      </c>
      <c r="L78" s="88" t="n">
        <f aca="false">IF(C78=$J78,1,0)</f>
        <v>0</v>
      </c>
      <c r="M78" s="88" t="n">
        <f aca="false">IF(D78=$J78,1,0)</f>
        <v>0</v>
      </c>
      <c r="N78" s="88" t="n">
        <f aca="false">IF(E78=$J78,1,0)</f>
        <v>1</v>
      </c>
      <c r="O78" s="88" t="n">
        <f aca="false">IF(F78=$J78,1,0)</f>
        <v>0</v>
      </c>
      <c r="P78" s="88" t="n">
        <f aca="false">IF(G78=$J78,1,0)</f>
        <v>0</v>
      </c>
      <c r="Q78" s="85" t="n">
        <f aca="false">SUM(K78:P78)</f>
        <v>1</v>
      </c>
      <c r="R78" s="88" t="n">
        <f aca="false">IF(Q78=4,1,0)</f>
        <v>0</v>
      </c>
      <c r="S78" s="0" t="n">
        <f aca="false">ROUND(B78,2)</f>
        <v>172398.89</v>
      </c>
      <c r="T78" s="0" t="n">
        <f aca="false">ROUND(C78,2)</f>
        <v>268477.72</v>
      </c>
      <c r="U78" s="0" t="n">
        <f aca="false">ROUND(D78,2)</f>
        <v>324968.43</v>
      </c>
      <c r="V78" s="0" t="n">
        <f aca="false">ROUND(E78,2)</f>
        <v>172066.24</v>
      </c>
      <c r="W78" s="0" t="n">
        <f aca="false">ROUND(F78,2)</f>
        <v>174135.01</v>
      </c>
      <c r="X78" s="0" t="n">
        <f aca="false">ROUND(G78,2)</f>
        <v>172431.47</v>
      </c>
      <c r="Y78" s="0" t="n">
        <f aca="false">ROUND(H78,2)</f>
        <v>1284477.77</v>
      </c>
      <c r="AA78" s="88" t="n">
        <f aca="false">MIN(S78:X78)</f>
        <v>172066.24</v>
      </c>
      <c r="AB78" s="88" t="n">
        <f aca="false">IF(S78=$AA78,1,0)</f>
        <v>0</v>
      </c>
      <c r="AC78" s="88" t="n">
        <f aca="false">IF(T78=$AA78,1,0)</f>
        <v>0</v>
      </c>
      <c r="AD78" s="88" t="n">
        <f aca="false">IF(U78=$AA78,1,0)</f>
        <v>0</v>
      </c>
      <c r="AE78" s="88" t="n">
        <f aca="false">IF(V78=$AA78,1,0)</f>
        <v>1</v>
      </c>
      <c r="AF78" s="88" t="n">
        <f aca="false">IF(W78=$AA78,1,0)</f>
        <v>0</v>
      </c>
      <c r="AG78" s="88" t="n">
        <f aca="false">IF(X78=$AA78,1,0)</f>
        <v>0</v>
      </c>
      <c r="AH78" s="85" t="n">
        <f aca="false">SUM(AB78:AG78)</f>
        <v>1</v>
      </c>
      <c r="AI78" s="88" t="n">
        <f aca="false">IF(AH78=4,1,0)</f>
        <v>0</v>
      </c>
      <c r="AK78" s="0" t="n">
        <v>20</v>
      </c>
      <c r="AL78" s="0" t="n">
        <v>10</v>
      </c>
      <c r="AM78" s="0" t="n">
        <v>0.8</v>
      </c>
      <c r="AN78" s="0" t="n">
        <v>1</v>
      </c>
      <c r="AO78" s="0" t="s">
        <v>114</v>
      </c>
      <c r="AP78" s="0" t="n">
        <v>10</v>
      </c>
      <c r="AQ78" s="0" t="n">
        <v>0.1</v>
      </c>
    </row>
    <row r="79" customFormat="false" ht="12.8" hidden="false" customHeight="false" outlineLevel="0" collapsed="false">
      <c r="A79" s="5" t="s">
        <v>397</v>
      </c>
      <c r="B79" s="93" t="n">
        <v>82679.0236494787</v>
      </c>
      <c r="C79" s="7" t="n">
        <v>215633.05122</v>
      </c>
      <c r="D79" s="7" t="n">
        <v>77605.6527059</v>
      </c>
      <c r="E79" s="7" t="n">
        <v>77605.6527059036</v>
      </c>
      <c r="F79" s="7" t="n">
        <v>76736.82792</v>
      </c>
      <c r="G79" s="94" t="n">
        <v>76736.8279191111</v>
      </c>
      <c r="H79" s="95" t="n">
        <v>606997.036120393</v>
      </c>
      <c r="J79" s="88" t="n">
        <f aca="false">MIN(B79:G79)</f>
        <v>76736.8279191111</v>
      </c>
      <c r="K79" s="88" t="n">
        <f aca="false">IF(B79=$J79,1,0)</f>
        <v>0</v>
      </c>
      <c r="L79" s="88" t="n">
        <f aca="false">IF(C79=$J79,1,0)</f>
        <v>0</v>
      </c>
      <c r="M79" s="88" t="n">
        <f aca="false">IF(D79=$J79,1,0)</f>
        <v>0</v>
      </c>
      <c r="N79" s="88" t="n">
        <f aca="false">IF(E79=$J79,1,0)</f>
        <v>0</v>
      </c>
      <c r="O79" s="88" t="n">
        <f aca="false">IF(F79=$J79,1,0)</f>
        <v>0</v>
      </c>
      <c r="P79" s="88" t="n">
        <f aca="false">IF(G79=$J79,1,0)</f>
        <v>1</v>
      </c>
      <c r="Q79" s="85" t="n">
        <f aca="false">SUM(K79:P79)</f>
        <v>1</v>
      </c>
      <c r="R79" s="88" t="n">
        <f aca="false">IF(Q79=4,1,0)</f>
        <v>0</v>
      </c>
      <c r="S79" s="0" t="n">
        <f aca="false">ROUND(B79,2)</f>
        <v>82679.02</v>
      </c>
      <c r="T79" s="0" t="n">
        <f aca="false">ROUND(C79,2)</f>
        <v>215633.05</v>
      </c>
      <c r="U79" s="0" t="n">
        <f aca="false">ROUND(D79,2)</f>
        <v>77605.65</v>
      </c>
      <c r="V79" s="0" t="n">
        <f aca="false">ROUND(E79,2)</f>
        <v>77605.65</v>
      </c>
      <c r="W79" s="0" t="n">
        <f aca="false">ROUND(F79,2)</f>
        <v>76736.83</v>
      </c>
      <c r="X79" s="0" t="n">
        <f aca="false">ROUND(G79,2)</f>
        <v>76736.83</v>
      </c>
      <c r="Y79" s="0" t="n">
        <f aca="false">ROUND(H79,2)</f>
        <v>606997.04</v>
      </c>
      <c r="AA79" s="88" t="n">
        <f aca="false">MIN(S79:X79)</f>
        <v>76736.83</v>
      </c>
      <c r="AB79" s="88" t="n">
        <f aca="false">IF(S79=$AA79,1,0)</f>
        <v>0</v>
      </c>
      <c r="AC79" s="88" t="n">
        <f aca="false">IF(T79=$AA79,1,0)</f>
        <v>0</v>
      </c>
      <c r="AD79" s="88" t="n">
        <f aca="false">IF(U79=$AA79,1,0)</f>
        <v>0</v>
      </c>
      <c r="AE79" s="88" t="n">
        <f aca="false">IF(V79=$AA79,1,0)</f>
        <v>0</v>
      </c>
      <c r="AF79" s="88" t="n">
        <f aca="false">IF(W79=$AA79,1,0)</f>
        <v>1</v>
      </c>
      <c r="AG79" s="88" t="n">
        <f aca="false">IF(X79=$AA79,1,0)</f>
        <v>1</v>
      </c>
      <c r="AH79" s="85" t="n">
        <f aca="false">SUM(AB79:AG79)</f>
        <v>2</v>
      </c>
      <c r="AI79" s="88" t="n">
        <f aca="false">IF(AH79=4,1,0)</f>
        <v>0</v>
      </c>
      <c r="AK79" s="0" t="n">
        <v>20</v>
      </c>
      <c r="AL79" s="0" t="n">
        <v>5</v>
      </c>
      <c r="AM79" s="0" t="n">
        <v>0.65</v>
      </c>
      <c r="AN79" s="0" t="n">
        <v>100</v>
      </c>
      <c r="AO79" s="0" t="s">
        <v>114</v>
      </c>
      <c r="AP79" s="0" t="n">
        <v>10</v>
      </c>
      <c r="AQ79" s="0" t="n">
        <v>0.01</v>
      </c>
    </row>
    <row r="80" customFormat="false" ht="12.8" hidden="false" customHeight="false" outlineLevel="0" collapsed="false">
      <c r="A80" s="5" t="s">
        <v>401</v>
      </c>
      <c r="B80" s="93" t="n">
        <v>108776.349718932</v>
      </c>
      <c r="C80" s="7" t="n">
        <v>162933.780598</v>
      </c>
      <c r="D80" s="7" t="n">
        <v>112985.489447</v>
      </c>
      <c r="E80" s="7" t="n">
        <v>112985.489447162</v>
      </c>
      <c r="F80" s="7" t="n">
        <v>108776.3497</v>
      </c>
      <c r="G80" s="94" t="n">
        <v>112985.489447162</v>
      </c>
      <c r="H80" s="95" t="n">
        <v>719442.948358256</v>
      </c>
      <c r="J80" s="88" t="n">
        <f aca="false">MIN(B80:G80)</f>
        <v>108776.3497</v>
      </c>
      <c r="K80" s="88" t="n">
        <f aca="false">IF(B80=$J80,1,0)</f>
        <v>0</v>
      </c>
      <c r="L80" s="88" t="n">
        <f aca="false">IF(C80=$J80,1,0)</f>
        <v>0</v>
      </c>
      <c r="M80" s="88" t="n">
        <f aca="false">IF(D80=$J80,1,0)</f>
        <v>0</v>
      </c>
      <c r="N80" s="88" t="n">
        <f aca="false">IF(E80=$J80,1,0)</f>
        <v>0</v>
      </c>
      <c r="O80" s="88" t="n">
        <f aca="false">IF(F80=$J80,1,0)</f>
        <v>1</v>
      </c>
      <c r="P80" s="88" t="n">
        <f aca="false">IF(G80=$J80,1,0)</f>
        <v>0</v>
      </c>
      <c r="Q80" s="85" t="n">
        <f aca="false">SUM(K80:P80)</f>
        <v>1</v>
      </c>
      <c r="R80" s="88" t="n">
        <f aca="false">IF(Q80=4,1,0)</f>
        <v>0</v>
      </c>
      <c r="S80" s="0" t="n">
        <f aca="false">ROUND(B80,2)</f>
        <v>108776.35</v>
      </c>
      <c r="T80" s="0" t="n">
        <f aca="false">ROUND(C80,2)</f>
        <v>162933.78</v>
      </c>
      <c r="U80" s="0" t="n">
        <f aca="false">ROUND(D80,2)</f>
        <v>112985.49</v>
      </c>
      <c r="V80" s="0" t="n">
        <f aca="false">ROUND(E80,2)</f>
        <v>112985.49</v>
      </c>
      <c r="W80" s="0" t="n">
        <f aca="false">ROUND(F80,2)</f>
        <v>108776.35</v>
      </c>
      <c r="X80" s="0" t="n">
        <f aca="false">ROUND(G80,2)</f>
        <v>112985.49</v>
      </c>
      <c r="Y80" s="0" t="n">
        <f aca="false">ROUND(H80,2)</f>
        <v>719442.95</v>
      </c>
      <c r="AA80" s="88" t="n">
        <f aca="false">MIN(S80:X80)</f>
        <v>108776.35</v>
      </c>
      <c r="AB80" s="88" t="n">
        <f aca="false">IF(S80=$AA80,1,0)</f>
        <v>1</v>
      </c>
      <c r="AC80" s="88" t="n">
        <f aca="false">IF(T80=$AA80,1,0)</f>
        <v>0</v>
      </c>
      <c r="AD80" s="88" t="n">
        <f aca="false">IF(U80=$AA80,1,0)</f>
        <v>0</v>
      </c>
      <c r="AE80" s="88" t="n">
        <f aca="false">IF(V80=$AA80,1,0)</f>
        <v>0</v>
      </c>
      <c r="AF80" s="88" t="n">
        <f aca="false">IF(W80=$AA80,1,0)</f>
        <v>1</v>
      </c>
      <c r="AG80" s="88" t="n">
        <f aca="false">IF(X80=$AA80,1,0)</f>
        <v>0</v>
      </c>
      <c r="AH80" s="85" t="n">
        <f aca="false">SUM(AB80:AG80)</f>
        <v>2</v>
      </c>
      <c r="AI80" s="88" t="n">
        <f aca="false">IF(AH80=4,1,0)</f>
        <v>0</v>
      </c>
      <c r="AK80" s="0" t="n">
        <v>10</v>
      </c>
      <c r="AL80" s="0" t="n">
        <v>10</v>
      </c>
      <c r="AM80" s="0" t="n">
        <v>0.65</v>
      </c>
      <c r="AN80" s="0" t="n">
        <v>100</v>
      </c>
      <c r="AO80" s="0" t="s">
        <v>114</v>
      </c>
      <c r="AP80" s="0" t="n">
        <v>10</v>
      </c>
      <c r="AQ80" s="0" t="n">
        <v>0.01</v>
      </c>
    </row>
    <row r="81" customFormat="false" ht="12.8" hidden="false" customHeight="false" outlineLevel="0" collapsed="false">
      <c r="A81" s="5" t="s">
        <v>406</v>
      </c>
      <c r="B81" s="93" t="n">
        <v>129091.527970127</v>
      </c>
      <c r="C81" s="7" t="n">
        <v>241124.846977</v>
      </c>
      <c r="D81" s="7" t="n">
        <v>200981.23923</v>
      </c>
      <c r="E81" s="7" t="n">
        <v>129091.527970127</v>
      </c>
      <c r="F81" s="7" t="n">
        <v>132735.8118</v>
      </c>
      <c r="G81" s="94" t="n">
        <v>129091.527970127</v>
      </c>
      <c r="H81" s="95" t="n">
        <v>962116.481917381</v>
      </c>
      <c r="J81" s="88" t="n">
        <f aca="false">MIN(B81:G81)</f>
        <v>129091.527970127</v>
      </c>
      <c r="K81" s="88" t="n">
        <f aca="false">IF(B81=$J81,1,0)</f>
        <v>1</v>
      </c>
      <c r="L81" s="88" t="n">
        <f aca="false">IF(C81=$J81,1,0)</f>
        <v>0</v>
      </c>
      <c r="M81" s="88" t="n">
        <f aca="false">IF(D81=$J81,1,0)</f>
        <v>0</v>
      </c>
      <c r="N81" s="88" t="n">
        <f aca="false">IF(E81=$J81,1,0)</f>
        <v>1</v>
      </c>
      <c r="O81" s="88" t="n">
        <f aca="false">IF(F81=$J81,1,0)</f>
        <v>0</v>
      </c>
      <c r="P81" s="88" t="n">
        <f aca="false">IF(G81=$J81,1,0)</f>
        <v>1</v>
      </c>
      <c r="Q81" s="85" t="n">
        <f aca="false">SUM(K81:P81)</f>
        <v>3</v>
      </c>
      <c r="R81" s="88" t="n">
        <f aca="false">IF(Q81=4,1,0)</f>
        <v>0</v>
      </c>
      <c r="S81" s="0" t="n">
        <f aca="false">ROUND(B81,2)</f>
        <v>129091.53</v>
      </c>
      <c r="T81" s="0" t="n">
        <f aca="false">ROUND(C81,2)</f>
        <v>241124.85</v>
      </c>
      <c r="U81" s="0" t="n">
        <f aca="false">ROUND(D81,2)</f>
        <v>200981.24</v>
      </c>
      <c r="V81" s="0" t="n">
        <f aca="false">ROUND(E81,2)</f>
        <v>129091.53</v>
      </c>
      <c r="W81" s="0" t="n">
        <f aca="false">ROUND(F81,2)</f>
        <v>132735.81</v>
      </c>
      <c r="X81" s="0" t="n">
        <f aca="false">ROUND(G81,2)</f>
        <v>129091.53</v>
      </c>
      <c r="Y81" s="0" t="n">
        <f aca="false">ROUND(H81,2)</f>
        <v>962116.48</v>
      </c>
      <c r="AA81" s="88" t="n">
        <f aca="false">MIN(S81:X81)</f>
        <v>129091.53</v>
      </c>
      <c r="AB81" s="88" t="n">
        <f aca="false">IF(S81=$AA81,1,0)</f>
        <v>1</v>
      </c>
      <c r="AC81" s="88" t="n">
        <f aca="false">IF(T81=$AA81,1,0)</f>
        <v>0</v>
      </c>
      <c r="AD81" s="88" t="n">
        <f aca="false">IF(U81=$AA81,1,0)</f>
        <v>0</v>
      </c>
      <c r="AE81" s="88" t="n">
        <f aca="false">IF(V81=$AA81,1,0)</f>
        <v>1</v>
      </c>
      <c r="AF81" s="88" t="n">
        <f aca="false">IF(W81=$AA81,1,0)</f>
        <v>0</v>
      </c>
      <c r="AG81" s="88" t="n">
        <f aca="false">IF(X81=$AA81,1,0)</f>
        <v>1</v>
      </c>
      <c r="AH81" s="85" t="n">
        <f aca="false">SUM(AB81:AG81)</f>
        <v>3</v>
      </c>
      <c r="AI81" s="88" t="n">
        <f aca="false">IF(AH81=4,1,0)</f>
        <v>0</v>
      </c>
      <c r="AK81" s="0" t="n">
        <v>20</v>
      </c>
      <c r="AL81" s="0" t="n">
        <v>5</v>
      </c>
      <c r="AM81" s="0" t="n">
        <v>0.8</v>
      </c>
      <c r="AN81" s="0" t="n">
        <v>100</v>
      </c>
      <c r="AO81" s="0" t="s">
        <v>114</v>
      </c>
      <c r="AP81" s="0" t="n">
        <v>10</v>
      </c>
      <c r="AQ81" s="0" t="n">
        <v>0.1</v>
      </c>
    </row>
    <row r="82" customFormat="false" ht="12.8" hidden="false" customHeight="false" outlineLevel="0" collapsed="false">
      <c r="A82" s="5" t="s">
        <v>411</v>
      </c>
      <c r="B82" s="93" t="n">
        <v>164064.461002335</v>
      </c>
      <c r="C82" s="7" t="n">
        <v>193571.116946</v>
      </c>
      <c r="D82" s="7" t="n">
        <v>224957.224731</v>
      </c>
      <c r="E82" s="7" t="n">
        <v>164064.461002334</v>
      </c>
      <c r="F82" s="7" t="n">
        <v>164406.6085</v>
      </c>
      <c r="G82" s="94" t="n">
        <v>164064.461002335</v>
      </c>
      <c r="H82" s="95" t="n">
        <v>1075128.333184</v>
      </c>
      <c r="J82" s="88" t="n">
        <f aca="false">MIN(B82:G82)</f>
        <v>164064.461002334</v>
      </c>
      <c r="K82" s="88" t="n">
        <f aca="false">IF(B82=$J82,1,0)</f>
        <v>0</v>
      </c>
      <c r="L82" s="88" t="n">
        <f aca="false">IF(C82=$J82,1,0)</f>
        <v>0</v>
      </c>
      <c r="M82" s="88" t="n">
        <f aca="false">IF(D82=$J82,1,0)</f>
        <v>0</v>
      </c>
      <c r="N82" s="88" t="n">
        <f aca="false">IF(E82=$J82,1,0)</f>
        <v>1</v>
      </c>
      <c r="O82" s="88" t="n">
        <f aca="false">IF(F82=$J82,1,0)</f>
        <v>0</v>
      </c>
      <c r="P82" s="88" t="n">
        <f aca="false">IF(G82=$J82,1,0)</f>
        <v>0</v>
      </c>
      <c r="Q82" s="85" t="n">
        <f aca="false">SUM(K82:P82)</f>
        <v>1</v>
      </c>
      <c r="R82" s="88" t="n">
        <f aca="false">IF(Q82=4,1,0)</f>
        <v>0</v>
      </c>
      <c r="S82" s="0" t="n">
        <f aca="false">ROUND(B82,2)</f>
        <v>164064.46</v>
      </c>
      <c r="T82" s="0" t="n">
        <f aca="false">ROUND(C82,2)</f>
        <v>193571.12</v>
      </c>
      <c r="U82" s="0" t="n">
        <f aca="false">ROUND(D82,2)</f>
        <v>224957.22</v>
      </c>
      <c r="V82" s="0" t="n">
        <f aca="false">ROUND(E82,2)</f>
        <v>164064.46</v>
      </c>
      <c r="W82" s="0" t="n">
        <f aca="false">ROUND(F82,2)</f>
        <v>164406.61</v>
      </c>
      <c r="X82" s="0" t="n">
        <f aca="false">ROUND(G82,2)</f>
        <v>164064.46</v>
      </c>
      <c r="Y82" s="0" t="n">
        <f aca="false">ROUND(H82,2)</f>
        <v>1075128.33</v>
      </c>
      <c r="AA82" s="88" t="n">
        <f aca="false">MIN(S82:X82)</f>
        <v>164064.46</v>
      </c>
      <c r="AB82" s="88" t="n">
        <f aca="false">IF(S82=$AA82,1,0)</f>
        <v>1</v>
      </c>
      <c r="AC82" s="88" t="n">
        <f aca="false">IF(T82=$AA82,1,0)</f>
        <v>0</v>
      </c>
      <c r="AD82" s="88" t="n">
        <f aca="false">IF(U82=$AA82,1,0)</f>
        <v>0</v>
      </c>
      <c r="AE82" s="88" t="n">
        <f aca="false">IF(V82=$AA82,1,0)</f>
        <v>1</v>
      </c>
      <c r="AF82" s="88" t="n">
        <f aca="false">IF(W82=$AA82,1,0)</f>
        <v>0</v>
      </c>
      <c r="AG82" s="88" t="n">
        <f aca="false">IF(X82=$AA82,1,0)</f>
        <v>1</v>
      </c>
      <c r="AH82" s="85" t="n">
        <f aca="false">SUM(AB82:AG82)</f>
        <v>3</v>
      </c>
      <c r="AI82" s="88" t="n">
        <f aca="false">IF(AH82=4,1,0)</f>
        <v>0</v>
      </c>
      <c r="AK82" s="0" t="n">
        <v>10</v>
      </c>
      <c r="AL82" s="0" t="n">
        <v>10</v>
      </c>
      <c r="AM82" s="0" t="n">
        <v>0.8</v>
      </c>
      <c r="AN82" s="0" t="n">
        <v>100</v>
      </c>
      <c r="AO82" s="0" t="s">
        <v>114</v>
      </c>
      <c r="AP82" s="0" t="n">
        <v>10</v>
      </c>
      <c r="AQ82" s="0" t="n">
        <v>0.1</v>
      </c>
    </row>
    <row r="83" customFormat="false" ht="12.8" hidden="false" customHeight="false" outlineLevel="0" collapsed="false">
      <c r="A83" s="5" t="s">
        <v>416</v>
      </c>
      <c r="B83" s="93" t="n">
        <v>474644.264988648</v>
      </c>
      <c r="C83" s="7" t="n">
        <v>1041172.29722</v>
      </c>
      <c r="D83" s="7" t="n">
        <v>499782.736258</v>
      </c>
      <c r="E83" s="7" t="n">
        <v>471925.910484109</v>
      </c>
      <c r="F83" s="7" t="n">
        <v>496266.6447</v>
      </c>
      <c r="G83" s="94" t="n">
        <v>474897.114550579</v>
      </c>
      <c r="H83" s="95" t="n">
        <v>3458688.96820134</v>
      </c>
      <c r="J83" s="88" t="n">
        <f aca="false">MIN(B83:G83)</f>
        <v>471925.910484109</v>
      </c>
      <c r="K83" s="88" t="n">
        <f aca="false">IF(B83=$J83,1,0)</f>
        <v>0</v>
      </c>
      <c r="L83" s="88" t="n">
        <f aca="false">IF(C83=$J83,1,0)</f>
        <v>0</v>
      </c>
      <c r="M83" s="88" t="n">
        <f aca="false">IF(D83=$J83,1,0)</f>
        <v>0</v>
      </c>
      <c r="N83" s="88" t="n">
        <f aca="false">IF(E83=$J83,1,0)</f>
        <v>1</v>
      </c>
      <c r="O83" s="88" t="n">
        <f aca="false">IF(F83=$J83,1,0)</f>
        <v>0</v>
      </c>
      <c r="P83" s="88" t="n">
        <f aca="false">IF(G83=$J83,1,0)</f>
        <v>0</v>
      </c>
      <c r="Q83" s="85" t="n">
        <f aca="false">SUM(K83:P83)</f>
        <v>1</v>
      </c>
      <c r="R83" s="88" t="n">
        <f aca="false">IF(Q83=4,1,0)</f>
        <v>0</v>
      </c>
      <c r="S83" s="0" t="n">
        <f aca="false">ROUND(B83,2)</f>
        <v>474644.26</v>
      </c>
      <c r="T83" s="0" t="n">
        <f aca="false">ROUND(C83,2)</f>
        <v>1041172.3</v>
      </c>
      <c r="U83" s="0" t="n">
        <f aca="false">ROUND(D83,2)</f>
        <v>499782.74</v>
      </c>
      <c r="V83" s="0" t="n">
        <f aca="false">ROUND(E83,2)</f>
        <v>471925.91</v>
      </c>
      <c r="W83" s="0" t="n">
        <f aca="false">ROUND(F83,2)</f>
        <v>496266.64</v>
      </c>
      <c r="X83" s="0" t="n">
        <f aca="false">ROUND(G83,2)</f>
        <v>474897.11</v>
      </c>
      <c r="Y83" s="0" t="n">
        <f aca="false">ROUND(H83,2)</f>
        <v>3458688.97</v>
      </c>
      <c r="AA83" s="88" t="n">
        <f aca="false">MIN(S83:X83)</f>
        <v>471925.91</v>
      </c>
      <c r="AB83" s="88" t="n">
        <f aca="false">IF(S83=$AA83,1,0)</f>
        <v>0</v>
      </c>
      <c r="AC83" s="88" t="n">
        <f aca="false">IF(T83=$AA83,1,0)</f>
        <v>0</v>
      </c>
      <c r="AD83" s="88" t="n">
        <f aca="false">IF(U83=$AA83,1,0)</f>
        <v>0</v>
      </c>
      <c r="AE83" s="88" t="n">
        <f aca="false">IF(V83=$AA83,1,0)</f>
        <v>1</v>
      </c>
      <c r="AF83" s="88" t="n">
        <f aca="false">IF(W83=$AA83,1,0)</f>
        <v>0</v>
      </c>
      <c r="AG83" s="88" t="n">
        <f aca="false">IF(X83=$AA83,1,0)</f>
        <v>0</v>
      </c>
      <c r="AH83" s="85" t="n">
        <f aca="false">SUM(AB83:AG83)</f>
        <v>1</v>
      </c>
      <c r="AI83" s="88" t="n">
        <f aca="false">IF(AH83=4,1,0)</f>
        <v>0</v>
      </c>
      <c r="AK83" s="0" t="n">
        <v>10</v>
      </c>
      <c r="AL83" s="0" t="n">
        <v>5</v>
      </c>
      <c r="AM83" s="0" t="n">
        <v>0.65</v>
      </c>
      <c r="AN83" s="0" t="n">
        <v>1</v>
      </c>
      <c r="AO83" s="0" t="s">
        <v>35</v>
      </c>
      <c r="AP83" s="0" t="n">
        <v>100</v>
      </c>
      <c r="AQ83" s="0" t="n">
        <v>0.01</v>
      </c>
    </row>
    <row r="84" customFormat="false" ht="12.8" hidden="false" customHeight="false" outlineLevel="0" collapsed="false">
      <c r="A84" s="5" t="s">
        <v>420</v>
      </c>
      <c r="B84" s="93" t="n">
        <v>944285.315526881</v>
      </c>
      <c r="C84" s="7" t="n">
        <v>2265630.65732</v>
      </c>
      <c r="D84" s="7" t="n">
        <v>1028190.20659</v>
      </c>
      <c r="E84" s="7" t="n">
        <v>912088.560429639</v>
      </c>
      <c r="F84" s="7" t="n">
        <v>932738.0374</v>
      </c>
      <c r="G84" s="94" t="n">
        <v>918077.701300044</v>
      </c>
      <c r="H84" s="95" t="n">
        <v>7001010.47856656</v>
      </c>
      <c r="J84" s="88" t="n">
        <f aca="false">MIN(B84:G84)</f>
        <v>912088.560429639</v>
      </c>
      <c r="K84" s="88" t="n">
        <f aca="false">IF(B84=$J84,1,0)</f>
        <v>0</v>
      </c>
      <c r="L84" s="88" t="n">
        <f aca="false">IF(C84=$J84,1,0)</f>
        <v>0</v>
      </c>
      <c r="M84" s="88" t="n">
        <f aca="false">IF(D84=$J84,1,0)</f>
        <v>0</v>
      </c>
      <c r="N84" s="88" t="n">
        <f aca="false">IF(E84=$J84,1,0)</f>
        <v>1</v>
      </c>
      <c r="O84" s="88" t="n">
        <f aca="false">IF(F84=$J84,1,0)</f>
        <v>0</v>
      </c>
      <c r="P84" s="88" t="n">
        <f aca="false">IF(G84=$J84,1,0)</f>
        <v>0</v>
      </c>
      <c r="Q84" s="85" t="n">
        <f aca="false">SUM(K84:P84)</f>
        <v>1</v>
      </c>
      <c r="R84" s="88" t="n">
        <f aca="false">IF(Q84=4,1,0)</f>
        <v>0</v>
      </c>
      <c r="S84" s="0" t="n">
        <f aca="false">ROUND(B84,2)</f>
        <v>944285.32</v>
      </c>
      <c r="T84" s="0" t="n">
        <f aca="false">ROUND(C84,2)</f>
        <v>2265630.66</v>
      </c>
      <c r="U84" s="0" t="n">
        <f aca="false">ROUND(D84,2)</f>
        <v>1028190.21</v>
      </c>
      <c r="V84" s="0" t="n">
        <f aca="false">ROUND(E84,2)</f>
        <v>912088.56</v>
      </c>
      <c r="W84" s="0" t="n">
        <f aca="false">ROUND(F84,2)</f>
        <v>932738.04</v>
      </c>
      <c r="X84" s="0" t="n">
        <f aca="false">ROUND(G84,2)</f>
        <v>918077.7</v>
      </c>
      <c r="Y84" s="0" t="n">
        <f aca="false">ROUND(H84,2)</f>
        <v>7001010.48</v>
      </c>
      <c r="AA84" s="88" t="n">
        <f aca="false">MIN(S84:X84)</f>
        <v>912088.56</v>
      </c>
      <c r="AB84" s="88" t="n">
        <f aca="false">IF(S84=$AA84,1,0)</f>
        <v>0</v>
      </c>
      <c r="AC84" s="88" t="n">
        <f aca="false">IF(T84=$AA84,1,0)</f>
        <v>0</v>
      </c>
      <c r="AD84" s="88" t="n">
        <f aca="false">IF(U84=$AA84,1,0)</f>
        <v>0</v>
      </c>
      <c r="AE84" s="88" t="n">
        <f aca="false">IF(V84=$AA84,1,0)</f>
        <v>1</v>
      </c>
      <c r="AF84" s="88" t="n">
        <f aca="false">IF(W84=$AA84,1,0)</f>
        <v>0</v>
      </c>
      <c r="AG84" s="88" t="n">
        <f aca="false">IF(X84=$AA84,1,0)</f>
        <v>0</v>
      </c>
      <c r="AH84" s="85" t="n">
        <f aca="false">SUM(AB84:AG84)</f>
        <v>1</v>
      </c>
      <c r="AI84" s="88" t="n">
        <f aca="false">IF(AH84=4,1,0)</f>
        <v>0</v>
      </c>
      <c r="AK84" s="0" t="n">
        <v>20</v>
      </c>
      <c r="AL84" s="0" t="n">
        <v>10</v>
      </c>
      <c r="AM84" s="0" t="n">
        <v>0.65</v>
      </c>
      <c r="AN84" s="0" t="n">
        <v>1</v>
      </c>
      <c r="AO84" s="0" t="s">
        <v>35</v>
      </c>
      <c r="AP84" s="0" t="n">
        <v>100</v>
      </c>
      <c r="AQ84" s="0" t="n">
        <v>0.01</v>
      </c>
    </row>
    <row r="85" customFormat="false" ht="12.8" hidden="false" customHeight="false" outlineLevel="0" collapsed="false">
      <c r="A85" s="5" t="s">
        <v>424</v>
      </c>
      <c r="B85" s="93" t="n">
        <v>698102.211458924</v>
      </c>
      <c r="C85" s="7" t="n">
        <v>1153104.78472</v>
      </c>
      <c r="D85" s="7" t="n">
        <v>1116291.38537</v>
      </c>
      <c r="E85" s="7" t="n">
        <v>698102.211458924</v>
      </c>
      <c r="F85" s="7" t="n">
        <v>699100.1882</v>
      </c>
      <c r="G85" s="94" t="n">
        <v>698102.211458924</v>
      </c>
      <c r="H85" s="95" t="n">
        <v>5062802.99266677</v>
      </c>
      <c r="J85" s="88" t="n">
        <f aca="false">MIN(B85:G85)</f>
        <v>698102.211458924</v>
      </c>
      <c r="K85" s="88" t="n">
        <f aca="false">IF(B85=$J85,1,0)</f>
        <v>1</v>
      </c>
      <c r="L85" s="88" t="n">
        <f aca="false">IF(C85=$J85,1,0)</f>
        <v>0</v>
      </c>
      <c r="M85" s="88" t="n">
        <f aca="false">IF(D85=$J85,1,0)</f>
        <v>0</v>
      </c>
      <c r="N85" s="88" t="n">
        <f aca="false">IF(E85=$J85,1,0)</f>
        <v>1</v>
      </c>
      <c r="O85" s="88" t="n">
        <f aca="false">IF(F85=$J85,1,0)</f>
        <v>0</v>
      </c>
      <c r="P85" s="88" t="n">
        <f aca="false">IF(G85=$J85,1,0)</f>
        <v>1</v>
      </c>
      <c r="Q85" s="85" t="n">
        <f aca="false">SUM(K85:P85)</f>
        <v>3</v>
      </c>
      <c r="R85" s="88" t="n">
        <f aca="false">IF(Q85=4,1,0)</f>
        <v>0</v>
      </c>
      <c r="S85" s="0" t="n">
        <f aca="false">ROUND(B85,2)</f>
        <v>698102.21</v>
      </c>
      <c r="T85" s="0" t="n">
        <f aca="false">ROUND(C85,2)</f>
        <v>1153104.78</v>
      </c>
      <c r="U85" s="0" t="n">
        <f aca="false">ROUND(D85,2)</f>
        <v>1116291.39</v>
      </c>
      <c r="V85" s="0" t="n">
        <f aca="false">ROUND(E85,2)</f>
        <v>698102.21</v>
      </c>
      <c r="W85" s="0" t="n">
        <f aca="false">ROUND(F85,2)</f>
        <v>699100.19</v>
      </c>
      <c r="X85" s="0" t="n">
        <f aca="false">ROUND(G85,2)</f>
        <v>698102.21</v>
      </c>
      <c r="Y85" s="0" t="n">
        <f aca="false">ROUND(H85,2)</f>
        <v>5062802.99</v>
      </c>
      <c r="AA85" s="88" t="n">
        <f aca="false">MIN(S85:X85)</f>
        <v>698102.21</v>
      </c>
      <c r="AB85" s="88" t="n">
        <f aca="false">IF(S85=$AA85,1,0)</f>
        <v>1</v>
      </c>
      <c r="AC85" s="88" t="n">
        <f aca="false">IF(T85=$AA85,1,0)</f>
        <v>0</v>
      </c>
      <c r="AD85" s="88" t="n">
        <f aca="false">IF(U85=$AA85,1,0)</f>
        <v>0</v>
      </c>
      <c r="AE85" s="88" t="n">
        <f aca="false">IF(V85=$AA85,1,0)</f>
        <v>1</v>
      </c>
      <c r="AF85" s="88" t="n">
        <f aca="false">IF(W85=$AA85,1,0)</f>
        <v>0</v>
      </c>
      <c r="AG85" s="88" t="n">
        <f aca="false">IF(X85=$AA85,1,0)</f>
        <v>1</v>
      </c>
      <c r="AH85" s="85" t="n">
        <f aca="false">SUM(AB85:AG85)</f>
        <v>3</v>
      </c>
      <c r="AI85" s="88" t="n">
        <f aca="false">IF(AH85=4,1,0)</f>
        <v>0</v>
      </c>
      <c r="AK85" s="0" t="n">
        <v>10</v>
      </c>
      <c r="AL85" s="0" t="n">
        <v>5</v>
      </c>
      <c r="AM85" s="0" t="n">
        <v>0.8</v>
      </c>
      <c r="AN85" s="0" t="n">
        <v>1</v>
      </c>
      <c r="AO85" s="0" t="s">
        <v>35</v>
      </c>
      <c r="AP85" s="0" t="n">
        <v>100</v>
      </c>
      <c r="AQ85" s="0" t="n">
        <v>0.1</v>
      </c>
    </row>
    <row r="86" customFormat="false" ht="12.8" hidden="false" customHeight="false" outlineLevel="0" collapsed="false">
      <c r="A86" s="5" t="s">
        <v>428</v>
      </c>
      <c r="B86" s="93" t="n">
        <v>1354131.06784389</v>
      </c>
      <c r="C86" s="7" t="n">
        <v>2384062.79941</v>
      </c>
      <c r="D86" s="7" t="n">
        <v>3057915.71799</v>
      </c>
      <c r="E86" s="7" t="n">
        <v>1339302.78357117</v>
      </c>
      <c r="F86" s="7" t="n">
        <v>1363572.536</v>
      </c>
      <c r="G86" s="94" t="n">
        <v>1339302.78357117</v>
      </c>
      <c r="H86" s="95" t="n">
        <v>10838287.6883862</v>
      </c>
      <c r="J86" s="88" t="n">
        <f aca="false">MIN(B86:G86)</f>
        <v>1339302.78357117</v>
      </c>
      <c r="K86" s="88" t="n">
        <f aca="false">IF(B86=$J86,1,0)</f>
        <v>0</v>
      </c>
      <c r="L86" s="88" t="n">
        <f aca="false">IF(C86=$J86,1,0)</f>
        <v>0</v>
      </c>
      <c r="M86" s="88" t="n">
        <f aca="false">IF(D86=$J86,1,0)</f>
        <v>0</v>
      </c>
      <c r="N86" s="88" t="n">
        <f aca="false">IF(E86=$J86,1,0)</f>
        <v>1</v>
      </c>
      <c r="O86" s="88" t="n">
        <f aca="false">IF(F86=$J86,1,0)</f>
        <v>0</v>
      </c>
      <c r="P86" s="88" t="n">
        <f aca="false">IF(G86=$J86,1,0)</f>
        <v>1</v>
      </c>
      <c r="Q86" s="85" t="n">
        <f aca="false">SUM(K86:P86)</f>
        <v>2</v>
      </c>
      <c r="R86" s="88" t="n">
        <f aca="false">IF(Q86=4,1,0)</f>
        <v>0</v>
      </c>
      <c r="S86" s="0" t="n">
        <f aca="false">ROUND(B86,2)</f>
        <v>1354131.07</v>
      </c>
      <c r="T86" s="0" t="n">
        <f aca="false">ROUND(C86,2)</f>
        <v>2384062.8</v>
      </c>
      <c r="U86" s="0" t="n">
        <f aca="false">ROUND(D86,2)</f>
        <v>3057915.72</v>
      </c>
      <c r="V86" s="0" t="n">
        <f aca="false">ROUND(E86,2)</f>
        <v>1339302.78</v>
      </c>
      <c r="W86" s="0" t="n">
        <f aca="false">ROUND(F86,2)</f>
        <v>1363572.54</v>
      </c>
      <c r="X86" s="0" t="n">
        <f aca="false">ROUND(G86,2)</f>
        <v>1339302.78</v>
      </c>
      <c r="Y86" s="0" t="n">
        <f aca="false">ROUND(H86,2)</f>
        <v>10838287.69</v>
      </c>
      <c r="AA86" s="88" t="n">
        <f aca="false">MIN(S86:X86)</f>
        <v>1339302.78</v>
      </c>
      <c r="AB86" s="88" t="n">
        <f aca="false">IF(S86=$AA86,1,0)</f>
        <v>0</v>
      </c>
      <c r="AC86" s="88" t="n">
        <f aca="false">IF(T86=$AA86,1,0)</f>
        <v>0</v>
      </c>
      <c r="AD86" s="88" t="n">
        <f aca="false">IF(U86=$AA86,1,0)</f>
        <v>0</v>
      </c>
      <c r="AE86" s="88" t="n">
        <f aca="false">IF(V86=$AA86,1,0)</f>
        <v>1</v>
      </c>
      <c r="AF86" s="88" t="n">
        <f aca="false">IF(W86=$AA86,1,0)</f>
        <v>0</v>
      </c>
      <c r="AG86" s="88" t="n">
        <f aca="false">IF(X86=$AA86,1,0)</f>
        <v>1</v>
      </c>
      <c r="AH86" s="85" t="n">
        <f aca="false">SUM(AB86:AG86)</f>
        <v>2</v>
      </c>
      <c r="AI86" s="88" t="n">
        <f aca="false">IF(AH86=4,1,0)</f>
        <v>0</v>
      </c>
      <c r="AK86" s="0" t="n">
        <v>20</v>
      </c>
      <c r="AL86" s="0" t="n">
        <v>10</v>
      </c>
      <c r="AM86" s="0" t="n">
        <v>0.8</v>
      </c>
      <c r="AN86" s="0" t="n">
        <v>1</v>
      </c>
      <c r="AO86" s="0" t="s">
        <v>35</v>
      </c>
      <c r="AP86" s="0" t="n">
        <v>100</v>
      </c>
      <c r="AQ86" s="0" t="n">
        <v>0.1</v>
      </c>
    </row>
    <row r="87" customFormat="false" ht="12.8" hidden="false" customHeight="false" outlineLevel="0" collapsed="false">
      <c r="A87" s="5" t="s">
        <v>433</v>
      </c>
      <c r="B87" s="93" t="n">
        <v>566120.545322</v>
      </c>
      <c r="C87" s="7" t="n">
        <v>2045034.62018</v>
      </c>
      <c r="D87" s="7" t="n">
        <v>581189.060199</v>
      </c>
      <c r="E87" s="7" t="n">
        <v>494185.812180355</v>
      </c>
      <c r="F87" s="7" t="n">
        <v>502466.7711</v>
      </c>
      <c r="G87" s="94" t="n">
        <v>503471.832602534</v>
      </c>
      <c r="H87" s="95" t="n">
        <v>4692468.64158389</v>
      </c>
      <c r="J87" s="88" t="n">
        <f aca="false">MIN(B87:G87)</f>
        <v>494185.812180355</v>
      </c>
      <c r="K87" s="88" t="n">
        <f aca="false">IF(B87=$J87,1,0)</f>
        <v>0</v>
      </c>
      <c r="L87" s="88" t="n">
        <f aca="false">IF(C87=$J87,1,0)</f>
        <v>0</v>
      </c>
      <c r="M87" s="88" t="n">
        <f aca="false">IF(D87=$J87,1,0)</f>
        <v>0</v>
      </c>
      <c r="N87" s="88" t="n">
        <f aca="false">IF(E87=$J87,1,0)</f>
        <v>1</v>
      </c>
      <c r="O87" s="88" t="n">
        <f aca="false">IF(F87=$J87,1,0)</f>
        <v>0</v>
      </c>
      <c r="P87" s="88" t="n">
        <f aca="false">IF(G87=$J87,1,0)</f>
        <v>0</v>
      </c>
      <c r="Q87" s="85" t="n">
        <f aca="false">SUM(K87:P87)</f>
        <v>1</v>
      </c>
      <c r="R87" s="88" t="n">
        <f aca="false">IF(Q87=4,1,0)</f>
        <v>0</v>
      </c>
      <c r="S87" s="0" t="n">
        <f aca="false">ROUND(B87,2)</f>
        <v>566120.55</v>
      </c>
      <c r="T87" s="0" t="n">
        <f aca="false">ROUND(C87,2)</f>
        <v>2045034.62</v>
      </c>
      <c r="U87" s="0" t="n">
        <f aca="false">ROUND(D87,2)</f>
        <v>581189.06</v>
      </c>
      <c r="V87" s="0" t="n">
        <f aca="false">ROUND(E87,2)</f>
        <v>494185.81</v>
      </c>
      <c r="W87" s="0" t="n">
        <f aca="false">ROUND(F87,2)</f>
        <v>502466.77</v>
      </c>
      <c r="X87" s="0" t="n">
        <f aca="false">ROUND(G87,2)</f>
        <v>503471.83</v>
      </c>
      <c r="Y87" s="0" t="n">
        <f aca="false">ROUND(H87,2)</f>
        <v>4692468.64</v>
      </c>
      <c r="AA87" s="88" t="n">
        <f aca="false">MIN(S87:X87)</f>
        <v>494185.81</v>
      </c>
      <c r="AB87" s="88" t="n">
        <f aca="false">IF(S87=$AA87,1,0)</f>
        <v>0</v>
      </c>
      <c r="AC87" s="88" t="n">
        <f aca="false">IF(T87=$AA87,1,0)</f>
        <v>0</v>
      </c>
      <c r="AD87" s="88" t="n">
        <f aca="false">IF(U87=$AA87,1,0)</f>
        <v>0</v>
      </c>
      <c r="AE87" s="88" t="n">
        <f aca="false">IF(V87=$AA87,1,0)</f>
        <v>1</v>
      </c>
      <c r="AF87" s="88" t="n">
        <f aca="false">IF(W87=$AA87,1,0)</f>
        <v>0</v>
      </c>
      <c r="AG87" s="88" t="n">
        <f aca="false">IF(X87=$AA87,1,0)</f>
        <v>0</v>
      </c>
      <c r="AH87" s="85" t="n">
        <f aca="false">SUM(AB87:AG87)</f>
        <v>1</v>
      </c>
      <c r="AI87" s="88" t="n">
        <f aca="false">IF(AH87=4,1,0)</f>
        <v>0</v>
      </c>
      <c r="AK87" s="0" t="n">
        <v>20</v>
      </c>
      <c r="AL87" s="0" t="n">
        <v>5</v>
      </c>
      <c r="AM87" s="0" t="n">
        <v>0.65</v>
      </c>
      <c r="AN87" s="0" t="n">
        <v>100</v>
      </c>
      <c r="AO87" s="0" t="s">
        <v>35</v>
      </c>
      <c r="AP87" s="0" t="n">
        <v>100</v>
      </c>
      <c r="AQ87" s="0" t="n">
        <v>0.01</v>
      </c>
    </row>
    <row r="88" customFormat="false" ht="12.8" hidden="false" customHeight="false" outlineLevel="0" collapsed="false">
      <c r="A88" s="5" t="s">
        <v>437</v>
      </c>
      <c r="B88" s="93" t="n">
        <v>887186.313439088</v>
      </c>
      <c r="C88" s="7" t="n">
        <v>1362951.14941</v>
      </c>
      <c r="D88" s="7" t="n">
        <v>974962.261882</v>
      </c>
      <c r="E88" s="7" t="n">
        <v>882990.340744386</v>
      </c>
      <c r="F88" s="7" t="n">
        <v>882990.3407</v>
      </c>
      <c r="G88" s="94" t="n">
        <v>891302.256848885</v>
      </c>
      <c r="H88" s="95" t="n">
        <v>5882382.66302436</v>
      </c>
      <c r="J88" s="88" t="n">
        <f aca="false">MIN(B88:G88)</f>
        <v>882990.3407</v>
      </c>
      <c r="K88" s="88" t="n">
        <f aca="false">IF(B88=$J88,1,0)</f>
        <v>0</v>
      </c>
      <c r="L88" s="88" t="n">
        <f aca="false">IF(C88=$J88,1,0)</f>
        <v>0</v>
      </c>
      <c r="M88" s="88" t="n">
        <f aca="false">IF(D88=$J88,1,0)</f>
        <v>0</v>
      </c>
      <c r="N88" s="88" t="n">
        <f aca="false">IF(E88=$J88,1,0)</f>
        <v>0</v>
      </c>
      <c r="O88" s="88" t="n">
        <f aca="false">IF(F88=$J88,1,0)</f>
        <v>1</v>
      </c>
      <c r="P88" s="88" t="n">
        <f aca="false">IF(G88=$J88,1,0)</f>
        <v>0</v>
      </c>
      <c r="Q88" s="85" t="n">
        <f aca="false">SUM(K88:P88)</f>
        <v>1</v>
      </c>
      <c r="R88" s="88" t="n">
        <f aca="false">IF(Q88=4,1,0)</f>
        <v>0</v>
      </c>
      <c r="S88" s="0" t="n">
        <f aca="false">ROUND(B88,2)</f>
        <v>887186.31</v>
      </c>
      <c r="T88" s="0" t="n">
        <f aca="false">ROUND(C88,2)</f>
        <v>1362951.15</v>
      </c>
      <c r="U88" s="0" t="n">
        <f aca="false">ROUND(D88,2)</f>
        <v>974962.26</v>
      </c>
      <c r="V88" s="0" t="n">
        <f aca="false">ROUND(E88,2)</f>
        <v>882990.34</v>
      </c>
      <c r="W88" s="0" t="n">
        <f aca="false">ROUND(F88,2)</f>
        <v>882990.34</v>
      </c>
      <c r="X88" s="0" t="n">
        <f aca="false">ROUND(G88,2)</f>
        <v>891302.26</v>
      </c>
      <c r="Y88" s="0" t="n">
        <f aca="false">ROUND(H88,2)</f>
        <v>5882382.66</v>
      </c>
      <c r="AA88" s="88" t="n">
        <f aca="false">MIN(S88:X88)</f>
        <v>882990.34</v>
      </c>
      <c r="AB88" s="88" t="n">
        <f aca="false">IF(S88=$AA88,1,0)</f>
        <v>0</v>
      </c>
      <c r="AC88" s="88" t="n">
        <f aca="false">IF(T88=$AA88,1,0)</f>
        <v>0</v>
      </c>
      <c r="AD88" s="88" t="n">
        <f aca="false">IF(U88=$AA88,1,0)</f>
        <v>0</v>
      </c>
      <c r="AE88" s="88" t="n">
        <f aca="false">IF(V88=$AA88,1,0)</f>
        <v>1</v>
      </c>
      <c r="AF88" s="88" t="n">
        <f aca="false">IF(W88=$AA88,1,0)</f>
        <v>1</v>
      </c>
      <c r="AG88" s="88" t="n">
        <f aca="false">IF(X88=$AA88,1,0)</f>
        <v>0</v>
      </c>
      <c r="AH88" s="85" t="n">
        <f aca="false">SUM(AB88:AG88)</f>
        <v>2</v>
      </c>
      <c r="AI88" s="88" t="n">
        <f aca="false">IF(AH88=4,1,0)</f>
        <v>0</v>
      </c>
      <c r="AK88" s="0" t="n">
        <v>10</v>
      </c>
      <c r="AL88" s="0" t="n">
        <v>10</v>
      </c>
      <c r="AM88" s="0" t="n">
        <v>0.65</v>
      </c>
      <c r="AN88" s="0" t="n">
        <v>100</v>
      </c>
      <c r="AO88" s="0" t="s">
        <v>35</v>
      </c>
      <c r="AP88" s="0" t="n">
        <v>100</v>
      </c>
      <c r="AQ88" s="0" t="n">
        <v>0.01</v>
      </c>
    </row>
    <row r="89" customFormat="false" ht="12.8" hidden="false" customHeight="false" outlineLevel="0" collapsed="false">
      <c r="A89" s="5" t="s">
        <v>442</v>
      </c>
      <c r="B89" s="93" t="n">
        <v>867775.941437312</v>
      </c>
      <c r="C89" s="7" t="n">
        <v>2234876.40149</v>
      </c>
      <c r="D89" s="7" t="n">
        <v>1831346.18008</v>
      </c>
      <c r="E89" s="7" t="n">
        <v>851803.943436249</v>
      </c>
      <c r="F89" s="7" t="n">
        <v>871022.7382</v>
      </c>
      <c r="G89" s="94" t="n">
        <v>851803.943436249</v>
      </c>
      <c r="H89" s="95" t="n">
        <v>7508629.14807981</v>
      </c>
      <c r="J89" s="88" t="n">
        <f aca="false">MIN(B89:G89)</f>
        <v>851803.943436249</v>
      </c>
      <c r="K89" s="88" t="n">
        <f aca="false">IF(B89=$J89,1,0)</f>
        <v>0</v>
      </c>
      <c r="L89" s="88" t="n">
        <f aca="false">IF(C89=$J89,1,0)</f>
        <v>0</v>
      </c>
      <c r="M89" s="88" t="n">
        <f aca="false">IF(D89=$J89,1,0)</f>
        <v>0</v>
      </c>
      <c r="N89" s="88" t="n">
        <f aca="false">IF(E89=$J89,1,0)</f>
        <v>1</v>
      </c>
      <c r="O89" s="88" t="n">
        <f aca="false">IF(F89=$J89,1,0)</f>
        <v>0</v>
      </c>
      <c r="P89" s="88" t="n">
        <f aca="false">IF(G89=$J89,1,0)</f>
        <v>1</v>
      </c>
      <c r="Q89" s="85" t="n">
        <f aca="false">SUM(K89:P89)</f>
        <v>2</v>
      </c>
      <c r="R89" s="88" t="n">
        <f aca="false">IF(Q89=4,1,0)</f>
        <v>0</v>
      </c>
      <c r="S89" s="0" t="n">
        <f aca="false">ROUND(B89,2)</f>
        <v>867775.94</v>
      </c>
      <c r="T89" s="0" t="n">
        <f aca="false">ROUND(C89,2)</f>
        <v>2234876.4</v>
      </c>
      <c r="U89" s="0" t="n">
        <f aca="false">ROUND(D89,2)</f>
        <v>1831346.18</v>
      </c>
      <c r="V89" s="0" t="n">
        <f aca="false">ROUND(E89,2)</f>
        <v>851803.94</v>
      </c>
      <c r="W89" s="0" t="n">
        <f aca="false">ROUND(F89,2)</f>
        <v>871022.74</v>
      </c>
      <c r="X89" s="0" t="n">
        <f aca="false">ROUND(G89,2)</f>
        <v>851803.94</v>
      </c>
      <c r="Y89" s="0" t="n">
        <f aca="false">ROUND(H89,2)</f>
        <v>7508629.15</v>
      </c>
      <c r="AA89" s="88" t="n">
        <f aca="false">MIN(S89:X89)</f>
        <v>851803.94</v>
      </c>
      <c r="AB89" s="88" t="n">
        <f aca="false">IF(S89=$AA89,1,0)</f>
        <v>0</v>
      </c>
      <c r="AC89" s="88" t="n">
        <f aca="false">IF(T89=$AA89,1,0)</f>
        <v>0</v>
      </c>
      <c r="AD89" s="88" t="n">
        <f aca="false">IF(U89=$AA89,1,0)</f>
        <v>0</v>
      </c>
      <c r="AE89" s="88" t="n">
        <f aca="false">IF(V89=$AA89,1,0)</f>
        <v>1</v>
      </c>
      <c r="AF89" s="88" t="n">
        <f aca="false">IF(W89=$AA89,1,0)</f>
        <v>0</v>
      </c>
      <c r="AG89" s="88" t="n">
        <f aca="false">IF(X89=$AA89,1,0)</f>
        <v>1</v>
      </c>
      <c r="AH89" s="85" t="n">
        <f aca="false">SUM(AB89:AG89)</f>
        <v>2</v>
      </c>
      <c r="AI89" s="88" t="n">
        <f aca="false">IF(AH89=4,1,0)</f>
        <v>0</v>
      </c>
      <c r="AK89" s="0" t="n">
        <v>20</v>
      </c>
      <c r="AL89" s="0" t="n">
        <v>5</v>
      </c>
      <c r="AM89" s="0" t="n">
        <v>0.8</v>
      </c>
      <c r="AN89" s="0" t="n">
        <v>100</v>
      </c>
      <c r="AO89" s="0" t="s">
        <v>35</v>
      </c>
      <c r="AP89" s="0" t="n">
        <v>100</v>
      </c>
      <c r="AQ89" s="0" t="n">
        <v>0.1</v>
      </c>
    </row>
    <row r="90" customFormat="false" ht="12.8" hidden="false" customHeight="false" outlineLevel="0" collapsed="false">
      <c r="A90" s="5" t="s">
        <v>446</v>
      </c>
      <c r="B90" s="93" t="n">
        <v>1223011.35482003</v>
      </c>
      <c r="C90" s="7" t="n">
        <v>1690602.74572</v>
      </c>
      <c r="D90" s="7" t="n">
        <v>1906891.77954</v>
      </c>
      <c r="E90" s="7" t="n">
        <v>1223011.35482003</v>
      </c>
      <c r="F90" s="7" t="n">
        <v>1225692.891</v>
      </c>
      <c r="G90" s="94" t="n">
        <v>1223011.35482003</v>
      </c>
      <c r="H90" s="95" t="n">
        <v>8492221.48072009</v>
      </c>
      <c r="J90" s="88" t="n">
        <f aca="false">MIN(B90:G90)</f>
        <v>1223011.35482003</v>
      </c>
      <c r="K90" s="88" t="n">
        <f aca="false">IF(B90=$J90,1,0)</f>
        <v>1</v>
      </c>
      <c r="L90" s="88" t="n">
        <f aca="false">IF(C90=$J90,1,0)</f>
        <v>0</v>
      </c>
      <c r="M90" s="88" t="n">
        <f aca="false">IF(D90=$J90,1,0)</f>
        <v>0</v>
      </c>
      <c r="N90" s="88" t="n">
        <f aca="false">IF(E90=$J90,1,0)</f>
        <v>1</v>
      </c>
      <c r="O90" s="88" t="n">
        <f aca="false">IF(F90=$J90,1,0)</f>
        <v>0</v>
      </c>
      <c r="P90" s="88" t="n">
        <f aca="false">IF(G90=$J90,1,0)</f>
        <v>1</v>
      </c>
      <c r="Q90" s="85" t="n">
        <f aca="false">SUM(K90:P90)</f>
        <v>3</v>
      </c>
      <c r="R90" s="88" t="n">
        <f aca="false">IF(Q90=4,1,0)</f>
        <v>0</v>
      </c>
      <c r="S90" s="0" t="n">
        <f aca="false">ROUND(B90,2)</f>
        <v>1223011.35</v>
      </c>
      <c r="T90" s="0" t="n">
        <f aca="false">ROUND(C90,2)</f>
        <v>1690602.75</v>
      </c>
      <c r="U90" s="0" t="n">
        <f aca="false">ROUND(D90,2)</f>
        <v>1906891.78</v>
      </c>
      <c r="V90" s="0" t="n">
        <f aca="false">ROUND(E90,2)</f>
        <v>1223011.35</v>
      </c>
      <c r="W90" s="0" t="n">
        <f aca="false">ROUND(F90,2)</f>
        <v>1225692.89</v>
      </c>
      <c r="X90" s="0" t="n">
        <f aca="false">ROUND(G90,2)</f>
        <v>1223011.35</v>
      </c>
      <c r="Y90" s="0" t="n">
        <f aca="false">ROUND(H90,2)</f>
        <v>8492221.48</v>
      </c>
      <c r="AA90" s="88" t="n">
        <f aca="false">MIN(S90:X90)</f>
        <v>1223011.35</v>
      </c>
      <c r="AB90" s="88" t="n">
        <f aca="false">IF(S90=$AA90,1,0)</f>
        <v>1</v>
      </c>
      <c r="AC90" s="88" t="n">
        <f aca="false">IF(T90=$AA90,1,0)</f>
        <v>0</v>
      </c>
      <c r="AD90" s="88" t="n">
        <f aca="false">IF(U90=$AA90,1,0)</f>
        <v>0</v>
      </c>
      <c r="AE90" s="88" t="n">
        <f aca="false">IF(V90=$AA90,1,0)</f>
        <v>1</v>
      </c>
      <c r="AF90" s="88" t="n">
        <f aca="false">IF(W90=$AA90,1,0)</f>
        <v>0</v>
      </c>
      <c r="AG90" s="88" t="n">
        <f aca="false">IF(X90=$AA90,1,0)</f>
        <v>1</v>
      </c>
      <c r="AH90" s="85" t="n">
        <f aca="false">SUM(AB90:AG90)</f>
        <v>3</v>
      </c>
      <c r="AI90" s="88" t="n">
        <f aca="false">IF(AH90=4,1,0)</f>
        <v>0</v>
      </c>
      <c r="AK90" s="0" t="n">
        <v>10</v>
      </c>
      <c r="AL90" s="0" t="n">
        <v>10</v>
      </c>
      <c r="AM90" s="0" t="n">
        <v>0.8</v>
      </c>
      <c r="AN90" s="0" t="n">
        <v>100</v>
      </c>
      <c r="AO90" s="0" t="s">
        <v>35</v>
      </c>
      <c r="AP90" s="0" t="n">
        <v>100</v>
      </c>
      <c r="AQ90" s="0" t="n">
        <v>0.1</v>
      </c>
    </row>
    <row r="91" customFormat="false" ht="12.8" hidden="false" customHeight="false" outlineLevel="0" collapsed="false">
      <c r="A91" s="5" t="s">
        <v>451</v>
      </c>
      <c r="B91" s="93" t="n">
        <v>631233.280532609</v>
      </c>
      <c r="C91" s="7" t="n">
        <v>1112599.50803</v>
      </c>
      <c r="D91" s="7" t="n">
        <v>1058539.41882</v>
      </c>
      <c r="E91" s="7" t="n">
        <v>634627.249141713</v>
      </c>
      <c r="F91" s="7" t="n">
        <v>641089.3423</v>
      </c>
      <c r="G91" s="94" t="n">
        <v>633963.246478761</v>
      </c>
      <c r="H91" s="95" t="n">
        <v>4712052.04530308</v>
      </c>
      <c r="J91" s="88" t="n">
        <f aca="false">MIN(B91:G91)</f>
        <v>631233.280532609</v>
      </c>
      <c r="K91" s="88" t="n">
        <f aca="false">IF(B91=$J91,1,0)</f>
        <v>1</v>
      </c>
      <c r="L91" s="88" t="n">
        <f aca="false">IF(C91=$J91,1,0)</f>
        <v>0</v>
      </c>
      <c r="M91" s="88" t="n">
        <f aca="false">IF(D91=$J91,1,0)</f>
        <v>0</v>
      </c>
      <c r="N91" s="88" t="n">
        <f aca="false">IF(E91=$J91,1,0)</f>
        <v>0</v>
      </c>
      <c r="O91" s="88" t="n">
        <f aca="false">IF(F91=$J91,1,0)</f>
        <v>0</v>
      </c>
      <c r="P91" s="88" t="n">
        <f aca="false">IF(G91=$J91,1,0)</f>
        <v>0</v>
      </c>
      <c r="Q91" s="85" t="n">
        <f aca="false">SUM(K91:P91)</f>
        <v>1</v>
      </c>
      <c r="R91" s="88" t="n">
        <f aca="false">IF(Q91=4,1,0)</f>
        <v>0</v>
      </c>
      <c r="S91" s="0" t="n">
        <f aca="false">ROUND(B91,2)</f>
        <v>631233.28</v>
      </c>
      <c r="T91" s="0" t="n">
        <f aca="false">ROUND(C91,2)</f>
        <v>1112599.51</v>
      </c>
      <c r="U91" s="0" t="n">
        <f aca="false">ROUND(D91,2)</f>
        <v>1058539.42</v>
      </c>
      <c r="V91" s="0" t="n">
        <f aca="false">ROUND(E91,2)</f>
        <v>634627.25</v>
      </c>
      <c r="W91" s="0" t="n">
        <f aca="false">ROUND(F91,2)</f>
        <v>641089.34</v>
      </c>
      <c r="X91" s="0" t="n">
        <f aca="false">ROUND(G91,2)</f>
        <v>633963.25</v>
      </c>
      <c r="Y91" s="0" t="n">
        <f aca="false">ROUND(H91,2)</f>
        <v>4712052.05</v>
      </c>
      <c r="AA91" s="88" t="n">
        <f aca="false">MIN(S91:X91)</f>
        <v>631233.28</v>
      </c>
      <c r="AB91" s="88" t="n">
        <f aca="false">IF(S91=$AA91,1,0)</f>
        <v>1</v>
      </c>
      <c r="AC91" s="88" t="n">
        <f aca="false">IF(T91=$AA91,1,0)</f>
        <v>0</v>
      </c>
      <c r="AD91" s="88" t="n">
        <f aca="false">IF(U91=$AA91,1,0)</f>
        <v>0</v>
      </c>
      <c r="AE91" s="88" t="n">
        <f aca="false">IF(V91=$AA91,1,0)</f>
        <v>0</v>
      </c>
      <c r="AF91" s="88" t="n">
        <f aca="false">IF(W91=$AA91,1,0)</f>
        <v>0</v>
      </c>
      <c r="AG91" s="88" t="n">
        <f aca="false">IF(X91=$AA91,1,0)</f>
        <v>0</v>
      </c>
      <c r="AH91" s="85" t="n">
        <f aca="false">SUM(AB91:AG91)</f>
        <v>1</v>
      </c>
      <c r="AI91" s="88" t="n">
        <f aca="false">IF(AH91=4,1,0)</f>
        <v>0</v>
      </c>
      <c r="AK91" s="0" t="n">
        <v>10</v>
      </c>
      <c r="AL91" s="0" t="n">
        <v>5</v>
      </c>
      <c r="AM91" s="0" t="n">
        <v>0.65</v>
      </c>
      <c r="AN91" s="0" t="n">
        <v>1</v>
      </c>
      <c r="AO91" s="0" t="s">
        <v>114</v>
      </c>
      <c r="AP91" s="0" t="n">
        <v>100</v>
      </c>
      <c r="AQ91" s="0" t="n">
        <v>0.1</v>
      </c>
    </row>
    <row r="92" customFormat="false" ht="12.8" hidden="false" customHeight="false" outlineLevel="0" collapsed="false">
      <c r="A92" s="5" t="s">
        <v>455</v>
      </c>
      <c r="B92" s="93" t="n">
        <v>1169688.82545189</v>
      </c>
      <c r="C92" s="7" t="n">
        <v>2334767.17071</v>
      </c>
      <c r="D92" s="7" t="n">
        <v>2495633.84574</v>
      </c>
      <c r="E92" s="7" t="n">
        <v>1098258.4101801</v>
      </c>
      <c r="F92" s="7" t="n">
        <v>1197077.736</v>
      </c>
      <c r="G92" s="94" t="n">
        <v>1101850.48633141</v>
      </c>
      <c r="H92" s="95" t="n">
        <v>9397276.4744134</v>
      </c>
      <c r="J92" s="88" t="n">
        <f aca="false">MIN(B92:G92)</f>
        <v>1098258.4101801</v>
      </c>
      <c r="K92" s="88" t="n">
        <f aca="false">IF(B92=$J92,1,0)</f>
        <v>0</v>
      </c>
      <c r="L92" s="88" t="n">
        <f aca="false">IF(C92=$J92,1,0)</f>
        <v>0</v>
      </c>
      <c r="M92" s="88" t="n">
        <f aca="false">IF(D92=$J92,1,0)</f>
        <v>0</v>
      </c>
      <c r="N92" s="88" t="n">
        <f aca="false">IF(E92=$J92,1,0)</f>
        <v>1</v>
      </c>
      <c r="O92" s="88" t="n">
        <f aca="false">IF(F92=$J92,1,0)</f>
        <v>0</v>
      </c>
      <c r="P92" s="88" t="n">
        <f aca="false">IF(G92=$J92,1,0)</f>
        <v>0</v>
      </c>
      <c r="Q92" s="85" t="n">
        <f aca="false">SUM(K92:P92)</f>
        <v>1</v>
      </c>
      <c r="R92" s="88" t="n">
        <f aca="false">IF(Q92=4,1,0)</f>
        <v>0</v>
      </c>
      <c r="S92" s="0" t="n">
        <f aca="false">ROUND(B92,2)</f>
        <v>1169688.83</v>
      </c>
      <c r="T92" s="0" t="n">
        <f aca="false">ROUND(C92,2)</f>
        <v>2334767.17</v>
      </c>
      <c r="U92" s="0" t="n">
        <f aca="false">ROUND(D92,2)</f>
        <v>2495633.85</v>
      </c>
      <c r="V92" s="0" t="n">
        <f aca="false">ROUND(E92,2)</f>
        <v>1098258.41</v>
      </c>
      <c r="W92" s="0" t="n">
        <f aca="false">ROUND(F92,2)</f>
        <v>1197077.74</v>
      </c>
      <c r="X92" s="0" t="n">
        <f aca="false">ROUND(G92,2)</f>
        <v>1101850.49</v>
      </c>
      <c r="Y92" s="0" t="n">
        <f aca="false">ROUND(H92,2)</f>
        <v>9397276.47</v>
      </c>
      <c r="AA92" s="88" t="n">
        <f aca="false">MIN(S92:X92)</f>
        <v>1098258.41</v>
      </c>
      <c r="AB92" s="88" t="n">
        <f aca="false">IF(S92=$AA92,1,0)</f>
        <v>0</v>
      </c>
      <c r="AC92" s="88" t="n">
        <f aca="false">IF(T92=$AA92,1,0)</f>
        <v>0</v>
      </c>
      <c r="AD92" s="88" t="n">
        <f aca="false">IF(U92=$AA92,1,0)</f>
        <v>0</v>
      </c>
      <c r="AE92" s="88" t="n">
        <f aca="false">IF(V92=$AA92,1,0)</f>
        <v>1</v>
      </c>
      <c r="AF92" s="88" t="n">
        <f aca="false">IF(W92=$AA92,1,0)</f>
        <v>0</v>
      </c>
      <c r="AG92" s="88" t="n">
        <f aca="false">IF(X92=$AA92,1,0)</f>
        <v>0</v>
      </c>
      <c r="AH92" s="85" t="n">
        <f aca="false">SUM(AB92:AG92)</f>
        <v>1</v>
      </c>
      <c r="AI92" s="88" t="n">
        <f aca="false">IF(AH92=4,1,0)</f>
        <v>0</v>
      </c>
      <c r="AK92" s="0" t="n">
        <v>20</v>
      </c>
      <c r="AL92" s="0" t="n">
        <v>10</v>
      </c>
      <c r="AM92" s="0" t="n">
        <v>0.65</v>
      </c>
      <c r="AN92" s="0" t="n">
        <v>1</v>
      </c>
      <c r="AO92" s="0" t="s">
        <v>114</v>
      </c>
      <c r="AP92" s="0" t="n">
        <v>100</v>
      </c>
      <c r="AQ92" s="0" t="n">
        <v>0.1</v>
      </c>
    </row>
    <row r="93" customFormat="false" ht="12.8" hidden="false" customHeight="false" outlineLevel="0" collapsed="false">
      <c r="A93" s="5" t="s">
        <v>460</v>
      </c>
      <c r="B93" s="93" t="n">
        <v>532690.147466546</v>
      </c>
      <c r="C93" s="7" t="n">
        <v>1119430.39866</v>
      </c>
      <c r="D93" s="7" t="n">
        <v>563943.378961</v>
      </c>
      <c r="E93" s="7" t="n">
        <v>532690.147466546</v>
      </c>
      <c r="F93" s="7" t="n">
        <v>539110.624</v>
      </c>
      <c r="G93" s="94" t="n">
        <v>532690.147466546</v>
      </c>
      <c r="H93" s="95" t="n">
        <v>3820554.84402064</v>
      </c>
      <c r="J93" s="88" t="n">
        <f aca="false">MIN(B93:G93)</f>
        <v>532690.147466546</v>
      </c>
      <c r="K93" s="88" t="n">
        <f aca="false">IF(B93=$J93,1,0)</f>
        <v>1</v>
      </c>
      <c r="L93" s="88" t="n">
        <f aca="false">IF(C93=$J93,1,0)</f>
        <v>0</v>
      </c>
      <c r="M93" s="88" t="n">
        <f aca="false">IF(D93=$J93,1,0)</f>
        <v>0</v>
      </c>
      <c r="N93" s="88" t="n">
        <f aca="false">IF(E93=$J93,1,0)</f>
        <v>1</v>
      </c>
      <c r="O93" s="88" t="n">
        <f aca="false">IF(F93=$J93,1,0)</f>
        <v>0</v>
      </c>
      <c r="P93" s="88" t="n">
        <f aca="false">IF(G93=$J93,1,0)</f>
        <v>1</v>
      </c>
      <c r="Q93" s="85" t="n">
        <f aca="false">SUM(K93:P93)</f>
        <v>3</v>
      </c>
      <c r="R93" s="88" t="n">
        <f aca="false">IF(Q93=4,1,0)</f>
        <v>0</v>
      </c>
      <c r="S93" s="0" t="n">
        <f aca="false">ROUND(B93,2)</f>
        <v>532690.15</v>
      </c>
      <c r="T93" s="0" t="n">
        <f aca="false">ROUND(C93,2)</f>
        <v>1119430.4</v>
      </c>
      <c r="U93" s="0" t="n">
        <f aca="false">ROUND(D93,2)</f>
        <v>563943.38</v>
      </c>
      <c r="V93" s="0" t="n">
        <f aca="false">ROUND(E93,2)</f>
        <v>532690.15</v>
      </c>
      <c r="W93" s="0" t="n">
        <f aca="false">ROUND(F93,2)</f>
        <v>539110.62</v>
      </c>
      <c r="X93" s="0" t="n">
        <f aca="false">ROUND(G93,2)</f>
        <v>532690.15</v>
      </c>
      <c r="Y93" s="0" t="n">
        <f aca="false">ROUND(H93,2)</f>
        <v>3820554.84</v>
      </c>
      <c r="AA93" s="88" t="n">
        <f aca="false">MIN(S93:X93)</f>
        <v>532690.15</v>
      </c>
      <c r="AB93" s="88" t="n">
        <f aca="false">IF(S93=$AA93,1,0)</f>
        <v>1</v>
      </c>
      <c r="AC93" s="88" t="n">
        <f aca="false">IF(T93=$AA93,1,0)</f>
        <v>0</v>
      </c>
      <c r="AD93" s="88" t="n">
        <f aca="false">IF(U93=$AA93,1,0)</f>
        <v>0</v>
      </c>
      <c r="AE93" s="88" t="n">
        <f aca="false">IF(V93=$AA93,1,0)</f>
        <v>1</v>
      </c>
      <c r="AF93" s="88" t="n">
        <f aca="false">IF(W93=$AA93,1,0)</f>
        <v>0</v>
      </c>
      <c r="AG93" s="88" t="n">
        <f aca="false">IF(X93=$AA93,1,0)</f>
        <v>1</v>
      </c>
      <c r="AH93" s="85" t="n">
        <f aca="false">SUM(AB93:AG93)</f>
        <v>3</v>
      </c>
      <c r="AI93" s="88" t="n">
        <f aca="false">IF(AH93=4,1,0)</f>
        <v>0</v>
      </c>
      <c r="AK93" s="0" t="n">
        <v>10</v>
      </c>
      <c r="AL93" s="0" t="n">
        <v>5</v>
      </c>
      <c r="AM93" s="0" t="n">
        <v>0.8</v>
      </c>
      <c r="AN93" s="0" t="n">
        <v>1</v>
      </c>
      <c r="AO93" s="0" t="s">
        <v>114</v>
      </c>
      <c r="AP93" s="0" t="n">
        <v>100</v>
      </c>
      <c r="AQ93" s="0" t="n">
        <v>0.01</v>
      </c>
    </row>
    <row r="94" customFormat="false" ht="12.8" hidden="false" customHeight="false" outlineLevel="0" collapsed="false">
      <c r="A94" s="5" t="s">
        <v>465</v>
      </c>
      <c r="B94" s="93" t="n">
        <v>1093895.12844757</v>
      </c>
      <c r="C94" s="7" t="n">
        <v>2347332.55474</v>
      </c>
      <c r="D94" s="7" t="n">
        <v>1237997.9058</v>
      </c>
      <c r="E94" s="7" t="n">
        <v>1107501.62494034</v>
      </c>
      <c r="F94" s="7" t="n">
        <v>1081288.758</v>
      </c>
      <c r="G94" s="94" t="n">
        <v>1105588.44708204</v>
      </c>
      <c r="H94" s="95" t="n">
        <v>7973604.41900995</v>
      </c>
      <c r="J94" s="88" t="n">
        <f aca="false">MIN(B94:G94)</f>
        <v>1081288.758</v>
      </c>
      <c r="K94" s="88" t="n">
        <f aca="false">IF(B94=$J94,1,0)</f>
        <v>0</v>
      </c>
      <c r="L94" s="88" t="n">
        <f aca="false">IF(C94=$J94,1,0)</f>
        <v>0</v>
      </c>
      <c r="M94" s="88" t="n">
        <f aca="false">IF(D94=$J94,1,0)</f>
        <v>0</v>
      </c>
      <c r="N94" s="88" t="n">
        <f aca="false">IF(E94=$J94,1,0)</f>
        <v>0</v>
      </c>
      <c r="O94" s="88" t="n">
        <f aca="false">IF(F94=$J94,1,0)</f>
        <v>1</v>
      </c>
      <c r="P94" s="88" t="n">
        <f aca="false">IF(G94=$J94,1,0)</f>
        <v>0</v>
      </c>
      <c r="Q94" s="85" t="n">
        <f aca="false">SUM(K94:P94)</f>
        <v>1</v>
      </c>
      <c r="R94" s="88" t="n">
        <f aca="false">IF(Q94=4,1,0)</f>
        <v>0</v>
      </c>
      <c r="S94" s="0" t="n">
        <f aca="false">ROUND(B94,2)</f>
        <v>1093895.13</v>
      </c>
      <c r="T94" s="0" t="n">
        <f aca="false">ROUND(C94,2)</f>
        <v>2347332.55</v>
      </c>
      <c r="U94" s="0" t="n">
        <f aca="false">ROUND(D94,2)</f>
        <v>1237997.91</v>
      </c>
      <c r="V94" s="0" t="n">
        <f aca="false">ROUND(E94,2)</f>
        <v>1107501.62</v>
      </c>
      <c r="W94" s="0" t="n">
        <f aca="false">ROUND(F94,2)</f>
        <v>1081288.76</v>
      </c>
      <c r="X94" s="0" t="n">
        <f aca="false">ROUND(G94,2)</f>
        <v>1105588.45</v>
      </c>
      <c r="Y94" s="0" t="n">
        <f aca="false">ROUND(H94,2)</f>
        <v>7973604.42</v>
      </c>
      <c r="AA94" s="88" t="n">
        <f aca="false">MIN(S94:X94)</f>
        <v>1081288.76</v>
      </c>
      <c r="AB94" s="88" t="n">
        <f aca="false">IF(S94=$AA94,1,0)</f>
        <v>0</v>
      </c>
      <c r="AC94" s="88" t="n">
        <f aca="false">IF(T94=$AA94,1,0)</f>
        <v>0</v>
      </c>
      <c r="AD94" s="88" t="n">
        <f aca="false">IF(U94=$AA94,1,0)</f>
        <v>0</v>
      </c>
      <c r="AE94" s="88" t="n">
        <f aca="false">IF(V94=$AA94,1,0)</f>
        <v>0</v>
      </c>
      <c r="AF94" s="88" t="n">
        <f aca="false">IF(W94=$AA94,1,0)</f>
        <v>1</v>
      </c>
      <c r="AG94" s="88" t="n">
        <f aca="false">IF(X94=$AA94,1,0)</f>
        <v>0</v>
      </c>
      <c r="AH94" s="85" t="n">
        <f aca="false">SUM(AB94:AG94)</f>
        <v>1</v>
      </c>
      <c r="AI94" s="88" t="n">
        <f aca="false">IF(AH94=4,1,0)</f>
        <v>0</v>
      </c>
      <c r="AK94" s="0" t="n">
        <v>20</v>
      </c>
      <c r="AL94" s="0" t="n">
        <v>10</v>
      </c>
      <c r="AM94" s="0" t="n">
        <v>0.8</v>
      </c>
      <c r="AN94" s="0" t="n">
        <v>1</v>
      </c>
      <c r="AO94" s="0" t="s">
        <v>114</v>
      </c>
      <c r="AP94" s="0" t="n">
        <v>100</v>
      </c>
      <c r="AQ94" s="0" t="n">
        <v>0.01</v>
      </c>
    </row>
    <row r="95" customFormat="false" ht="12.8" hidden="false" customHeight="false" outlineLevel="0" collapsed="false">
      <c r="A95" s="5" t="s">
        <v>470</v>
      </c>
      <c r="B95" s="93" t="n">
        <v>746557.077617731</v>
      </c>
      <c r="C95" s="7" t="n">
        <v>2219878.45955</v>
      </c>
      <c r="D95" s="7" t="n">
        <v>1341078.58724</v>
      </c>
      <c r="E95" s="7" t="n">
        <v>663138.486475187</v>
      </c>
      <c r="F95" s="7" t="n">
        <v>668167.1641</v>
      </c>
      <c r="G95" s="94" t="n">
        <v>738333.224906632</v>
      </c>
      <c r="H95" s="95" t="n">
        <v>6377152.99988955</v>
      </c>
      <c r="J95" s="88" t="n">
        <f aca="false">MIN(B95:G95)</f>
        <v>663138.486475187</v>
      </c>
      <c r="K95" s="88" t="n">
        <f aca="false">IF(B95=$J95,1,0)</f>
        <v>0</v>
      </c>
      <c r="L95" s="88" t="n">
        <f aca="false">IF(C95=$J95,1,0)</f>
        <v>0</v>
      </c>
      <c r="M95" s="88" t="n">
        <f aca="false">IF(D95=$J95,1,0)</f>
        <v>0</v>
      </c>
      <c r="N95" s="88" t="n">
        <f aca="false">IF(E95=$J95,1,0)</f>
        <v>1</v>
      </c>
      <c r="O95" s="88" t="n">
        <f aca="false">IF(F95=$J95,1,0)</f>
        <v>0</v>
      </c>
      <c r="P95" s="88" t="n">
        <f aca="false">IF(G95=$J95,1,0)</f>
        <v>0</v>
      </c>
      <c r="Q95" s="85" t="n">
        <f aca="false">SUM(K95:P95)</f>
        <v>1</v>
      </c>
      <c r="R95" s="88" t="n">
        <f aca="false">IF(Q95=4,1,0)</f>
        <v>0</v>
      </c>
      <c r="S95" s="0" t="n">
        <f aca="false">ROUND(B95,2)</f>
        <v>746557.08</v>
      </c>
      <c r="T95" s="0" t="n">
        <f aca="false">ROUND(C95,2)</f>
        <v>2219878.46</v>
      </c>
      <c r="U95" s="0" t="n">
        <f aca="false">ROUND(D95,2)</f>
        <v>1341078.59</v>
      </c>
      <c r="V95" s="0" t="n">
        <f aca="false">ROUND(E95,2)</f>
        <v>663138.49</v>
      </c>
      <c r="W95" s="0" t="n">
        <f aca="false">ROUND(F95,2)</f>
        <v>668167.16</v>
      </c>
      <c r="X95" s="0" t="n">
        <f aca="false">ROUND(G95,2)</f>
        <v>738333.22</v>
      </c>
      <c r="Y95" s="0" t="n">
        <f aca="false">ROUND(H95,2)</f>
        <v>6377153</v>
      </c>
      <c r="AA95" s="88" t="n">
        <f aca="false">MIN(S95:X95)</f>
        <v>663138.49</v>
      </c>
      <c r="AB95" s="88" t="n">
        <f aca="false">IF(S95=$AA95,1,0)</f>
        <v>0</v>
      </c>
      <c r="AC95" s="88" t="n">
        <f aca="false">IF(T95=$AA95,1,0)</f>
        <v>0</v>
      </c>
      <c r="AD95" s="88" t="n">
        <f aca="false">IF(U95=$AA95,1,0)</f>
        <v>0</v>
      </c>
      <c r="AE95" s="88" t="n">
        <f aca="false">IF(V95=$AA95,1,0)</f>
        <v>1</v>
      </c>
      <c r="AF95" s="88" t="n">
        <f aca="false">IF(W95=$AA95,1,0)</f>
        <v>0</v>
      </c>
      <c r="AG95" s="88" t="n">
        <f aca="false">IF(X95=$AA95,1,0)</f>
        <v>0</v>
      </c>
      <c r="AH95" s="85" t="n">
        <f aca="false">SUM(AB95:AG95)</f>
        <v>1</v>
      </c>
      <c r="AI95" s="88" t="n">
        <f aca="false">IF(AH95=4,1,0)</f>
        <v>0</v>
      </c>
      <c r="AK95" s="0" t="n">
        <v>20</v>
      </c>
      <c r="AL95" s="0" t="n">
        <v>5</v>
      </c>
      <c r="AM95" s="0" t="n">
        <v>0.65</v>
      </c>
      <c r="AN95" s="0" t="n">
        <v>100</v>
      </c>
      <c r="AO95" s="0" t="s">
        <v>114</v>
      </c>
      <c r="AP95" s="0" t="n">
        <v>100</v>
      </c>
      <c r="AQ95" s="0" t="n">
        <v>0.1</v>
      </c>
    </row>
    <row r="96" customFormat="false" ht="12.8" hidden="false" customHeight="false" outlineLevel="0" collapsed="false">
      <c r="A96" s="5" t="s">
        <v>474</v>
      </c>
      <c r="B96" s="93" t="n">
        <v>1009961.79920713</v>
      </c>
      <c r="C96" s="7" t="n">
        <v>1568565.86052</v>
      </c>
      <c r="D96" s="7" t="n">
        <v>1521750.49505</v>
      </c>
      <c r="E96" s="7" t="n">
        <v>1009961.79920713</v>
      </c>
      <c r="F96" s="7" t="n">
        <v>1009961.799</v>
      </c>
      <c r="G96" s="94" t="n">
        <v>1009961.79920713</v>
      </c>
      <c r="H96" s="95" t="n">
        <v>7130163.55219139</v>
      </c>
      <c r="J96" s="88" t="n">
        <f aca="false">MIN(B96:G96)</f>
        <v>1009961.799</v>
      </c>
      <c r="K96" s="88" t="n">
        <f aca="false">IF(B96=$J96,1,0)</f>
        <v>0</v>
      </c>
      <c r="L96" s="88" t="n">
        <f aca="false">IF(C96=$J96,1,0)</f>
        <v>0</v>
      </c>
      <c r="M96" s="88" t="n">
        <f aca="false">IF(D96=$J96,1,0)</f>
        <v>0</v>
      </c>
      <c r="N96" s="88" t="n">
        <f aca="false">IF(E96=$J96,1,0)</f>
        <v>0</v>
      </c>
      <c r="O96" s="88" t="n">
        <f aca="false">IF(F96=$J96,1,0)</f>
        <v>1</v>
      </c>
      <c r="P96" s="88" t="n">
        <f aca="false">IF(G96=$J96,1,0)</f>
        <v>0</v>
      </c>
      <c r="Q96" s="85" t="n">
        <f aca="false">SUM(K96:P96)</f>
        <v>1</v>
      </c>
      <c r="R96" s="88" t="n">
        <f aca="false">IF(Q96=4,1,0)</f>
        <v>0</v>
      </c>
      <c r="S96" s="0" t="n">
        <f aca="false">ROUND(B96,2)</f>
        <v>1009961.8</v>
      </c>
      <c r="T96" s="0" t="n">
        <f aca="false">ROUND(C96,2)</f>
        <v>1568565.86</v>
      </c>
      <c r="U96" s="0" t="n">
        <f aca="false">ROUND(D96,2)</f>
        <v>1521750.5</v>
      </c>
      <c r="V96" s="0" t="n">
        <f aca="false">ROUND(E96,2)</f>
        <v>1009961.8</v>
      </c>
      <c r="W96" s="0" t="n">
        <f aca="false">ROUND(F96,2)</f>
        <v>1009961.8</v>
      </c>
      <c r="X96" s="0" t="n">
        <f aca="false">ROUND(G96,2)</f>
        <v>1009961.8</v>
      </c>
      <c r="Y96" s="0" t="n">
        <f aca="false">ROUND(H96,2)</f>
        <v>7130163.55</v>
      </c>
      <c r="AA96" s="88" t="n">
        <f aca="false">MIN(S96:X96)</f>
        <v>1009961.8</v>
      </c>
      <c r="AB96" s="88" t="n">
        <f aca="false">IF(S96=$AA96,1,0)</f>
        <v>1</v>
      </c>
      <c r="AC96" s="88" t="n">
        <f aca="false">IF(T96=$AA96,1,0)</f>
        <v>0</v>
      </c>
      <c r="AD96" s="88" t="n">
        <f aca="false">IF(U96=$AA96,1,0)</f>
        <v>0</v>
      </c>
      <c r="AE96" s="88" t="n">
        <f aca="false">IF(V96=$AA96,1,0)</f>
        <v>1</v>
      </c>
      <c r="AF96" s="88" t="n">
        <f aca="false">IF(W96=$AA96,1,0)</f>
        <v>1</v>
      </c>
      <c r="AG96" s="88" t="n">
        <f aca="false">IF(X96=$AA96,1,0)</f>
        <v>1</v>
      </c>
      <c r="AH96" s="85" t="n">
        <f aca="false">SUM(AB96:AG96)</f>
        <v>4</v>
      </c>
      <c r="AI96" s="88" t="n">
        <f aca="false">IF(AH96=4,1,0)</f>
        <v>1</v>
      </c>
      <c r="AK96" s="0" t="n">
        <v>10</v>
      </c>
      <c r="AL96" s="0" t="n">
        <v>10</v>
      </c>
      <c r="AM96" s="0" t="n">
        <v>0.65</v>
      </c>
      <c r="AN96" s="0" t="n">
        <v>100</v>
      </c>
      <c r="AO96" s="0" t="s">
        <v>114</v>
      </c>
      <c r="AP96" s="0" t="n">
        <v>100</v>
      </c>
      <c r="AQ96" s="0" t="n">
        <v>0.1</v>
      </c>
    </row>
    <row r="97" customFormat="false" ht="12.8" hidden="false" customHeight="false" outlineLevel="0" collapsed="false">
      <c r="A97" s="5" t="s">
        <v>479</v>
      </c>
      <c r="B97" s="93" t="n">
        <v>655958.056214064</v>
      </c>
      <c r="C97" s="7" t="n">
        <v>2038568.09311</v>
      </c>
      <c r="D97" s="7" t="n">
        <v>744065.558019</v>
      </c>
      <c r="E97" s="7" t="n">
        <v>611253.078352118</v>
      </c>
      <c r="F97" s="7" t="n">
        <v>597022.0083</v>
      </c>
      <c r="G97" s="94" t="n">
        <v>611253.078352118</v>
      </c>
      <c r="H97" s="95" t="n">
        <v>5258119.8723473</v>
      </c>
      <c r="J97" s="88" t="n">
        <f aca="false">MIN(B97:G97)</f>
        <v>597022.0083</v>
      </c>
      <c r="K97" s="88" t="n">
        <f aca="false">IF(B97=$J97,1,0)</f>
        <v>0</v>
      </c>
      <c r="L97" s="88" t="n">
        <f aca="false">IF(C97=$J97,1,0)</f>
        <v>0</v>
      </c>
      <c r="M97" s="88" t="n">
        <f aca="false">IF(D97=$J97,1,0)</f>
        <v>0</v>
      </c>
      <c r="N97" s="88" t="n">
        <f aca="false">IF(E97=$J97,1,0)</f>
        <v>0</v>
      </c>
      <c r="O97" s="88" t="n">
        <f aca="false">IF(F97=$J97,1,0)</f>
        <v>1</v>
      </c>
      <c r="P97" s="88" t="n">
        <f aca="false">IF(G97=$J97,1,0)</f>
        <v>0</v>
      </c>
      <c r="Q97" s="85" t="n">
        <f aca="false">SUM(K97:P97)</f>
        <v>1</v>
      </c>
      <c r="R97" s="88" t="n">
        <f aca="false">IF(Q97=4,1,0)</f>
        <v>0</v>
      </c>
      <c r="S97" s="0" t="n">
        <f aca="false">ROUND(B97,2)</f>
        <v>655958.06</v>
      </c>
      <c r="T97" s="0" t="n">
        <f aca="false">ROUND(C97,2)</f>
        <v>2038568.09</v>
      </c>
      <c r="U97" s="0" t="n">
        <f aca="false">ROUND(D97,2)</f>
        <v>744065.56</v>
      </c>
      <c r="V97" s="0" t="n">
        <f aca="false">ROUND(E97,2)</f>
        <v>611253.08</v>
      </c>
      <c r="W97" s="0" t="n">
        <f aca="false">ROUND(F97,2)</f>
        <v>597022.01</v>
      </c>
      <c r="X97" s="0" t="n">
        <f aca="false">ROUND(G97,2)</f>
        <v>611253.08</v>
      </c>
      <c r="Y97" s="0" t="n">
        <f aca="false">ROUND(H97,2)</f>
        <v>5258119.87</v>
      </c>
      <c r="AA97" s="88" t="n">
        <f aca="false">MIN(S97:X97)</f>
        <v>597022.01</v>
      </c>
      <c r="AB97" s="88" t="n">
        <f aca="false">IF(S97=$AA97,1,0)</f>
        <v>0</v>
      </c>
      <c r="AC97" s="88" t="n">
        <f aca="false">IF(T97=$AA97,1,0)</f>
        <v>0</v>
      </c>
      <c r="AD97" s="88" t="n">
        <f aca="false">IF(U97=$AA97,1,0)</f>
        <v>0</v>
      </c>
      <c r="AE97" s="88" t="n">
        <f aca="false">IF(V97=$AA97,1,0)</f>
        <v>0</v>
      </c>
      <c r="AF97" s="88" t="n">
        <f aca="false">IF(W97=$AA97,1,0)</f>
        <v>1</v>
      </c>
      <c r="AG97" s="88" t="n">
        <f aca="false">IF(X97=$AA97,1,0)</f>
        <v>0</v>
      </c>
      <c r="AH97" s="85" t="n">
        <f aca="false">SUM(AB97:AG97)</f>
        <v>1</v>
      </c>
      <c r="AI97" s="88" t="n">
        <f aca="false">IF(AH97=4,1,0)</f>
        <v>0</v>
      </c>
      <c r="AK97" s="0" t="n">
        <v>20</v>
      </c>
      <c r="AL97" s="0" t="n">
        <v>5</v>
      </c>
      <c r="AM97" s="0" t="n">
        <v>0.8</v>
      </c>
      <c r="AN97" s="0" t="n">
        <v>100</v>
      </c>
      <c r="AO97" s="0" t="s">
        <v>114</v>
      </c>
      <c r="AP97" s="0" t="n">
        <v>100</v>
      </c>
      <c r="AQ97" s="0" t="n">
        <v>0.01</v>
      </c>
    </row>
    <row r="98" customFormat="false" ht="12.8" hidden="false" customHeight="false" outlineLevel="0" collapsed="false">
      <c r="A98" s="5" t="s">
        <v>483</v>
      </c>
      <c r="B98" s="93" t="n">
        <v>1002599.76682135</v>
      </c>
      <c r="C98" s="7" t="n">
        <v>1443700.09912</v>
      </c>
      <c r="D98" s="7" t="n">
        <v>1084865.22321</v>
      </c>
      <c r="E98" s="7" t="n">
        <v>992536.724966706</v>
      </c>
      <c r="F98" s="7" t="n">
        <v>983620.8911</v>
      </c>
      <c r="G98" s="94" t="n">
        <v>1002599.76682135</v>
      </c>
      <c r="H98" s="95" t="n">
        <v>6509922.47203941</v>
      </c>
      <c r="J98" s="88" t="n">
        <f aca="false">MIN(B98:G98)</f>
        <v>983620.8911</v>
      </c>
      <c r="K98" s="88" t="n">
        <f aca="false">IF(B98=$J98,1,0)</f>
        <v>0</v>
      </c>
      <c r="L98" s="88" t="n">
        <f aca="false">IF(C98=$J98,1,0)</f>
        <v>0</v>
      </c>
      <c r="M98" s="88" t="n">
        <f aca="false">IF(D98=$J98,1,0)</f>
        <v>0</v>
      </c>
      <c r="N98" s="88" t="n">
        <f aca="false">IF(E98=$J98,1,0)</f>
        <v>0</v>
      </c>
      <c r="O98" s="88" t="n">
        <f aca="false">IF(F98=$J98,1,0)</f>
        <v>1</v>
      </c>
      <c r="P98" s="88" t="n">
        <f aca="false">IF(G98=$J98,1,0)</f>
        <v>0</v>
      </c>
      <c r="Q98" s="85" t="n">
        <f aca="false">SUM(K98:P98)</f>
        <v>1</v>
      </c>
      <c r="R98" s="88" t="n">
        <f aca="false">IF(Q98=4,1,0)</f>
        <v>0</v>
      </c>
      <c r="S98" s="0" t="n">
        <f aca="false">ROUND(B98,2)</f>
        <v>1002599.77</v>
      </c>
      <c r="T98" s="0" t="n">
        <f aca="false">ROUND(C98,2)</f>
        <v>1443700.1</v>
      </c>
      <c r="U98" s="0" t="n">
        <f aca="false">ROUND(D98,2)</f>
        <v>1084865.22</v>
      </c>
      <c r="V98" s="0" t="n">
        <f aca="false">ROUND(E98,2)</f>
        <v>992536.72</v>
      </c>
      <c r="W98" s="0" t="n">
        <f aca="false">ROUND(F98,2)</f>
        <v>983620.89</v>
      </c>
      <c r="X98" s="0" t="n">
        <f aca="false">ROUND(G98,2)</f>
        <v>1002599.77</v>
      </c>
      <c r="Y98" s="0" t="n">
        <f aca="false">ROUND(H98,2)</f>
        <v>6509922.47</v>
      </c>
      <c r="AA98" s="88" t="n">
        <f aca="false">MIN(S98:X98)</f>
        <v>983620.89</v>
      </c>
      <c r="AB98" s="88" t="n">
        <f aca="false">IF(S98=$AA98,1,0)</f>
        <v>0</v>
      </c>
      <c r="AC98" s="88" t="n">
        <f aca="false">IF(T98=$AA98,1,0)</f>
        <v>0</v>
      </c>
      <c r="AD98" s="88" t="n">
        <f aca="false">IF(U98=$AA98,1,0)</f>
        <v>0</v>
      </c>
      <c r="AE98" s="88" t="n">
        <f aca="false">IF(V98=$AA98,1,0)</f>
        <v>0</v>
      </c>
      <c r="AF98" s="88" t="n">
        <f aca="false">IF(W98=$AA98,1,0)</f>
        <v>1</v>
      </c>
      <c r="AG98" s="88" t="n">
        <f aca="false">IF(X98=$AA98,1,0)</f>
        <v>0</v>
      </c>
      <c r="AH98" s="85" t="n">
        <f aca="false">SUM(AB98:AG98)</f>
        <v>1</v>
      </c>
      <c r="AI98" s="88" t="n">
        <f aca="false">IF(AH98=4,1,0)</f>
        <v>0</v>
      </c>
      <c r="AK98" s="0" t="n">
        <v>10</v>
      </c>
      <c r="AL98" s="0" t="n">
        <v>10</v>
      </c>
      <c r="AM98" s="0" t="n">
        <v>0.8</v>
      </c>
      <c r="AN98" s="0" t="n">
        <v>100</v>
      </c>
      <c r="AO98" s="0" t="s">
        <v>114</v>
      </c>
      <c r="AP98" s="0" t="n">
        <v>100</v>
      </c>
      <c r="AQ98" s="0" t="n">
        <v>0.01</v>
      </c>
    </row>
    <row r="99" customFormat="false" ht="12.8" hidden="false" customHeight="false" outlineLevel="0" collapsed="false">
      <c r="A99" s="5" t="s">
        <v>488</v>
      </c>
      <c r="B99" s="93" t="n">
        <v>103078.469949005</v>
      </c>
      <c r="C99" s="7" t="n">
        <v>229888.780261</v>
      </c>
      <c r="D99" s="7" t="n">
        <v>96557.3152662</v>
      </c>
      <c r="E99" s="7" t="n">
        <v>96557.3152662384</v>
      </c>
      <c r="F99" s="7" t="n">
        <v>96557.31527</v>
      </c>
      <c r="G99" s="94" t="n">
        <v>96557.3152662384</v>
      </c>
      <c r="H99" s="95" t="n">
        <v>719196.511278682</v>
      </c>
      <c r="J99" s="88" t="n">
        <f aca="false">MIN(B99:G99)</f>
        <v>96557.3152662</v>
      </c>
      <c r="K99" s="88" t="n">
        <f aca="false">IF(B99=$J99,1,0)</f>
        <v>0</v>
      </c>
      <c r="L99" s="88" t="n">
        <f aca="false">IF(C99=$J99,1,0)</f>
        <v>0</v>
      </c>
      <c r="M99" s="88" t="n">
        <f aca="false">IF(D99=$J99,1,0)</f>
        <v>1</v>
      </c>
      <c r="N99" s="88" t="n">
        <f aca="false">IF(E99=$J99,1,0)</f>
        <v>0</v>
      </c>
      <c r="O99" s="88" t="n">
        <f aca="false">IF(F99=$J99,1,0)</f>
        <v>0</v>
      </c>
      <c r="P99" s="88" t="n">
        <f aca="false">IF(G99=$J99,1,0)</f>
        <v>0</v>
      </c>
      <c r="Q99" s="85" t="n">
        <f aca="false">SUM(K99:P99)</f>
        <v>1</v>
      </c>
      <c r="R99" s="88" t="n">
        <f aca="false">IF(Q99=4,1,0)</f>
        <v>0</v>
      </c>
      <c r="S99" s="0" t="n">
        <f aca="false">ROUND(B99,2)</f>
        <v>103078.47</v>
      </c>
      <c r="T99" s="0" t="n">
        <f aca="false">ROUND(C99,2)</f>
        <v>229888.78</v>
      </c>
      <c r="U99" s="0" t="n">
        <f aca="false">ROUND(D99,2)</f>
        <v>96557.32</v>
      </c>
      <c r="V99" s="0" t="n">
        <f aca="false">ROUND(E99,2)</f>
        <v>96557.32</v>
      </c>
      <c r="W99" s="0" t="n">
        <f aca="false">ROUND(F99,2)</f>
        <v>96557.32</v>
      </c>
      <c r="X99" s="0" t="n">
        <f aca="false">ROUND(G99,2)</f>
        <v>96557.32</v>
      </c>
      <c r="Y99" s="0" t="n">
        <f aca="false">ROUND(H99,2)</f>
        <v>719196.51</v>
      </c>
      <c r="AA99" s="88" t="n">
        <f aca="false">MIN(S99:X99)</f>
        <v>96557.32</v>
      </c>
      <c r="AB99" s="88" t="n">
        <f aca="false">IF(S99=$AA99,1,0)</f>
        <v>0</v>
      </c>
      <c r="AC99" s="88" t="n">
        <f aca="false">IF(T99=$AA99,1,0)</f>
        <v>0</v>
      </c>
      <c r="AD99" s="88" t="n">
        <f aca="false">IF(U99=$AA99,1,0)</f>
        <v>1</v>
      </c>
      <c r="AE99" s="88" t="n">
        <f aca="false">IF(V99=$AA99,1,0)</f>
        <v>1</v>
      </c>
      <c r="AF99" s="88" t="n">
        <f aca="false">IF(W99=$AA99,1,0)</f>
        <v>1</v>
      </c>
      <c r="AG99" s="88" t="n">
        <f aca="false">IF(X99=$AA99,1,0)</f>
        <v>1</v>
      </c>
      <c r="AH99" s="85" t="n">
        <f aca="false">SUM(AB99:AG99)</f>
        <v>4</v>
      </c>
      <c r="AI99" s="88" t="n">
        <f aca="false">IF(AH99=4,1,0)</f>
        <v>1</v>
      </c>
      <c r="AK99" s="0" t="n">
        <v>20</v>
      </c>
      <c r="AL99" s="0" t="n">
        <v>5</v>
      </c>
      <c r="AM99" s="0" t="n">
        <v>0.8</v>
      </c>
      <c r="AN99" s="0" t="n">
        <v>1</v>
      </c>
      <c r="AO99" s="0" t="s">
        <v>35</v>
      </c>
      <c r="AP99" s="0" t="n">
        <v>10</v>
      </c>
      <c r="AQ99" s="0" t="n">
        <v>0.01</v>
      </c>
    </row>
    <row r="100" customFormat="false" ht="12.8" hidden="false" customHeight="false" outlineLevel="0" collapsed="false">
      <c r="A100" s="5" t="s">
        <v>493</v>
      </c>
      <c r="B100" s="93" t="n">
        <v>137449.185005236</v>
      </c>
      <c r="C100" s="7" t="n">
        <v>190069.106331</v>
      </c>
      <c r="D100" s="7" t="n">
        <v>160472.310258</v>
      </c>
      <c r="E100" s="7" t="n">
        <v>137449.185005236</v>
      </c>
      <c r="F100" s="7" t="n">
        <v>143132.115</v>
      </c>
      <c r="G100" s="94" t="n">
        <v>137449.185005236</v>
      </c>
      <c r="H100" s="95" t="n">
        <v>906021.086604708</v>
      </c>
      <c r="J100" s="88" t="n">
        <f aca="false">MIN(B100:G100)</f>
        <v>137449.185005236</v>
      </c>
      <c r="K100" s="88" t="n">
        <f aca="false">IF(B100=$J100,1,0)</f>
        <v>1</v>
      </c>
      <c r="L100" s="88" t="n">
        <f aca="false">IF(C100=$J100,1,0)</f>
        <v>0</v>
      </c>
      <c r="M100" s="88" t="n">
        <f aca="false">IF(D100=$J100,1,0)</f>
        <v>0</v>
      </c>
      <c r="N100" s="88" t="n">
        <f aca="false">IF(E100=$J100,1,0)</f>
        <v>1</v>
      </c>
      <c r="O100" s="88" t="n">
        <f aca="false">IF(F100=$J100,1,0)</f>
        <v>0</v>
      </c>
      <c r="P100" s="88" t="n">
        <f aca="false">IF(G100=$J100,1,0)</f>
        <v>1</v>
      </c>
      <c r="Q100" s="85" t="n">
        <f aca="false">SUM(K100:P100)</f>
        <v>3</v>
      </c>
      <c r="R100" s="88" t="n">
        <f aca="false">IF(Q100=4,1,0)</f>
        <v>0</v>
      </c>
      <c r="S100" s="0" t="n">
        <f aca="false">ROUND(B100,2)</f>
        <v>137449.19</v>
      </c>
      <c r="T100" s="0" t="n">
        <f aca="false">ROUND(C100,2)</f>
        <v>190069.11</v>
      </c>
      <c r="U100" s="0" t="n">
        <f aca="false">ROUND(D100,2)</f>
        <v>160472.31</v>
      </c>
      <c r="V100" s="0" t="n">
        <f aca="false">ROUND(E100,2)</f>
        <v>137449.19</v>
      </c>
      <c r="W100" s="0" t="n">
        <f aca="false">ROUND(F100,2)</f>
        <v>143132.12</v>
      </c>
      <c r="X100" s="0" t="n">
        <f aca="false">ROUND(G100,2)</f>
        <v>137449.19</v>
      </c>
      <c r="Y100" s="0" t="n">
        <f aca="false">ROUND(H100,2)</f>
        <v>906021.09</v>
      </c>
      <c r="AA100" s="88" t="n">
        <f aca="false">MIN(S100:X100)</f>
        <v>137449.19</v>
      </c>
      <c r="AB100" s="88" t="n">
        <f aca="false">IF(S100=$AA100,1,0)</f>
        <v>1</v>
      </c>
      <c r="AC100" s="88" t="n">
        <f aca="false">IF(T100=$AA100,1,0)</f>
        <v>0</v>
      </c>
      <c r="AD100" s="88" t="n">
        <f aca="false">IF(U100=$AA100,1,0)</f>
        <v>0</v>
      </c>
      <c r="AE100" s="88" t="n">
        <f aca="false">IF(V100=$AA100,1,0)</f>
        <v>1</v>
      </c>
      <c r="AF100" s="88" t="n">
        <f aca="false">IF(W100=$AA100,1,0)</f>
        <v>0</v>
      </c>
      <c r="AG100" s="88" t="n">
        <f aca="false">IF(X100=$AA100,1,0)</f>
        <v>1</v>
      </c>
      <c r="AH100" s="85" t="n">
        <f aca="false">SUM(AB100:AG100)</f>
        <v>3</v>
      </c>
      <c r="AI100" s="88" t="n">
        <f aca="false">IF(AH100=4,1,0)</f>
        <v>0</v>
      </c>
      <c r="AK100" s="0" t="n">
        <v>10</v>
      </c>
      <c r="AL100" s="0" t="n">
        <v>10</v>
      </c>
      <c r="AM100" s="0" t="n">
        <v>0.8</v>
      </c>
      <c r="AN100" s="0" t="n">
        <v>1</v>
      </c>
      <c r="AO100" s="0" t="s">
        <v>35</v>
      </c>
      <c r="AP100" s="0" t="n">
        <v>10</v>
      </c>
      <c r="AQ100" s="0" t="n">
        <v>0.01</v>
      </c>
    </row>
    <row r="101" customFormat="false" ht="12.8" hidden="false" customHeight="false" outlineLevel="0" collapsed="false">
      <c r="A101" s="5" t="s">
        <v>498</v>
      </c>
      <c r="B101" s="93" t="n">
        <v>83110.5195651546</v>
      </c>
      <c r="C101" s="7" t="n">
        <v>140751.733379</v>
      </c>
      <c r="D101" s="7" t="n">
        <v>82257.7687332</v>
      </c>
      <c r="E101" s="7" t="n">
        <v>82257.7687331829</v>
      </c>
      <c r="F101" s="7" t="n">
        <v>82257.76873</v>
      </c>
      <c r="G101" s="94" t="n">
        <v>82257.7687331829</v>
      </c>
      <c r="H101" s="95" t="n">
        <v>552893.32787372</v>
      </c>
      <c r="J101" s="88" t="n">
        <f aca="false">MIN(B101:G101)</f>
        <v>82257.76873</v>
      </c>
      <c r="K101" s="88" t="n">
        <f aca="false">IF(B101=$J101,1,0)</f>
        <v>0</v>
      </c>
      <c r="L101" s="88" t="n">
        <f aca="false">IF(C101=$J101,1,0)</f>
        <v>0</v>
      </c>
      <c r="M101" s="88" t="n">
        <f aca="false">IF(D101=$J101,1,0)</f>
        <v>0</v>
      </c>
      <c r="N101" s="88" t="n">
        <f aca="false">IF(E101=$J101,1,0)</f>
        <v>0</v>
      </c>
      <c r="O101" s="88" t="n">
        <f aca="false">IF(F101=$J101,1,0)</f>
        <v>1</v>
      </c>
      <c r="P101" s="88" t="n">
        <f aca="false">IF(G101=$J101,1,0)</f>
        <v>0</v>
      </c>
      <c r="Q101" s="85" t="n">
        <f aca="false">SUM(K101:P101)</f>
        <v>1</v>
      </c>
      <c r="R101" s="88" t="n">
        <f aca="false">IF(Q101=4,1,0)</f>
        <v>0</v>
      </c>
      <c r="S101" s="0" t="n">
        <f aca="false">ROUND(B101,2)</f>
        <v>83110.52</v>
      </c>
      <c r="T101" s="0" t="n">
        <f aca="false">ROUND(C101,2)</f>
        <v>140751.73</v>
      </c>
      <c r="U101" s="0" t="n">
        <f aca="false">ROUND(D101,2)</f>
        <v>82257.77</v>
      </c>
      <c r="V101" s="0" t="n">
        <f aca="false">ROUND(E101,2)</f>
        <v>82257.77</v>
      </c>
      <c r="W101" s="0" t="n">
        <f aca="false">ROUND(F101,2)</f>
        <v>82257.77</v>
      </c>
      <c r="X101" s="0" t="n">
        <f aca="false">ROUND(G101,2)</f>
        <v>82257.77</v>
      </c>
      <c r="Y101" s="0" t="n">
        <f aca="false">ROUND(H101,2)</f>
        <v>552893.33</v>
      </c>
      <c r="AA101" s="88" t="n">
        <f aca="false">MIN(S101:X101)</f>
        <v>82257.77</v>
      </c>
      <c r="AB101" s="88" t="n">
        <f aca="false">IF(S101=$AA101,1,0)</f>
        <v>0</v>
      </c>
      <c r="AC101" s="88" t="n">
        <f aca="false">IF(T101=$AA101,1,0)</f>
        <v>0</v>
      </c>
      <c r="AD101" s="88" t="n">
        <f aca="false">IF(U101=$AA101,1,0)</f>
        <v>1</v>
      </c>
      <c r="AE101" s="88" t="n">
        <f aca="false">IF(V101=$AA101,1,0)</f>
        <v>1</v>
      </c>
      <c r="AF101" s="88" t="n">
        <f aca="false">IF(W101=$AA101,1,0)</f>
        <v>1</v>
      </c>
      <c r="AG101" s="88" t="n">
        <f aca="false">IF(X101=$AA101,1,0)</f>
        <v>1</v>
      </c>
      <c r="AH101" s="85" t="n">
        <f aca="false">SUM(AB101:AG101)</f>
        <v>4</v>
      </c>
      <c r="AI101" s="88" t="n">
        <f aca="false">IF(AH101=4,1,0)</f>
        <v>1</v>
      </c>
      <c r="AK101" s="0" t="n">
        <v>10</v>
      </c>
      <c r="AL101" s="0" t="n">
        <v>5</v>
      </c>
      <c r="AM101" s="0" t="n">
        <v>0.8</v>
      </c>
      <c r="AN101" s="0" t="n">
        <v>100</v>
      </c>
      <c r="AO101" s="0" t="s">
        <v>35</v>
      </c>
      <c r="AP101" s="0" t="n">
        <v>10</v>
      </c>
      <c r="AQ101" s="0" t="n">
        <v>0.01</v>
      </c>
    </row>
    <row r="102" customFormat="false" ht="12.8" hidden="false" customHeight="false" outlineLevel="0" collapsed="false">
      <c r="A102" s="5" t="s">
        <v>502</v>
      </c>
      <c r="B102" s="93" t="n">
        <v>177961.709869887</v>
      </c>
      <c r="C102" s="7" t="n">
        <v>285349.594448</v>
      </c>
      <c r="D102" s="7" t="n">
        <v>179912.725548</v>
      </c>
      <c r="E102" s="7" t="n">
        <v>171466.725302837</v>
      </c>
      <c r="F102" s="7" t="n">
        <v>178303.8782</v>
      </c>
      <c r="G102" s="94" t="n">
        <v>178303.87820135</v>
      </c>
      <c r="H102" s="95" t="n">
        <v>1171298.51157007</v>
      </c>
      <c r="J102" s="88" t="n">
        <f aca="false">MIN(B102:G102)</f>
        <v>171466.725302837</v>
      </c>
      <c r="K102" s="88" t="n">
        <f aca="false">IF(B102=$J102,1,0)</f>
        <v>0</v>
      </c>
      <c r="L102" s="88" t="n">
        <f aca="false">IF(C102=$J102,1,0)</f>
        <v>0</v>
      </c>
      <c r="M102" s="88" t="n">
        <f aca="false">IF(D102=$J102,1,0)</f>
        <v>0</v>
      </c>
      <c r="N102" s="88" t="n">
        <f aca="false">IF(E102=$J102,1,0)</f>
        <v>1</v>
      </c>
      <c r="O102" s="88" t="n">
        <f aca="false">IF(F102=$J102,1,0)</f>
        <v>0</v>
      </c>
      <c r="P102" s="88" t="n">
        <f aca="false">IF(G102=$J102,1,0)</f>
        <v>0</v>
      </c>
      <c r="Q102" s="85" t="n">
        <f aca="false">SUM(K102:P102)</f>
        <v>1</v>
      </c>
      <c r="R102" s="88" t="n">
        <f aca="false">IF(Q102=4,1,0)</f>
        <v>0</v>
      </c>
      <c r="S102" s="0" t="n">
        <f aca="false">ROUND(B102,2)</f>
        <v>177961.71</v>
      </c>
      <c r="T102" s="0" t="n">
        <f aca="false">ROUND(C102,2)</f>
        <v>285349.59</v>
      </c>
      <c r="U102" s="0" t="n">
        <f aca="false">ROUND(D102,2)</f>
        <v>179912.73</v>
      </c>
      <c r="V102" s="0" t="n">
        <f aca="false">ROUND(E102,2)</f>
        <v>171466.73</v>
      </c>
      <c r="W102" s="0" t="n">
        <f aca="false">ROUND(F102,2)</f>
        <v>178303.88</v>
      </c>
      <c r="X102" s="0" t="n">
        <f aca="false">ROUND(G102,2)</f>
        <v>178303.88</v>
      </c>
      <c r="Y102" s="0" t="n">
        <f aca="false">ROUND(H102,2)</f>
        <v>1171298.51</v>
      </c>
      <c r="AA102" s="88" t="n">
        <f aca="false">MIN(S102:X102)</f>
        <v>171466.73</v>
      </c>
      <c r="AB102" s="88" t="n">
        <f aca="false">IF(S102=$AA102,1,0)</f>
        <v>0</v>
      </c>
      <c r="AC102" s="88" t="n">
        <f aca="false">IF(T102=$AA102,1,0)</f>
        <v>0</v>
      </c>
      <c r="AD102" s="88" t="n">
        <f aca="false">IF(U102=$AA102,1,0)</f>
        <v>0</v>
      </c>
      <c r="AE102" s="88" t="n">
        <f aca="false">IF(V102=$AA102,1,0)</f>
        <v>1</v>
      </c>
      <c r="AF102" s="88" t="n">
        <f aca="false">IF(W102=$AA102,1,0)</f>
        <v>0</v>
      </c>
      <c r="AG102" s="88" t="n">
        <f aca="false">IF(X102=$AA102,1,0)</f>
        <v>0</v>
      </c>
      <c r="AH102" s="85" t="n">
        <f aca="false">SUM(AB102:AG102)</f>
        <v>1</v>
      </c>
      <c r="AI102" s="88" t="n">
        <f aca="false">IF(AH102=4,1,0)</f>
        <v>0</v>
      </c>
      <c r="AK102" s="0" t="n">
        <v>20</v>
      </c>
      <c r="AL102" s="0" t="n">
        <v>10</v>
      </c>
      <c r="AM102" s="0" t="n">
        <v>0.8</v>
      </c>
      <c r="AN102" s="0" t="n">
        <v>100</v>
      </c>
      <c r="AO102" s="0" t="s">
        <v>35</v>
      </c>
      <c r="AP102" s="0" t="n">
        <v>10</v>
      </c>
      <c r="AQ102" s="0" t="n">
        <v>0.01</v>
      </c>
    </row>
    <row r="103" customFormat="false" ht="12.8" hidden="false" customHeight="false" outlineLevel="0" collapsed="false">
      <c r="A103" s="5" t="s">
        <v>507</v>
      </c>
      <c r="B103" s="93" t="n">
        <v>76529.6431861339</v>
      </c>
      <c r="C103" s="7" t="n">
        <v>213395.352766</v>
      </c>
      <c r="D103" s="7" t="n">
        <v>75112.3218539</v>
      </c>
      <c r="E103" s="7" t="n">
        <v>75112.3218539418</v>
      </c>
      <c r="F103" s="7" t="n">
        <v>75112.32185</v>
      </c>
      <c r="G103" s="94" t="n">
        <v>75112.3218539418</v>
      </c>
      <c r="H103" s="95" t="n">
        <v>590374.283363918</v>
      </c>
      <c r="J103" s="88" t="n">
        <f aca="false">MIN(B103:G103)</f>
        <v>75112.32185</v>
      </c>
      <c r="K103" s="88" t="n">
        <f aca="false">IF(B103=$J103,1,0)</f>
        <v>0</v>
      </c>
      <c r="L103" s="88" t="n">
        <f aca="false">IF(C103=$J103,1,0)</f>
        <v>0</v>
      </c>
      <c r="M103" s="88" t="n">
        <f aca="false">IF(D103=$J103,1,0)</f>
        <v>0</v>
      </c>
      <c r="N103" s="88" t="n">
        <f aca="false">IF(E103=$J103,1,0)</f>
        <v>0</v>
      </c>
      <c r="O103" s="88" t="n">
        <f aca="false">IF(F103=$J103,1,0)</f>
        <v>1</v>
      </c>
      <c r="P103" s="88" t="n">
        <f aca="false">IF(G103=$J103,1,0)</f>
        <v>0</v>
      </c>
      <c r="Q103" s="85" t="n">
        <f aca="false">SUM(K103:P103)</f>
        <v>1</v>
      </c>
      <c r="R103" s="88" t="n">
        <f aca="false">IF(Q103=4,1,0)</f>
        <v>0</v>
      </c>
      <c r="S103" s="0" t="n">
        <f aca="false">ROUND(B103,2)</f>
        <v>76529.64</v>
      </c>
      <c r="T103" s="0" t="n">
        <f aca="false">ROUND(C103,2)</f>
        <v>213395.35</v>
      </c>
      <c r="U103" s="0" t="n">
        <f aca="false">ROUND(D103,2)</f>
        <v>75112.32</v>
      </c>
      <c r="V103" s="0" t="n">
        <f aca="false">ROUND(E103,2)</f>
        <v>75112.32</v>
      </c>
      <c r="W103" s="0" t="n">
        <f aca="false">ROUND(F103,2)</f>
        <v>75112.32</v>
      </c>
      <c r="X103" s="0" t="n">
        <f aca="false">ROUND(G103,2)</f>
        <v>75112.32</v>
      </c>
      <c r="Y103" s="0" t="n">
        <f aca="false">ROUND(H103,2)</f>
        <v>590374.28</v>
      </c>
      <c r="AA103" s="88" t="n">
        <f aca="false">MIN(S103:X103)</f>
        <v>75112.32</v>
      </c>
      <c r="AB103" s="88" t="n">
        <f aca="false">IF(S103=$AA103,1,0)</f>
        <v>0</v>
      </c>
      <c r="AC103" s="88" t="n">
        <f aca="false">IF(T103=$AA103,1,0)</f>
        <v>0</v>
      </c>
      <c r="AD103" s="88" t="n">
        <f aca="false">IF(U103=$AA103,1,0)</f>
        <v>1</v>
      </c>
      <c r="AE103" s="88" t="n">
        <f aca="false">IF(V103=$AA103,1,0)</f>
        <v>1</v>
      </c>
      <c r="AF103" s="88" t="n">
        <f aca="false">IF(W103=$AA103,1,0)</f>
        <v>1</v>
      </c>
      <c r="AG103" s="88" t="n">
        <f aca="false">IF(X103=$AA103,1,0)</f>
        <v>1</v>
      </c>
      <c r="AH103" s="85" t="n">
        <f aca="false">SUM(AB103:AG103)</f>
        <v>4</v>
      </c>
      <c r="AI103" s="88" t="n">
        <f aca="false">IF(AH103=4,1,0)</f>
        <v>1</v>
      </c>
      <c r="AK103" s="0" t="n">
        <v>20</v>
      </c>
      <c r="AL103" s="0" t="n">
        <v>5</v>
      </c>
      <c r="AM103" s="0" t="n">
        <v>0.65</v>
      </c>
      <c r="AN103" s="0" t="n">
        <v>1</v>
      </c>
      <c r="AO103" s="0" t="s">
        <v>114</v>
      </c>
      <c r="AP103" s="0" t="n">
        <v>10</v>
      </c>
      <c r="AQ103" s="0" t="n">
        <v>0.01</v>
      </c>
    </row>
    <row r="104" customFormat="false" ht="12.8" hidden="false" customHeight="false" outlineLevel="0" collapsed="false">
      <c r="A104" s="5" t="s">
        <v>511</v>
      </c>
      <c r="B104" s="93" t="n">
        <v>102505.159819059</v>
      </c>
      <c r="C104" s="7" t="n">
        <v>157282.542363</v>
      </c>
      <c r="D104" s="7" t="n">
        <v>104937.735506</v>
      </c>
      <c r="E104" s="7" t="n">
        <v>102505.159819058</v>
      </c>
      <c r="F104" s="7" t="n">
        <v>102732.647</v>
      </c>
      <c r="G104" s="94" t="n">
        <v>102505.159819059</v>
      </c>
      <c r="H104" s="95" t="n">
        <v>672468.404326176</v>
      </c>
      <c r="J104" s="88" t="n">
        <f aca="false">MIN(B104:G104)</f>
        <v>102505.159819058</v>
      </c>
      <c r="K104" s="88" t="n">
        <f aca="false">IF(B104=$J104,1,0)</f>
        <v>0</v>
      </c>
      <c r="L104" s="88" t="n">
        <f aca="false">IF(C104=$J104,1,0)</f>
        <v>0</v>
      </c>
      <c r="M104" s="88" t="n">
        <f aca="false">IF(D104=$J104,1,0)</f>
        <v>0</v>
      </c>
      <c r="N104" s="88" t="n">
        <f aca="false">IF(E104=$J104,1,0)</f>
        <v>1</v>
      </c>
      <c r="O104" s="88" t="n">
        <f aca="false">IF(F104=$J104,1,0)</f>
        <v>0</v>
      </c>
      <c r="P104" s="88" t="n">
        <f aca="false">IF(G104=$J104,1,0)</f>
        <v>0</v>
      </c>
      <c r="Q104" s="85" t="n">
        <f aca="false">SUM(K104:P104)</f>
        <v>1</v>
      </c>
      <c r="R104" s="88" t="n">
        <f aca="false">IF(Q104=4,1,0)</f>
        <v>0</v>
      </c>
      <c r="S104" s="0" t="n">
        <f aca="false">ROUND(B104,2)</f>
        <v>102505.16</v>
      </c>
      <c r="T104" s="0" t="n">
        <f aca="false">ROUND(C104,2)</f>
        <v>157282.54</v>
      </c>
      <c r="U104" s="0" t="n">
        <f aca="false">ROUND(D104,2)</f>
        <v>104937.74</v>
      </c>
      <c r="V104" s="0" t="n">
        <f aca="false">ROUND(E104,2)</f>
        <v>102505.16</v>
      </c>
      <c r="W104" s="0" t="n">
        <f aca="false">ROUND(F104,2)</f>
        <v>102732.65</v>
      </c>
      <c r="X104" s="0" t="n">
        <f aca="false">ROUND(G104,2)</f>
        <v>102505.16</v>
      </c>
      <c r="Y104" s="0" t="n">
        <f aca="false">ROUND(H104,2)</f>
        <v>672468.4</v>
      </c>
      <c r="AA104" s="88" t="n">
        <f aca="false">MIN(S104:X104)</f>
        <v>102505.16</v>
      </c>
      <c r="AB104" s="88" t="n">
        <f aca="false">IF(S104=$AA104,1,0)</f>
        <v>1</v>
      </c>
      <c r="AC104" s="88" t="n">
        <f aca="false">IF(T104=$AA104,1,0)</f>
        <v>0</v>
      </c>
      <c r="AD104" s="88" t="n">
        <f aca="false">IF(U104=$AA104,1,0)</f>
        <v>0</v>
      </c>
      <c r="AE104" s="88" t="n">
        <f aca="false">IF(V104=$AA104,1,0)</f>
        <v>1</v>
      </c>
      <c r="AF104" s="88" t="n">
        <f aca="false">IF(W104=$AA104,1,0)</f>
        <v>0</v>
      </c>
      <c r="AG104" s="88" t="n">
        <f aca="false">IF(X104=$AA104,1,0)</f>
        <v>1</v>
      </c>
      <c r="AH104" s="85" t="n">
        <f aca="false">SUM(AB104:AG104)</f>
        <v>3</v>
      </c>
      <c r="AI104" s="88" t="n">
        <f aca="false">IF(AH104=4,1,0)</f>
        <v>0</v>
      </c>
      <c r="AK104" s="0" t="n">
        <v>10</v>
      </c>
      <c r="AL104" s="0" t="n">
        <v>10</v>
      </c>
      <c r="AM104" s="0" t="n">
        <v>0.65</v>
      </c>
      <c r="AN104" s="0" t="n">
        <v>1</v>
      </c>
      <c r="AO104" s="0" t="s">
        <v>114</v>
      </c>
      <c r="AP104" s="0" t="n">
        <v>10</v>
      </c>
      <c r="AQ104" s="0" t="n">
        <v>0.01</v>
      </c>
    </row>
    <row r="105" customFormat="false" ht="12.8" hidden="false" customHeight="false" outlineLevel="0" collapsed="false">
      <c r="A105" s="5" t="s">
        <v>516</v>
      </c>
      <c r="B105" s="93" t="n">
        <v>68990.4484756637</v>
      </c>
      <c r="C105" s="7" t="n">
        <v>116312.174938</v>
      </c>
      <c r="D105" s="7" t="n">
        <v>71236.6785249</v>
      </c>
      <c r="E105" s="7" t="n">
        <v>66862.2170063221</v>
      </c>
      <c r="F105" s="7" t="n">
        <v>66862.21701</v>
      </c>
      <c r="G105" s="94" t="n">
        <v>66862.2170063221</v>
      </c>
      <c r="H105" s="95" t="n">
        <v>457125.952961208</v>
      </c>
      <c r="J105" s="88" t="n">
        <f aca="false">MIN(B105:G105)</f>
        <v>66862.2170063221</v>
      </c>
      <c r="K105" s="88" t="n">
        <f aca="false">IF(B105=$J105,1,0)</f>
        <v>0</v>
      </c>
      <c r="L105" s="88" t="n">
        <f aca="false">IF(C105=$J105,1,0)</f>
        <v>0</v>
      </c>
      <c r="M105" s="88" t="n">
        <f aca="false">IF(D105=$J105,1,0)</f>
        <v>0</v>
      </c>
      <c r="N105" s="88" t="n">
        <f aca="false">IF(E105=$J105,1,0)</f>
        <v>1</v>
      </c>
      <c r="O105" s="88" t="n">
        <f aca="false">IF(F105=$J105,1,0)</f>
        <v>0</v>
      </c>
      <c r="P105" s="88" t="n">
        <f aca="false">IF(G105=$J105,1,0)</f>
        <v>1</v>
      </c>
      <c r="Q105" s="85" t="n">
        <f aca="false">SUM(K105:P105)</f>
        <v>2</v>
      </c>
      <c r="R105" s="88" t="n">
        <f aca="false">IF(Q105=4,1,0)</f>
        <v>0</v>
      </c>
      <c r="S105" s="0" t="n">
        <f aca="false">ROUND(B105,2)</f>
        <v>68990.45</v>
      </c>
      <c r="T105" s="0" t="n">
        <f aca="false">ROUND(C105,2)</f>
        <v>116312.17</v>
      </c>
      <c r="U105" s="0" t="n">
        <f aca="false">ROUND(D105,2)</f>
        <v>71236.68</v>
      </c>
      <c r="V105" s="0" t="n">
        <f aca="false">ROUND(E105,2)</f>
        <v>66862.22</v>
      </c>
      <c r="W105" s="0" t="n">
        <f aca="false">ROUND(F105,2)</f>
        <v>66862.22</v>
      </c>
      <c r="X105" s="0" t="n">
        <f aca="false">ROUND(G105,2)</f>
        <v>66862.22</v>
      </c>
      <c r="Y105" s="0" t="n">
        <f aca="false">ROUND(H105,2)</f>
        <v>457125.95</v>
      </c>
      <c r="AA105" s="88" t="n">
        <f aca="false">MIN(S105:X105)</f>
        <v>66862.22</v>
      </c>
      <c r="AB105" s="88" t="n">
        <f aca="false">IF(S105=$AA105,1,0)</f>
        <v>0</v>
      </c>
      <c r="AC105" s="88" t="n">
        <f aca="false">IF(T105=$AA105,1,0)</f>
        <v>0</v>
      </c>
      <c r="AD105" s="88" t="n">
        <f aca="false">IF(U105=$AA105,1,0)</f>
        <v>0</v>
      </c>
      <c r="AE105" s="88" t="n">
        <f aca="false">IF(V105=$AA105,1,0)</f>
        <v>1</v>
      </c>
      <c r="AF105" s="88" t="n">
        <f aca="false">IF(W105=$AA105,1,0)</f>
        <v>1</v>
      </c>
      <c r="AG105" s="88" t="n">
        <f aca="false">IF(X105=$AA105,1,0)</f>
        <v>1</v>
      </c>
      <c r="AH105" s="85" t="n">
        <f aca="false">SUM(AB105:AG105)</f>
        <v>3</v>
      </c>
      <c r="AI105" s="88" t="n">
        <f aca="false">IF(AH105=4,1,0)</f>
        <v>0</v>
      </c>
      <c r="AK105" s="0" t="n">
        <v>10</v>
      </c>
      <c r="AL105" s="0" t="n">
        <v>5</v>
      </c>
      <c r="AM105" s="0" t="n">
        <v>0.65</v>
      </c>
      <c r="AN105" s="0" t="n">
        <v>100</v>
      </c>
      <c r="AO105" s="0" t="s">
        <v>114</v>
      </c>
      <c r="AP105" s="0" t="n">
        <v>10</v>
      </c>
      <c r="AQ105" s="0" t="n">
        <v>0.01</v>
      </c>
    </row>
    <row r="106" customFormat="false" ht="12.8" hidden="false" customHeight="false" outlineLevel="0" collapsed="false">
      <c r="A106" s="5" t="s">
        <v>521</v>
      </c>
      <c r="B106" s="93" t="n">
        <v>124038.199025362</v>
      </c>
      <c r="C106" s="7" t="n">
        <v>239393.207662</v>
      </c>
      <c r="D106" s="7" t="n">
        <v>132790.108732</v>
      </c>
      <c r="E106" s="7" t="n">
        <v>120886.796305917</v>
      </c>
      <c r="F106" s="7" t="n">
        <v>119195.7265</v>
      </c>
      <c r="G106" s="94" t="n">
        <v>120886.796305918</v>
      </c>
      <c r="H106" s="95" t="n">
        <v>857190.834531197</v>
      </c>
      <c r="J106" s="88" t="n">
        <f aca="false">MIN(B106:G106)</f>
        <v>119195.7265</v>
      </c>
      <c r="K106" s="88" t="n">
        <f aca="false">IF(B106=$J106,1,0)</f>
        <v>0</v>
      </c>
      <c r="L106" s="88" t="n">
        <f aca="false">IF(C106=$J106,1,0)</f>
        <v>0</v>
      </c>
      <c r="M106" s="88" t="n">
        <f aca="false">IF(D106=$J106,1,0)</f>
        <v>0</v>
      </c>
      <c r="N106" s="88" t="n">
        <f aca="false">IF(E106=$J106,1,0)</f>
        <v>0</v>
      </c>
      <c r="O106" s="88" t="n">
        <f aca="false">IF(F106=$J106,1,0)</f>
        <v>1</v>
      </c>
      <c r="P106" s="88" t="n">
        <f aca="false">IF(G106=$J106,1,0)</f>
        <v>0</v>
      </c>
      <c r="Q106" s="85" t="n">
        <f aca="false">SUM(K106:P106)</f>
        <v>1</v>
      </c>
      <c r="R106" s="88" t="n">
        <f aca="false">IF(Q106=4,1,0)</f>
        <v>0</v>
      </c>
      <c r="S106" s="0" t="n">
        <f aca="false">ROUND(B106,2)</f>
        <v>124038.2</v>
      </c>
      <c r="T106" s="0" t="n">
        <f aca="false">ROUND(C106,2)</f>
        <v>239393.21</v>
      </c>
      <c r="U106" s="0" t="n">
        <f aca="false">ROUND(D106,2)</f>
        <v>132790.11</v>
      </c>
      <c r="V106" s="0" t="n">
        <f aca="false">ROUND(E106,2)</f>
        <v>120886.8</v>
      </c>
      <c r="W106" s="0" t="n">
        <f aca="false">ROUND(F106,2)</f>
        <v>119195.73</v>
      </c>
      <c r="X106" s="0" t="n">
        <f aca="false">ROUND(G106,2)</f>
        <v>120886.8</v>
      </c>
      <c r="Y106" s="0" t="n">
        <f aca="false">ROUND(H106,2)</f>
        <v>857190.83</v>
      </c>
      <c r="AA106" s="88" t="n">
        <f aca="false">MIN(S106:X106)</f>
        <v>119195.73</v>
      </c>
      <c r="AB106" s="88" t="n">
        <f aca="false">IF(S106=$AA106,1,0)</f>
        <v>0</v>
      </c>
      <c r="AC106" s="88" t="n">
        <f aca="false">IF(T106=$AA106,1,0)</f>
        <v>0</v>
      </c>
      <c r="AD106" s="88" t="n">
        <f aca="false">IF(U106=$AA106,1,0)</f>
        <v>0</v>
      </c>
      <c r="AE106" s="88" t="n">
        <f aca="false">IF(V106=$AA106,1,0)</f>
        <v>0</v>
      </c>
      <c r="AF106" s="88" t="n">
        <f aca="false">IF(W106=$AA106,1,0)</f>
        <v>1</v>
      </c>
      <c r="AG106" s="88" t="n">
        <f aca="false">IF(X106=$AA106,1,0)</f>
        <v>0</v>
      </c>
      <c r="AH106" s="85" t="n">
        <f aca="false">SUM(AB106:AG106)</f>
        <v>1</v>
      </c>
      <c r="AI106" s="88" t="n">
        <f aca="false">IF(AH106=4,1,0)</f>
        <v>0</v>
      </c>
      <c r="AK106" s="0" t="n">
        <v>20</v>
      </c>
      <c r="AL106" s="0" t="n">
        <v>10</v>
      </c>
      <c r="AM106" s="0" t="n">
        <v>0.65</v>
      </c>
      <c r="AN106" s="0" t="n">
        <v>100</v>
      </c>
      <c r="AO106" s="0" t="s">
        <v>114</v>
      </c>
      <c r="AP106" s="0" t="n">
        <v>10</v>
      </c>
      <c r="AQ106" s="0" t="n">
        <v>0.01</v>
      </c>
    </row>
    <row r="107" customFormat="false" ht="12.8" hidden="false" customHeight="false" outlineLevel="0" collapsed="false">
      <c r="A107" s="5" t="s">
        <v>526</v>
      </c>
      <c r="B107" s="93" t="n">
        <v>564015.321607304</v>
      </c>
      <c r="C107" s="7" t="n">
        <v>2040962.97717</v>
      </c>
      <c r="D107" s="7" t="n">
        <v>543797.959454</v>
      </c>
      <c r="E107" s="7" t="n">
        <v>543797.959453557</v>
      </c>
      <c r="F107" s="7" t="n">
        <v>543797.9595</v>
      </c>
      <c r="G107" s="94" t="n">
        <v>543797.959453557</v>
      </c>
      <c r="H107" s="95" t="n">
        <v>4780170.13663842</v>
      </c>
      <c r="J107" s="88" t="n">
        <f aca="false">MIN(B107:G107)</f>
        <v>543797.959453557</v>
      </c>
      <c r="K107" s="88" t="n">
        <f aca="false">IF(B107=$J107,1,0)</f>
        <v>0</v>
      </c>
      <c r="L107" s="88" t="n">
        <f aca="false">IF(C107=$J107,1,0)</f>
        <v>0</v>
      </c>
      <c r="M107" s="88" t="n">
        <f aca="false">IF(D107=$J107,1,0)</f>
        <v>0</v>
      </c>
      <c r="N107" s="88" t="n">
        <f aca="false">IF(E107=$J107,1,0)</f>
        <v>1</v>
      </c>
      <c r="O107" s="88" t="n">
        <f aca="false">IF(F107=$J107,1,0)</f>
        <v>0</v>
      </c>
      <c r="P107" s="88" t="n">
        <f aca="false">IF(G107=$J107,1,0)</f>
        <v>1</v>
      </c>
      <c r="Q107" s="85" t="n">
        <f aca="false">SUM(K107:P107)</f>
        <v>2</v>
      </c>
      <c r="R107" s="88" t="n">
        <f aca="false">IF(Q107=4,1,0)</f>
        <v>0</v>
      </c>
      <c r="S107" s="0" t="n">
        <f aca="false">ROUND(B107,2)</f>
        <v>564015.32</v>
      </c>
      <c r="T107" s="0" t="n">
        <f aca="false">ROUND(C107,2)</f>
        <v>2040962.98</v>
      </c>
      <c r="U107" s="0" t="n">
        <f aca="false">ROUND(D107,2)</f>
        <v>543797.96</v>
      </c>
      <c r="V107" s="0" t="n">
        <f aca="false">ROUND(E107,2)</f>
        <v>543797.96</v>
      </c>
      <c r="W107" s="0" t="n">
        <f aca="false">ROUND(F107,2)</f>
        <v>543797.96</v>
      </c>
      <c r="X107" s="0" t="n">
        <f aca="false">ROUND(G107,2)</f>
        <v>543797.96</v>
      </c>
      <c r="Y107" s="0" t="n">
        <f aca="false">ROUND(H107,2)</f>
        <v>4780170.14</v>
      </c>
      <c r="AA107" s="88" t="n">
        <f aca="false">MIN(S107:X107)</f>
        <v>543797.96</v>
      </c>
      <c r="AB107" s="88" t="n">
        <f aca="false">IF(S107=$AA107,1,0)</f>
        <v>0</v>
      </c>
      <c r="AC107" s="88" t="n">
        <f aca="false">IF(T107=$AA107,1,0)</f>
        <v>0</v>
      </c>
      <c r="AD107" s="88" t="n">
        <f aca="false">IF(U107=$AA107,1,0)</f>
        <v>1</v>
      </c>
      <c r="AE107" s="88" t="n">
        <f aca="false">IF(V107=$AA107,1,0)</f>
        <v>1</v>
      </c>
      <c r="AF107" s="88" t="n">
        <f aca="false">IF(W107=$AA107,1,0)</f>
        <v>1</v>
      </c>
      <c r="AG107" s="88" t="n">
        <f aca="false">IF(X107=$AA107,1,0)</f>
        <v>1</v>
      </c>
      <c r="AH107" s="85" t="n">
        <f aca="false">SUM(AB107:AG107)</f>
        <v>4</v>
      </c>
      <c r="AI107" s="88" t="n">
        <f aca="false">IF(AH107=4,1,0)</f>
        <v>1</v>
      </c>
      <c r="AK107" s="0" t="n">
        <v>20</v>
      </c>
      <c r="AL107" s="0" t="n">
        <v>5</v>
      </c>
      <c r="AM107" s="0" t="n">
        <v>0.65</v>
      </c>
      <c r="AN107" s="0" t="n">
        <v>1</v>
      </c>
      <c r="AO107" s="0" t="s">
        <v>35</v>
      </c>
      <c r="AP107" s="0" t="n">
        <v>100</v>
      </c>
      <c r="AQ107" s="0" t="n">
        <v>0.01</v>
      </c>
    </row>
    <row r="108" customFormat="false" ht="12.8" hidden="false" customHeight="false" outlineLevel="0" collapsed="false">
      <c r="A108" s="5" t="s">
        <v>530</v>
      </c>
      <c r="B108" s="93" t="n">
        <v>868423.933325082</v>
      </c>
      <c r="C108" s="7" t="n">
        <v>1270906.46828</v>
      </c>
      <c r="D108" s="7" t="n">
        <v>978244.883581</v>
      </c>
      <c r="E108" s="7" t="n">
        <v>868423.933325082</v>
      </c>
      <c r="F108" s="7" t="n">
        <v>875178.4724</v>
      </c>
      <c r="G108" s="94" t="n">
        <v>868423.933325082</v>
      </c>
      <c r="H108" s="95" t="n">
        <v>5729601.62423625</v>
      </c>
      <c r="J108" s="88" t="n">
        <f aca="false">MIN(B108:G108)</f>
        <v>868423.933325082</v>
      </c>
      <c r="K108" s="88" t="n">
        <f aca="false">IF(B108=$J108,1,0)</f>
        <v>1</v>
      </c>
      <c r="L108" s="88" t="n">
        <f aca="false">IF(C108=$J108,1,0)</f>
        <v>0</v>
      </c>
      <c r="M108" s="88" t="n">
        <f aca="false">IF(D108=$J108,1,0)</f>
        <v>0</v>
      </c>
      <c r="N108" s="88" t="n">
        <f aca="false">IF(E108=$J108,1,0)</f>
        <v>1</v>
      </c>
      <c r="O108" s="88" t="n">
        <f aca="false">IF(F108=$J108,1,0)</f>
        <v>0</v>
      </c>
      <c r="P108" s="88" t="n">
        <f aca="false">IF(G108=$J108,1,0)</f>
        <v>1</v>
      </c>
      <c r="Q108" s="85" t="n">
        <f aca="false">SUM(K108:P108)</f>
        <v>3</v>
      </c>
      <c r="R108" s="88" t="n">
        <f aca="false">IF(Q108=4,1,0)</f>
        <v>0</v>
      </c>
      <c r="S108" s="0" t="n">
        <f aca="false">ROUND(B108,2)</f>
        <v>868423.93</v>
      </c>
      <c r="T108" s="0" t="n">
        <f aca="false">ROUND(C108,2)</f>
        <v>1270906.47</v>
      </c>
      <c r="U108" s="0" t="n">
        <f aca="false">ROUND(D108,2)</f>
        <v>978244.88</v>
      </c>
      <c r="V108" s="0" t="n">
        <f aca="false">ROUND(E108,2)</f>
        <v>868423.93</v>
      </c>
      <c r="W108" s="0" t="n">
        <f aca="false">ROUND(F108,2)</f>
        <v>875178.47</v>
      </c>
      <c r="X108" s="0" t="n">
        <f aca="false">ROUND(G108,2)</f>
        <v>868423.93</v>
      </c>
      <c r="Y108" s="0" t="n">
        <f aca="false">ROUND(H108,2)</f>
        <v>5729601.62</v>
      </c>
      <c r="AA108" s="88" t="n">
        <f aca="false">MIN(S108:X108)</f>
        <v>868423.93</v>
      </c>
      <c r="AB108" s="88" t="n">
        <f aca="false">IF(S108=$AA108,1,0)</f>
        <v>1</v>
      </c>
      <c r="AC108" s="88" t="n">
        <f aca="false">IF(T108=$AA108,1,0)</f>
        <v>0</v>
      </c>
      <c r="AD108" s="88" t="n">
        <f aca="false">IF(U108=$AA108,1,0)</f>
        <v>0</v>
      </c>
      <c r="AE108" s="88" t="n">
        <f aca="false">IF(V108=$AA108,1,0)</f>
        <v>1</v>
      </c>
      <c r="AF108" s="88" t="n">
        <f aca="false">IF(W108=$AA108,1,0)</f>
        <v>0</v>
      </c>
      <c r="AG108" s="88" t="n">
        <f aca="false">IF(X108=$AA108,1,0)</f>
        <v>1</v>
      </c>
      <c r="AH108" s="85" t="n">
        <f aca="false">SUM(AB108:AG108)</f>
        <v>3</v>
      </c>
      <c r="AI108" s="88" t="n">
        <f aca="false">IF(AH108=4,1,0)</f>
        <v>0</v>
      </c>
      <c r="AK108" s="0" t="n">
        <v>10</v>
      </c>
      <c r="AL108" s="0" t="n">
        <v>10</v>
      </c>
      <c r="AM108" s="0" t="n">
        <v>0.65</v>
      </c>
      <c r="AN108" s="0" t="n">
        <v>1</v>
      </c>
      <c r="AO108" s="0" t="s">
        <v>35</v>
      </c>
      <c r="AP108" s="0" t="n">
        <v>100</v>
      </c>
      <c r="AQ108" s="0" t="n">
        <v>0.01</v>
      </c>
    </row>
    <row r="109" customFormat="false" ht="12.8" hidden="false" customHeight="false" outlineLevel="0" collapsed="false">
      <c r="A109" s="5" t="s">
        <v>535</v>
      </c>
      <c r="B109" s="93" t="n">
        <v>457354.062316446</v>
      </c>
      <c r="C109" s="7" t="n">
        <v>1228132.81019</v>
      </c>
      <c r="D109" s="7" t="n">
        <v>494832.074768</v>
      </c>
      <c r="E109" s="7" t="n">
        <v>494832.074767843</v>
      </c>
      <c r="F109" s="7" t="n">
        <v>494832.0748</v>
      </c>
      <c r="G109" s="94" t="n">
        <v>494832.074767843</v>
      </c>
      <c r="H109" s="95" t="n">
        <v>3664815.17161013</v>
      </c>
      <c r="J109" s="88" t="n">
        <f aca="false">MIN(B109:G109)</f>
        <v>457354.062316446</v>
      </c>
      <c r="K109" s="88" t="n">
        <f aca="false">IF(B109=$J109,1,0)</f>
        <v>1</v>
      </c>
      <c r="L109" s="88" t="n">
        <f aca="false">IF(C109=$J109,1,0)</f>
        <v>0</v>
      </c>
      <c r="M109" s="88" t="n">
        <f aca="false">IF(D109=$J109,1,0)</f>
        <v>0</v>
      </c>
      <c r="N109" s="88" t="n">
        <f aca="false">IF(E109=$J109,1,0)</f>
        <v>0</v>
      </c>
      <c r="O109" s="88" t="n">
        <f aca="false">IF(F109=$J109,1,0)</f>
        <v>0</v>
      </c>
      <c r="P109" s="88" t="n">
        <f aca="false">IF(G109=$J109,1,0)</f>
        <v>0</v>
      </c>
      <c r="Q109" s="85" t="n">
        <f aca="false">SUM(K109:P109)</f>
        <v>1</v>
      </c>
      <c r="R109" s="88" t="n">
        <f aca="false">IF(Q109=4,1,0)</f>
        <v>0</v>
      </c>
      <c r="S109" s="0" t="n">
        <f aca="false">ROUND(B109,2)</f>
        <v>457354.06</v>
      </c>
      <c r="T109" s="0" t="n">
        <f aca="false">ROUND(C109,2)</f>
        <v>1228132.81</v>
      </c>
      <c r="U109" s="0" t="n">
        <f aca="false">ROUND(D109,2)</f>
        <v>494832.07</v>
      </c>
      <c r="V109" s="0" t="n">
        <f aca="false">ROUND(E109,2)</f>
        <v>494832.07</v>
      </c>
      <c r="W109" s="0" t="n">
        <f aca="false">ROUND(F109,2)</f>
        <v>494832.07</v>
      </c>
      <c r="X109" s="0" t="n">
        <f aca="false">ROUND(G109,2)</f>
        <v>494832.07</v>
      </c>
      <c r="Y109" s="0" t="n">
        <f aca="false">ROUND(H109,2)</f>
        <v>3664815.17</v>
      </c>
      <c r="AA109" s="88" t="n">
        <f aca="false">MIN(S109:X109)</f>
        <v>457354.06</v>
      </c>
      <c r="AB109" s="88" t="n">
        <f aca="false">IF(S109=$AA109,1,0)</f>
        <v>1</v>
      </c>
      <c r="AC109" s="88" t="n">
        <f aca="false">IF(T109=$AA109,1,0)</f>
        <v>0</v>
      </c>
      <c r="AD109" s="88" t="n">
        <f aca="false">IF(U109=$AA109,1,0)</f>
        <v>0</v>
      </c>
      <c r="AE109" s="88" t="n">
        <f aca="false">IF(V109=$AA109,1,0)</f>
        <v>0</v>
      </c>
      <c r="AF109" s="88" t="n">
        <f aca="false">IF(W109=$AA109,1,0)</f>
        <v>0</v>
      </c>
      <c r="AG109" s="88" t="n">
        <f aca="false">IF(X109=$AA109,1,0)</f>
        <v>0</v>
      </c>
      <c r="AH109" s="85" t="n">
        <f aca="false">SUM(AB109:AG109)</f>
        <v>1</v>
      </c>
      <c r="AI109" s="88" t="n">
        <f aca="false">IF(AH109=4,1,0)</f>
        <v>0</v>
      </c>
      <c r="AK109" s="0" t="n">
        <v>10</v>
      </c>
      <c r="AL109" s="0" t="n">
        <v>5</v>
      </c>
      <c r="AM109" s="0" t="n">
        <v>0.65</v>
      </c>
      <c r="AN109" s="0" t="n">
        <v>100</v>
      </c>
      <c r="AO109" s="0" t="s">
        <v>35</v>
      </c>
      <c r="AP109" s="0" t="n">
        <v>100</v>
      </c>
      <c r="AQ109" s="0" t="n">
        <v>0.01</v>
      </c>
    </row>
    <row r="110" customFormat="false" ht="12.8" hidden="false" customHeight="false" outlineLevel="0" collapsed="false">
      <c r="A110" s="5" t="s">
        <v>540</v>
      </c>
      <c r="B110" s="93" t="n">
        <v>982771.401128013</v>
      </c>
      <c r="C110" s="7" t="n">
        <v>2079875.80465</v>
      </c>
      <c r="D110" s="7" t="n">
        <v>1066321.89118</v>
      </c>
      <c r="E110" s="7" t="n">
        <v>965860.682899165</v>
      </c>
      <c r="F110" s="7" t="n">
        <v>959819.402</v>
      </c>
      <c r="G110" s="94" t="n">
        <v>961922.853244282</v>
      </c>
      <c r="H110" s="95" t="n">
        <v>7016572.03510146</v>
      </c>
      <c r="J110" s="88" t="n">
        <f aca="false">MIN(B110:G110)</f>
        <v>959819.402</v>
      </c>
      <c r="K110" s="88" t="n">
        <f aca="false">IF(B110=$J110,1,0)</f>
        <v>0</v>
      </c>
      <c r="L110" s="88" t="n">
        <f aca="false">IF(C110=$J110,1,0)</f>
        <v>0</v>
      </c>
      <c r="M110" s="88" t="n">
        <f aca="false">IF(D110=$J110,1,0)</f>
        <v>0</v>
      </c>
      <c r="N110" s="88" t="n">
        <f aca="false">IF(E110=$J110,1,0)</f>
        <v>0</v>
      </c>
      <c r="O110" s="88" t="n">
        <f aca="false">IF(F110=$J110,1,0)</f>
        <v>1</v>
      </c>
      <c r="P110" s="88" t="n">
        <f aca="false">IF(G110=$J110,1,0)</f>
        <v>0</v>
      </c>
      <c r="Q110" s="85" t="n">
        <f aca="false">SUM(K110:P110)</f>
        <v>1</v>
      </c>
      <c r="R110" s="88" t="n">
        <f aca="false">IF(Q110=4,1,0)</f>
        <v>0</v>
      </c>
      <c r="S110" s="0" t="n">
        <f aca="false">ROUND(B110,2)</f>
        <v>982771.4</v>
      </c>
      <c r="T110" s="0" t="n">
        <f aca="false">ROUND(C110,2)</f>
        <v>2079875.8</v>
      </c>
      <c r="U110" s="0" t="n">
        <f aca="false">ROUND(D110,2)</f>
        <v>1066321.89</v>
      </c>
      <c r="V110" s="0" t="n">
        <f aca="false">ROUND(E110,2)</f>
        <v>965860.68</v>
      </c>
      <c r="W110" s="0" t="n">
        <f aca="false">ROUND(F110,2)</f>
        <v>959819.4</v>
      </c>
      <c r="X110" s="0" t="n">
        <f aca="false">ROUND(G110,2)</f>
        <v>961922.85</v>
      </c>
      <c r="Y110" s="0" t="n">
        <f aca="false">ROUND(H110,2)</f>
        <v>7016572.04</v>
      </c>
      <c r="AA110" s="88" t="n">
        <f aca="false">MIN(S110:X110)</f>
        <v>959819.4</v>
      </c>
      <c r="AB110" s="88" t="n">
        <f aca="false">IF(S110=$AA110,1,0)</f>
        <v>0</v>
      </c>
      <c r="AC110" s="88" t="n">
        <f aca="false">IF(T110=$AA110,1,0)</f>
        <v>0</v>
      </c>
      <c r="AD110" s="88" t="n">
        <f aca="false">IF(U110=$AA110,1,0)</f>
        <v>0</v>
      </c>
      <c r="AE110" s="88" t="n">
        <f aca="false">IF(V110=$AA110,1,0)</f>
        <v>0</v>
      </c>
      <c r="AF110" s="88" t="n">
        <f aca="false">IF(W110=$AA110,1,0)</f>
        <v>1</v>
      </c>
      <c r="AG110" s="88" t="n">
        <f aca="false">IF(X110=$AA110,1,0)</f>
        <v>0</v>
      </c>
      <c r="AH110" s="85" t="n">
        <f aca="false">SUM(AB110:AG110)</f>
        <v>1</v>
      </c>
      <c r="AI110" s="88" t="n">
        <f aca="false">IF(AH110=4,1,0)</f>
        <v>0</v>
      </c>
      <c r="AK110" s="0" t="n">
        <v>20</v>
      </c>
      <c r="AL110" s="0" t="n">
        <v>10</v>
      </c>
      <c r="AM110" s="0" t="n">
        <v>0.65</v>
      </c>
      <c r="AN110" s="0" t="n">
        <v>100</v>
      </c>
      <c r="AO110" s="0" t="s">
        <v>35</v>
      </c>
      <c r="AP110" s="0" t="n">
        <v>100</v>
      </c>
      <c r="AQ110" s="0" t="n">
        <v>0.01</v>
      </c>
    </row>
    <row r="111" customFormat="false" ht="12.8" hidden="false" customHeight="false" outlineLevel="0" collapsed="false">
      <c r="A111" s="5" t="s">
        <v>545</v>
      </c>
      <c r="B111" s="93" t="n">
        <v>581078.685507322</v>
      </c>
      <c r="C111" s="7" t="n">
        <v>2139302.28703</v>
      </c>
      <c r="D111" s="7" t="n">
        <v>652987.09282</v>
      </c>
      <c r="E111" s="7" t="n">
        <v>596548.64996012</v>
      </c>
      <c r="F111" s="7" t="n">
        <v>635959.6619</v>
      </c>
      <c r="G111" s="94" t="n">
        <v>596548.64996012</v>
      </c>
      <c r="H111" s="95" t="n">
        <v>5202425.02717756</v>
      </c>
      <c r="J111" s="88" t="n">
        <f aca="false">MIN(B111:G111)</f>
        <v>581078.685507322</v>
      </c>
      <c r="K111" s="88" t="n">
        <f aca="false">IF(B111=$J111,1,0)</f>
        <v>1</v>
      </c>
      <c r="L111" s="88" t="n">
        <f aca="false">IF(C111=$J111,1,0)</f>
        <v>0</v>
      </c>
      <c r="M111" s="88" t="n">
        <f aca="false">IF(D111=$J111,1,0)</f>
        <v>0</v>
      </c>
      <c r="N111" s="88" t="n">
        <f aca="false">IF(E111=$J111,1,0)</f>
        <v>0</v>
      </c>
      <c r="O111" s="88" t="n">
        <f aca="false">IF(F111=$J111,1,0)</f>
        <v>0</v>
      </c>
      <c r="P111" s="88" t="n">
        <f aca="false">IF(G111=$J111,1,0)</f>
        <v>0</v>
      </c>
      <c r="Q111" s="85" t="n">
        <f aca="false">SUM(K111:P111)</f>
        <v>1</v>
      </c>
      <c r="R111" s="88" t="n">
        <f aca="false">IF(Q111=4,1,0)</f>
        <v>0</v>
      </c>
      <c r="S111" s="0" t="n">
        <f aca="false">ROUND(B111,2)</f>
        <v>581078.69</v>
      </c>
      <c r="T111" s="0" t="n">
        <f aca="false">ROUND(C111,2)</f>
        <v>2139302.29</v>
      </c>
      <c r="U111" s="0" t="n">
        <f aca="false">ROUND(D111,2)</f>
        <v>652987.09</v>
      </c>
      <c r="V111" s="0" t="n">
        <f aca="false">ROUND(E111,2)</f>
        <v>596548.65</v>
      </c>
      <c r="W111" s="0" t="n">
        <f aca="false">ROUND(F111,2)</f>
        <v>635959.66</v>
      </c>
      <c r="X111" s="0" t="n">
        <f aca="false">ROUND(G111,2)</f>
        <v>596548.65</v>
      </c>
      <c r="Y111" s="0" t="n">
        <f aca="false">ROUND(H111,2)</f>
        <v>5202425.03</v>
      </c>
      <c r="AA111" s="88" t="n">
        <f aca="false">MIN(S111:X111)</f>
        <v>581078.69</v>
      </c>
      <c r="AB111" s="88" t="n">
        <f aca="false">IF(S111=$AA111,1,0)</f>
        <v>1</v>
      </c>
      <c r="AC111" s="88" t="n">
        <f aca="false">IF(T111=$AA111,1,0)</f>
        <v>0</v>
      </c>
      <c r="AD111" s="88" t="n">
        <f aca="false">IF(U111=$AA111,1,0)</f>
        <v>0</v>
      </c>
      <c r="AE111" s="88" t="n">
        <f aca="false">IF(V111=$AA111,1,0)</f>
        <v>0</v>
      </c>
      <c r="AF111" s="88" t="n">
        <f aca="false">IF(W111=$AA111,1,0)</f>
        <v>0</v>
      </c>
      <c r="AG111" s="88" t="n">
        <f aca="false">IF(X111=$AA111,1,0)</f>
        <v>0</v>
      </c>
      <c r="AH111" s="85" t="n">
        <f aca="false">SUM(AB111:AG111)</f>
        <v>1</v>
      </c>
      <c r="AI111" s="88" t="n">
        <f aca="false">IF(AH111=4,1,0)</f>
        <v>0</v>
      </c>
      <c r="AK111" s="0" t="n">
        <v>20</v>
      </c>
      <c r="AL111" s="0" t="n">
        <v>5</v>
      </c>
      <c r="AM111" s="0" t="n">
        <v>0.8</v>
      </c>
      <c r="AN111" s="0" t="n">
        <v>1</v>
      </c>
      <c r="AO111" s="0" t="s">
        <v>114</v>
      </c>
      <c r="AP111" s="0" t="n">
        <v>100</v>
      </c>
      <c r="AQ111" s="0" t="n">
        <v>0.01</v>
      </c>
    </row>
    <row r="112" customFormat="false" ht="12.8" hidden="false" customHeight="false" outlineLevel="0" collapsed="false">
      <c r="A112" s="5" t="s">
        <v>550</v>
      </c>
      <c r="B112" s="93" t="n">
        <v>1066834.73455113</v>
      </c>
      <c r="C112" s="7" t="n">
        <v>1446863.67943</v>
      </c>
      <c r="D112" s="7" t="n">
        <v>1137327.36342</v>
      </c>
      <c r="E112" s="7" t="n">
        <v>1015147.29887205</v>
      </c>
      <c r="F112" s="7" t="n">
        <v>1015147.299</v>
      </c>
      <c r="G112" s="94" t="n">
        <v>1015147.29887206</v>
      </c>
      <c r="H112" s="95" t="n">
        <v>6696467.67414524</v>
      </c>
      <c r="J112" s="88" t="n">
        <f aca="false">MIN(B112:G112)</f>
        <v>1015147.29887205</v>
      </c>
      <c r="K112" s="88" t="n">
        <f aca="false">IF(B112=$J112,1,0)</f>
        <v>0</v>
      </c>
      <c r="L112" s="88" t="n">
        <f aca="false">IF(C112=$J112,1,0)</f>
        <v>0</v>
      </c>
      <c r="M112" s="88" t="n">
        <f aca="false">IF(D112=$J112,1,0)</f>
        <v>0</v>
      </c>
      <c r="N112" s="88" t="n">
        <f aca="false">IF(E112=$J112,1,0)</f>
        <v>1</v>
      </c>
      <c r="O112" s="88" t="n">
        <f aca="false">IF(F112=$J112,1,0)</f>
        <v>0</v>
      </c>
      <c r="P112" s="88" t="n">
        <f aca="false">IF(G112=$J112,1,0)</f>
        <v>0</v>
      </c>
      <c r="Q112" s="85" t="n">
        <f aca="false">SUM(K112:P112)</f>
        <v>1</v>
      </c>
      <c r="R112" s="88" t="n">
        <f aca="false">IF(Q112=4,1,0)</f>
        <v>0</v>
      </c>
      <c r="S112" s="0" t="n">
        <f aca="false">ROUND(B112,2)</f>
        <v>1066834.73</v>
      </c>
      <c r="T112" s="0" t="n">
        <f aca="false">ROUND(C112,2)</f>
        <v>1446863.68</v>
      </c>
      <c r="U112" s="0" t="n">
        <f aca="false">ROUND(D112,2)</f>
        <v>1137327.36</v>
      </c>
      <c r="V112" s="0" t="n">
        <f aca="false">ROUND(E112,2)</f>
        <v>1015147.3</v>
      </c>
      <c r="W112" s="0" t="n">
        <f aca="false">ROUND(F112,2)</f>
        <v>1015147.3</v>
      </c>
      <c r="X112" s="0" t="n">
        <f aca="false">ROUND(G112,2)</f>
        <v>1015147.3</v>
      </c>
      <c r="Y112" s="0" t="n">
        <f aca="false">ROUND(H112,2)</f>
        <v>6696467.67</v>
      </c>
      <c r="AA112" s="88" t="n">
        <f aca="false">MIN(S112:X112)</f>
        <v>1015147.3</v>
      </c>
      <c r="AB112" s="88" t="n">
        <f aca="false">IF(S112=$AA112,1,0)</f>
        <v>0</v>
      </c>
      <c r="AC112" s="88" t="n">
        <f aca="false">IF(T112=$AA112,1,0)</f>
        <v>0</v>
      </c>
      <c r="AD112" s="88" t="n">
        <f aca="false">IF(U112=$AA112,1,0)</f>
        <v>0</v>
      </c>
      <c r="AE112" s="88" t="n">
        <f aca="false">IF(V112=$AA112,1,0)</f>
        <v>1</v>
      </c>
      <c r="AF112" s="88" t="n">
        <f aca="false">IF(W112=$AA112,1,0)</f>
        <v>1</v>
      </c>
      <c r="AG112" s="88" t="n">
        <f aca="false">IF(X112=$AA112,1,0)</f>
        <v>1</v>
      </c>
      <c r="AH112" s="85" t="n">
        <f aca="false">SUM(AB112:AG112)</f>
        <v>3</v>
      </c>
      <c r="AI112" s="88" t="n">
        <f aca="false">IF(AH112=4,1,0)</f>
        <v>0</v>
      </c>
      <c r="AK112" s="0" t="n">
        <v>10</v>
      </c>
      <c r="AL112" s="0" t="n">
        <v>10</v>
      </c>
      <c r="AM112" s="0" t="n">
        <v>0.8</v>
      </c>
      <c r="AN112" s="0" t="n">
        <v>1</v>
      </c>
      <c r="AO112" s="0" t="s">
        <v>114</v>
      </c>
      <c r="AP112" s="0" t="n">
        <v>100</v>
      </c>
      <c r="AQ112" s="0" t="n">
        <v>0.01</v>
      </c>
    </row>
    <row r="113" customFormat="false" ht="12.8" hidden="false" customHeight="false" outlineLevel="0" collapsed="false">
      <c r="A113" s="5" t="s">
        <v>555</v>
      </c>
      <c r="B113" s="93" t="n">
        <v>557748.785363647</v>
      </c>
      <c r="C113" s="7" t="n">
        <v>1146082.22785</v>
      </c>
      <c r="D113" s="7" t="n">
        <v>592134.274779</v>
      </c>
      <c r="E113" s="7" t="n">
        <v>557748.785363647</v>
      </c>
      <c r="F113" s="7" t="n">
        <v>558669.0575</v>
      </c>
      <c r="G113" s="94" t="n">
        <v>558669.057461048</v>
      </c>
      <c r="H113" s="95" t="n">
        <v>3971052.18831734</v>
      </c>
      <c r="J113" s="88" t="n">
        <f aca="false">MIN(B113:G113)</f>
        <v>557748.785363647</v>
      </c>
      <c r="K113" s="88" t="n">
        <f aca="false">IF(B113=$J113,1,0)</f>
        <v>1</v>
      </c>
      <c r="L113" s="88" t="n">
        <f aca="false">IF(C113=$J113,1,0)</f>
        <v>0</v>
      </c>
      <c r="M113" s="88" t="n">
        <f aca="false">IF(D113=$J113,1,0)</f>
        <v>0</v>
      </c>
      <c r="N113" s="88" t="n">
        <f aca="false">IF(E113=$J113,1,0)</f>
        <v>1</v>
      </c>
      <c r="O113" s="88" t="n">
        <f aca="false">IF(F113=$J113,1,0)</f>
        <v>0</v>
      </c>
      <c r="P113" s="88" t="n">
        <f aca="false">IF(G113=$J113,1,0)</f>
        <v>0</v>
      </c>
      <c r="Q113" s="85" t="n">
        <f aca="false">SUM(K113:P113)</f>
        <v>2</v>
      </c>
      <c r="R113" s="88" t="n">
        <f aca="false">IF(Q113=4,1,0)</f>
        <v>0</v>
      </c>
      <c r="S113" s="0" t="n">
        <f aca="false">ROUND(B113,2)</f>
        <v>557748.79</v>
      </c>
      <c r="T113" s="0" t="n">
        <f aca="false">ROUND(C113,2)</f>
        <v>1146082.23</v>
      </c>
      <c r="U113" s="0" t="n">
        <f aca="false">ROUND(D113,2)</f>
        <v>592134.27</v>
      </c>
      <c r="V113" s="0" t="n">
        <f aca="false">ROUND(E113,2)</f>
        <v>557748.79</v>
      </c>
      <c r="W113" s="0" t="n">
        <f aca="false">ROUND(F113,2)</f>
        <v>558669.06</v>
      </c>
      <c r="X113" s="0" t="n">
        <f aca="false">ROUND(G113,2)</f>
        <v>558669.06</v>
      </c>
      <c r="Y113" s="0" t="n">
        <f aca="false">ROUND(H113,2)</f>
        <v>3971052.19</v>
      </c>
      <c r="AA113" s="88" t="n">
        <f aca="false">MIN(S113:X113)</f>
        <v>557748.79</v>
      </c>
      <c r="AB113" s="88" t="n">
        <f aca="false">IF(S113=$AA113,1,0)</f>
        <v>1</v>
      </c>
      <c r="AC113" s="88" t="n">
        <f aca="false">IF(T113=$AA113,1,0)</f>
        <v>0</v>
      </c>
      <c r="AD113" s="88" t="n">
        <f aca="false">IF(U113=$AA113,1,0)</f>
        <v>0</v>
      </c>
      <c r="AE113" s="88" t="n">
        <f aca="false">IF(V113=$AA113,1,0)</f>
        <v>1</v>
      </c>
      <c r="AF113" s="88" t="n">
        <f aca="false">IF(W113=$AA113,1,0)</f>
        <v>0</v>
      </c>
      <c r="AG113" s="88" t="n">
        <f aca="false">IF(X113=$AA113,1,0)</f>
        <v>0</v>
      </c>
      <c r="AH113" s="85" t="n">
        <f aca="false">SUM(AB113:AG113)</f>
        <v>2</v>
      </c>
      <c r="AI113" s="88" t="n">
        <f aca="false">IF(AH113=4,1,0)</f>
        <v>0</v>
      </c>
      <c r="AK113" s="0" t="n">
        <v>10</v>
      </c>
      <c r="AL113" s="0" t="n">
        <v>5</v>
      </c>
      <c r="AM113" s="0" t="n">
        <v>0.8</v>
      </c>
      <c r="AN113" s="0" t="n">
        <v>100</v>
      </c>
      <c r="AO113" s="0" t="s">
        <v>114</v>
      </c>
      <c r="AP113" s="0" t="n">
        <v>100</v>
      </c>
      <c r="AQ113" s="0" t="n">
        <v>0.01</v>
      </c>
    </row>
    <row r="114" customFormat="false" ht="12.8" hidden="false" customHeight="false" outlineLevel="0" collapsed="false">
      <c r="A114" s="5" t="s">
        <v>560</v>
      </c>
      <c r="B114" s="93" t="n">
        <v>1062866.2249036</v>
      </c>
      <c r="C114" s="7" t="n">
        <v>2261113.86688</v>
      </c>
      <c r="D114" s="7" t="n">
        <v>1124996.84325</v>
      </c>
      <c r="E114" s="7" t="n">
        <v>1033746.85746281</v>
      </c>
      <c r="F114" s="7" t="n">
        <v>1047362.372</v>
      </c>
      <c r="G114" s="94" t="n">
        <v>1027968.69140505</v>
      </c>
      <c r="H114" s="95" t="n">
        <v>7558054.85590146</v>
      </c>
      <c r="J114" s="88" t="n">
        <f aca="false">MIN(B114:G114)</f>
        <v>1027968.69140505</v>
      </c>
      <c r="K114" s="88" t="n">
        <f aca="false">IF(B114=$J114,1,0)</f>
        <v>0</v>
      </c>
      <c r="L114" s="88" t="n">
        <f aca="false">IF(C114=$J114,1,0)</f>
        <v>0</v>
      </c>
      <c r="M114" s="88" t="n">
        <f aca="false">IF(D114=$J114,1,0)</f>
        <v>0</v>
      </c>
      <c r="N114" s="88" t="n">
        <f aca="false">IF(E114=$J114,1,0)</f>
        <v>0</v>
      </c>
      <c r="O114" s="88" t="n">
        <f aca="false">IF(F114=$J114,1,0)</f>
        <v>0</v>
      </c>
      <c r="P114" s="88" t="n">
        <f aca="false">IF(G114=$J114,1,0)</f>
        <v>1</v>
      </c>
      <c r="Q114" s="85" t="n">
        <f aca="false">SUM(K114:P114)</f>
        <v>1</v>
      </c>
      <c r="R114" s="88" t="n">
        <f aca="false">IF(Q114=4,1,0)</f>
        <v>0</v>
      </c>
      <c r="S114" s="0" t="n">
        <f aca="false">ROUND(B114,2)</f>
        <v>1062866.22</v>
      </c>
      <c r="T114" s="0" t="n">
        <f aca="false">ROUND(C114,2)</f>
        <v>2261113.87</v>
      </c>
      <c r="U114" s="0" t="n">
        <f aca="false">ROUND(D114,2)</f>
        <v>1124996.84</v>
      </c>
      <c r="V114" s="0" t="n">
        <f aca="false">ROUND(E114,2)</f>
        <v>1033746.86</v>
      </c>
      <c r="W114" s="0" t="n">
        <f aca="false">ROUND(F114,2)</f>
        <v>1047362.37</v>
      </c>
      <c r="X114" s="0" t="n">
        <f aca="false">ROUND(G114,2)</f>
        <v>1027968.69</v>
      </c>
      <c r="Y114" s="0" t="n">
        <f aca="false">ROUND(H114,2)</f>
        <v>7558054.86</v>
      </c>
      <c r="AA114" s="88" t="n">
        <f aca="false">MIN(S114:X114)</f>
        <v>1027968.69</v>
      </c>
      <c r="AB114" s="88" t="n">
        <f aca="false">IF(S114=$AA114,1,0)</f>
        <v>0</v>
      </c>
      <c r="AC114" s="88" t="n">
        <f aca="false">IF(T114=$AA114,1,0)</f>
        <v>0</v>
      </c>
      <c r="AD114" s="88" t="n">
        <f aca="false">IF(U114=$AA114,1,0)</f>
        <v>0</v>
      </c>
      <c r="AE114" s="88" t="n">
        <f aca="false">IF(V114=$AA114,1,0)</f>
        <v>0</v>
      </c>
      <c r="AF114" s="88" t="n">
        <f aca="false">IF(W114=$AA114,1,0)</f>
        <v>0</v>
      </c>
      <c r="AG114" s="88" t="n">
        <f aca="false">IF(X114=$AA114,1,0)</f>
        <v>1</v>
      </c>
      <c r="AH114" s="85" t="n">
        <f aca="false">SUM(AB114:AG114)</f>
        <v>1</v>
      </c>
      <c r="AI114" s="88" t="n">
        <f aca="false">IF(AH114=4,1,0)</f>
        <v>0</v>
      </c>
      <c r="AK114" s="0" t="n">
        <v>20</v>
      </c>
      <c r="AL114" s="0" t="n">
        <v>10</v>
      </c>
      <c r="AM114" s="0" t="n">
        <v>0.8</v>
      </c>
      <c r="AN114" s="0" t="n">
        <v>100</v>
      </c>
      <c r="AO114" s="0" t="s">
        <v>114</v>
      </c>
      <c r="AP114" s="0" t="n">
        <v>100</v>
      </c>
      <c r="AQ114" s="0" t="n">
        <v>0.01</v>
      </c>
    </row>
    <row r="115" customFormat="false" ht="12.8" hidden="false" customHeight="false" outlineLevel="0" collapsed="false">
      <c r="A115" s="5" t="s">
        <v>565</v>
      </c>
      <c r="B115" s="93" t="n">
        <v>114388.642295997</v>
      </c>
      <c r="C115" s="7" t="n">
        <v>245967.149426</v>
      </c>
      <c r="D115" s="7" t="n">
        <v>158827.302932</v>
      </c>
      <c r="E115" s="7" t="n">
        <v>111256.192510998</v>
      </c>
      <c r="F115" s="7" t="n">
        <v>112192.07</v>
      </c>
      <c r="G115" s="94" t="n">
        <v>114844.80828927</v>
      </c>
      <c r="H115" s="95" t="n">
        <v>857476.165454265</v>
      </c>
      <c r="J115" s="88" t="n">
        <f aca="false">MIN(B115:G115)</f>
        <v>111256.192510998</v>
      </c>
      <c r="K115" s="88" t="n">
        <f aca="false">IF(B115=$J115,1,0)</f>
        <v>0</v>
      </c>
      <c r="L115" s="88" t="n">
        <f aca="false">IF(C115=$J115,1,0)</f>
        <v>0</v>
      </c>
      <c r="M115" s="88" t="n">
        <f aca="false">IF(D115=$J115,1,0)</f>
        <v>0</v>
      </c>
      <c r="N115" s="88" t="n">
        <f aca="false">IF(E115=$J115,1,0)</f>
        <v>1</v>
      </c>
      <c r="O115" s="88" t="n">
        <f aca="false">IF(F115=$J115,1,0)</f>
        <v>0</v>
      </c>
      <c r="P115" s="88" t="n">
        <f aca="false">IF(G115=$J115,1,0)</f>
        <v>0</v>
      </c>
      <c r="Q115" s="85" t="n">
        <f aca="false">SUM(K115:P115)</f>
        <v>1</v>
      </c>
      <c r="R115" s="88" t="n">
        <f aca="false">IF(Q115=4,1,0)</f>
        <v>0</v>
      </c>
      <c r="S115" s="0" t="n">
        <f aca="false">ROUND(B115,2)</f>
        <v>114388.64</v>
      </c>
      <c r="T115" s="0" t="n">
        <f aca="false">ROUND(C115,2)</f>
        <v>245967.15</v>
      </c>
      <c r="U115" s="0" t="n">
        <f aca="false">ROUND(D115,2)</f>
        <v>158827.3</v>
      </c>
      <c r="V115" s="0" t="n">
        <f aca="false">ROUND(E115,2)</f>
        <v>111256.19</v>
      </c>
      <c r="W115" s="0" t="n">
        <f aca="false">ROUND(F115,2)</f>
        <v>112192.07</v>
      </c>
      <c r="X115" s="0" t="n">
        <f aca="false">ROUND(G115,2)</f>
        <v>114844.81</v>
      </c>
      <c r="Y115" s="0" t="n">
        <f aca="false">ROUND(H115,2)</f>
        <v>857476.17</v>
      </c>
      <c r="AA115" s="88" t="n">
        <f aca="false">MIN(S115:X115)</f>
        <v>111256.19</v>
      </c>
      <c r="AB115" s="88" t="n">
        <f aca="false">IF(S115=$AA115,1,0)</f>
        <v>0</v>
      </c>
      <c r="AC115" s="88" t="n">
        <f aca="false">IF(T115=$AA115,1,0)</f>
        <v>0</v>
      </c>
      <c r="AD115" s="88" t="n">
        <f aca="false">IF(U115=$AA115,1,0)</f>
        <v>0</v>
      </c>
      <c r="AE115" s="88" t="n">
        <f aca="false">IF(V115=$AA115,1,0)</f>
        <v>1</v>
      </c>
      <c r="AF115" s="88" t="n">
        <f aca="false">IF(W115=$AA115,1,0)</f>
        <v>0</v>
      </c>
      <c r="AG115" s="88" t="n">
        <f aca="false">IF(X115=$AA115,1,0)</f>
        <v>0</v>
      </c>
      <c r="AH115" s="85" t="n">
        <f aca="false">SUM(AB115:AG115)</f>
        <v>1</v>
      </c>
      <c r="AI115" s="88" t="n">
        <f aca="false">IF(AH115=4,1,0)</f>
        <v>0</v>
      </c>
      <c r="AK115" s="0" t="n">
        <v>20</v>
      </c>
      <c r="AL115" s="0" t="n">
        <v>5</v>
      </c>
      <c r="AM115" s="0" t="n">
        <v>0.65</v>
      </c>
      <c r="AN115" s="0" t="n">
        <v>1</v>
      </c>
      <c r="AO115" s="0" t="s">
        <v>35</v>
      </c>
      <c r="AP115" s="0" t="n">
        <v>10</v>
      </c>
      <c r="AQ115" s="0" t="n">
        <v>0.1</v>
      </c>
    </row>
    <row r="116" customFormat="false" ht="12.8" hidden="false" customHeight="false" outlineLevel="0" collapsed="false">
      <c r="A116" s="5" t="s">
        <v>569</v>
      </c>
      <c r="B116" s="93" t="n">
        <v>162934.57551491</v>
      </c>
      <c r="C116" s="7" t="n">
        <v>191172.926573</v>
      </c>
      <c r="D116" s="7" t="n">
        <v>226244.121545</v>
      </c>
      <c r="E116" s="7" t="n">
        <v>162934.575514909</v>
      </c>
      <c r="F116" s="7" t="n">
        <v>163280.3506</v>
      </c>
      <c r="G116" s="94" t="n">
        <v>162934.57551491</v>
      </c>
      <c r="H116" s="95" t="n">
        <v>1069501.12526273</v>
      </c>
      <c r="J116" s="88" t="n">
        <f aca="false">MIN(B116:G116)</f>
        <v>162934.575514909</v>
      </c>
      <c r="K116" s="88" t="n">
        <f aca="false">IF(B116=$J116,1,0)</f>
        <v>0</v>
      </c>
      <c r="L116" s="88" t="n">
        <f aca="false">IF(C116=$J116,1,0)</f>
        <v>0</v>
      </c>
      <c r="M116" s="88" t="n">
        <f aca="false">IF(D116=$J116,1,0)</f>
        <v>0</v>
      </c>
      <c r="N116" s="88" t="n">
        <f aca="false">IF(E116=$J116,1,0)</f>
        <v>1</v>
      </c>
      <c r="O116" s="88" t="n">
        <f aca="false">IF(F116=$J116,1,0)</f>
        <v>0</v>
      </c>
      <c r="P116" s="88" t="n">
        <f aca="false">IF(G116=$J116,1,0)</f>
        <v>0</v>
      </c>
      <c r="Q116" s="85" t="n">
        <f aca="false">SUM(K116:P116)</f>
        <v>1</v>
      </c>
      <c r="R116" s="88" t="n">
        <f aca="false">IF(Q116=4,1,0)</f>
        <v>0</v>
      </c>
      <c r="S116" s="0" t="n">
        <f aca="false">ROUND(B116,2)</f>
        <v>162934.58</v>
      </c>
      <c r="T116" s="0" t="n">
        <f aca="false">ROUND(C116,2)</f>
        <v>191172.93</v>
      </c>
      <c r="U116" s="0" t="n">
        <f aca="false">ROUND(D116,2)</f>
        <v>226244.12</v>
      </c>
      <c r="V116" s="0" t="n">
        <f aca="false">ROUND(E116,2)</f>
        <v>162934.58</v>
      </c>
      <c r="W116" s="0" t="n">
        <f aca="false">ROUND(F116,2)</f>
        <v>163280.35</v>
      </c>
      <c r="X116" s="0" t="n">
        <f aca="false">ROUND(G116,2)</f>
        <v>162934.58</v>
      </c>
      <c r="Y116" s="0" t="n">
        <f aca="false">ROUND(H116,2)</f>
        <v>1069501.13</v>
      </c>
      <c r="AA116" s="88" t="n">
        <f aca="false">MIN(S116:X116)</f>
        <v>162934.58</v>
      </c>
      <c r="AB116" s="88" t="n">
        <f aca="false">IF(S116=$AA116,1,0)</f>
        <v>1</v>
      </c>
      <c r="AC116" s="88" t="n">
        <f aca="false">IF(T116=$AA116,1,0)</f>
        <v>0</v>
      </c>
      <c r="AD116" s="88" t="n">
        <f aca="false">IF(U116=$AA116,1,0)</f>
        <v>0</v>
      </c>
      <c r="AE116" s="88" t="n">
        <f aca="false">IF(V116=$AA116,1,0)</f>
        <v>1</v>
      </c>
      <c r="AF116" s="88" t="n">
        <f aca="false">IF(W116=$AA116,1,0)</f>
        <v>0</v>
      </c>
      <c r="AG116" s="88" t="n">
        <f aca="false">IF(X116=$AA116,1,0)</f>
        <v>1</v>
      </c>
      <c r="AH116" s="85" t="n">
        <f aca="false">SUM(AB116:AG116)</f>
        <v>3</v>
      </c>
      <c r="AI116" s="88" t="n">
        <f aca="false">IF(AH116=4,1,0)</f>
        <v>0</v>
      </c>
      <c r="AK116" s="0" t="n">
        <v>10</v>
      </c>
      <c r="AL116" s="0" t="n">
        <v>10</v>
      </c>
      <c r="AM116" s="0" t="n">
        <v>0.65</v>
      </c>
      <c r="AN116" s="0" t="n">
        <v>1</v>
      </c>
      <c r="AO116" s="0" t="s">
        <v>35</v>
      </c>
      <c r="AP116" s="0" t="n">
        <v>10</v>
      </c>
      <c r="AQ116" s="0" t="n">
        <v>0.1</v>
      </c>
    </row>
    <row r="117" customFormat="false" ht="12.8" hidden="false" customHeight="false" outlineLevel="0" collapsed="false">
      <c r="A117" s="5" t="s">
        <v>574</v>
      </c>
      <c r="B117" s="93" t="n">
        <v>94955.2348680145</v>
      </c>
      <c r="C117" s="7" t="n">
        <v>144846.615946</v>
      </c>
      <c r="D117" s="7" t="n">
        <v>156486.81316</v>
      </c>
      <c r="E117" s="7" t="n">
        <v>92760.8510065414</v>
      </c>
      <c r="F117" s="7" t="n">
        <v>92760.85101</v>
      </c>
      <c r="G117" s="94" t="n">
        <v>94955.2348680145</v>
      </c>
      <c r="H117" s="95" t="n">
        <v>676765.60085857</v>
      </c>
      <c r="J117" s="88" t="n">
        <f aca="false">MIN(B117:G117)</f>
        <v>92760.8510065414</v>
      </c>
      <c r="K117" s="88" t="n">
        <f aca="false">IF(B117=$J117,1,0)</f>
        <v>0</v>
      </c>
      <c r="L117" s="88" t="n">
        <f aca="false">IF(C117=$J117,1,0)</f>
        <v>0</v>
      </c>
      <c r="M117" s="88" t="n">
        <f aca="false">IF(D117=$J117,1,0)</f>
        <v>0</v>
      </c>
      <c r="N117" s="88" t="n">
        <f aca="false">IF(E117=$J117,1,0)</f>
        <v>1</v>
      </c>
      <c r="O117" s="88" t="n">
        <f aca="false">IF(F117=$J117,1,0)</f>
        <v>0</v>
      </c>
      <c r="P117" s="88" t="n">
        <f aca="false">IF(G117=$J117,1,0)</f>
        <v>0</v>
      </c>
      <c r="Q117" s="85" t="n">
        <f aca="false">SUM(K117:P117)</f>
        <v>1</v>
      </c>
      <c r="R117" s="88" t="n">
        <f aca="false">IF(Q117=4,1,0)</f>
        <v>0</v>
      </c>
      <c r="S117" s="0" t="n">
        <f aca="false">ROUND(B117,2)</f>
        <v>94955.23</v>
      </c>
      <c r="T117" s="0" t="n">
        <f aca="false">ROUND(C117,2)</f>
        <v>144846.62</v>
      </c>
      <c r="U117" s="0" t="n">
        <f aca="false">ROUND(D117,2)</f>
        <v>156486.81</v>
      </c>
      <c r="V117" s="0" t="n">
        <f aca="false">ROUND(E117,2)</f>
        <v>92760.85</v>
      </c>
      <c r="W117" s="0" t="n">
        <f aca="false">ROUND(F117,2)</f>
        <v>92760.85</v>
      </c>
      <c r="X117" s="0" t="n">
        <f aca="false">ROUND(G117,2)</f>
        <v>94955.23</v>
      </c>
      <c r="Y117" s="0" t="n">
        <f aca="false">ROUND(H117,2)</f>
        <v>676765.6</v>
      </c>
      <c r="AA117" s="88" t="n">
        <f aca="false">MIN(S117:X117)</f>
        <v>92760.85</v>
      </c>
      <c r="AB117" s="88" t="n">
        <f aca="false">IF(S117=$AA117,1,0)</f>
        <v>0</v>
      </c>
      <c r="AC117" s="88" t="n">
        <f aca="false">IF(T117=$AA117,1,0)</f>
        <v>0</v>
      </c>
      <c r="AD117" s="88" t="n">
        <f aca="false">IF(U117=$AA117,1,0)</f>
        <v>0</v>
      </c>
      <c r="AE117" s="88" t="n">
        <f aca="false">IF(V117=$AA117,1,0)</f>
        <v>1</v>
      </c>
      <c r="AF117" s="88" t="n">
        <f aca="false">IF(W117=$AA117,1,0)</f>
        <v>1</v>
      </c>
      <c r="AG117" s="88" t="n">
        <f aca="false">IF(X117=$AA117,1,0)</f>
        <v>0</v>
      </c>
      <c r="AH117" s="85" t="n">
        <f aca="false">SUM(AB117:AG117)</f>
        <v>2</v>
      </c>
      <c r="AI117" s="88" t="n">
        <f aca="false">IF(AH117=4,1,0)</f>
        <v>0</v>
      </c>
      <c r="AK117" s="0" t="n">
        <v>10</v>
      </c>
      <c r="AL117" s="0" t="n">
        <v>5</v>
      </c>
      <c r="AM117" s="0" t="n">
        <v>0.65</v>
      </c>
      <c r="AN117" s="0" t="n">
        <v>100</v>
      </c>
      <c r="AO117" s="0" t="s">
        <v>35</v>
      </c>
      <c r="AP117" s="0" t="n">
        <v>10</v>
      </c>
      <c r="AQ117" s="0" t="n">
        <v>0.1</v>
      </c>
    </row>
    <row r="118" customFormat="false" ht="12.8" hidden="false" customHeight="false" outlineLevel="0" collapsed="false">
      <c r="A118" s="5" t="s">
        <v>578</v>
      </c>
      <c r="B118" s="93" t="n">
        <v>182896.695797536</v>
      </c>
      <c r="C118" s="7" t="n">
        <v>294070.893893</v>
      </c>
      <c r="D118" s="7" t="n">
        <v>311134.25406</v>
      </c>
      <c r="E118" s="7" t="n">
        <v>182814.338877831</v>
      </c>
      <c r="F118" s="7" t="n">
        <v>190337.2025</v>
      </c>
      <c r="G118" s="94" t="n">
        <v>188504.797651727</v>
      </c>
      <c r="H118" s="95" t="n">
        <v>1349758.18278009</v>
      </c>
      <c r="J118" s="88" t="n">
        <f aca="false">MIN(B118:G118)</f>
        <v>182814.338877831</v>
      </c>
      <c r="K118" s="88" t="n">
        <f aca="false">IF(B118=$J118,1,0)</f>
        <v>0</v>
      </c>
      <c r="L118" s="88" t="n">
        <f aca="false">IF(C118=$J118,1,0)</f>
        <v>0</v>
      </c>
      <c r="M118" s="88" t="n">
        <f aca="false">IF(D118=$J118,1,0)</f>
        <v>0</v>
      </c>
      <c r="N118" s="88" t="n">
        <f aca="false">IF(E118=$J118,1,0)</f>
        <v>1</v>
      </c>
      <c r="O118" s="88" t="n">
        <f aca="false">IF(F118=$J118,1,0)</f>
        <v>0</v>
      </c>
      <c r="P118" s="88" t="n">
        <f aca="false">IF(G118=$J118,1,0)</f>
        <v>0</v>
      </c>
      <c r="Q118" s="85" t="n">
        <f aca="false">SUM(K118:P118)</f>
        <v>1</v>
      </c>
      <c r="R118" s="88" t="n">
        <f aca="false">IF(Q118=4,1,0)</f>
        <v>0</v>
      </c>
      <c r="S118" s="0" t="n">
        <f aca="false">ROUND(B118,2)</f>
        <v>182896.7</v>
      </c>
      <c r="T118" s="0" t="n">
        <f aca="false">ROUND(C118,2)</f>
        <v>294070.89</v>
      </c>
      <c r="U118" s="0" t="n">
        <f aca="false">ROUND(D118,2)</f>
        <v>311134.25</v>
      </c>
      <c r="V118" s="0" t="n">
        <f aca="false">ROUND(E118,2)</f>
        <v>182814.34</v>
      </c>
      <c r="W118" s="0" t="n">
        <f aca="false">ROUND(F118,2)</f>
        <v>190337.2</v>
      </c>
      <c r="X118" s="0" t="n">
        <f aca="false">ROUND(G118,2)</f>
        <v>188504.8</v>
      </c>
      <c r="Y118" s="0" t="n">
        <f aca="false">ROUND(H118,2)</f>
        <v>1349758.18</v>
      </c>
      <c r="AA118" s="88" t="n">
        <f aca="false">MIN(S118:X118)</f>
        <v>182814.34</v>
      </c>
      <c r="AB118" s="88" t="n">
        <f aca="false">IF(S118=$AA118,1,0)</f>
        <v>0</v>
      </c>
      <c r="AC118" s="88" t="n">
        <f aca="false">IF(T118=$AA118,1,0)</f>
        <v>0</v>
      </c>
      <c r="AD118" s="88" t="n">
        <f aca="false">IF(U118=$AA118,1,0)</f>
        <v>0</v>
      </c>
      <c r="AE118" s="88" t="n">
        <f aca="false">IF(V118=$AA118,1,0)</f>
        <v>1</v>
      </c>
      <c r="AF118" s="88" t="n">
        <f aca="false">IF(W118=$AA118,1,0)</f>
        <v>0</v>
      </c>
      <c r="AG118" s="88" t="n">
        <f aca="false">IF(X118=$AA118,1,0)</f>
        <v>0</v>
      </c>
      <c r="AH118" s="85" t="n">
        <f aca="false">SUM(AB118:AG118)</f>
        <v>1</v>
      </c>
      <c r="AI118" s="88" t="n">
        <f aca="false">IF(AH118=4,1,0)</f>
        <v>0</v>
      </c>
      <c r="AK118" s="0" t="n">
        <v>20</v>
      </c>
      <c r="AL118" s="0" t="n">
        <v>10</v>
      </c>
      <c r="AM118" s="0" t="n">
        <v>0.65</v>
      </c>
      <c r="AN118" s="0" t="n">
        <v>100</v>
      </c>
      <c r="AO118" s="0" t="s">
        <v>35</v>
      </c>
      <c r="AP118" s="0" t="n">
        <v>10</v>
      </c>
      <c r="AQ118" s="0" t="n">
        <v>0.1</v>
      </c>
    </row>
    <row r="119" customFormat="false" ht="12.8" hidden="false" customHeight="false" outlineLevel="0" collapsed="false">
      <c r="A119" s="5" t="s">
        <v>583</v>
      </c>
      <c r="B119" s="93" t="n">
        <v>112968.686938086</v>
      </c>
      <c r="C119" s="7" t="n">
        <v>235647.459456</v>
      </c>
      <c r="D119" s="7" t="n">
        <v>223519.470161</v>
      </c>
      <c r="E119" s="7" t="n">
        <v>111607.318696385</v>
      </c>
      <c r="F119" s="7" t="n">
        <v>120561.6402</v>
      </c>
      <c r="G119" s="94" t="n">
        <v>111607.318696385</v>
      </c>
      <c r="H119" s="95" t="n">
        <v>915911.894147856</v>
      </c>
      <c r="J119" s="88" t="n">
        <f aca="false">MIN(B119:G119)</f>
        <v>111607.318696385</v>
      </c>
      <c r="K119" s="88" t="n">
        <f aca="false">IF(B119=$J119,1,0)</f>
        <v>0</v>
      </c>
      <c r="L119" s="88" t="n">
        <f aca="false">IF(C119=$J119,1,0)</f>
        <v>0</v>
      </c>
      <c r="M119" s="88" t="n">
        <f aca="false">IF(D119=$J119,1,0)</f>
        <v>0</v>
      </c>
      <c r="N119" s="88" t="n">
        <f aca="false">IF(E119=$J119,1,0)</f>
        <v>1</v>
      </c>
      <c r="O119" s="88" t="n">
        <f aca="false">IF(F119=$J119,1,0)</f>
        <v>0</v>
      </c>
      <c r="P119" s="88" t="n">
        <f aca="false">IF(G119=$J119,1,0)</f>
        <v>1</v>
      </c>
      <c r="Q119" s="85" t="n">
        <f aca="false">SUM(K119:P119)</f>
        <v>2</v>
      </c>
      <c r="R119" s="88" t="n">
        <f aca="false">IF(Q119=4,1,0)</f>
        <v>0</v>
      </c>
      <c r="S119" s="0" t="n">
        <f aca="false">ROUND(B119,2)</f>
        <v>112968.69</v>
      </c>
      <c r="T119" s="0" t="n">
        <f aca="false">ROUND(C119,2)</f>
        <v>235647.46</v>
      </c>
      <c r="U119" s="0" t="n">
        <f aca="false">ROUND(D119,2)</f>
        <v>223519.47</v>
      </c>
      <c r="V119" s="0" t="n">
        <f aca="false">ROUND(E119,2)</f>
        <v>111607.32</v>
      </c>
      <c r="W119" s="0" t="n">
        <f aca="false">ROUND(F119,2)</f>
        <v>120561.64</v>
      </c>
      <c r="X119" s="0" t="n">
        <f aca="false">ROUND(G119,2)</f>
        <v>111607.32</v>
      </c>
      <c r="Y119" s="0" t="n">
        <f aca="false">ROUND(H119,2)</f>
        <v>915911.89</v>
      </c>
      <c r="AA119" s="88" t="n">
        <f aca="false">MIN(S119:X119)</f>
        <v>111607.32</v>
      </c>
      <c r="AB119" s="88" t="n">
        <f aca="false">IF(S119=$AA119,1,0)</f>
        <v>0</v>
      </c>
      <c r="AC119" s="88" t="n">
        <f aca="false">IF(T119=$AA119,1,0)</f>
        <v>0</v>
      </c>
      <c r="AD119" s="88" t="n">
        <f aca="false">IF(U119=$AA119,1,0)</f>
        <v>0</v>
      </c>
      <c r="AE119" s="88" t="n">
        <f aca="false">IF(V119=$AA119,1,0)</f>
        <v>1</v>
      </c>
      <c r="AF119" s="88" t="n">
        <f aca="false">IF(W119=$AA119,1,0)</f>
        <v>0</v>
      </c>
      <c r="AG119" s="88" t="n">
        <f aca="false">IF(X119=$AA119,1,0)</f>
        <v>1</v>
      </c>
      <c r="AH119" s="85" t="n">
        <f aca="false">SUM(AB119:AG119)</f>
        <v>2</v>
      </c>
      <c r="AI119" s="88" t="n">
        <f aca="false">IF(AH119=4,1,0)</f>
        <v>0</v>
      </c>
      <c r="AK119" s="0" t="n">
        <v>20</v>
      </c>
      <c r="AL119" s="0" t="n">
        <v>5</v>
      </c>
      <c r="AM119" s="0" t="n">
        <v>0.8</v>
      </c>
      <c r="AN119" s="0" t="n">
        <v>1</v>
      </c>
      <c r="AO119" s="0" t="s">
        <v>114</v>
      </c>
      <c r="AP119" s="0" t="n">
        <v>10</v>
      </c>
      <c r="AQ119" s="0" t="n">
        <v>0.1</v>
      </c>
    </row>
    <row r="120" customFormat="false" ht="12.8" hidden="false" customHeight="false" outlineLevel="0" collapsed="false">
      <c r="A120" s="5" t="s">
        <v>587</v>
      </c>
      <c r="B120" s="93" t="n">
        <v>161279.721105817</v>
      </c>
      <c r="C120" s="7" t="n">
        <v>189819.130574</v>
      </c>
      <c r="D120" s="7" t="n">
        <v>257514.620175</v>
      </c>
      <c r="E120" s="7" t="n">
        <v>161279.721105817</v>
      </c>
      <c r="F120" s="7" t="n">
        <v>161499.1984</v>
      </c>
      <c r="G120" s="94" t="n">
        <v>161279.721105817</v>
      </c>
      <c r="H120" s="95" t="n">
        <v>1092672.11246645</v>
      </c>
      <c r="J120" s="88" t="n">
        <f aca="false">MIN(B120:G120)</f>
        <v>161279.721105817</v>
      </c>
      <c r="K120" s="88" t="n">
        <f aca="false">IF(B120=$J120,1,0)</f>
        <v>1</v>
      </c>
      <c r="L120" s="88" t="n">
        <f aca="false">IF(C120=$J120,1,0)</f>
        <v>0</v>
      </c>
      <c r="M120" s="88" t="n">
        <f aca="false">IF(D120=$J120,1,0)</f>
        <v>0</v>
      </c>
      <c r="N120" s="88" t="n">
        <f aca="false">IF(E120=$J120,1,0)</f>
        <v>1</v>
      </c>
      <c r="O120" s="88" t="n">
        <f aca="false">IF(F120=$J120,1,0)</f>
        <v>0</v>
      </c>
      <c r="P120" s="88" t="n">
        <f aca="false">IF(G120=$J120,1,0)</f>
        <v>1</v>
      </c>
      <c r="Q120" s="85" t="n">
        <f aca="false">SUM(K120:P120)</f>
        <v>3</v>
      </c>
      <c r="R120" s="88" t="n">
        <f aca="false">IF(Q120=4,1,0)</f>
        <v>0</v>
      </c>
      <c r="S120" s="0" t="n">
        <f aca="false">ROUND(B120,2)</f>
        <v>161279.72</v>
      </c>
      <c r="T120" s="0" t="n">
        <f aca="false">ROUND(C120,2)</f>
        <v>189819.13</v>
      </c>
      <c r="U120" s="0" t="n">
        <f aca="false">ROUND(D120,2)</f>
        <v>257514.62</v>
      </c>
      <c r="V120" s="0" t="n">
        <f aca="false">ROUND(E120,2)</f>
        <v>161279.72</v>
      </c>
      <c r="W120" s="0" t="n">
        <f aca="false">ROUND(F120,2)</f>
        <v>161499.2</v>
      </c>
      <c r="X120" s="0" t="n">
        <f aca="false">ROUND(G120,2)</f>
        <v>161279.72</v>
      </c>
      <c r="Y120" s="0" t="n">
        <f aca="false">ROUND(H120,2)</f>
        <v>1092672.11</v>
      </c>
      <c r="AA120" s="88" t="n">
        <f aca="false">MIN(S120:X120)</f>
        <v>161279.72</v>
      </c>
      <c r="AB120" s="88" t="n">
        <f aca="false">IF(S120=$AA120,1,0)</f>
        <v>1</v>
      </c>
      <c r="AC120" s="88" t="n">
        <f aca="false">IF(T120=$AA120,1,0)</f>
        <v>0</v>
      </c>
      <c r="AD120" s="88" t="n">
        <f aca="false">IF(U120=$AA120,1,0)</f>
        <v>0</v>
      </c>
      <c r="AE120" s="88" t="n">
        <f aca="false">IF(V120=$AA120,1,0)</f>
        <v>1</v>
      </c>
      <c r="AF120" s="88" t="n">
        <f aca="false">IF(W120=$AA120,1,0)</f>
        <v>0</v>
      </c>
      <c r="AG120" s="88" t="n">
        <f aca="false">IF(X120=$AA120,1,0)</f>
        <v>1</v>
      </c>
      <c r="AH120" s="85" t="n">
        <f aca="false">SUM(AB120:AG120)</f>
        <v>3</v>
      </c>
      <c r="AI120" s="88" t="n">
        <f aca="false">IF(AH120=4,1,0)</f>
        <v>0</v>
      </c>
      <c r="AK120" s="0" t="n">
        <v>10</v>
      </c>
      <c r="AL120" s="0" t="n">
        <v>10</v>
      </c>
      <c r="AM120" s="0" t="n">
        <v>0.8</v>
      </c>
      <c r="AN120" s="0" t="n">
        <v>1</v>
      </c>
      <c r="AO120" s="0" t="s">
        <v>114</v>
      </c>
      <c r="AP120" s="0" t="n">
        <v>10</v>
      </c>
      <c r="AQ120" s="0" t="n">
        <v>0.1</v>
      </c>
    </row>
    <row r="121" customFormat="false" ht="12.8" hidden="false" customHeight="false" outlineLevel="0" collapsed="false">
      <c r="A121" s="5" t="s">
        <v>592</v>
      </c>
      <c r="B121" s="93" t="n">
        <v>97590.9238634537</v>
      </c>
      <c r="C121" s="7" t="n">
        <v>138488.562643</v>
      </c>
      <c r="D121" s="7" t="n">
        <v>147837.995954</v>
      </c>
      <c r="E121" s="7" t="n">
        <v>97590.9238634537</v>
      </c>
      <c r="F121" s="7" t="n">
        <v>100220.4514</v>
      </c>
      <c r="G121" s="94" t="n">
        <v>97590.9238634537</v>
      </c>
      <c r="H121" s="95" t="n">
        <v>679319.781587361</v>
      </c>
      <c r="J121" s="88" t="n">
        <f aca="false">MIN(B121:G121)</f>
        <v>97590.9238634537</v>
      </c>
      <c r="K121" s="88" t="n">
        <f aca="false">IF(B121=$J121,1,0)</f>
        <v>1</v>
      </c>
      <c r="L121" s="88" t="n">
        <f aca="false">IF(C121=$J121,1,0)</f>
        <v>0</v>
      </c>
      <c r="M121" s="88" t="n">
        <f aca="false">IF(D121=$J121,1,0)</f>
        <v>0</v>
      </c>
      <c r="N121" s="88" t="n">
        <f aca="false">IF(E121=$J121,1,0)</f>
        <v>1</v>
      </c>
      <c r="O121" s="88" t="n">
        <f aca="false">IF(F121=$J121,1,0)</f>
        <v>0</v>
      </c>
      <c r="P121" s="88" t="n">
        <f aca="false">IF(G121=$J121,1,0)</f>
        <v>1</v>
      </c>
      <c r="Q121" s="85" t="n">
        <f aca="false">SUM(K121:P121)</f>
        <v>3</v>
      </c>
      <c r="R121" s="88" t="n">
        <f aca="false">IF(Q121=4,1,0)</f>
        <v>0</v>
      </c>
      <c r="S121" s="0" t="n">
        <f aca="false">ROUND(B121,2)</f>
        <v>97590.92</v>
      </c>
      <c r="T121" s="0" t="n">
        <f aca="false">ROUND(C121,2)</f>
        <v>138488.56</v>
      </c>
      <c r="U121" s="0" t="n">
        <f aca="false">ROUND(D121,2)</f>
        <v>147838</v>
      </c>
      <c r="V121" s="0" t="n">
        <f aca="false">ROUND(E121,2)</f>
        <v>97590.92</v>
      </c>
      <c r="W121" s="0" t="n">
        <f aca="false">ROUND(F121,2)</f>
        <v>100220.45</v>
      </c>
      <c r="X121" s="0" t="n">
        <f aca="false">ROUND(G121,2)</f>
        <v>97590.92</v>
      </c>
      <c r="Y121" s="0" t="n">
        <f aca="false">ROUND(H121,2)</f>
        <v>679319.78</v>
      </c>
      <c r="AA121" s="88" t="n">
        <f aca="false">MIN(S121:X121)</f>
        <v>97590.92</v>
      </c>
      <c r="AB121" s="88" t="n">
        <f aca="false">IF(S121=$AA121,1,0)</f>
        <v>1</v>
      </c>
      <c r="AC121" s="88" t="n">
        <f aca="false">IF(T121=$AA121,1,0)</f>
        <v>0</v>
      </c>
      <c r="AD121" s="88" t="n">
        <f aca="false">IF(U121=$AA121,1,0)</f>
        <v>0</v>
      </c>
      <c r="AE121" s="88" t="n">
        <f aca="false">IF(V121=$AA121,1,0)</f>
        <v>1</v>
      </c>
      <c r="AF121" s="88" t="n">
        <f aca="false">IF(W121=$AA121,1,0)</f>
        <v>0</v>
      </c>
      <c r="AG121" s="88" t="n">
        <f aca="false">IF(X121=$AA121,1,0)</f>
        <v>1</v>
      </c>
      <c r="AH121" s="85" t="n">
        <f aca="false">SUM(AB121:AG121)</f>
        <v>3</v>
      </c>
      <c r="AI121" s="88" t="n">
        <f aca="false">IF(AH121=4,1,0)</f>
        <v>0</v>
      </c>
      <c r="AK121" s="0" t="n">
        <v>10</v>
      </c>
      <c r="AL121" s="0" t="n">
        <v>5</v>
      </c>
      <c r="AM121" s="0" t="n">
        <v>0.8</v>
      </c>
      <c r="AN121" s="0" t="n">
        <v>100</v>
      </c>
      <c r="AO121" s="0" t="s">
        <v>114</v>
      </c>
      <c r="AP121" s="0" t="n">
        <v>10</v>
      </c>
      <c r="AQ121" s="0" t="n">
        <v>0.1</v>
      </c>
    </row>
    <row r="122" customFormat="false" ht="12.8" hidden="false" customHeight="false" outlineLevel="0" collapsed="false">
      <c r="A122" s="5" t="s">
        <v>597</v>
      </c>
      <c r="B122" s="93" t="n">
        <v>189924.640409374</v>
      </c>
      <c r="C122" s="7" t="n">
        <v>287035.760306</v>
      </c>
      <c r="D122" s="7" t="n">
        <v>331581.250283</v>
      </c>
      <c r="E122" s="7" t="n">
        <v>188452.83131214</v>
      </c>
      <c r="F122" s="7" t="n">
        <v>197418.7318</v>
      </c>
      <c r="G122" s="94" t="n">
        <v>187731.627470713</v>
      </c>
      <c r="H122" s="95" t="n">
        <v>1382144.84158123</v>
      </c>
      <c r="J122" s="88" t="n">
        <f aca="false">MIN(B122:G122)</f>
        <v>187731.627470713</v>
      </c>
      <c r="K122" s="88" t="n">
        <f aca="false">IF(B122=$J122,1,0)</f>
        <v>0</v>
      </c>
      <c r="L122" s="88" t="n">
        <f aca="false">IF(C122=$J122,1,0)</f>
        <v>0</v>
      </c>
      <c r="M122" s="88" t="n">
        <f aca="false">IF(D122=$J122,1,0)</f>
        <v>0</v>
      </c>
      <c r="N122" s="88" t="n">
        <f aca="false">IF(E122=$J122,1,0)</f>
        <v>0</v>
      </c>
      <c r="O122" s="88" t="n">
        <f aca="false">IF(F122=$J122,1,0)</f>
        <v>0</v>
      </c>
      <c r="P122" s="88" t="n">
        <f aca="false">IF(G122=$J122,1,0)</f>
        <v>1</v>
      </c>
      <c r="Q122" s="85" t="n">
        <f aca="false">SUM(K122:P122)</f>
        <v>1</v>
      </c>
      <c r="R122" s="88" t="n">
        <f aca="false">IF(Q122=4,1,0)</f>
        <v>0</v>
      </c>
      <c r="S122" s="0" t="n">
        <f aca="false">ROUND(B122,2)</f>
        <v>189924.64</v>
      </c>
      <c r="T122" s="0" t="n">
        <f aca="false">ROUND(C122,2)</f>
        <v>287035.76</v>
      </c>
      <c r="U122" s="0" t="n">
        <f aca="false">ROUND(D122,2)</f>
        <v>331581.25</v>
      </c>
      <c r="V122" s="0" t="n">
        <f aca="false">ROUND(E122,2)</f>
        <v>188452.83</v>
      </c>
      <c r="W122" s="0" t="n">
        <f aca="false">ROUND(F122,2)</f>
        <v>197418.73</v>
      </c>
      <c r="X122" s="0" t="n">
        <f aca="false">ROUND(G122,2)</f>
        <v>187731.63</v>
      </c>
      <c r="Y122" s="0" t="n">
        <f aca="false">ROUND(H122,2)</f>
        <v>1382144.84</v>
      </c>
      <c r="AA122" s="88" t="n">
        <f aca="false">MIN(S122:X122)</f>
        <v>187731.63</v>
      </c>
      <c r="AB122" s="88" t="n">
        <f aca="false">IF(S122=$AA122,1,0)</f>
        <v>0</v>
      </c>
      <c r="AC122" s="88" t="n">
        <f aca="false">IF(T122=$AA122,1,0)</f>
        <v>0</v>
      </c>
      <c r="AD122" s="88" t="n">
        <f aca="false">IF(U122=$AA122,1,0)</f>
        <v>0</v>
      </c>
      <c r="AE122" s="88" t="n">
        <f aca="false">IF(V122=$AA122,1,0)</f>
        <v>0</v>
      </c>
      <c r="AF122" s="88" t="n">
        <f aca="false">IF(W122=$AA122,1,0)</f>
        <v>0</v>
      </c>
      <c r="AG122" s="88" t="n">
        <f aca="false">IF(X122=$AA122,1,0)</f>
        <v>1</v>
      </c>
      <c r="AH122" s="85" t="n">
        <f aca="false">SUM(AB122:AG122)</f>
        <v>1</v>
      </c>
      <c r="AI122" s="88" t="n">
        <f aca="false">IF(AH122=4,1,0)</f>
        <v>0</v>
      </c>
      <c r="AK122" s="0" t="n">
        <v>20</v>
      </c>
      <c r="AL122" s="0" t="n">
        <v>10</v>
      </c>
      <c r="AM122" s="0" t="n">
        <v>0.8</v>
      </c>
      <c r="AN122" s="0" t="n">
        <v>100</v>
      </c>
      <c r="AO122" s="0" t="s">
        <v>114</v>
      </c>
      <c r="AP122" s="0" t="n">
        <v>10</v>
      </c>
      <c r="AQ122" s="0" t="n">
        <v>0.1</v>
      </c>
    </row>
    <row r="123" customFormat="false" ht="12.8" hidden="false" customHeight="false" outlineLevel="0" collapsed="false">
      <c r="A123" s="5" t="s">
        <v>602</v>
      </c>
      <c r="B123" s="93" t="n">
        <v>857354.576152752</v>
      </c>
      <c r="C123" s="7" t="n">
        <v>2249735.69602</v>
      </c>
      <c r="D123" s="7" t="n">
        <v>1544901.21967</v>
      </c>
      <c r="E123" s="7" t="n">
        <v>792912.824524737</v>
      </c>
      <c r="F123" s="7" t="n">
        <v>841332.9714</v>
      </c>
      <c r="G123" s="94" t="n">
        <v>820618.166464109</v>
      </c>
      <c r="H123" s="95" t="n">
        <v>7106855.4542316</v>
      </c>
      <c r="J123" s="88" t="n">
        <f aca="false">MIN(B123:G123)</f>
        <v>792912.824524737</v>
      </c>
      <c r="K123" s="88" t="n">
        <f aca="false">IF(B123=$J123,1,0)</f>
        <v>0</v>
      </c>
      <c r="L123" s="88" t="n">
        <f aca="false">IF(C123=$J123,1,0)</f>
        <v>0</v>
      </c>
      <c r="M123" s="88" t="n">
        <f aca="false">IF(D123=$J123,1,0)</f>
        <v>0</v>
      </c>
      <c r="N123" s="88" t="n">
        <f aca="false">IF(E123=$J123,1,0)</f>
        <v>1</v>
      </c>
      <c r="O123" s="88" t="n">
        <f aca="false">IF(F123=$J123,1,0)</f>
        <v>0</v>
      </c>
      <c r="P123" s="88" t="n">
        <f aca="false">IF(G123=$J123,1,0)</f>
        <v>0</v>
      </c>
      <c r="Q123" s="85" t="n">
        <f aca="false">SUM(K123:P123)</f>
        <v>1</v>
      </c>
      <c r="R123" s="88" t="n">
        <f aca="false">IF(Q123=4,1,0)</f>
        <v>0</v>
      </c>
      <c r="S123" s="0" t="n">
        <f aca="false">ROUND(B123,2)</f>
        <v>857354.58</v>
      </c>
      <c r="T123" s="0" t="n">
        <f aca="false">ROUND(C123,2)</f>
        <v>2249735.7</v>
      </c>
      <c r="U123" s="0" t="n">
        <f aca="false">ROUND(D123,2)</f>
        <v>1544901.22</v>
      </c>
      <c r="V123" s="0" t="n">
        <f aca="false">ROUND(E123,2)</f>
        <v>792912.82</v>
      </c>
      <c r="W123" s="0" t="n">
        <f aca="false">ROUND(F123,2)</f>
        <v>841332.97</v>
      </c>
      <c r="X123" s="0" t="n">
        <f aca="false">ROUND(G123,2)</f>
        <v>820618.17</v>
      </c>
      <c r="Y123" s="0" t="n">
        <f aca="false">ROUND(H123,2)</f>
        <v>7106855.45</v>
      </c>
      <c r="AA123" s="88" t="n">
        <f aca="false">MIN(S123:X123)</f>
        <v>792912.82</v>
      </c>
      <c r="AB123" s="88" t="n">
        <f aca="false">IF(S123=$AA123,1,0)</f>
        <v>0</v>
      </c>
      <c r="AC123" s="88" t="n">
        <f aca="false">IF(T123=$AA123,1,0)</f>
        <v>0</v>
      </c>
      <c r="AD123" s="88" t="n">
        <f aca="false">IF(U123=$AA123,1,0)</f>
        <v>0</v>
      </c>
      <c r="AE123" s="88" t="n">
        <f aca="false">IF(V123=$AA123,1,0)</f>
        <v>1</v>
      </c>
      <c r="AF123" s="88" t="n">
        <f aca="false">IF(W123=$AA123,1,0)</f>
        <v>0</v>
      </c>
      <c r="AG123" s="88" t="n">
        <f aca="false">IF(X123=$AA123,1,0)</f>
        <v>0</v>
      </c>
      <c r="AH123" s="85" t="n">
        <f aca="false">SUM(AB123:AG123)</f>
        <v>1</v>
      </c>
      <c r="AI123" s="88" t="n">
        <f aca="false">IF(AH123=4,1,0)</f>
        <v>0</v>
      </c>
      <c r="AK123" s="0" t="n">
        <v>20</v>
      </c>
      <c r="AL123" s="0" t="n">
        <v>5</v>
      </c>
      <c r="AM123" s="0" t="n">
        <v>0.8</v>
      </c>
      <c r="AN123" s="0" t="n">
        <v>1</v>
      </c>
      <c r="AO123" s="0" t="s">
        <v>35</v>
      </c>
      <c r="AP123" s="0" t="n">
        <v>100</v>
      </c>
      <c r="AQ123" s="0" t="n">
        <v>0.1</v>
      </c>
    </row>
    <row r="124" customFormat="false" ht="12.8" hidden="false" customHeight="false" outlineLevel="0" collapsed="false">
      <c r="A124" s="5" t="s">
        <v>606</v>
      </c>
      <c r="B124" s="93" t="n">
        <v>1269080.23112664</v>
      </c>
      <c r="C124" s="7" t="n">
        <v>1610693.4903</v>
      </c>
      <c r="D124" s="7" t="n">
        <v>1862691.38068</v>
      </c>
      <c r="E124" s="7" t="n">
        <v>1281655.09224608</v>
      </c>
      <c r="F124" s="7" t="n">
        <v>1281655.092</v>
      </c>
      <c r="G124" s="94" t="n">
        <v>1268528.59713343</v>
      </c>
      <c r="H124" s="95" t="n">
        <v>8574303.88348615</v>
      </c>
      <c r="J124" s="88" t="n">
        <f aca="false">MIN(B124:G124)</f>
        <v>1268528.59713343</v>
      </c>
      <c r="K124" s="88" t="n">
        <f aca="false">IF(B124=$J124,1,0)</f>
        <v>0</v>
      </c>
      <c r="L124" s="88" t="n">
        <f aca="false">IF(C124=$J124,1,0)</f>
        <v>0</v>
      </c>
      <c r="M124" s="88" t="n">
        <f aca="false">IF(D124=$J124,1,0)</f>
        <v>0</v>
      </c>
      <c r="N124" s="88" t="n">
        <f aca="false">IF(E124=$J124,1,0)</f>
        <v>0</v>
      </c>
      <c r="O124" s="88" t="n">
        <f aca="false">IF(F124=$J124,1,0)</f>
        <v>0</v>
      </c>
      <c r="P124" s="88" t="n">
        <f aca="false">IF(G124=$J124,1,0)</f>
        <v>1</v>
      </c>
      <c r="Q124" s="85" t="n">
        <f aca="false">SUM(K124:P124)</f>
        <v>1</v>
      </c>
      <c r="R124" s="88" t="n">
        <f aca="false">IF(Q124=4,1,0)</f>
        <v>0</v>
      </c>
      <c r="S124" s="0" t="n">
        <f aca="false">ROUND(B124,2)</f>
        <v>1269080.23</v>
      </c>
      <c r="T124" s="0" t="n">
        <f aca="false">ROUND(C124,2)</f>
        <v>1610693.49</v>
      </c>
      <c r="U124" s="0" t="n">
        <f aca="false">ROUND(D124,2)</f>
        <v>1862691.38</v>
      </c>
      <c r="V124" s="0" t="n">
        <f aca="false">ROUND(E124,2)</f>
        <v>1281655.09</v>
      </c>
      <c r="W124" s="0" t="n">
        <f aca="false">ROUND(F124,2)</f>
        <v>1281655.09</v>
      </c>
      <c r="X124" s="0" t="n">
        <f aca="false">ROUND(G124,2)</f>
        <v>1268528.6</v>
      </c>
      <c r="Y124" s="0" t="n">
        <f aca="false">ROUND(H124,2)</f>
        <v>8574303.88</v>
      </c>
      <c r="AA124" s="88" t="n">
        <f aca="false">MIN(S124:X124)</f>
        <v>1268528.6</v>
      </c>
      <c r="AB124" s="88" t="n">
        <f aca="false">IF(S124=$AA124,1,0)</f>
        <v>0</v>
      </c>
      <c r="AC124" s="88" t="n">
        <f aca="false">IF(T124=$AA124,1,0)</f>
        <v>0</v>
      </c>
      <c r="AD124" s="88" t="n">
        <f aca="false">IF(U124=$AA124,1,0)</f>
        <v>0</v>
      </c>
      <c r="AE124" s="88" t="n">
        <f aca="false">IF(V124=$AA124,1,0)</f>
        <v>0</v>
      </c>
      <c r="AF124" s="88" t="n">
        <f aca="false">IF(W124=$AA124,1,0)</f>
        <v>0</v>
      </c>
      <c r="AG124" s="88" t="n">
        <f aca="false">IF(X124=$AA124,1,0)</f>
        <v>1</v>
      </c>
      <c r="AH124" s="85" t="n">
        <f aca="false">SUM(AB124:AG124)</f>
        <v>1</v>
      </c>
      <c r="AI124" s="88" t="n">
        <f aca="false">IF(AH124=4,1,0)</f>
        <v>0</v>
      </c>
      <c r="AK124" s="0" t="n">
        <v>10</v>
      </c>
      <c r="AL124" s="0" t="n">
        <v>10</v>
      </c>
      <c r="AM124" s="0" t="n">
        <v>0.8</v>
      </c>
      <c r="AN124" s="0" t="n">
        <v>1</v>
      </c>
      <c r="AO124" s="0" t="s">
        <v>35</v>
      </c>
      <c r="AP124" s="0" t="n">
        <v>100</v>
      </c>
      <c r="AQ124" s="0" t="n">
        <v>0.1</v>
      </c>
    </row>
    <row r="125" customFormat="false" ht="12.8" hidden="false" customHeight="false" outlineLevel="0" collapsed="false">
      <c r="A125" s="5" t="s">
        <v>611</v>
      </c>
      <c r="B125" s="93" t="n">
        <v>678682.128215149</v>
      </c>
      <c r="C125" s="7" t="n">
        <v>1158778.17931</v>
      </c>
      <c r="D125" s="7" t="n">
        <v>1050078.07008</v>
      </c>
      <c r="E125" s="7" t="n">
        <v>678682.128215149</v>
      </c>
      <c r="F125" s="7" t="n">
        <v>779137.154</v>
      </c>
      <c r="G125" s="94" t="n">
        <v>682856.686500043</v>
      </c>
      <c r="H125" s="95" t="n">
        <v>5028214.34632034</v>
      </c>
      <c r="J125" s="88" t="n">
        <f aca="false">MIN(B125:G125)</f>
        <v>678682.128215149</v>
      </c>
      <c r="K125" s="88" t="n">
        <f aca="false">IF(B125=$J125,1,0)</f>
        <v>1</v>
      </c>
      <c r="L125" s="88" t="n">
        <f aca="false">IF(C125=$J125,1,0)</f>
        <v>0</v>
      </c>
      <c r="M125" s="88" t="n">
        <f aca="false">IF(D125=$J125,1,0)</f>
        <v>0</v>
      </c>
      <c r="N125" s="88" t="n">
        <f aca="false">IF(E125=$J125,1,0)</f>
        <v>1</v>
      </c>
      <c r="O125" s="88" t="n">
        <f aca="false">IF(F125=$J125,1,0)</f>
        <v>0</v>
      </c>
      <c r="P125" s="88" t="n">
        <f aca="false">IF(G125=$J125,1,0)</f>
        <v>0</v>
      </c>
      <c r="Q125" s="85" t="n">
        <f aca="false">SUM(K125:P125)</f>
        <v>2</v>
      </c>
      <c r="R125" s="88" t="n">
        <f aca="false">IF(Q125=4,1,0)</f>
        <v>0</v>
      </c>
      <c r="S125" s="0" t="n">
        <f aca="false">ROUND(B125,2)</f>
        <v>678682.13</v>
      </c>
      <c r="T125" s="0" t="n">
        <f aca="false">ROUND(C125,2)</f>
        <v>1158778.18</v>
      </c>
      <c r="U125" s="0" t="n">
        <f aca="false">ROUND(D125,2)</f>
        <v>1050078.07</v>
      </c>
      <c r="V125" s="0" t="n">
        <f aca="false">ROUND(E125,2)</f>
        <v>678682.13</v>
      </c>
      <c r="W125" s="0" t="n">
        <f aca="false">ROUND(F125,2)</f>
        <v>779137.15</v>
      </c>
      <c r="X125" s="0" t="n">
        <f aca="false">ROUND(G125,2)</f>
        <v>682856.69</v>
      </c>
      <c r="Y125" s="0" t="n">
        <f aca="false">ROUND(H125,2)</f>
        <v>5028214.35</v>
      </c>
      <c r="AA125" s="88" t="n">
        <f aca="false">MIN(S125:X125)</f>
        <v>678682.13</v>
      </c>
      <c r="AB125" s="88" t="n">
        <f aca="false">IF(S125=$AA125,1,0)</f>
        <v>1</v>
      </c>
      <c r="AC125" s="88" t="n">
        <f aca="false">IF(T125=$AA125,1,0)</f>
        <v>0</v>
      </c>
      <c r="AD125" s="88" t="n">
        <f aca="false">IF(U125=$AA125,1,0)</f>
        <v>0</v>
      </c>
      <c r="AE125" s="88" t="n">
        <f aca="false">IF(V125=$AA125,1,0)</f>
        <v>1</v>
      </c>
      <c r="AF125" s="88" t="n">
        <f aca="false">IF(W125=$AA125,1,0)</f>
        <v>0</v>
      </c>
      <c r="AG125" s="88" t="n">
        <f aca="false">IF(X125=$AA125,1,0)</f>
        <v>0</v>
      </c>
      <c r="AH125" s="85" t="n">
        <f aca="false">SUM(AB125:AG125)</f>
        <v>2</v>
      </c>
      <c r="AI125" s="88" t="n">
        <f aca="false">IF(AH125=4,1,0)</f>
        <v>0</v>
      </c>
      <c r="AK125" s="0" t="n">
        <v>10</v>
      </c>
      <c r="AL125" s="0" t="n">
        <v>5</v>
      </c>
      <c r="AM125" s="0" t="n">
        <v>0.8</v>
      </c>
      <c r="AN125" s="0" t="n">
        <v>100</v>
      </c>
      <c r="AO125" s="0" t="s">
        <v>35</v>
      </c>
      <c r="AP125" s="0" t="n">
        <v>100</v>
      </c>
      <c r="AQ125" s="0" t="n">
        <v>0.1</v>
      </c>
    </row>
    <row r="126" customFormat="false" ht="12.8" hidden="false" customHeight="false" outlineLevel="0" collapsed="false">
      <c r="A126" s="5" t="s">
        <v>616</v>
      </c>
      <c r="B126" s="93" t="n">
        <v>1382316.53294201</v>
      </c>
      <c r="C126" s="7" t="n">
        <v>2583567.12124</v>
      </c>
      <c r="D126" s="7" t="n">
        <v>3364948.8061</v>
      </c>
      <c r="E126" s="7" t="n">
        <v>1380105.53536795</v>
      </c>
      <c r="F126" s="7" t="n">
        <v>1463340.215</v>
      </c>
      <c r="G126" s="94" t="n">
        <v>1407202.91483046</v>
      </c>
      <c r="H126" s="95" t="n">
        <v>11581481.1254804</v>
      </c>
      <c r="J126" s="88" t="n">
        <f aca="false">MIN(B126:G126)</f>
        <v>1380105.53536795</v>
      </c>
      <c r="K126" s="88" t="n">
        <f aca="false">IF(B126=$J126,1,0)</f>
        <v>0</v>
      </c>
      <c r="L126" s="88" t="n">
        <f aca="false">IF(C126=$J126,1,0)</f>
        <v>0</v>
      </c>
      <c r="M126" s="88" t="n">
        <f aca="false">IF(D126=$J126,1,0)</f>
        <v>0</v>
      </c>
      <c r="N126" s="88" t="n">
        <f aca="false">IF(E126=$J126,1,0)</f>
        <v>1</v>
      </c>
      <c r="O126" s="88" t="n">
        <f aca="false">IF(F126=$J126,1,0)</f>
        <v>0</v>
      </c>
      <c r="P126" s="88" t="n">
        <f aca="false">IF(G126=$J126,1,0)</f>
        <v>0</v>
      </c>
      <c r="Q126" s="85" t="n">
        <f aca="false">SUM(K126:P126)</f>
        <v>1</v>
      </c>
      <c r="R126" s="88" t="n">
        <f aca="false">IF(Q126=4,1,0)</f>
        <v>0</v>
      </c>
      <c r="S126" s="0" t="n">
        <f aca="false">ROUND(B126,2)</f>
        <v>1382316.53</v>
      </c>
      <c r="T126" s="0" t="n">
        <f aca="false">ROUND(C126,2)</f>
        <v>2583567.12</v>
      </c>
      <c r="U126" s="0" t="n">
        <f aca="false">ROUND(D126,2)</f>
        <v>3364948.81</v>
      </c>
      <c r="V126" s="0" t="n">
        <f aca="false">ROUND(E126,2)</f>
        <v>1380105.54</v>
      </c>
      <c r="W126" s="0" t="n">
        <f aca="false">ROUND(F126,2)</f>
        <v>1463340.22</v>
      </c>
      <c r="X126" s="0" t="n">
        <f aca="false">ROUND(G126,2)</f>
        <v>1407202.91</v>
      </c>
      <c r="Y126" s="0" t="n">
        <f aca="false">ROUND(H126,2)</f>
        <v>11581481.13</v>
      </c>
      <c r="AA126" s="88" t="n">
        <f aca="false">MIN(S126:X126)</f>
        <v>1380105.54</v>
      </c>
      <c r="AB126" s="88" t="n">
        <f aca="false">IF(S126=$AA126,1,0)</f>
        <v>0</v>
      </c>
      <c r="AC126" s="88" t="n">
        <f aca="false">IF(T126=$AA126,1,0)</f>
        <v>0</v>
      </c>
      <c r="AD126" s="88" t="n">
        <f aca="false">IF(U126=$AA126,1,0)</f>
        <v>0</v>
      </c>
      <c r="AE126" s="88" t="n">
        <f aca="false">IF(V126=$AA126,1,0)</f>
        <v>1</v>
      </c>
      <c r="AF126" s="88" t="n">
        <f aca="false">IF(W126=$AA126,1,0)</f>
        <v>0</v>
      </c>
      <c r="AG126" s="88" t="n">
        <f aca="false">IF(X126=$AA126,1,0)</f>
        <v>0</v>
      </c>
      <c r="AH126" s="85" t="n">
        <f aca="false">SUM(AB126:AG126)</f>
        <v>1</v>
      </c>
      <c r="AI126" s="88" t="n">
        <f aca="false">IF(AH126=4,1,0)</f>
        <v>0</v>
      </c>
      <c r="AK126" s="0" t="n">
        <v>20</v>
      </c>
      <c r="AL126" s="0" t="n">
        <v>10</v>
      </c>
      <c r="AM126" s="0" t="n">
        <v>0.8</v>
      </c>
      <c r="AN126" s="0" t="n">
        <v>100</v>
      </c>
      <c r="AO126" s="0" t="s">
        <v>35</v>
      </c>
      <c r="AP126" s="0" t="n">
        <v>100</v>
      </c>
      <c r="AQ126" s="0" t="n">
        <v>0.1</v>
      </c>
    </row>
    <row r="127" customFormat="false" ht="12.8" hidden="false" customHeight="false" outlineLevel="0" collapsed="false">
      <c r="A127" s="5" t="s">
        <v>621</v>
      </c>
      <c r="B127" s="93" t="n">
        <v>745457.059409355</v>
      </c>
      <c r="C127" s="7" t="n">
        <v>2218696.47521</v>
      </c>
      <c r="D127" s="7" t="n">
        <v>1259052.33389</v>
      </c>
      <c r="E127" s="7" t="n">
        <v>734660.837555025</v>
      </c>
      <c r="F127" s="7" t="n">
        <v>669771.6362</v>
      </c>
      <c r="G127" s="94" t="n">
        <v>670962.469306008</v>
      </c>
      <c r="H127" s="95" t="n">
        <v>6298600.81157039</v>
      </c>
      <c r="J127" s="88" t="n">
        <f aca="false">MIN(B127:G127)</f>
        <v>669771.6362</v>
      </c>
      <c r="K127" s="88" t="n">
        <f aca="false">IF(B127=$J127,1,0)</f>
        <v>0</v>
      </c>
      <c r="L127" s="88" t="n">
        <f aca="false">IF(C127=$J127,1,0)</f>
        <v>0</v>
      </c>
      <c r="M127" s="88" t="n">
        <f aca="false">IF(D127=$J127,1,0)</f>
        <v>0</v>
      </c>
      <c r="N127" s="88" t="n">
        <f aca="false">IF(E127=$J127,1,0)</f>
        <v>0</v>
      </c>
      <c r="O127" s="88" t="n">
        <f aca="false">IF(F127=$J127,1,0)</f>
        <v>1</v>
      </c>
      <c r="P127" s="88" t="n">
        <f aca="false">IF(G127=$J127,1,0)</f>
        <v>0</v>
      </c>
      <c r="Q127" s="85" t="n">
        <f aca="false">SUM(K127:P127)</f>
        <v>1</v>
      </c>
      <c r="R127" s="88" t="n">
        <f aca="false">IF(Q127=4,1,0)</f>
        <v>0</v>
      </c>
      <c r="S127" s="0" t="n">
        <f aca="false">ROUND(B127,2)</f>
        <v>745457.06</v>
      </c>
      <c r="T127" s="0" t="n">
        <f aca="false">ROUND(C127,2)</f>
        <v>2218696.48</v>
      </c>
      <c r="U127" s="0" t="n">
        <f aca="false">ROUND(D127,2)</f>
        <v>1259052.33</v>
      </c>
      <c r="V127" s="0" t="n">
        <f aca="false">ROUND(E127,2)</f>
        <v>734660.84</v>
      </c>
      <c r="W127" s="0" t="n">
        <f aca="false">ROUND(F127,2)</f>
        <v>669771.64</v>
      </c>
      <c r="X127" s="0" t="n">
        <f aca="false">ROUND(G127,2)</f>
        <v>670962.47</v>
      </c>
      <c r="Y127" s="0" t="n">
        <f aca="false">ROUND(H127,2)</f>
        <v>6298600.81</v>
      </c>
      <c r="AA127" s="88" t="n">
        <f aca="false">MIN(S127:X127)</f>
        <v>669771.64</v>
      </c>
      <c r="AB127" s="88" t="n">
        <f aca="false">IF(S127=$AA127,1,0)</f>
        <v>0</v>
      </c>
      <c r="AC127" s="88" t="n">
        <f aca="false">IF(T127=$AA127,1,0)</f>
        <v>0</v>
      </c>
      <c r="AD127" s="88" t="n">
        <f aca="false">IF(U127=$AA127,1,0)</f>
        <v>0</v>
      </c>
      <c r="AE127" s="88" t="n">
        <f aca="false">IF(V127=$AA127,1,0)</f>
        <v>0</v>
      </c>
      <c r="AF127" s="88" t="n">
        <f aca="false">IF(W127=$AA127,1,0)</f>
        <v>1</v>
      </c>
      <c r="AG127" s="88" t="n">
        <f aca="false">IF(X127=$AA127,1,0)</f>
        <v>0</v>
      </c>
      <c r="AH127" s="85" t="n">
        <f aca="false">SUM(AB127:AG127)</f>
        <v>1</v>
      </c>
      <c r="AI127" s="88" t="n">
        <f aca="false">IF(AH127=4,1,0)</f>
        <v>0</v>
      </c>
      <c r="AK127" s="0" t="n">
        <v>20</v>
      </c>
      <c r="AL127" s="0" t="n">
        <v>5</v>
      </c>
      <c r="AM127" s="0" t="n">
        <v>0.65</v>
      </c>
      <c r="AN127" s="0" t="n">
        <v>1</v>
      </c>
      <c r="AO127" s="0" t="s">
        <v>114</v>
      </c>
      <c r="AP127" s="0" t="n">
        <v>100</v>
      </c>
      <c r="AQ127" s="0" t="n">
        <v>0.1</v>
      </c>
    </row>
    <row r="128" customFormat="false" ht="12.8" hidden="false" customHeight="false" outlineLevel="0" collapsed="false">
      <c r="A128" s="5" t="s">
        <v>625</v>
      </c>
      <c r="B128" s="93" t="n">
        <v>1041854.30840224</v>
      </c>
      <c r="C128" s="7" t="n">
        <v>1663628.71601</v>
      </c>
      <c r="D128" s="7" t="n">
        <v>1693244.57327</v>
      </c>
      <c r="E128" s="7" t="n">
        <v>1041854.30840223</v>
      </c>
      <c r="F128" s="7" t="n">
        <v>1075886.179</v>
      </c>
      <c r="G128" s="94" t="n">
        <v>1041854.30840224</v>
      </c>
      <c r="H128" s="95" t="n">
        <v>7558322.39348671</v>
      </c>
      <c r="J128" s="88" t="n">
        <f aca="false">MIN(B128:G128)</f>
        <v>1041854.30840223</v>
      </c>
      <c r="K128" s="88" t="n">
        <f aca="false">IF(B128=$J128,1,0)</f>
        <v>0</v>
      </c>
      <c r="L128" s="88" t="n">
        <f aca="false">IF(C128=$J128,1,0)</f>
        <v>0</v>
      </c>
      <c r="M128" s="88" t="n">
        <f aca="false">IF(D128=$J128,1,0)</f>
        <v>0</v>
      </c>
      <c r="N128" s="88" t="n">
        <f aca="false">IF(E128=$J128,1,0)</f>
        <v>1</v>
      </c>
      <c r="O128" s="88" t="n">
        <f aca="false">IF(F128=$J128,1,0)</f>
        <v>0</v>
      </c>
      <c r="P128" s="88" t="n">
        <f aca="false">IF(G128=$J128,1,0)</f>
        <v>0</v>
      </c>
      <c r="Q128" s="85" t="n">
        <f aca="false">SUM(K128:P128)</f>
        <v>1</v>
      </c>
      <c r="R128" s="88" t="n">
        <f aca="false">IF(Q128=4,1,0)</f>
        <v>0</v>
      </c>
      <c r="S128" s="0" t="n">
        <f aca="false">ROUND(B128,2)</f>
        <v>1041854.31</v>
      </c>
      <c r="T128" s="0" t="n">
        <f aca="false">ROUND(C128,2)</f>
        <v>1663628.72</v>
      </c>
      <c r="U128" s="0" t="n">
        <f aca="false">ROUND(D128,2)</f>
        <v>1693244.57</v>
      </c>
      <c r="V128" s="0" t="n">
        <f aca="false">ROUND(E128,2)</f>
        <v>1041854.31</v>
      </c>
      <c r="W128" s="0" t="n">
        <f aca="false">ROUND(F128,2)</f>
        <v>1075886.18</v>
      </c>
      <c r="X128" s="0" t="n">
        <f aca="false">ROUND(G128,2)</f>
        <v>1041854.31</v>
      </c>
      <c r="Y128" s="0" t="n">
        <f aca="false">ROUND(H128,2)</f>
        <v>7558322.39</v>
      </c>
      <c r="AA128" s="88" t="n">
        <f aca="false">MIN(S128:X128)</f>
        <v>1041854.31</v>
      </c>
      <c r="AB128" s="88" t="n">
        <f aca="false">IF(S128=$AA128,1,0)</f>
        <v>1</v>
      </c>
      <c r="AC128" s="88" t="n">
        <f aca="false">IF(T128=$AA128,1,0)</f>
        <v>0</v>
      </c>
      <c r="AD128" s="88" t="n">
        <f aca="false">IF(U128=$AA128,1,0)</f>
        <v>0</v>
      </c>
      <c r="AE128" s="88" t="n">
        <f aca="false">IF(V128=$AA128,1,0)</f>
        <v>1</v>
      </c>
      <c r="AF128" s="88" t="n">
        <f aca="false">IF(W128=$AA128,1,0)</f>
        <v>0</v>
      </c>
      <c r="AG128" s="88" t="n">
        <f aca="false">IF(X128=$AA128,1,0)</f>
        <v>1</v>
      </c>
      <c r="AH128" s="85" t="n">
        <f aca="false">SUM(AB128:AG128)</f>
        <v>3</v>
      </c>
      <c r="AI128" s="88" t="n">
        <f aca="false">IF(AH128=4,1,0)</f>
        <v>0</v>
      </c>
      <c r="AK128" s="0" t="n">
        <v>10</v>
      </c>
      <c r="AL128" s="0" t="n">
        <v>10</v>
      </c>
      <c r="AM128" s="0" t="n">
        <v>0.65</v>
      </c>
      <c r="AN128" s="0" t="n">
        <v>1</v>
      </c>
      <c r="AO128" s="0" t="s">
        <v>114</v>
      </c>
      <c r="AP128" s="0" t="n">
        <v>100</v>
      </c>
      <c r="AQ128" s="0" t="n">
        <v>0.1</v>
      </c>
    </row>
    <row r="129" customFormat="false" ht="12.8" hidden="false" customHeight="false" outlineLevel="0" collapsed="false">
      <c r="A129" s="5" t="s">
        <v>630</v>
      </c>
      <c r="B129" s="93" t="n">
        <v>571686.665993384</v>
      </c>
      <c r="C129" s="7" t="n">
        <v>1180801.95653</v>
      </c>
      <c r="D129" s="7" t="n">
        <v>842681.2808</v>
      </c>
      <c r="E129" s="7" t="n">
        <v>571686.665993384</v>
      </c>
      <c r="F129" s="7" t="n">
        <v>583193.1175</v>
      </c>
      <c r="G129" s="94" t="n">
        <v>571686.665993384</v>
      </c>
      <c r="H129" s="95" t="n">
        <v>4321736.35281015</v>
      </c>
      <c r="J129" s="88" t="n">
        <f aca="false">MIN(B129:G129)</f>
        <v>571686.665993384</v>
      </c>
      <c r="K129" s="88" t="n">
        <f aca="false">IF(B129=$J129,1,0)</f>
        <v>1</v>
      </c>
      <c r="L129" s="88" t="n">
        <f aca="false">IF(C129=$J129,1,0)</f>
        <v>0</v>
      </c>
      <c r="M129" s="88" t="n">
        <f aca="false">IF(D129=$J129,1,0)</f>
        <v>0</v>
      </c>
      <c r="N129" s="88" t="n">
        <f aca="false">IF(E129=$J129,1,0)</f>
        <v>1</v>
      </c>
      <c r="O129" s="88" t="n">
        <f aca="false">IF(F129=$J129,1,0)</f>
        <v>0</v>
      </c>
      <c r="P129" s="88" t="n">
        <f aca="false">IF(G129=$J129,1,0)</f>
        <v>1</v>
      </c>
      <c r="Q129" s="85" t="n">
        <f aca="false">SUM(K129:P129)</f>
        <v>3</v>
      </c>
      <c r="R129" s="88" t="n">
        <f aca="false">IF(Q129=4,1,0)</f>
        <v>0</v>
      </c>
      <c r="S129" s="0" t="n">
        <f aca="false">ROUND(B129,2)</f>
        <v>571686.67</v>
      </c>
      <c r="T129" s="0" t="n">
        <f aca="false">ROUND(C129,2)</f>
        <v>1180801.96</v>
      </c>
      <c r="U129" s="0" t="n">
        <f aca="false">ROUND(D129,2)</f>
        <v>842681.28</v>
      </c>
      <c r="V129" s="0" t="n">
        <f aca="false">ROUND(E129,2)</f>
        <v>571686.67</v>
      </c>
      <c r="W129" s="0" t="n">
        <f aca="false">ROUND(F129,2)</f>
        <v>583193.12</v>
      </c>
      <c r="X129" s="0" t="n">
        <f aca="false">ROUND(G129,2)</f>
        <v>571686.67</v>
      </c>
      <c r="Y129" s="0" t="n">
        <f aca="false">ROUND(H129,2)</f>
        <v>4321736.35</v>
      </c>
      <c r="AA129" s="88" t="n">
        <f aca="false">MIN(S129:X129)</f>
        <v>571686.67</v>
      </c>
      <c r="AB129" s="88" t="n">
        <f aca="false">IF(S129=$AA129,1,0)</f>
        <v>1</v>
      </c>
      <c r="AC129" s="88" t="n">
        <f aca="false">IF(T129=$AA129,1,0)</f>
        <v>0</v>
      </c>
      <c r="AD129" s="88" t="n">
        <f aca="false">IF(U129=$AA129,1,0)</f>
        <v>0</v>
      </c>
      <c r="AE129" s="88" t="n">
        <f aca="false">IF(V129=$AA129,1,0)</f>
        <v>1</v>
      </c>
      <c r="AF129" s="88" t="n">
        <f aca="false">IF(W129=$AA129,1,0)</f>
        <v>0</v>
      </c>
      <c r="AG129" s="88" t="n">
        <f aca="false">IF(X129=$AA129,1,0)</f>
        <v>1</v>
      </c>
      <c r="AH129" s="85" t="n">
        <f aca="false">SUM(AB129:AG129)</f>
        <v>3</v>
      </c>
      <c r="AI129" s="88" t="n">
        <f aca="false">IF(AH129=4,1,0)</f>
        <v>0</v>
      </c>
      <c r="AK129" s="0" t="n">
        <v>10</v>
      </c>
      <c r="AL129" s="0" t="n">
        <v>5</v>
      </c>
      <c r="AM129" s="0" t="n">
        <v>0.65</v>
      </c>
      <c r="AN129" s="0" t="n">
        <v>100</v>
      </c>
      <c r="AO129" s="0" t="s">
        <v>114</v>
      </c>
      <c r="AP129" s="0" t="n">
        <v>100</v>
      </c>
      <c r="AQ129" s="0" t="n">
        <v>0.1</v>
      </c>
    </row>
    <row r="130" customFormat="false" ht="12.8" hidden="false" customHeight="false" outlineLevel="0" collapsed="false">
      <c r="A130" s="5" t="s">
        <v>634</v>
      </c>
      <c r="B130" s="22" t="n">
        <v>1099709.71697943</v>
      </c>
      <c r="C130" s="23" t="n">
        <v>2341816.47082</v>
      </c>
      <c r="D130" s="23" t="n">
        <v>2211418.22181</v>
      </c>
      <c r="E130" s="23" t="n">
        <v>1094798.39038249</v>
      </c>
      <c r="F130" s="23" t="n">
        <v>1182778.872</v>
      </c>
      <c r="G130" s="24" t="n">
        <v>1092382.13156455</v>
      </c>
      <c r="H130" s="14" t="n">
        <v>9022903.80355647</v>
      </c>
      <c r="J130" s="88" t="n">
        <f aca="false">MIN(B130:G130)</f>
        <v>1092382.13156455</v>
      </c>
      <c r="K130" s="88" t="n">
        <f aca="false">IF(B130=$J130,1,0)</f>
        <v>0</v>
      </c>
      <c r="L130" s="88" t="n">
        <f aca="false">IF(C130=$J130,1,0)</f>
        <v>0</v>
      </c>
      <c r="M130" s="88" t="n">
        <f aca="false">IF(D130=$J130,1,0)</f>
        <v>0</v>
      </c>
      <c r="N130" s="88" t="n">
        <f aca="false">IF(E130=$J130,1,0)</f>
        <v>0</v>
      </c>
      <c r="O130" s="88" t="n">
        <f aca="false">IF(F130=$J130,1,0)</f>
        <v>0</v>
      </c>
      <c r="P130" s="88" t="n">
        <f aca="false">IF(G130=$J130,1,0)</f>
        <v>1</v>
      </c>
      <c r="Q130" s="85" t="n">
        <f aca="false">SUM(K130:P130)</f>
        <v>1</v>
      </c>
      <c r="R130" s="88" t="n">
        <f aca="false">IF(Q130=4,1,0)</f>
        <v>0</v>
      </c>
      <c r="S130" s="0" t="n">
        <f aca="false">ROUND(B130,2)</f>
        <v>1099709.72</v>
      </c>
      <c r="T130" s="0" t="n">
        <f aca="false">ROUND(C130,2)</f>
        <v>2341816.47</v>
      </c>
      <c r="U130" s="0" t="n">
        <f aca="false">ROUND(D130,2)</f>
        <v>2211418.22</v>
      </c>
      <c r="V130" s="0" t="n">
        <f aca="false">ROUND(E130,2)</f>
        <v>1094798.39</v>
      </c>
      <c r="W130" s="0" t="n">
        <f aca="false">ROUND(F130,2)</f>
        <v>1182778.87</v>
      </c>
      <c r="X130" s="0" t="n">
        <f aca="false">ROUND(G130,2)</f>
        <v>1092382.13</v>
      </c>
      <c r="Y130" s="0" t="n">
        <f aca="false">ROUND(H130,2)</f>
        <v>9022903.8</v>
      </c>
      <c r="AA130" s="88" t="n">
        <f aca="false">MIN(S130:X130)</f>
        <v>1092382.13</v>
      </c>
      <c r="AB130" s="88" t="n">
        <f aca="false">IF(S130=$AA130,1,0)</f>
        <v>0</v>
      </c>
      <c r="AC130" s="88" t="n">
        <f aca="false">IF(T130=$AA130,1,0)</f>
        <v>0</v>
      </c>
      <c r="AD130" s="88" t="n">
        <f aca="false">IF(U130=$AA130,1,0)</f>
        <v>0</v>
      </c>
      <c r="AE130" s="88" t="n">
        <f aca="false">IF(V130=$AA130,1,0)</f>
        <v>0</v>
      </c>
      <c r="AF130" s="88" t="n">
        <f aca="false">IF(W130=$AA130,1,0)</f>
        <v>0</v>
      </c>
      <c r="AG130" s="88" t="n">
        <f aca="false">IF(X130=$AA130,1,0)</f>
        <v>1</v>
      </c>
      <c r="AH130" s="85" t="n">
        <f aca="false">SUM(AB130:AG130)</f>
        <v>1</v>
      </c>
      <c r="AI130" s="88" t="n">
        <f aca="false">IF(AH130=4,1,0)</f>
        <v>0</v>
      </c>
      <c r="AK130" s="0" t="n">
        <v>20</v>
      </c>
      <c r="AL130" s="0" t="n">
        <v>10</v>
      </c>
      <c r="AM130" s="0" t="n">
        <v>0.65</v>
      </c>
      <c r="AN130" s="0" t="n">
        <v>100</v>
      </c>
      <c r="AO130" s="0" t="s">
        <v>114</v>
      </c>
      <c r="AP130" s="0" t="n">
        <v>100</v>
      </c>
      <c r="AQ130" s="0" t="n">
        <v>0.1</v>
      </c>
    </row>
    <row r="131" customFormat="false" ht="12.8" hidden="false" customHeight="false" outlineLevel="0" collapsed="false">
      <c r="A131" s="25" t="s">
        <v>1798</v>
      </c>
      <c r="B131" s="26" t="n">
        <v>63108830.2379658</v>
      </c>
      <c r="C131" s="27" t="n">
        <v>126993668.609691</v>
      </c>
      <c r="D131" s="27" t="n">
        <v>93225626.6142656</v>
      </c>
      <c r="E131" s="27" t="n">
        <v>61956559.6414393</v>
      </c>
      <c r="F131" s="27" t="n">
        <v>63232532.3872043</v>
      </c>
      <c r="G131" s="28" t="n">
        <v>62234417.2459015</v>
      </c>
      <c r="H131" s="30" t="n">
        <v>470751634.736468</v>
      </c>
      <c r="AB131" s="0" t="n">
        <f aca="false">SUM(AB2:AB130)</f>
        <v>49</v>
      </c>
      <c r="AC131" s="0" t="n">
        <f aca="false">SUM(AC2:AC130)</f>
        <v>0</v>
      </c>
      <c r="AD131" s="0" t="n">
        <f aca="false">SUM(AD2:AD130)</f>
        <v>10</v>
      </c>
      <c r="AE131" s="0" t="n">
        <f aca="false">SUM(AE2:AE130)</f>
        <v>92</v>
      </c>
      <c r="AF131" s="0" t="n">
        <f aca="false">SUM(AF2:AF130)</f>
        <v>32</v>
      </c>
      <c r="AG131" s="0" t="n">
        <f aca="false">SUM(AG2:AG130)</f>
        <v>70</v>
      </c>
      <c r="AH131" s="0" t="n">
        <f aca="false">SUM(AH2:AH130)</f>
        <v>253</v>
      </c>
      <c r="AI131" s="0" t="n">
        <f aca="false">SUM(AI2:AI130)</f>
        <v>15</v>
      </c>
    </row>
  </sheetData>
  <mergeCells count="7">
    <mergeCell ref="AS3:AS4"/>
    <mergeCell ref="AS5:AS6"/>
    <mergeCell ref="AS7:AS8"/>
    <mergeCell ref="AS9:AS10"/>
    <mergeCell ref="AS11:AS12"/>
    <mergeCell ref="AS13:AS14"/>
    <mergeCell ref="AS15:AS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22"/>
  <sheetViews>
    <sheetView showFormulas="false" showGridLines="true" showRowColHeaders="true" showZeros="true" rightToLeft="false" tabSelected="false" showOutlineSymbols="true" defaultGridColor="true" view="normal" topLeftCell="A299" colorId="64" zoomScale="85" zoomScaleNormal="85" zoomScalePageLayoutView="100" workbookViewId="0">
      <selection pane="topLeft" activeCell="A282" activeCellId="0" sqref="A282"/>
    </sheetView>
  </sheetViews>
  <sheetFormatPr defaultRowHeight="12.8" zeroHeight="false" outlineLevelRow="0" outlineLevelCol="0"/>
  <cols>
    <col collapsed="false" customWidth="true" hidden="false" outlineLevel="0" max="1" min="1" style="0" width="25.28"/>
    <col collapsed="false" customWidth="false" hidden="false" outlineLevel="0" max="12" min="2" style="0" width="11.52"/>
    <col collapsed="false" customWidth="true" hidden="false" outlineLevel="0" max="13" min="13" style="0" width="11.85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1"/>
      <c r="B1" s="2" t="s">
        <v>1795</v>
      </c>
      <c r="C1" s="2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S1" s="0" t="str">
        <f aca="false">B3</f>
        <v>CIE_SA</v>
      </c>
      <c r="U1" s="0" t="str">
        <f aca="false">E3</f>
        <v>MSSA</v>
      </c>
      <c r="W1" s="0" t="str">
        <f aca="false">F3</f>
        <v>MSSA_Adaptive</v>
      </c>
      <c r="Y1" s="0" t="str">
        <f aca="false">G3</f>
        <v>MSSA_Inner</v>
      </c>
    </row>
    <row r="2" customFormat="false" ht="12.8" hidden="false" customHeight="false" outlineLevel="0" collapsed="false">
      <c r="A2" s="5"/>
      <c r="B2" s="6" t="s">
        <v>1796</v>
      </c>
      <c r="C2" s="7"/>
      <c r="D2" s="7"/>
      <c r="E2" s="7"/>
      <c r="F2" s="7"/>
      <c r="G2" s="7"/>
      <c r="H2" s="7" t="s">
        <v>1796</v>
      </c>
      <c r="I2" s="7"/>
      <c r="J2" s="7"/>
      <c r="K2" s="7"/>
      <c r="L2" s="7"/>
      <c r="M2" s="7"/>
      <c r="N2" s="8" t="s">
        <v>1797</v>
      </c>
      <c r="O2" s="9" t="s">
        <v>1797</v>
      </c>
      <c r="S2" s="0" t="str">
        <f aca="false">D3</f>
        <v>Flexible</v>
      </c>
      <c r="T2" s="0" t="str">
        <f aca="false">I3</f>
        <v>Dedicated</v>
      </c>
      <c r="U2" s="0" t="s">
        <v>1793</v>
      </c>
      <c r="V2" s="0" t="s">
        <v>1794</v>
      </c>
      <c r="W2" s="0" t="s">
        <v>1793</v>
      </c>
      <c r="X2" s="0" t="s">
        <v>1794</v>
      </c>
      <c r="Y2" s="0" t="s">
        <v>1793</v>
      </c>
      <c r="Z2" s="0" t="s">
        <v>1794</v>
      </c>
    </row>
    <row r="3" customFormat="false" ht="12.8" hidden="false" customHeight="false" outlineLevel="0" collapsed="false">
      <c r="A3" s="10" t="s">
        <v>22</v>
      </c>
      <c r="B3" s="11" t="s">
        <v>29</v>
      </c>
      <c r="C3" s="12" t="s">
        <v>1794</v>
      </c>
      <c r="D3" s="12" t="s">
        <v>1793</v>
      </c>
      <c r="E3" s="12" t="s">
        <v>639</v>
      </c>
      <c r="F3" s="12" t="s">
        <v>1441</v>
      </c>
      <c r="G3" s="12" t="s">
        <v>1062</v>
      </c>
      <c r="H3" s="12" t="s">
        <v>29</v>
      </c>
      <c r="I3" s="12" t="s">
        <v>1794</v>
      </c>
      <c r="J3" s="12" t="s">
        <v>1793</v>
      </c>
      <c r="K3" s="12" t="s">
        <v>639</v>
      </c>
      <c r="L3" s="12" t="s">
        <v>1441</v>
      </c>
      <c r="M3" s="12" t="s">
        <v>1062</v>
      </c>
      <c r="N3" s="13"/>
      <c r="O3" s="14"/>
      <c r="Q3" s="0" t="str">
        <f aca="false">A3</f>
        <v>initial_servers</v>
      </c>
      <c r="R3" s="0" t="n">
        <f aca="false">A4</f>
        <v>5</v>
      </c>
      <c r="S3" s="15" t="n">
        <f aca="false">B4</f>
        <v>368403.440424089</v>
      </c>
      <c r="T3" s="15" t="n">
        <f aca="false">H4</f>
        <v>368403.440424089</v>
      </c>
    </row>
    <row r="4" customFormat="false" ht="12.8" hidden="false" customHeight="false" outlineLevel="0" collapsed="false">
      <c r="A4" s="16" t="n">
        <v>5</v>
      </c>
      <c r="B4" s="17" t="n">
        <v>368403.440424089</v>
      </c>
      <c r="C4" s="18" t="n">
        <v>916201.411420375</v>
      </c>
      <c r="D4" s="18" t="n">
        <v>519952.893505041</v>
      </c>
      <c r="E4" s="18" t="n">
        <v>356981.509107812</v>
      </c>
      <c r="F4" s="18" t="n">
        <v>364505.663706504</v>
      </c>
      <c r="G4" s="19" t="n">
        <v>356948.617589034</v>
      </c>
      <c r="H4" s="7" t="n">
        <v>368403.440424089</v>
      </c>
      <c r="I4" s="7" t="n">
        <v>916201.411420375</v>
      </c>
      <c r="J4" s="7" t="n">
        <v>519952.893505041</v>
      </c>
      <c r="K4" s="7" t="n">
        <v>356981.509107812</v>
      </c>
      <c r="L4" s="7" t="n">
        <v>364505.663706504</v>
      </c>
      <c r="M4" s="7" t="n">
        <v>356948.617589034</v>
      </c>
      <c r="N4" s="20" t="n">
        <v>480498.922625476</v>
      </c>
      <c r="O4" s="21" t="n">
        <v>480498.922625476</v>
      </c>
      <c r="R4" s="0" t="n">
        <f aca="false">A5</f>
        <v>10</v>
      </c>
      <c r="S4" s="15" t="n">
        <f aca="false">B5</f>
        <v>617672.032044126</v>
      </c>
      <c r="T4" s="15" t="n">
        <f aca="false">H5</f>
        <v>617672.032044126</v>
      </c>
    </row>
    <row r="5" customFormat="false" ht="12.8" hidden="false" customHeight="false" outlineLevel="0" collapsed="false">
      <c r="A5" s="5" t="n">
        <v>10</v>
      </c>
      <c r="B5" s="22" t="n">
        <v>617672.032044126</v>
      </c>
      <c r="C5" s="23" t="n">
        <v>1068074.66060605</v>
      </c>
      <c r="D5" s="23" t="n">
        <v>936697.52234286</v>
      </c>
      <c r="E5" s="23" t="n">
        <v>611089.735289677</v>
      </c>
      <c r="F5" s="23" t="n">
        <v>623502.654843564</v>
      </c>
      <c r="G5" s="24" t="n">
        <v>615464.151878177</v>
      </c>
      <c r="H5" s="7" t="n">
        <v>617672.032044126</v>
      </c>
      <c r="I5" s="7" t="n">
        <v>1068074.66060605</v>
      </c>
      <c r="J5" s="7" t="n">
        <v>936697.52234286</v>
      </c>
      <c r="K5" s="7" t="n">
        <v>611089.735289677</v>
      </c>
      <c r="L5" s="7" t="n">
        <v>623502.654843564</v>
      </c>
      <c r="M5" s="7" t="n">
        <v>615464.151878177</v>
      </c>
      <c r="N5" s="13" t="n">
        <v>745416.792834075</v>
      </c>
      <c r="O5" s="14" t="n">
        <v>745416.792834075</v>
      </c>
      <c r="Q5" s="0" t="str">
        <f aca="false">A11</f>
        <v>n_sku</v>
      </c>
      <c r="R5" s="0" t="n">
        <f aca="false">A12</f>
        <v>10</v>
      </c>
    </row>
    <row r="6" customFormat="false" ht="12.8" hidden="false" customHeight="false" outlineLevel="0" collapsed="false">
      <c r="A6" s="25" t="s">
        <v>1798</v>
      </c>
      <c r="B6" s="26" t="n">
        <v>493037.736234108</v>
      </c>
      <c r="C6" s="27" t="n">
        <v>992138.036013211</v>
      </c>
      <c r="D6" s="27" t="n">
        <v>728325.20792395</v>
      </c>
      <c r="E6" s="27" t="n">
        <v>484035.622198745</v>
      </c>
      <c r="F6" s="27" t="n">
        <v>494004.159275034</v>
      </c>
      <c r="G6" s="28" t="n">
        <v>486206.384733605</v>
      </c>
      <c r="H6" s="26" t="n">
        <v>493037.736234108</v>
      </c>
      <c r="I6" s="27" t="n">
        <v>992138.036013211</v>
      </c>
      <c r="J6" s="27" t="n">
        <v>728325.20792395</v>
      </c>
      <c r="K6" s="27" t="n">
        <v>484035.622198745</v>
      </c>
      <c r="L6" s="27" t="n">
        <v>494004.159275034</v>
      </c>
      <c r="M6" s="28" t="n">
        <v>486206.384733605</v>
      </c>
      <c r="N6" s="29" t="n">
        <v>612957.857729776</v>
      </c>
      <c r="O6" s="30" t="n">
        <v>612957.857729776</v>
      </c>
      <c r="R6" s="0" t="n">
        <f aca="false">A13</f>
        <v>20</v>
      </c>
    </row>
    <row r="7" customFormat="false" ht="12.8" hidden="false" customHeight="false" outlineLevel="0" collapsed="false">
      <c r="Q7" s="0" t="str">
        <f aca="false">A19</f>
        <v>util_rate</v>
      </c>
      <c r="R7" s="0" t="n">
        <f aca="false">A20</f>
        <v>0.65</v>
      </c>
    </row>
    <row r="8" customFormat="false" ht="12.8" hidden="false" customHeight="false" outlineLevel="0" collapsed="false">
      <c r="R8" s="0" t="n">
        <f aca="false">A21</f>
        <v>0.8</v>
      </c>
    </row>
    <row r="9" customFormat="false" ht="12.8" hidden="false" customHeight="false" outlineLevel="0" collapsed="false">
      <c r="A9" s="1"/>
      <c r="B9" s="2" t="s">
        <v>1795</v>
      </c>
      <c r="C9" s="2" t="s">
        <v>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4"/>
      <c r="Q9" s="0" t="str">
        <f aca="false">A27</f>
        <v>cost_hmin</v>
      </c>
      <c r="R9" s="0" t="n">
        <f aca="false">A28</f>
        <v>1</v>
      </c>
    </row>
    <row r="10" customFormat="false" ht="12.8" hidden="false" customHeight="false" outlineLevel="0" collapsed="false">
      <c r="A10" s="5"/>
      <c r="B10" s="6" t="s">
        <v>1796</v>
      </c>
      <c r="C10" s="7"/>
      <c r="D10" s="7"/>
      <c r="E10" s="7"/>
      <c r="F10" s="7"/>
      <c r="G10" s="7"/>
      <c r="H10" s="7" t="s">
        <v>1796</v>
      </c>
      <c r="I10" s="7"/>
      <c r="J10" s="7"/>
      <c r="K10" s="7"/>
      <c r="L10" s="7"/>
      <c r="M10" s="7"/>
      <c r="N10" s="8" t="s">
        <v>1797</v>
      </c>
      <c r="O10" s="9" t="s">
        <v>1797</v>
      </c>
      <c r="R10" s="0" t="n">
        <f aca="false">A29</f>
        <v>100</v>
      </c>
    </row>
    <row r="11" customFormat="false" ht="12.8" hidden="false" customHeight="false" outlineLevel="0" collapsed="false">
      <c r="A11" s="10" t="s">
        <v>21</v>
      </c>
      <c r="B11" s="11" t="s">
        <v>29</v>
      </c>
      <c r="C11" s="12" t="s">
        <v>1794</v>
      </c>
      <c r="D11" s="12" t="s">
        <v>1793</v>
      </c>
      <c r="E11" s="12" t="s">
        <v>639</v>
      </c>
      <c r="F11" s="12" t="s">
        <v>1441</v>
      </c>
      <c r="G11" s="12" t="s">
        <v>1062</v>
      </c>
      <c r="H11" s="12" t="s">
        <v>29</v>
      </c>
      <c r="I11" s="12" t="s">
        <v>1794</v>
      </c>
      <c r="J11" s="12" t="s">
        <v>1793</v>
      </c>
      <c r="K11" s="12" t="s">
        <v>639</v>
      </c>
      <c r="L11" s="12" t="s">
        <v>1441</v>
      </c>
      <c r="M11" s="12" t="s">
        <v>1062</v>
      </c>
      <c r="N11" s="13"/>
      <c r="O11" s="14"/>
      <c r="Q11" s="0" t="str">
        <f aca="false">A35</f>
        <v>work_load_relation</v>
      </c>
      <c r="R11" s="0" t="str">
        <f aca="false">A36</f>
        <v>HPB</v>
      </c>
    </row>
    <row r="12" customFormat="false" ht="12.8" hidden="false" customHeight="false" outlineLevel="0" collapsed="false">
      <c r="A12" s="16" t="n">
        <v>10</v>
      </c>
      <c r="B12" s="17" t="n">
        <v>461494.531879223</v>
      </c>
      <c r="C12" s="18" t="n">
        <v>740155.527288422</v>
      </c>
      <c r="D12" s="18" t="n">
        <v>623823.703127972</v>
      </c>
      <c r="E12" s="18" t="n">
        <v>458551.09752074</v>
      </c>
      <c r="F12" s="18" t="n">
        <v>465476.08291935</v>
      </c>
      <c r="G12" s="19" t="n">
        <v>460314.115216056</v>
      </c>
      <c r="H12" s="7" t="n">
        <v>461494.531879223</v>
      </c>
      <c r="I12" s="7" t="n">
        <v>740155.527288422</v>
      </c>
      <c r="J12" s="7" t="n">
        <v>623823.703127972</v>
      </c>
      <c r="K12" s="7" t="n">
        <v>458551.09752074</v>
      </c>
      <c r="L12" s="7" t="n">
        <v>465476.08291935</v>
      </c>
      <c r="M12" s="7" t="n">
        <v>460314.115216056</v>
      </c>
      <c r="N12" s="20" t="n">
        <v>534969.176325293</v>
      </c>
      <c r="O12" s="21" t="n">
        <v>534969.176325293</v>
      </c>
      <c r="R12" s="0" t="str">
        <f aca="false">A37</f>
        <v>IND</v>
      </c>
    </row>
    <row r="13" customFormat="false" ht="12.8" hidden="false" customHeight="false" outlineLevel="0" collapsed="false">
      <c r="A13" s="5" t="n">
        <v>20</v>
      </c>
      <c r="B13" s="22" t="n">
        <v>524580.940588993</v>
      </c>
      <c r="C13" s="23" t="n">
        <v>1244120.544738</v>
      </c>
      <c r="D13" s="23" t="n">
        <v>832826.712719928</v>
      </c>
      <c r="E13" s="23" t="n">
        <v>509520.14687675</v>
      </c>
      <c r="F13" s="23" t="n">
        <v>522532.235630718</v>
      </c>
      <c r="G13" s="24" t="n">
        <v>512098.654251154</v>
      </c>
      <c r="H13" s="7" t="n">
        <v>524580.940588993</v>
      </c>
      <c r="I13" s="7" t="n">
        <v>1244120.544738</v>
      </c>
      <c r="J13" s="7" t="n">
        <v>832826.712719928</v>
      </c>
      <c r="K13" s="7" t="n">
        <v>509520.14687675</v>
      </c>
      <c r="L13" s="7" t="n">
        <v>522532.235630718</v>
      </c>
      <c r="M13" s="7" t="n">
        <v>512098.654251154</v>
      </c>
      <c r="N13" s="13" t="n">
        <v>690946.539134257</v>
      </c>
      <c r="O13" s="14" t="n">
        <v>690946.539134257</v>
      </c>
      <c r="Q13" s="0" t="str">
        <f aca="false">A43</f>
        <v>cost_f</v>
      </c>
      <c r="R13" s="0" t="n">
        <f aca="false">A44</f>
        <v>10</v>
      </c>
    </row>
    <row r="14" customFormat="false" ht="12.8" hidden="false" customHeight="false" outlineLevel="0" collapsed="false">
      <c r="A14" s="25" t="s">
        <v>1798</v>
      </c>
      <c r="B14" s="26" t="n">
        <v>493037.736234108</v>
      </c>
      <c r="C14" s="27" t="n">
        <v>992138.036013211</v>
      </c>
      <c r="D14" s="27" t="n">
        <v>728325.20792395</v>
      </c>
      <c r="E14" s="27" t="n">
        <v>484035.622198745</v>
      </c>
      <c r="F14" s="27" t="n">
        <v>494004.159275034</v>
      </c>
      <c r="G14" s="28" t="n">
        <v>486206.384733605</v>
      </c>
      <c r="H14" s="26" t="n">
        <v>493037.736234108</v>
      </c>
      <c r="I14" s="27" t="n">
        <v>992138.036013211</v>
      </c>
      <c r="J14" s="27" t="n">
        <v>728325.20792395</v>
      </c>
      <c r="K14" s="27" t="n">
        <v>484035.622198745</v>
      </c>
      <c r="L14" s="27" t="n">
        <v>494004.159275034</v>
      </c>
      <c r="M14" s="28" t="n">
        <v>486206.384733605</v>
      </c>
      <c r="N14" s="29" t="n">
        <v>612957.857729776</v>
      </c>
      <c r="O14" s="30" t="n">
        <v>612957.857729776</v>
      </c>
      <c r="R14" s="0" t="n">
        <f aca="false">A45</f>
        <v>100</v>
      </c>
    </row>
    <row r="15" customFormat="false" ht="12.8" hidden="false" customHeight="false" outlineLevel="0" collapsed="false">
      <c r="Q15" s="0" t="str">
        <f aca="false">A51</f>
        <v>cost_ci</v>
      </c>
      <c r="R15" s="0" t="n">
        <f aca="false">A52</f>
        <v>0.01</v>
      </c>
    </row>
    <row r="16" customFormat="false" ht="12.8" hidden="false" customHeight="false" outlineLevel="0" collapsed="false">
      <c r="R16" s="0" t="n">
        <f aca="false">A53</f>
        <v>0.1</v>
      </c>
    </row>
    <row r="17" customFormat="false" ht="12.8" hidden="false" customHeight="false" outlineLevel="0" collapsed="false">
      <c r="A17" s="1"/>
      <c r="B17" s="2" t="s">
        <v>1795</v>
      </c>
      <c r="C17" s="2" t="s"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4"/>
    </row>
    <row r="18" customFormat="false" ht="12.8" hidden="false" customHeight="false" outlineLevel="0" collapsed="false">
      <c r="A18" s="5"/>
      <c r="B18" s="6" t="s">
        <v>1796</v>
      </c>
      <c r="C18" s="7"/>
      <c r="D18" s="7"/>
      <c r="E18" s="7"/>
      <c r="F18" s="7"/>
      <c r="G18" s="7"/>
      <c r="H18" s="7" t="s">
        <v>1796</v>
      </c>
      <c r="I18" s="7"/>
      <c r="J18" s="7"/>
      <c r="K18" s="7"/>
      <c r="L18" s="7"/>
      <c r="M18" s="7"/>
      <c r="N18" s="8" t="s">
        <v>1797</v>
      </c>
      <c r="O18" s="9" t="s">
        <v>1797</v>
      </c>
    </row>
    <row r="19" customFormat="false" ht="12.8" hidden="false" customHeight="false" outlineLevel="0" collapsed="false">
      <c r="A19" s="10" t="s">
        <v>23</v>
      </c>
      <c r="B19" s="11" t="s">
        <v>29</v>
      </c>
      <c r="C19" s="12" t="s">
        <v>1794</v>
      </c>
      <c r="D19" s="12" t="s">
        <v>1793</v>
      </c>
      <c r="E19" s="12" t="s">
        <v>639</v>
      </c>
      <c r="F19" s="12" t="s">
        <v>1441</v>
      </c>
      <c r="G19" s="12" t="s">
        <v>1062</v>
      </c>
      <c r="H19" s="12" t="s">
        <v>29</v>
      </c>
      <c r="I19" s="12" t="s">
        <v>1794</v>
      </c>
      <c r="J19" s="12" t="s">
        <v>1793</v>
      </c>
      <c r="K19" s="12" t="s">
        <v>639</v>
      </c>
      <c r="L19" s="12" t="s">
        <v>1441</v>
      </c>
      <c r="M19" s="12" t="s">
        <v>1062</v>
      </c>
      <c r="N19" s="13"/>
      <c r="O19" s="14"/>
    </row>
    <row r="20" customFormat="false" ht="12.8" hidden="false" customHeight="false" outlineLevel="0" collapsed="false">
      <c r="A20" s="16" t="n">
        <v>0.65</v>
      </c>
      <c r="B20" s="17" t="n">
        <v>455899.966706215</v>
      </c>
      <c r="C20" s="18" t="n">
        <v>973743.246278828</v>
      </c>
      <c r="D20" s="18" t="n">
        <v>652017.359706244</v>
      </c>
      <c r="E20" s="18" t="n">
        <v>447185.582172736</v>
      </c>
      <c r="F20" s="18" t="n">
        <v>453366.229924227</v>
      </c>
      <c r="G20" s="19" t="n">
        <v>446990.618383613</v>
      </c>
      <c r="H20" s="7" t="n">
        <v>455899.966706215</v>
      </c>
      <c r="I20" s="7" t="n">
        <v>973743.246278828</v>
      </c>
      <c r="J20" s="7" t="n">
        <v>652017.359706244</v>
      </c>
      <c r="K20" s="7" t="n">
        <v>447185.582172736</v>
      </c>
      <c r="L20" s="7" t="n">
        <v>453366.229924227</v>
      </c>
      <c r="M20" s="7" t="n">
        <v>446990.618383613</v>
      </c>
      <c r="N20" s="20" t="n">
        <v>571533.833861977</v>
      </c>
      <c r="O20" s="21" t="n">
        <v>571533.833861977</v>
      </c>
    </row>
    <row r="21" customFormat="false" ht="12.8" hidden="false" customHeight="false" outlineLevel="0" collapsed="false">
      <c r="A21" s="5" t="n">
        <v>0.8</v>
      </c>
      <c r="B21" s="22" t="n">
        <v>530175.505762001</v>
      </c>
      <c r="C21" s="23" t="n">
        <v>1010532.82574759</v>
      </c>
      <c r="D21" s="23" t="n">
        <v>804633.056141656</v>
      </c>
      <c r="E21" s="23" t="n">
        <v>520885.662224754</v>
      </c>
      <c r="F21" s="23" t="n">
        <v>534642.088625841</v>
      </c>
      <c r="G21" s="24" t="n">
        <v>525422.151083597</v>
      </c>
      <c r="H21" s="7" t="n">
        <v>530175.505762001</v>
      </c>
      <c r="I21" s="7" t="n">
        <v>1010532.82574759</v>
      </c>
      <c r="J21" s="7" t="n">
        <v>804633.056141656</v>
      </c>
      <c r="K21" s="7" t="n">
        <v>520885.662224754</v>
      </c>
      <c r="L21" s="7" t="n">
        <v>534642.088625841</v>
      </c>
      <c r="M21" s="7" t="n">
        <v>525422.151083597</v>
      </c>
      <c r="N21" s="13" t="n">
        <v>654381.881597573</v>
      </c>
      <c r="O21" s="14" t="n">
        <v>654381.881597573</v>
      </c>
    </row>
    <row r="22" customFormat="false" ht="12.8" hidden="false" customHeight="false" outlineLevel="0" collapsed="false">
      <c r="A22" s="25" t="s">
        <v>1798</v>
      </c>
      <c r="B22" s="26" t="n">
        <v>493037.736234108</v>
      </c>
      <c r="C22" s="27" t="n">
        <v>992138.036013211</v>
      </c>
      <c r="D22" s="27" t="n">
        <v>728325.20792395</v>
      </c>
      <c r="E22" s="27" t="n">
        <v>484035.622198745</v>
      </c>
      <c r="F22" s="27" t="n">
        <v>494004.159275034</v>
      </c>
      <c r="G22" s="28" t="n">
        <v>486206.384733605</v>
      </c>
      <c r="H22" s="26" t="n">
        <v>493037.736234108</v>
      </c>
      <c r="I22" s="27" t="n">
        <v>992138.036013211</v>
      </c>
      <c r="J22" s="27" t="n">
        <v>728325.20792395</v>
      </c>
      <c r="K22" s="27" t="n">
        <v>484035.622198745</v>
      </c>
      <c r="L22" s="27" t="n">
        <v>494004.159275034</v>
      </c>
      <c r="M22" s="28" t="n">
        <v>486206.384733605</v>
      </c>
      <c r="N22" s="29" t="n">
        <v>612957.857729776</v>
      </c>
      <c r="O22" s="30" t="n">
        <v>612957.857729776</v>
      </c>
    </row>
    <row r="25" customFormat="false" ht="12.8" hidden="false" customHeight="false" outlineLevel="0" collapsed="false">
      <c r="A25" s="1"/>
      <c r="B25" s="2" t="s">
        <v>1795</v>
      </c>
      <c r="C25" s="2" t="s"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4"/>
    </row>
    <row r="26" customFormat="false" ht="12.8" hidden="false" customHeight="false" outlineLevel="0" collapsed="false">
      <c r="A26" s="5"/>
      <c r="B26" s="6" t="s">
        <v>1796</v>
      </c>
      <c r="C26" s="7"/>
      <c r="D26" s="7"/>
      <c r="E26" s="7"/>
      <c r="F26" s="7"/>
      <c r="G26" s="7"/>
      <c r="H26" s="7" t="s">
        <v>1796</v>
      </c>
      <c r="I26" s="7"/>
      <c r="J26" s="7"/>
      <c r="K26" s="7"/>
      <c r="L26" s="7"/>
      <c r="M26" s="7"/>
      <c r="N26" s="8" t="s">
        <v>1797</v>
      </c>
      <c r="O26" s="9" t="s">
        <v>1797</v>
      </c>
    </row>
    <row r="27" customFormat="false" ht="12.8" hidden="false" customHeight="false" outlineLevel="0" collapsed="false">
      <c r="A27" s="10" t="s">
        <v>24</v>
      </c>
      <c r="B27" s="11" t="s">
        <v>29</v>
      </c>
      <c r="C27" s="12" t="s">
        <v>1794</v>
      </c>
      <c r="D27" s="12" t="s">
        <v>1793</v>
      </c>
      <c r="E27" s="12" t="s">
        <v>639</v>
      </c>
      <c r="F27" s="12" t="s">
        <v>1441</v>
      </c>
      <c r="G27" s="12" t="s">
        <v>1062</v>
      </c>
      <c r="H27" s="12" t="s">
        <v>29</v>
      </c>
      <c r="I27" s="12" t="s">
        <v>1794</v>
      </c>
      <c r="J27" s="12" t="s">
        <v>1793</v>
      </c>
      <c r="K27" s="12" t="s">
        <v>639</v>
      </c>
      <c r="L27" s="12" t="s">
        <v>1441</v>
      </c>
      <c r="M27" s="12" t="s">
        <v>1062</v>
      </c>
      <c r="N27" s="13"/>
      <c r="O27" s="14"/>
    </row>
    <row r="28" customFormat="false" ht="12.8" hidden="false" customHeight="false" outlineLevel="0" collapsed="false">
      <c r="A28" s="16" t="n">
        <v>1</v>
      </c>
      <c r="B28" s="17" t="n">
        <v>489288.464830347</v>
      </c>
      <c r="C28" s="18" t="n">
        <v>993733.787400656</v>
      </c>
      <c r="D28" s="18" t="n">
        <v>718821.941035019</v>
      </c>
      <c r="E28" s="18" t="n">
        <v>481838.97773201</v>
      </c>
      <c r="F28" s="18" t="n">
        <v>487465.95871375</v>
      </c>
      <c r="G28" s="19" t="n">
        <v>483321.258068676</v>
      </c>
      <c r="H28" s="7" t="n">
        <v>489288.464830347</v>
      </c>
      <c r="I28" s="7" t="n">
        <v>993733.787400656</v>
      </c>
      <c r="J28" s="7" t="n">
        <v>718821.941035019</v>
      </c>
      <c r="K28" s="7" t="n">
        <v>481838.97773201</v>
      </c>
      <c r="L28" s="7" t="n">
        <v>487465.95871375</v>
      </c>
      <c r="M28" s="7" t="n">
        <v>483321.258068676</v>
      </c>
      <c r="N28" s="20" t="n">
        <v>609078.397963409</v>
      </c>
      <c r="O28" s="21" t="n">
        <v>609078.397963409</v>
      </c>
    </row>
    <row r="29" customFormat="false" ht="12.8" hidden="false" customHeight="false" outlineLevel="0" collapsed="false">
      <c r="A29" s="5" t="n">
        <v>100</v>
      </c>
      <c r="B29" s="22" t="n">
        <v>496787.007637869</v>
      </c>
      <c r="C29" s="23" t="n">
        <v>990542.284625766</v>
      </c>
      <c r="D29" s="23" t="n">
        <v>737828.474812881</v>
      </c>
      <c r="E29" s="23" t="n">
        <v>486232.26666548</v>
      </c>
      <c r="F29" s="23" t="n">
        <v>500542.359836318</v>
      </c>
      <c r="G29" s="24" t="n">
        <v>489091.511398534</v>
      </c>
      <c r="H29" s="7" t="n">
        <v>496787.007637869</v>
      </c>
      <c r="I29" s="7" t="n">
        <v>990542.284625766</v>
      </c>
      <c r="J29" s="7" t="n">
        <v>737828.474812881</v>
      </c>
      <c r="K29" s="7" t="n">
        <v>486232.26666548</v>
      </c>
      <c r="L29" s="7" t="n">
        <v>500542.359836318</v>
      </c>
      <c r="M29" s="7" t="n">
        <v>489091.511398534</v>
      </c>
      <c r="N29" s="13" t="n">
        <v>616837.317496141</v>
      </c>
      <c r="O29" s="14" t="n">
        <v>616837.317496141</v>
      </c>
    </row>
    <row r="30" customFormat="false" ht="12.8" hidden="false" customHeight="false" outlineLevel="0" collapsed="false">
      <c r="A30" s="25" t="s">
        <v>1798</v>
      </c>
      <c r="B30" s="26" t="n">
        <v>493037.736234108</v>
      </c>
      <c r="C30" s="27" t="n">
        <v>992138.036013211</v>
      </c>
      <c r="D30" s="27" t="n">
        <v>728325.20792395</v>
      </c>
      <c r="E30" s="27" t="n">
        <v>484035.622198745</v>
      </c>
      <c r="F30" s="27" t="n">
        <v>494004.159275034</v>
      </c>
      <c r="G30" s="28" t="n">
        <v>486206.384733605</v>
      </c>
      <c r="H30" s="26" t="n">
        <v>493037.736234108</v>
      </c>
      <c r="I30" s="27" t="n">
        <v>992138.036013211</v>
      </c>
      <c r="J30" s="27" t="n">
        <v>728325.20792395</v>
      </c>
      <c r="K30" s="27" t="n">
        <v>484035.622198745</v>
      </c>
      <c r="L30" s="27" t="n">
        <v>494004.159275034</v>
      </c>
      <c r="M30" s="28" t="n">
        <v>486206.384733605</v>
      </c>
      <c r="N30" s="29" t="n">
        <v>612957.857729776</v>
      </c>
      <c r="O30" s="30" t="n">
        <v>612957.857729776</v>
      </c>
    </row>
    <row r="33" customFormat="false" ht="12.8" hidden="false" customHeight="false" outlineLevel="0" collapsed="false">
      <c r="A33" s="1"/>
      <c r="B33" s="2" t="s">
        <v>1795</v>
      </c>
      <c r="C33" s="2" t="s"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4"/>
    </row>
    <row r="34" customFormat="false" ht="12.8" hidden="false" customHeight="false" outlineLevel="0" collapsed="false">
      <c r="A34" s="5"/>
      <c r="B34" s="6" t="s">
        <v>1796</v>
      </c>
      <c r="C34" s="7"/>
      <c r="D34" s="7"/>
      <c r="E34" s="7"/>
      <c r="F34" s="7"/>
      <c r="G34" s="7"/>
      <c r="H34" s="7" t="s">
        <v>1796</v>
      </c>
      <c r="I34" s="7"/>
      <c r="J34" s="7"/>
      <c r="K34" s="7"/>
      <c r="L34" s="7"/>
      <c r="M34" s="7"/>
      <c r="N34" s="8" t="s">
        <v>1797</v>
      </c>
      <c r="O34" s="9" t="s">
        <v>1797</v>
      </c>
    </row>
    <row r="35" customFormat="false" ht="12.8" hidden="false" customHeight="false" outlineLevel="0" collapsed="false">
      <c r="A35" s="10" t="s">
        <v>25</v>
      </c>
      <c r="B35" s="11" t="s">
        <v>29</v>
      </c>
      <c r="C35" s="12" t="s">
        <v>1794</v>
      </c>
      <c r="D35" s="12" t="s">
        <v>1793</v>
      </c>
      <c r="E35" s="12" t="s">
        <v>639</v>
      </c>
      <c r="F35" s="12" t="s">
        <v>1441</v>
      </c>
      <c r="G35" s="12" t="s">
        <v>1062</v>
      </c>
      <c r="H35" s="12" t="s">
        <v>29</v>
      </c>
      <c r="I35" s="12" t="s">
        <v>1794</v>
      </c>
      <c r="J35" s="12" t="s">
        <v>1793</v>
      </c>
      <c r="K35" s="12" t="s">
        <v>639</v>
      </c>
      <c r="L35" s="12" t="s">
        <v>1441</v>
      </c>
      <c r="M35" s="12" t="s">
        <v>1062</v>
      </c>
      <c r="N35" s="13"/>
      <c r="O35" s="14"/>
    </row>
    <row r="36" customFormat="false" ht="12.8" hidden="false" customHeight="false" outlineLevel="0" collapsed="false">
      <c r="A36" s="16" t="s">
        <v>114</v>
      </c>
      <c r="B36" s="17" t="n">
        <v>483034.042502415</v>
      </c>
      <c r="C36" s="18" t="n">
        <v>988168.651005281</v>
      </c>
      <c r="D36" s="18" t="n">
        <v>715226.925501614</v>
      </c>
      <c r="E36" s="18" t="n">
        <v>472872.327308316</v>
      </c>
      <c r="F36" s="18" t="n">
        <v>481304.847486012</v>
      </c>
      <c r="G36" s="19" t="n">
        <v>475738.344917217</v>
      </c>
      <c r="H36" s="7" t="n">
        <v>483034.042502415</v>
      </c>
      <c r="I36" s="7" t="n">
        <v>988168.651005281</v>
      </c>
      <c r="J36" s="7" t="n">
        <v>715226.925501614</v>
      </c>
      <c r="K36" s="7" t="n">
        <v>472872.327308316</v>
      </c>
      <c r="L36" s="7" t="n">
        <v>481304.847486012</v>
      </c>
      <c r="M36" s="7" t="n">
        <v>475738.344917217</v>
      </c>
      <c r="N36" s="20" t="n">
        <v>602724.189786809</v>
      </c>
      <c r="O36" s="21" t="n">
        <v>602724.189786809</v>
      </c>
    </row>
    <row r="37" customFormat="false" ht="12.8" hidden="false" customHeight="false" outlineLevel="0" collapsed="false">
      <c r="A37" s="5" t="s">
        <v>35</v>
      </c>
      <c r="B37" s="22" t="n">
        <v>503041.429965801</v>
      </c>
      <c r="C37" s="23" t="n">
        <v>996107.421021141</v>
      </c>
      <c r="D37" s="23" t="n">
        <v>741423.490346286</v>
      </c>
      <c r="E37" s="23" t="n">
        <v>495198.917089173</v>
      </c>
      <c r="F37" s="23" t="n">
        <v>506703.471064056</v>
      </c>
      <c r="G37" s="24" t="n">
        <v>496674.424549994</v>
      </c>
      <c r="H37" s="7" t="n">
        <v>503041.429965801</v>
      </c>
      <c r="I37" s="7" t="n">
        <v>996107.421021141</v>
      </c>
      <c r="J37" s="7" t="n">
        <v>741423.490346286</v>
      </c>
      <c r="K37" s="7" t="n">
        <v>495198.917089173</v>
      </c>
      <c r="L37" s="7" t="n">
        <v>506703.471064056</v>
      </c>
      <c r="M37" s="7" t="n">
        <v>496674.424549994</v>
      </c>
      <c r="N37" s="13" t="n">
        <v>623191.525672741</v>
      </c>
      <c r="O37" s="14" t="n">
        <v>623191.525672741</v>
      </c>
    </row>
    <row r="38" customFormat="false" ht="12.8" hidden="false" customHeight="false" outlineLevel="0" collapsed="false">
      <c r="A38" s="25" t="s">
        <v>1798</v>
      </c>
      <c r="B38" s="26" t="n">
        <v>493037.736234108</v>
      </c>
      <c r="C38" s="27" t="n">
        <v>992138.036013211</v>
      </c>
      <c r="D38" s="27" t="n">
        <v>728325.20792395</v>
      </c>
      <c r="E38" s="27" t="n">
        <v>484035.622198745</v>
      </c>
      <c r="F38" s="27" t="n">
        <v>494004.159275034</v>
      </c>
      <c r="G38" s="28" t="n">
        <v>486206.384733605</v>
      </c>
      <c r="H38" s="26" t="n">
        <v>493037.736234108</v>
      </c>
      <c r="I38" s="27" t="n">
        <v>992138.036013211</v>
      </c>
      <c r="J38" s="27" t="n">
        <v>728325.20792395</v>
      </c>
      <c r="K38" s="27" t="n">
        <v>484035.622198745</v>
      </c>
      <c r="L38" s="27" t="n">
        <v>494004.159275034</v>
      </c>
      <c r="M38" s="28" t="n">
        <v>486206.384733605</v>
      </c>
      <c r="N38" s="29" t="n">
        <v>612957.857729776</v>
      </c>
      <c r="O38" s="30" t="n">
        <v>612957.857729776</v>
      </c>
    </row>
    <row r="41" customFormat="false" ht="12.8" hidden="false" customHeight="false" outlineLevel="0" collapsed="false">
      <c r="A41" s="1"/>
      <c r="B41" s="2" t="s">
        <v>1795</v>
      </c>
      <c r="C41" s="2" t="s">
        <v>0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4"/>
    </row>
    <row r="42" customFormat="false" ht="12.8" hidden="false" customHeight="false" outlineLevel="0" collapsed="false">
      <c r="A42" s="5"/>
      <c r="B42" s="6" t="s">
        <v>1796</v>
      </c>
      <c r="C42" s="7"/>
      <c r="D42" s="7"/>
      <c r="E42" s="7"/>
      <c r="F42" s="7"/>
      <c r="G42" s="7"/>
      <c r="H42" s="7" t="s">
        <v>1796</v>
      </c>
      <c r="I42" s="7"/>
      <c r="J42" s="7"/>
      <c r="K42" s="7"/>
      <c r="L42" s="7"/>
      <c r="M42" s="7"/>
      <c r="N42" s="8" t="s">
        <v>1797</v>
      </c>
      <c r="O42" s="9" t="s">
        <v>1797</v>
      </c>
    </row>
    <row r="43" customFormat="false" ht="12.8" hidden="false" customHeight="false" outlineLevel="0" collapsed="false">
      <c r="A43" s="10" t="s">
        <v>26</v>
      </c>
      <c r="B43" s="11" t="s">
        <v>29</v>
      </c>
      <c r="C43" s="12" t="s">
        <v>1794</v>
      </c>
      <c r="D43" s="12" t="s">
        <v>1793</v>
      </c>
      <c r="E43" s="12" t="s">
        <v>639</v>
      </c>
      <c r="F43" s="12" t="s">
        <v>1441</v>
      </c>
      <c r="G43" s="12" t="s">
        <v>1062</v>
      </c>
      <c r="H43" s="12" t="s">
        <v>29</v>
      </c>
      <c r="I43" s="12" t="s">
        <v>1794</v>
      </c>
      <c r="J43" s="12" t="s">
        <v>1793</v>
      </c>
      <c r="K43" s="12" t="s">
        <v>639</v>
      </c>
      <c r="L43" s="12" t="s">
        <v>1441</v>
      </c>
      <c r="M43" s="12" t="s">
        <v>1062</v>
      </c>
      <c r="N43" s="13"/>
      <c r="O43" s="14"/>
    </row>
    <row r="44" customFormat="false" ht="12.8" hidden="false" customHeight="false" outlineLevel="0" collapsed="false">
      <c r="A44" s="16" t="n">
        <v>10</v>
      </c>
      <c r="B44" s="17" t="n">
        <v>123985.622739484</v>
      </c>
      <c r="C44" s="18" t="n">
        <v>204422.400484078</v>
      </c>
      <c r="D44" s="18" t="n">
        <v>168270.2300814</v>
      </c>
      <c r="E44" s="18" t="n">
        <v>120703.915529084</v>
      </c>
      <c r="F44" s="18" t="n">
        <v>124460.780380081</v>
      </c>
      <c r="G44" s="19" t="n">
        <v>122839.548493353</v>
      </c>
      <c r="H44" s="7" t="n">
        <v>123985.622739484</v>
      </c>
      <c r="I44" s="7" t="n">
        <v>204422.400484078</v>
      </c>
      <c r="J44" s="7" t="n">
        <v>168270.2300814</v>
      </c>
      <c r="K44" s="7" t="n">
        <v>120703.915529084</v>
      </c>
      <c r="L44" s="7" t="n">
        <v>124460.780380081</v>
      </c>
      <c r="M44" s="7" t="n">
        <v>122839.548493353</v>
      </c>
      <c r="N44" s="20" t="n">
        <v>144113.749617913</v>
      </c>
      <c r="O44" s="21" t="n">
        <v>144113.749617913</v>
      </c>
    </row>
    <row r="45" customFormat="false" ht="12.8" hidden="false" customHeight="false" outlineLevel="0" collapsed="false">
      <c r="A45" s="5" t="n">
        <v>100</v>
      </c>
      <c r="B45" s="22" t="n">
        <v>862089.849728732</v>
      </c>
      <c r="C45" s="23" t="n">
        <v>1779853.67154234</v>
      </c>
      <c r="D45" s="23" t="n">
        <v>1288380.1857665</v>
      </c>
      <c r="E45" s="23" t="n">
        <v>847367.328868405</v>
      </c>
      <c r="F45" s="23" t="n">
        <v>863547.538169987</v>
      </c>
      <c r="G45" s="24" t="n">
        <v>849573.220973857</v>
      </c>
      <c r="H45" s="7" t="n">
        <v>862089.849728732</v>
      </c>
      <c r="I45" s="7" t="n">
        <v>1779853.67154234</v>
      </c>
      <c r="J45" s="7" t="n">
        <v>1288380.1857665</v>
      </c>
      <c r="K45" s="7" t="n">
        <v>847367.328868405</v>
      </c>
      <c r="L45" s="7" t="n">
        <v>863547.538169987</v>
      </c>
      <c r="M45" s="7" t="n">
        <v>849573.220973857</v>
      </c>
      <c r="N45" s="13" t="n">
        <v>1081801.96584164</v>
      </c>
      <c r="O45" s="14" t="n">
        <v>1081801.96584164</v>
      </c>
    </row>
    <row r="46" customFormat="false" ht="12.8" hidden="false" customHeight="false" outlineLevel="0" collapsed="false">
      <c r="A46" s="25" t="s">
        <v>1798</v>
      </c>
      <c r="B46" s="26" t="n">
        <v>493037.736234108</v>
      </c>
      <c r="C46" s="27" t="n">
        <v>992138.036013211</v>
      </c>
      <c r="D46" s="27" t="n">
        <v>728325.20792395</v>
      </c>
      <c r="E46" s="27" t="n">
        <v>484035.622198745</v>
      </c>
      <c r="F46" s="27" t="n">
        <v>494004.159275034</v>
      </c>
      <c r="G46" s="28" t="n">
        <v>486206.384733605</v>
      </c>
      <c r="H46" s="26" t="n">
        <v>493037.736234108</v>
      </c>
      <c r="I46" s="27" t="n">
        <v>992138.036013211</v>
      </c>
      <c r="J46" s="27" t="n">
        <v>728325.20792395</v>
      </c>
      <c r="K46" s="27" t="n">
        <v>484035.622198745</v>
      </c>
      <c r="L46" s="27" t="n">
        <v>494004.159275034</v>
      </c>
      <c r="M46" s="28" t="n">
        <v>486206.384733605</v>
      </c>
      <c r="N46" s="29" t="n">
        <v>612957.857729776</v>
      </c>
      <c r="O46" s="30" t="n">
        <v>612957.857729776</v>
      </c>
    </row>
    <row r="49" customFormat="false" ht="12.8" hidden="false" customHeight="false" outlineLevel="0" collapsed="false">
      <c r="A49" s="31"/>
      <c r="B49" s="32" t="s">
        <v>1795</v>
      </c>
      <c r="C49" s="32" t="s">
        <v>0</v>
      </c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4"/>
    </row>
    <row r="50" customFormat="false" ht="12.8" hidden="false" customHeight="false" outlineLevel="0" collapsed="false">
      <c r="A50" s="35"/>
      <c r="B50" s="6" t="s">
        <v>1796</v>
      </c>
      <c r="C50" s="36"/>
      <c r="D50" s="36"/>
      <c r="E50" s="36"/>
      <c r="F50" s="36"/>
      <c r="G50" s="36"/>
      <c r="H50" s="36" t="s">
        <v>1796</v>
      </c>
      <c r="I50" s="36"/>
      <c r="J50" s="36"/>
      <c r="K50" s="36"/>
      <c r="L50" s="36"/>
      <c r="M50" s="36"/>
      <c r="N50" s="8" t="s">
        <v>1797</v>
      </c>
      <c r="O50" s="9" t="s">
        <v>1797</v>
      </c>
    </row>
    <row r="51" customFormat="false" ht="12.8" hidden="false" customHeight="false" outlineLevel="0" collapsed="false">
      <c r="A51" s="37" t="s">
        <v>27</v>
      </c>
      <c r="B51" s="11" t="s">
        <v>29</v>
      </c>
      <c r="C51" s="12" t="s">
        <v>1794</v>
      </c>
      <c r="D51" s="12" t="s">
        <v>1793</v>
      </c>
      <c r="E51" s="12" t="s">
        <v>639</v>
      </c>
      <c r="F51" s="12" t="s">
        <v>1441</v>
      </c>
      <c r="G51" s="12" t="s">
        <v>1062</v>
      </c>
      <c r="H51" s="12" t="s">
        <v>29</v>
      </c>
      <c r="I51" s="12" t="s">
        <v>1794</v>
      </c>
      <c r="J51" s="12" t="s">
        <v>1793</v>
      </c>
      <c r="K51" s="12" t="s">
        <v>639</v>
      </c>
      <c r="L51" s="12" t="s">
        <v>1441</v>
      </c>
      <c r="M51" s="12" t="s">
        <v>1062</v>
      </c>
      <c r="N51" s="38"/>
      <c r="O51" s="39"/>
    </row>
    <row r="52" customFormat="false" ht="12.8" hidden="false" customHeight="false" outlineLevel="0" collapsed="false">
      <c r="A52" s="40" t="n">
        <v>0.01</v>
      </c>
      <c r="B52" s="41" t="n">
        <v>-0.0845999407101313</v>
      </c>
      <c r="C52" s="42" t="n">
        <v>0.971893394513184</v>
      </c>
      <c r="D52" s="43"/>
      <c r="E52" s="42" t="n">
        <v>-0.108165704681281</v>
      </c>
      <c r="F52" s="42" t="n">
        <v>-0.0944064418611412</v>
      </c>
      <c r="G52" s="44" t="n">
        <v>-0.105488245958353</v>
      </c>
      <c r="H52" s="45" t="n">
        <v>-0.535776091224313</v>
      </c>
      <c r="I52" s="46"/>
      <c r="J52" s="45" t="n">
        <v>-0.492873193458373</v>
      </c>
      <c r="K52" s="45" t="n">
        <v>-0.547726921850716</v>
      </c>
      <c r="L52" s="45" t="n">
        <v>-0.540749230836371</v>
      </c>
      <c r="M52" s="45" t="n">
        <v>-0.54636911075891</v>
      </c>
      <c r="N52" s="47"/>
      <c r="O52" s="48"/>
    </row>
    <row r="53" customFormat="false" ht="12.8" hidden="false" customHeight="false" outlineLevel="0" collapsed="false">
      <c r="A53" s="49" t="n">
        <v>0.1</v>
      </c>
      <c r="B53" s="50" t="n">
        <v>-0.440930227108065</v>
      </c>
      <c r="C53" s="51" t="n">
        <v>0.0608299636884466</v>
      </c>
      <c r="D53" s="52"/>
      <c r="E53" s="51" t="n">
        <v>-0.447750766808908</v>
      </c>
      <c r="F53" s="51" t="n">
        <v>-0.434099592100807</v>
      </c>
      <c r="G53" s="53" t="n">
        <v>-0.444620482552838</v>
      </c>
      <c r="H53" s="45" t="n">
        <v>-0.472988327980405</v>
      </c>
      <c r="I53" s="46"/>
      <c r="J53" s="45" t="n">
        <v>-0.057341860402344</v>
      </c>
      <c r="K53" s="45" t="n">
        <v>-0.479417765245853</v>
      </c>
      <c r="L53" s="45" t="n">
        <v>-0.466549374292192</v>
      </c>
      <c r="M53" s="45" t="n">
        <v>-0.476466977312615</v>
      </c>
      <c r="N53" s="54"/>
      <c r="O53" s="55"/>
    </row>
    <row r="54" customFormat="false" ht="12.8" hidden="false" customHeight="false" outlineLevel="0" collapsed="false">
      <c r="A54" s="25" t="s">
        <v>1798</v>
      </c>
      <c r="B54" s="56" t="n">
        <v>-0.323052764245956</v>
      </c>
      <c r="C54" s="57" t="n">
        <v>0.362218450245934</v>
      </c>
      <c r="D54" s="58"/>
      <c r="E54" s="57" t="n">
        <v>-0.33541278410717</v>
      </c>
      <c r="F54" s="57" t="n">
        <v>-0.321725852819011</v>
      </c>
      <c r="G54" s="59" t="n">
        <v>-0.332432298863431</v>
      </c>
      <c r="H54" s="56" t="n">
        <v>-0.503055302450331</v>
      </c>
      <c r="I54" s="58"/>
      <c r="J54" s="57" t="n">
        <v>-0.265903350656085</v>
      </c>
      <c r="K54" s="57" t="n">
        <v>-0.512128751616273</v>
      </c>
      <c r="L54" s="57" t="n">
        <v>-0.502081221217835</v>
      </c>
      <c r="M54" s="59" t="n">
        <v>-0.509940787385425</v>
      </c>
      <c r="N54" s="60"/>
      <c r="O54" s="61"/>
    </row>
    <row r="57" customFormat="false" ht="12.8" hidden="false" customHeight="false" outlineLevel="0" collapsed="false">
      <c r="A57" s="1"/>
      <c r="B57" s="2" t="s">
        <v>1795</v>
      </c>
      <c r="C57" s="2" t="s">
        <v>0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4"/>
    </row>
    <row r="58" customFormat="false" ht="12.8" hidden="false" customHeight="false" outlineLevel="0" collapsed="false">
      <c r="A58" s="5"/>
      <c r="B58" s="6" t="s">
        <v>1799</v>
      </c>
      <c r="C58" s="7"/>
      <c r="D58" s="7"/>
      <c r="E58" s="7"/>
      <c r="F58" s="7"/>
      <c r="G58" s="7"/>
      <c r="H58" s="7" t="s">
        <v>1800</v>
      </c>
      <c r="I58" s="7"/>
      <c r="J58" s="7"/>
      <c r="K58" s="7"/>
      <c r="L58" s="7"/>
      <c r="M58" s="7"/>
      <c r="N58" s="7" t="s">
        <v>1801</v>
      </c>
      <c r="O58" s="7"/>
      <c r="P58" s="7"/>
      <c r="Q58" s="7"/>
      <c r="R58" s="7"/>
      <c r="S58" s="7"/>
      <c r="T58" s="8" t="s">
        <v>1802</v>
      </c>
      <c r="U58" s="8" t="s">
        <v>1803</v>
      </c>
      <c r="V58" s="9" t="s">
        <v>1804</v>
      </c>
    </row>
    <row r="59" customFormat="false" ht="12.8" hidden="false" customHeight="false" outlineLevel="0" collapsed="false">
      <c r="A59" s="10" t="s">
        <v>21</v>
      </c>
      <c r="B59" s="11" t="s">
        <v>29</v>
      </c>
      <c r="C59" s="12" t="s">
        <v>1794</v>
      </c>
      <c r="D59" s="12" t="s">
        <v>1793</v>
      </c>
      <c r="E59" s="12" t="s">
        <v>639</v>
      </c>
      <c r="F59" s="12" t="s">
        <v>1441</v>
      </c>
      <c r="G59" s="12" t="s">
        <v>1062</v>
      </c>
      <c r="H59" s="12" t="s">
        <v>29</v>
      </c>
      <c r="I59" s="12" t="s">
        <v>1794</v>
      </c>
      <c r="J59" s="12" t="s">
        <v>1793</v>
      </c>
      <c r="K59" s="12" t="s">
        <v>639</v>
      </c>
      <c r="L59" s="12" t="s">
        <v>1441</v>
      </c>
      <c r="M59" s="12" t="s">
        <v>1062</v>
      </c>
      <c r="N59" s="12" t="s">
        <v>29</v>
      </c>
      <c r="O59" s="12" t="s">
        <v>1794</v>
      </c>
      <c r="P59" s="12" t="s">
        <v>1793</v>
      </c>
      <c r="Q59" s="12" t="s">
        <v>639</v>
      </c>
      <c r="R59" s="12" t="s">
        <v>1441</v>
      </c>
      <c r="S59" s="12" t="s">
        <v>1062</v>
      </c>
      <c r="T59" s="13"/>
      <c r="U59" s="13"/>
      <c r="V59" s="14"/>
    </row>
    <row r="60" customFormat="false" ht="12.8" hidden="false" customHeight="false" outlineLevel="0" collapsed="false">
      <c r="A60" s="16" t="n">
        <v>10</v>
      </c>
      <c r="B60" s="17" t="n">
        <v>2.0953125</v>
      </c>
      <c r="C60" s="18"/>
      <c r="D60" s="18"/>
      <c r="E60" s="18" t="n">
        <v>2.53776041666667</v>
      </c>
      <c r="F60" s="18" t="n">
        <v>2.46927083333333</v>
      </c>
      <c r="G60" s="19" t="n">
        <v>2.5546875</v>
      </c>
      <c r="H60" s="7" t="n">
        <v>3.0020027281746</v>
      </c>
      <c r="I60" s="7"/>
      <c r="J60" s="7"/>
      <c r="K60" s="7" t="n">
        <v>3.82472830988456</v>
      </c>
      <c r="L60" s="7" t="n">
        <v>3.70521453373016</v>
      </c>
      <c r="M60" s="7" t="n">
        <v>3.74974578373016</v>
      </c>
      <c r="N60" s="17" t="n">
        <v>30.020027281746</v>
      </c>
      <c r="O60" s="18"/>
      <c r="P60" s="18"/>
      <c r="Q60" s="18" t="n">
        <v>38.2472830988456</v>
      </c>
      <c r="R60" s="18" t="n">
        <v>37.0521453373016</v>
      </c>
      <c r="S60" s="19" t="n">
        <v>37.4974578373016</v>
      </c>
      <c r="T60" s="7" t="n">
        <v>2.4142578125</v>
      </c>
      <c r="U60" s="20" t="n">
        <v>3.57042283887987</v>
      </c>
      <c r="V60" s="21" t="n">
        <v>35.7042283887987</v>
      </c>
    </row>
    <row r="61" customFormat="false" ht="12.8" hidden="false" customHeight="false" outlineLevel="0" collapsed="false">
      <c r="A61" s="5" t="n">
        <v>20</v>
      </c>
      <c r="B61" s="22" t="n">
        <v>1.3714347718254</v>
      </c>
      <c r="C61" s="23"/>
      <c r="D61" s="23"/>
      <c r="E61" s="23" t="n">
        <v>2.33843625992063</v>
      </c>
      <c r="F61" s="23" t="n">
        <v>2.45311879960317</v>
      </c>
      <c r="G61" s="24" t="n">
        <v>2.37899925595238</v>
      </c>
      <c r="H61" s="7" t="n">
        <v>3.65974420544733</v>
      </c>
      <c r="I61" s="7"/>
      <c r="J61" s="7"/>
      <c r="K61" s="7" t="n">
        <v>7.51508782016595</v>
      </c>
      <c r="L61" s="7" t="n">
        <v>8.00339573620823</v>
      </c>
      <c r="M61" s="7" t="n">
        <v>7.69488636363636</v>
      </c>
      <c r="N61" s="22" t="n">
        <v>18.2987210272367</v>
      </c>
      <c r="O61" s="23"/>
      <c r="P61" s="23"/>
      <c r="Q61" s="23" t="n">
        <v>37.5754391008297</v>
      </c>
      <c r="R61" s="23" t="n">
        <v>40.0169786810412</v>
      </c>
      <c r="S61" s="24" t="n">
        <v>38.4744318181818</v>
      </c>
      <c r="T61" s="7" t="n">
        <v>2.1354972718254</v>
      </c>
      <c r="U61" s="13" t="n">
        <v>6.71827853136447</v>
      </c>
      <c r="V61" s="14" t="n">
        <v>33.5913926568224</v>
      </c>
    </row>
    <row r="62" customFormat="false" ht="12.8" hidden="false" customHeight="false" outlineLevel="0" collapsed="false">
      <c r="A62" s="25" t="s">
        <v>1798</v>
      </c>
      <c r="B62" s="26" t="n">
        <v>1.7333736359127</v>
      </c>
      <c r="C62" s="27"/>
      <c r="D62" s="27"/>
      <c r="E62" s="27" t="n">
        <v>2.43809833829365</v>
      </c>
      <c r="F62" s="27" t="n">
        <v>2.46119481646825</v>
      </c>
      <c r="G62" s="28" t="n">
        <v>2.46684337797619</v>
      </c>
      <c r="H62" s="26" t="n">
        <v>3.33087346681097</v>
      </c>
      <c r="I62" s="27"/>
      <c r="J62" s="27"/>
      <c r="K62" s="27" t="n">
        <v>5.66990806502525</v>
      </c>
      <c r="L62" s="27" t="n">
        <v>5.8543051349692</v>
      </c>
      <c r="M62" s="28" t="n">
        <v>5.72231607368326</v>
      </c>
      <c r="N62" s="26" t="n">
        <v>24.1593741544913</v>
      </c>
      <c r="O62" s="27"/>
      <c r="P62" s="27"/>
      <c r="Q62" s="27" t="n">
        <v>37.9113610998377</v>
      </c>
      <c r="R62" s="27" t="n">
        <v>38.5345620091714</v>
      </c>
      <c r="S62" s="28" t="n">
        <v>37.9859448277417</v>
      </c>
      <c r="T62" s="29" t="n">
        <v>2.2748775421627</v>
      </c>
      <c r="U62" s="29" t="n">
        <v>5.14435068512217</v>
      </c>
      <c r="V62" s="30" t="n">
        <v>34.6478105228105</v>
      </c>
    </row>
    <row r="64" customFormat="false" ht="12.8" hidden="false" customHeight="false" outlineLevel="0" collapsed="false">
      <c r="A64" s="1"/>
      <c r="B64" s="2" t="s">
        <v>1795</v>
      </c>
      <c r="C64" s="2" t="s">
        <v>0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4"/>
    </row>
    <row r="65" customFormat="false" ht="12.8" hidden="false" customHeight="false" outlineLevel="0" collapsed="false">
      <c r="A65" s="5"/>
      <c r="B65" s="6" t="s">
        <v>1799</v>
      </c>
      <c r="C65" s="7"/>
      <c r="D65" s="7"/>
      <c r="E65" s="7"/>
      <c r="F65" s="7"/>
      <c r="G65" s="7"/>
      <c r="H65" s="7" t="s">
        <v>1800</v>
      </c>
      <c r="I65" s="7"/>
      <c r="J65" s="7"/>
      <c r="K65" s="7"/>
      <c r="L65" s="7"/>
      <c r="M65" s="7"/>
      <c r="N65" s="7" t="s">
        <v>1801</v>
      </c>
      <c r="O65" s="7"/>
      <c r="P65" s="7"/>
      <c r="Q65" s="7"/>
      <c r="R65" s="7"/>
      <c r="S65" s="7"/>
      <c r="T65" s="8" t="s">
        <v>1802</v>
      </c>
      <c r="U65" s="8" t="s">
        <v>1803</v>
      </c>
      <c r="V65" s="9" t="s">
        <v>1804</v>
      </c>
    </row>
    <row r="66" customFormat="false" ht="12.8" hidden="false" customHeight="false" outlineLevel="0" collapsed="false">
      <c r="A66" s="10" t="s">
        <v>22</v>
      </c>
      <c r="B66" s="11" t="s">
        <v>29</v>
      </c>
      <c r="C66" s="12" t="s">
        <v>1794</v>
      </c>
      <c r="D66" s="12" t="s">
        <v>1793</v>
      </c>
      <c r="E66" s="12" t="s">
        <v>639</v>
      </c>
      <c r="F66" s="12" t="s">
        <v>1441</v>
      </c>
      <c r="G66" s="12" t="s">
        <v>1062</v>
      </c>
      <c r="H66" s="12" t="s">
        <v>29</v>
      </c>
      <c r="I66" s="12" t="s">
        <v>1794</v>
      </c>
      <c r="J66" s="12" t="s">
        <v>1793</v>
      </c>
      <c r="K66" s="12" t="s">
        <v>639</v>
      </c>
      <c r="L66" s="12" t="s">
        <v>1441</v>
      </c>
      <c r="M66" s="12" t="s">
        <v>1062</v>
      </c>
      <c r="N66" s="12" t="s">
        <v>29</v>
      </c>
      <c r="O66" s="12" t="s">
        <v>1794</v>
      </c>
      <c r="P66" s="12" t="s">
        <v>1793</v>
      </c>
      <c r="Q66" s="12" t="s">
        <v>639</v>
      </c>
      <c r="R66" s="12" t="s">
        <v>1441</v>
      </c>
      <c r="S66" s="12" t="s">
        <v>1062</v>
      </c>
      <c r="T66" s="13"/>
      <c r="U66" s="13"/>
      <c r="V66" s="14"/>
    </row>
    <row r="67" customFormat="false" ht="12.8" hidden="false" customHeight="false" outlineLevel="0" collapsed="false">
      <c r="A67" s="16" t="n">
        <v>5</v>
      </c>
      <c r="B67" s="17" t="n">
        <v>1.37150297619048</v>
      </c>
      <c r="C67" s="18"/>
      <c r="D67" s="18"/>
      <c r="E67" s="18" t="n">
        <v>2.20286458333333</v>
      </c>
      <c r="F67" s="18" t="n">
        <v>2.20040922619048</v>
      </c>
      <c r="G67" s="19" t="n">
        <v>2.153125</v>
      </c>
      <c r="H67" s="7" t="n">
        <v>3.51806175595238</v>
      </c>
      <c r="I67" s="7"/>
      <c r="J67" s="7"/>
      <c r="K67" s="7" t="n">
        <v>6.76465773809524</v>
      </c>
      <c r="L67" s="7" t="n">
        <v>6.86521577380952</v>
      </c>
      <c r="M67" s="7" t="n">
        <v>6.68690476190476</v>
      </c>
      <c r="N67" s="17" t="n">
        <v>25.5434337797619</v>
      </c>
      <c r="O67" s="18"/>
      <c r="P67" s="18"/>
      <c r="Q67" s="18" t="n">
        <v>44.3232886904762</v>
      </c>
      <c r="R67" s="18" t="n">
        <v>44.6489955357143</v>
      </c>
      <c r="S67" s="19" t="n">
        <v>43.6246279761905</v>
      </c>
      <c r="T67" s="7" t="n">
        <v>1.98197544642857</v>
      </c>
      <c r="U67" s="20" t="n">
        <v>5.95871000744048</v>
      </c>
      <c r="V67" s="21" t="n">
        <v>39.5350864955357</v>
      </c>
    </row>
    <row r="68" customFormat="false" ht="12.8" hidden="false" customHeight="false" outlineLevel="0" collapsed="false">
      <c r="A68" s="5" t="n">
        <v>10</v>
      </c>
      <c r="B68" s="22" t="n">
        <v>2.09524429563492</v>
      </c>
      <c r="C68" s="23"/>
      <c r="D68" s="23"/>
      <c r="E68" s="23" t="n">
        <v>2.67333209325397</v>
      </c>
      <c r="F68" s="23" t="n">
        <v>2.72198040674603</v>
      </c>
      <c r="G68" s="24" t="n">
        <v>2.78056175595238</v>
      </c>
      <c r="H68" s="7" t="n">
        <v>3.14368517766955</v>
      </c>
      <c r="I68" s="7"/>
      <c r="J68" s="7"/>
      <c r="K68" s="7" t="n">
        <v>4.57515839195527</v>
      </c>
      <c r="L68" s="7" t="n">
        <v>4.84339449612887</v>
      </c>
      <c r="M68" s="7" t="n">
        <v>4.75772738546176</v>
      </c>
      <c r="N68" s="22" t="n">
        <v>22.7753145292208</v>
      </c>
      <c r="O68" s="23"/>
      <c r="P68" s="23"/>
      <c r="Q68" s="23" t="n">
        <v>31.4994335091991</v>
      </c>
      <c r="R68" s="23" t="n">
        <v>32.4201284826285</v>
      </c>
      <c r="S68" s="24" t="n">
        <v>32.3472616792929</v>
      </c>
      <c r="T68" s="7" t="n">
        <v>2.56777963789682</v>
      </c>
      <c r="U68" s="13" t="n">
        <v>4.32999136280386</v>
      </c>
      <c r="V68" s="14" t="n">
        <v>29.7605345500853</v>
      </c>
    </row>
    <row r="69" customFormat="false" ht="12.8" hidden="false" customHeight="false" outlineLevel="0" collapsed="false">
      <c r="A69" s="25" t="s">
        <v>1798</v>
      </c>
      <c r="B69" s="26" t="n">
        <v>1.7333736359127</v>
      </c>
      <c r="C69" s="27"/>
      <c r="D69" s="27"/>
      <c r="E69" s="27" t="n">
        <v>2.43809833829365</v>
      </c>
      <c r="F69" s="27" t="n">
        <v>2.46119481646825</v>
      </c>
      <c r="G69" s="28" t="n">
        <v>2.46684337797619</v>
      </c>
      <c r="H69" s="26" t="n">
        <v>3.33087346681097</v>
      </c>
      <c r="I69" s="27"/>
      <c r="J69" s="27"/>
      <c r="K69" s="27" t="n">
        <v>5.66990806502525</v>
      </c>
      <c r="L69" s="27" t="n">
        <v>5.8543051349692</v>
      </c>
      <c r="M69" s="28" t="n">
        <v>5.72231607368326</v>
      </c>
      <c r="N69" s="26" t="n">
        <v>24.1593741544913</v>
      </c>
      <c r="O69" s="27"/>
      <c r="P69" s="27"/>
      <c r="Q69" s="27" t="n">
        <v>37.9113610998377</v>
      </c>
      <c r="R69" s="27" t="n">
        <v>38.5345620091714</v>
      </c>
      <c r="S69" s="28" t="n">
        <v>37.9859448277417</v>
      </c>
      <c r="T69" s="29" t="n">
        <v>2.2748775421627</v>
      </c>
      <c r="U69" s="29" t="n">
        <v>5.14435068512217</v>
      </c>
      <c r="V69" s="30" t="n">
        <v>34.6478105228105</v>
      </c>
    </row>
    <row r="71" customFormat="false" ht="12.8" hidden="false" customHeight="false" outlineLevel="0" collapsed="false">
      <c r="A71" s="1"/>
      <c r="B71" s="2" t="s">
        <v>1795</v>
      </c>
      <c r="C71" s="2" t="s">
        <v>0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4"/>
    </row>
    <row r="72" customFormat="false" ht="12.8" hidden="false" customHeight="false" outlineLevel="0" collapsed="false">
      <c r="A72" s="5"/>
      <c r="B72" s="6" t="s">
        <v>1799</v>
      </c>
      <c r="C72" s="7"/>
      <c r="D72" s="7"/>
      <c r="E72" s="7"/>
      <c r="F72" s="7"/>
      <c r="G72" s="7"/>
      <c r="H72" s="7" t="s">
        <v>1800</v>
      </c>
      <c r="I72" s="7"/>
      <c r="J72" s="7"/>
      <c r="K72" s="7"/>
      <c r="L72" s="7"/>
      <c r="M72" s="7"/>
      <c r="N72" s="7" t="s">
        <v>1801</v>
      </c>
      <c r="O72" s="7"/>
      <c r="P72" s="7"/>
      <c r="Q72" s="7"/>
      <c r="R72" s="7"/>
      <c r="S72" s="7"/>
      <c r="T72" s="8" t="s">
        <v>1802</v>
      </c>
      <c r="U72" s="8" t="s">
        <v>1803</v>
      </c>
      <c r="V72" s="9" t="s">
        <v>1804</v>
      </c>
    </row>
    <row r="73" customFormat="false" ht="12.8" hidden="false" customHeight="false" outlineLevel="0" collapsed="false">
      <c r="A73" s="10" t="s">
        <v>23</v>
      </c>
      <c r="B73" s="11" t="s">
        <v>29</v>
      </c>
      <c r="C73" s="12" t="s">
        <v>1794</v>
      </c>
      <c r="D73" s="12" t="s">
        <v>1793</v>
      </c>
      <c r="E73" s="12" t="s">
        <v>639</v>
      </c>
      <c r="F73" s="12" t="s">
        <v>1441</v>
      </c>
      <c r="G73" s="12" t="s">
        <v>1062</v>
      </c>
      <c r="H73" s="12" t="s">
        <v>29</v>
      </c>
      <c r="I73" s="12" t="s">
        <v>1794</v>
      </c>
      <c r="J73" s="12" t="s">
        <v>1793</v>
      </c>
      <c r="K73" s="12" t="s">
        <v>639</v>
      </c>
      <c r="L73" s="12" t="s">
        <v>1441</v>
      </c>
      <c r="M73" s="12" t="s">
        <v>1062</v>
      </c>
      <c r="N73" s="12" t="s">
        <v>29</v>
      </c>
      <c r="O73" s="12" t="s">
        <v>1794</v>
      </c>
      <c r="P73" s="12" t="s">
        <v>1793</v>
      </c>
      <c r="Q73" s="12" t="s">
        <v>639</v>
      </c>
      <c r="R73" s="12" t="s">
        <v>1441</v>
      </c>
      <c r="S73" s="12" t="s">
        <v>1062</v>
      </c>
      <c r="T73" s="13"/>
      <c r="U73" s="13"/>
      <c r="V73" s="14"/>
    </row>
    <row r="74" customFormat="false" ht="12.8" hidden="false" customHeight="false" outlineLevel="0" collapsed="false">
      <c r="A74" s="16" t="n">
        <v>0.65</v>
      </c>
      <c r="B74" s="17" t="n">
        <v>1.67313988095238</v>
      </c>
      <c r="C74" s="18"/>
      <c r="D74" s="18"/>
      <c r="E74" s="18" t="n">
        <v>2.35308779761905</v>
      </c>
      <c r="F74" s="18" t="n">
        <v>2.29236111111111</v>
      </c>
      <c r="G74" s="19" t="n">
        <v>2.29357638888889</v>
      </c>
      <c r="H74" s="7" t="n">
        <v>3.43383669282107</v>
      </c>
      <c r="I74" s="7"/>
      <c r="J74" s="7"/>
      <c r="K74" s="7" t="n">
        <v>5.89536830357143</v>
      </c>
      <c r="L74" s="7" t="n">
        <v>5.97897445436508</v>
      </c>
      <c r="M74" s="7" t="n">
        <v>5.82333772997835</v>
      </c>
      <c r="N74" s="17" t="n">
        <v>24.7959505772006</v>
      </c>
      <c r="O74" s="18"/>
      <c r="P74" s="18"/>
      <c r="Q74" s="18" t="n">
        <v>39.3310701884921</v>
      </c>
      <c r="R74" s="18" t="n">
        <v>39.1336185515873</v>
      </c>
      <c r="S74" s="19" t="n">
        <v>38.6245321518759</v>
      </c>
      <c r="T74" s="7" t="n">
        <v>2.15304129464286</v>
      </c>
      <c r="U74" s="20" t="n">
        <v>5.28287929518398</v>
      </c>
      <c r="V74" s="21" t="n">
        <v>35.471292867289</v>
      </c>
    </row>
    <row r="75" customFormat="false" ht="12.8" hidden="false" customHeight="false" outlineLevel="0" collapsed="false">
      <c r="A75" s="5" t="n">
        <v>0.8</v>
      </c>
      <c r="B75" s="22" t="n">
        <v>1.79360739087302</v>
      </c>
      <c r="C75" s="23"/>
      <c r="D75" s="23"/>
      <c r="E75" s="23" t="n">
        <v>2.52310887896825</v>
      </c>
      <c r="F75" s="23" t="n">
        <v>2.6300285218254</v>
      </c>
      <c r="G75" s="24" t="n">
        <v>2.64011036706349</v>
      </c>
      <c r="H75" s="7" t="n">
        <v>3.22791024080087</v>
      </c>
      <c r="I75" s="7"/>
      <c r="J75" s="7"/>
      <c r="K75" s="7" t="n">
        <v>5.44444782647908</v>
      </c>
      <c r="L75" s="7" t="n">
        <v>5.72963581557332</v>
      </c>
      <c r="M75" s="7" t="n">
        <v>5.62129441738817</v>
      </c>
      <c r="N75" s="22" t="n">
        <v>23.5227977317821</v>
      </c>
      <c r="O75" s="23"/>
      <c r="P75" s="23"/>
      <c r="Q75" s="23" t="n">
        <v>36.4916520111833</v>
      </c>
      <c r="R75" s="23" t="n">
        <v>37.9355054667555</v>
      </c>
      <c r="S75" s="24" t="n">
        <v>37.3473575036075</v>
      </c>
      <c r="T75" s="7" t="n">
        <v>2.39671378968254</v>
      </c>
      <c r="U75" s="13" t="n">
        <v>5.00582207506036</v>
      </c>
      <c r="V75" s="14" t="n">
        <v>33.8243281783321</v>
      </c>
    </row>
    <row r="76" customFormat="false" ht="12.8" hidden="false" customHeight="false" outlineLevel="0" collapsed="false">
      <c r="A76" s="25" t="s">
        <v>1798</v>
      </c>
      <c r="B76" s="26" t="n">
        <v>1.7333736359127</v>
      </c>
      <c r="C76" s="27"/>
      <c r="D76" s="27"/>
      <c r="E76" s="27" t="n">
        <v>2.43809833829365</v>
      </c>
      <c r="F76" s="27" t="n">
        <v>2.46119481646825</v>
      </c>
      <c r="G76" s="28" t="n">
        <v>2.46684337797619</v>
      </c>
      <c r="H76" s="26" t="n">
        <v>3.33087346681097</v>
      </c>
      <c r="I76" s="27"/>
      <c r="J76" s="27"/>
      <c r="K76" s="27" t="n">
        <v>5.66990806502525</v>
      </c>
      <c r="L76" s="27" t="n">
        <v>5.8543051349692</v>
      </c>
      <c r="M76" s="28" t="n">
        <v>5.72231607368326</v>
      </c>
      <c r="N76" s="26" t="n">
        <v>24.1593741544913</v>
      </c>
      <c r="O76" s="27"/>
      <c r="P76" s="27"/>
      <c r="Q76" s="27" t="n">
        <v>37.9113610998377</v>
      </c>
      <c r="R76" s="27" t="n">
        <v>38.5345620091714</v>
      </c>
      <c r="S76" s="28" t="n">
        <v>37.9859448277417</v>
      </c>
      <c r="T76" s="29" t="n">
        <v>2.2748775421627</v>
      </c>
      <c r="U76" s="29" t="n">
        <v>5.14435068512217</v>
      </c>
      <c r="V76" s="30" t="n">
        <v>34.6478105228105</v>
      </c>
    </row>
    <row r="78" customFormat="false" ht="12.8" hidden="false" customHeight="false" outlineLevel="0" collapsed="false">
      <c r="A78" s="1"/>
      <c r="B78" s="2" t="s">
        <v>1795</v>
      </c>
      <c r="C78" s="2" t="s">
        <v>0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4"/>
    </row>
    <row r="79" customFormat="false" ht="12.8" hidden="false" customHeight="false" outlineLevel="0" collapsed="false">
      <c r="A79" s="5"/>
      <c r="B79" s="6" t="s">
        <v>1799</v>
      </c>
      <c r="C79" s="7"/>
      <c r="D79" s="7"/>
      <c r="E79" s="7"/>
      <c r="F79" s="7"/>
      <c r="G79" s="7"/>
      <c r="H79" s="7" t="s">
        <v>1800</v>
      </c>
      <c r="I79" s="7"/>
      <c r="J79" s="7"/>
      <c r="K79" s="7"/>
      <c r="L79" s="7"/>
      <c r="M79" s="7"/>
      <c r="N79" s="7" t="s">
        <v>1801</v>
      </c>
      <c r="O79" s="7"/>
      <c r="P79" s="7"/>
      <c r="Q79" s="7"/>
      <c r="R79" s="7"/>
      <c r="S79" s="7"/>
      <c r="T79" s="8" t="s">
        <v>1802</v>
      </c>
      <c r="U79" s="8" t="s">
        <v>1803</v>
      </c>
      <c r="V79" s="9" t="s">
        <v>1804</v>
      </c>
    </row>
    <row r="80" customFormat="false" ht="12.8" hidden="false" customHeight="false" outlineLevel="0" collapsed="false">
      <c r="A80" s="10" t="s">
        <v>24</v>
      </c>
      <c r="B80" s="11" t="s">
        <v>29</v>
      </c>
      <c r="C80" s="12" t="s">
        <v>1794</v>
      </c>
      <c r="D80" s="12" t="s">
        <v>1793</v>
      </c>
      <c r="E80" s="12" t="s">
        <v>639</v>
      </c>
      <c r="F80" s="12" t="s">
        <v>1441</v>
      </c>
      <c r="G80" s="12" t="s">
        <v>1062</v>
      </c>
      <c r="H80" s="12" t="s">
        <v>29</v>
      </c>
      <c r="I80" s="12" t="s">
        <v>1794</v>
      </c>
      <c r="J80" s="12" t="s">
        <v>1793</v>
      </c>
      <c r="K80" s="12" t="s">
        <v>639</v>
      </c>
      <c r="L80" s="12" t="s">
        <v>1441</v>
      </c>
      <c r="M80" s="12" t="s">
        <v>1062</v>
      </c>
      <c r="N80" s="12" t="s">
        <v>29</v>
      </c>
      <c r="O80" s="12" t="s">
        <v>1794</v>
      </c>
      <c r="P80" s="12" t="s">
        <v>1793</v>
      </c>
      <c r="Q80" s="12" t="s">
        <v>639</v>
      </c>
      <c r="R80" s="12" t="s">
        <v>1441</v>
      </c>
      <c r="S80" s="12" t="s">
        <v>1062</v>
      </c>
      <c r="T80" s="13"/>
      <c r="U80" s="13"/>
      <c r="V80" s="14"/>
    </row>
    <row r="81" customFormat="false" ht="12.8" hidden="false" customHeight="false" outlineLevel="0" collapsed="false">
      <c r="A81" s="16" t="n">
        <v>1</v>
      </c>
      <c r="B81" s="17" t="n">
        <v>1.69596974206349</v>
      </c>
      <c r="C81" s="18"/>
      <c r="D81" s="18"/>
      <c r="E81" s="18" t="n">
        <v>2.43903149801587</v>
      </c>
      <c r="F81" s="18" t="n">
        <v>2.44676959325397</v>
      </c>
      <c r="G81" s="19" t="n">
        <v>2.47976810515873</v>
      </c>
      <c r="H81" s="7" t="n">
        <v>3.20240857233045</v>
      </c>
      <c r="I81" s="7"/>
      <c r="J81" s="7"/>
      <c r="K81" s="7" t="n">
        <v>5.74434692911256</v>
      </c>
      <c r="L81" s="7" t="n">
        <v>6.00592870670995</v>
      </c>
      <c r="M81" s="7" t="n">
        <v>5.86724499458874</v>
      </c>
      <c r="N81" s="17" t="n">
        <v>23.1232131583694</v>
      </c>
      <c r="O81" s="18"/>
      <c r="P81" s="18"/>
      <c r="Q81" s="18" t="n">
        <v>37.9235885642136</v>
      </c>
      <c r="R81" s="18" t="n">
        <v>39.1673205266955</v>
      </c>
      <c r="S81" s="19" t="n">
        <v>38.0693570752164</v>
      </c>
      <c r="T81" s="7" t="n">
        <v>2.26538473462302</v>
      </c>
      <c r="U81" s="20" t="n">
        <v>5.20498230068543</v>
      </c>
      <c r="V81" s="21" t="n">
        <v>34.5708698311237</v>
      </c>
    </row>
    <row r="82" customFormat="false" ht="12.8" hidden="false" customHeight="false" outlineLevel="0" collapsed="false">
      <c r="A82" s="5" t="n">
        <v>100</v>
      </c>
      <c r="B82" s="22" t="n">
        <v>1.7707775297619</v>
      </c>
      <c r="C82" s="23"/>
      <c r="D82" s="23"/>
      <c r="E82" s="23" t="n">
        <v>2.43716517857143</v>
      </c>
      <c r="F82" s="23" t="n">
        <v>2.47562003968254</v>
      </c>
      <c r="G82" s="24" t="n">
        <v>2.45391865079365</v>
      </c>
      <c r="H82" s="7" t="n">
        <v>3.45933836129149</v>
      </c>
      <c r="I82" s="7"/>
      <c r="J82" s="7"/>
      <c r="K82" s="7" t="n">
        <v>5.59546920093795</v>
      </c>
      <c r="L82" s="7" t="n">
        <v>5.70268156322844</v>
      </c>
      <c r="M82" s="7" t="n">
        <v>5.57738715277778</v>
      </c>
      <c r="N82" s="22" t="n">
        <v>25.1955351506133</v>
      </c>
      <c r="O82" s="23"/>
      <c r="P82" s="23"/>
      <c r="Q82" s="23" t="n">
        <v>37.8991336354618</v>
      </c>
      <c r="R82" s="23" t="n">
        <v>37.9018034916472</v>
      </c>
      <c r="S82" s="24" t="n">
        <v>37.9025325802669</v>
      </c>
      <c r="T82" s="7" t="n">
        <v>2.28437034970238</v>
      </c>
      <c r="U82" s="13" t="n">
        <v>5.08371906955891</v>
      </c>
      <c r="V82" s="14" t="n">
        <v>34.7247512144973</v>
      </c>
    </row>
    <row r="83" customFormat="false" ht="12.8" hidden="false" customHeight="false" outlineLevel="0" collapsed="false">
      <c r="A83" s="25" t="s">
        <v>1798</v>
      </c>
      <c r="B83" s="26" t="n">
        <v>1.7333736359127</v>
      </c>
      <c r="C83" s="27"/>
      <c r="D83" s="27"/>
      <c r="E83" s="27" t="n">
        <v>2.43809833829365</v>
      </c>
      <c r="F83" s="27" t="n">
        <v>2.46119481646825</v>
      </c>
      <c r="G83" s="28" t="n">
        <v>2.46684337797619</v>
      </c>
      <c r="H83" s="26" t="n">
        <v>3.33087346681097</v>
      </c>
      <c r="I83" s="27"/>
      <c r="J83" s="27"/>
      <c r="K83" s="27" t="n">
        <v>5.66990806502525</v>
      </c>
      <c r="L83" s="27" t="n">
        <v>5.8543051349692</v>
      </c>
      <c r="M83" s="28" t="n">
        <v>5.72231607368326</v>
      </c>
      <c r="N83" s="26" t="n">
        <v>24.1593741544913</v>
      </c>
      <c r="O83" s="27"/>
      <c r="P83" s="27"/>
      <c r="Q83" s="27" t="n">
        <v>37.9113610998377</v>
      </c>
      <c r="R83" s="27" t="n">
        <v>38.5345620091714</v>
      </c>
      <c r="S83" s="28" t="n">
        <v>37.9859448277417</v>
      </c>
      <c r="T83" s="29" t="n">
        <v>2.2748775421627</v>
      </c>
      <c r="U83" s="29" t="n">
        <v>5.14435068512217</v>
      </c>
      <c r="V83" s="30" t="n">
        <v>34.6478105228105</v>
      </c>
    </row>
    <row r="85" customFormat="false" ht="12.8" hidden="false" customHeight="false" outlineLevel="0" collapsed="false">
      <c r="A85" s="1"/>
      <c r="B85" s="2" t="s">
        <v>1795</v>
      </c>
      <c r="C85" s="2" t="s">
        <v>0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4"/>
    </row>
    <row r="86" customFormat="false" ht="12.8" hidden="false" customHeight="false" outlineLevel="0" collapsed="false">
      <c r="A86" s="5"/>
      <c r="B86" s="6" t="s">
        <v>1799</v>
      </c>
      <c r="C86" s="7"/>
      <c r="D86" s="7"/>
      <c r="E86" s="7"/>
      <c r="F86" s="7"/>
      <c r="G86" s="7"/>
      <c r="H86" s="7" t="s">
        <v>1800</v>
      </c>
      <c r="I86" s="7"/>
      <c r="J86" s="7"/>
      <c r="K86" s="7"/>
      <c r="L86" s="7"/>
      <c r="M86" s="7"/>
      <c r="N86" s="7" t="s">
        <v>1801</v>
      </c>
      <c r="O86" s="7"/>
      <c r="P86" s="7"/>
      <c r="Q86" s="7"/>
      <c r="R86" s="7"/>
      <c r="S86" s="7"/>
      <c r="T86" s="8" t="s">
        <v>1802</v>
      </c>
      <c r="U86" s="8" t="s">
        <v>1803</v>
      </c>
      <c r="V86" s="9" t="s">
        <v>1804</v>
      </c>
    </row>
    <row r="87" customFormat="false" ht="12.8" hidden="false" customHeight="false" outlineLevel="0" collapsed="false">
      <c r="A87" s="10" t="s">
        <v>25</v>
      </c>
      <c r="B87" s="11" t="s">
        <v>29</v>
      </c>
      <c r="C87" s="12" t="s">
        <v>1794</v>
      </c>
      <c r="D87" s="12" t="s">
        <v>1793</v>
      </c>
      <c r="E87" s="12" t="s">
        <v>639</v>
      </c>
      <c r="F87" s="12" t="s">
        <v>1441</v>
      </c>
      <c r="G87" s="12" t="s">
        <v>1062</v>
      </c>
      <c r="H87" s="12" t="s">
        <v>29</v>
      </c>
      <c r="I87" s="12" t="s">
        <v>1794</v>
      </c>
      <c r="J87" s="12" t="s">
        <v>1793</v>
      </c>
      <c r="K87" s="12" t="s">
        <v>639</v>
      </c>
      <c r="L87" s="12" t="s">
        <v>1441</v>
      </c>
      <c r="M87" s="12" t="s">
        <v>1062</v>
      </c>
      <c r="N87" s="12" t="s">
        <v>29</v>
      </c>
      <c r="O87" s="12" t="s">
        <v>1794</v>
      </c>
      <c r="P87" s="12" t="s">
        <v>1793</v>
      </c>
      <c r="Q87" s="12" t="s">
        <v>639</v>
      </c>
      <c r="R87" s="12" t="s">
        <v>1441</v>
      </c>
      <c r="S87" s="12" t="s">
        <v>1062</v>
      </c>
      <c r="T87" s="13"/>
      <c r="U87" s="13"/>
      <c r="V87" s="14"/>
    </row>
    <row r="88" customFormat="false" ht="12.8" hidden="false" customHeight="false" outlineLevel="0" collapsed="false">
      <c r="A88" s="16" t="s">
        <v>114</v>
      </c>
      <c r="B88" s="17" t="n">
        <v>1.62948288690476</v>
      </c>
      <c r="C88" s="18"/>
      <c r="D88" s="18"/>
      <c r="E88" s="18" t="n">
        <v>2.25768229166667</v>
      </c>
      <c r="F88" s="18" t="n">
        <v>2.25497271825397</v>
      </c>
      <c r="G88" s="19" t="n">
        <v>2.27618427579365</v>
      </c>
      <c r="H88" s="7" t="n">
        <v>3.13115192099567</v>
      </c>
      <c r="I88" s="7"/>
      <c r="J88" s="7"/>
      <c r="K88" s="7" t="n">
        <v>5.29662416576479</v>
      </c>
      <c r="L88" s="7" t="n">
        <v>5.55497909208847</v>
      </c>
      <c r="M88" s="7" t="n">
        <v>5.41918684613997</v>
      </c>
      <c r="N88" s="17" t="n">
        <v>22.6829173430736</v>
      </c>
      <c r="O88" s="18"/>
      <c r="P88" s="18"/>
      <c r="Q88" s="18" t="n">
        <v>35.4408059388528</v>
      </c>
      <c r="R88" s="18" t="n">
        <v>36.1268440760628</v>
      </c>
      <c r="S88" s="19" t="n">
        <v>35.8743940521284</v>
      </c>
      <c r="T88" s="7" t="n">
        <v>2.10458054315476</v>
      </c>
      <c r="U88" s="20" t="n">
        <v>4.85048550624723</v>
      </c>
      <c r="V88" s="21" t="n">
        <v>32.5312403525294</v>
      </c>
    </row>
    <row r="89" customFormat="false" ht="12.8" hidden="false" customHeight="false" outlineLevel="0" collapsed="false">
      <c r="A89" s="5" t="s">
        <v>35</v>
      </c>
      <c r="B89" s="22" t="n">
        <v>1.83726438492064</v>
      </c>
      <c r="C89" s="23"/>
      <c r="D89" s="23"/>
      <c r="E89" s="23" t="n">
        <v>2.61851438492063</v>
      </c>
      <c r="F89" s="23" t="n">
        <v>2.66741691468254</v>
      </c>
      <c r="G89" s="24" t="n">
        <v>2.65750248015873</v>
      </c>
      <c r="H89" s="7" t="n">
        <v>3.53059501262626</v>
      </c>
      <c r="I89" s="7"/>
      <c r="J89" s="7"/>
      <c r="K89" s="7" t="n">
        <v>6.04319196428571</v>
      </c>
      <c r="L89" s="7" t="n">
        <v>6.15363117784993</v>
      </c>
      <c r="M89" s="7" t="n">
        <v>6.02544530122655</v>
      </c>
      <c r="N89" s="22" t="n">
        <v>25.6358309659091</v>
      </c>
      <c r="O89" s="23"/>
      <c r="P89" s="23"/>
      <c r="Q89" s="23" t="n">
        <v>40.3819162608225</v>
      </c>
      <c r="R89" s="23" t="n">
        <v>40.94227994228</v>
      </c>
      <c r="S89" s="24" t="n">
        <v>40.097495603355</v>
      </c>
      <c r="T89" s="7" t="n">
        <v>2.44517454117063</v>
      </c>
      <c r="U89" s="13" t="n">
        <v>5.43821586399711</v>
      </c>
      <c r="V89" s="14" t="n">
        <v>36.7643806930916</v>
      </c>
    </row>
    <row r="90" customFormat="false" ht="12.8" hidden="false" customHeight="false" outlineLevel="0" collapsed="false">
      <c r="A90" s="25" t="s">
        <v>1798</v>
      </c>
      <c r="B90" s="26" t="n">
        <v>1.7333736359127</v>
      </c>
      <c r="C90" s="27"/>
      <c r="D90" s="27"/>
      <c r="E90" s="27" t="n">
        <v>2.43809833829365</v>
      </c>
      <c r="F90" s="27" t="n">
        <v>2.46119481646825</v>
      </c>
      <c r="G90" s="28" t="n">
        <v>2.46684337797619</v>
      </c>
      <c r="H90" s="26" t="n">
        <v>3.33087346681097</v>
      </c>
      <c r="I90" s="27"/>
      <c r="J90" s="27"/>
      <c r="K90" s="27" t="n">
        <v>5.66990806502525</v>
      </c>
      <c r="L90" s="27" t="n">
        <v>5.8543051349692</v>
      </c>
      <c r="M90" s="28" t="n">
        <v>5.72231607368326</v>
      </c>
      <c r="N90" s="26" t="n">
        <v>24.1593741544913</v>
      </c>
      <c r="O90" s="27"/>
      <c r="P90" s="27"/>
      <c r="Q90" s="27" t="n">
        <v>37.9113610998377</v>
      </c>
      <c r="R90" s="27" t="n">
        <v>38.5345620091714</v>
      </c>
      <c r="S90" s="28" t="n">
        <v>37.9859448277417</v>
      </c>
      <c r="T90" s="29" t="n">
        <v>2.2748775421627</v>
      </c>
      <c r="U90" s="29" t="n">
        <v>5.14435068512217</v>
      </c>
      <c r="V90" s="30" t="n">
        <v>34.6478105228105</v>
      </c>
    </row>
    <row r="92" customFormat="false" ht="12.8" hidden="false" customHeight="false" outlineLevel="0" collapsed="false">
      <c r="A92" s="1"/>
      <c r="B92" s="2" t="s">
        <v>1795</v>
      </c>
      <c r="C92" s="2" t="s">
        <v>0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4"/>
    </row>
    <row r="93" customFormat="false" ht="12.8" hidden="false" customHeight="false" outlineLevel="0" collapsed="false">
      <c r="A93" s="5"/>
      <c r="B93" s="6" t="s">
        <v>1799</v>
      </c>
      <c r="C93" s="7"/>
      <c r="D93" s="7"/>
      <c r="E93" s="7"/>
      <c r="F93" s="7"/>
      <c r="G93" s="7"/>
      <c r="H93" s="7" t="s">
        <v>1800</v>
      </c>
      <c r="I93" s="7"/>
      <c r="J93" s="7"/>
      <c r="K93" s="7"/>
      <c r="L93" s="7"/>
      <c r="M93" s="7"/>
      <c r="N93" s="7" t="s">
        <v>1801</v>
      </c>
      <c r="O93" s="7"/>
      <c r="P93" s="7"/>
      <c r="Q93" s="7"/>
      <c r="R93" s="7"/>
      <c r="S93" s="7"/>
      <c r="T93" s="8" t="s">
        <v>1802</v>
      </c>
      <c r="U93" s="8" t="s">
        <v>1803</v>
      </c>
      <c r="V93" s="9" t="s">
        <v>1804</v>
      </c>
    </row>
    <row r="94" customFormat="false" ht="12.8" hidden="false" customHeight="false" outlineLevel="0" collapsed="false">
      <c r="A94" s="10" t="s">
        <v>26</v>
      </c>
      <c r="B94" s="11" t="s">
        <v>29</v>
      </c>
      <c r="C94" s="12" t="s">
        <v>1794</v>
      </c>
      <c r="D94" s="12" t="s">
        <v>1793</v>
      </c>
      <c r="E94" s="12" t="s">
        <v>639</v>
      </c>
      <c r="F94" s="12" t="s">
        <v>1441</v>
      </c>
      <c r="G94" s="12" t="s">
        <v>1062</v>
      </c>
      <c r="H94" s="12" t="s">
        <v>29</v>
      </c>
      <c r="I94" s="12" t="s">
        <v>1794</v>
      </c>
      <c r="J94" s="12" t="s">
        <v>1793</v>
      </c>
      <c r="K94" s="12" t="s">
        <v>639</v>
      </c>
      <c r="L94" s="12" t="s">
        <v>1441</v>
      </c>
      <c r="M94" s="12" t="s">
        <v>1062</v>
      </c>
      <c r="N94" s="12" t="s">
        <v>29</v>
      </c>
      <c r="O94" s="12" t="s">
        <v>1794</v>
      </c>
      <c r="P94" s="12" t="s">
        <v>1793</v>
      </c>
      <c r="Q94" s="12" t="s">
        <v>639</v>
      </c>
      <c r="R94" s="12" t="s">
        <v>1441</v>
      </c>
      <c r="S94" s="12" t="s">
        <v>1062</v>
      </c>
      <c r="T94" s="13"/>
      <c r="U94" s="13"/>
      <c r="V94" s="14"/>
    </row>
    <row r="95" customFormat="false" ht="12.8" hidden="false" customHeight="false" outlineLevel="0" collapsed="false">
      <c r="A95" s="16" t="n">
        <v>10</v>
      </c>
      <c r="B95" s="17" t="n">
        <v>1.95331101190476</v>
      </c>
      <c r="C95" s="18"/>
      <c r="D95" s="18"/>
      <c r="E95" s="18" t="n">
        <v>3.01817336309524</v>
      </c>
      <c r="F95" s="18" t="n">
        <v>2.96471974206349</v>
      </c>
      <c r="G95" s="19" t="n">
        <v>3.00931299603175</v>
      </c>
      <c r="H95" s="7" t="n">
        <v>3.57189698322511</v>
      </c>
      <c r="I95" s="7"/>
      <c r="J95" s="7"/>
      <c r="K95" s="7" t="n">
        <v>6.78298949314574</v>
      </c>
      <c r="L95" s="7" t="n">
        <v>6.73954743173493</v>
      </c>
      <c r="M95" s="7" t="n">
        <v>6.68317212301587</v>
      </c>
      <c r="N95" s="17" t="n">
        <v>25.9935994994589</v>
      </c>
      <c r="O95" s="18"/>
      <c r="P95" s="18"/>
      <c r="Q95" s="18" t="n">
        <v>44.9204714556277</v>
      </c>
      <c r="R95" s="18" t="n">
        <v>43.9190913253413</v>
      </c>
      <c r="S95" s="19" t="n">
        <v>44.1341765873016</v>
      </c>
      <c r="T95" s="7" t="n">
        <v>2.73637927827381</v>
      </c>
      <c r="U95" s="20" t="n">
        <v>5.94440150778041</v>
      </c>
      <c r="V95" s="21" t="n">
        <v>39.7418347169324</v>
      </c>
    </row>
    <row r="96" customFormat="false" ht="12.8" hidden="false" customHeight="false" outlineLevel="0" collapsed="false">
      <c r="A96" s="5" t="n">
        <v>100</v>
      </c>
      <c r="B96" s="22" t="n">
        <v>1.51343625992063</v>
      </c>
      <c r="C96" s="23"/>
      <c r="D96" s="23"/>
      <c r="E96" s="23" t="n">
        <v>1.85802331349206</v>
      </c>
      <c r="F96" s="23" t="n">
        <v>1.95766989087302</v>
      </c>
      <c r="G96" s="24" t="n">
        <v>1.92437375992063</v>
      </c>
      <c r="H96" s="7" t="n">
        <v>3.08984995039682</v>
      </c>
      <c r="I96" s="7"/>
      <c r="J96" s="7"/>
      <c r="K96" s="7" t="n">
        <v>4.55682663690476</v>
      </c>
      <c r="L96" s="7" t="n">
        <v>4.96906283820346</v>
      </c>
      <c r="M96" s="7" t="n">
        <v>4.76146002435065</v>
      </c>
      <c r="N96" s="22" t="n">
        <v>22.3251488095238</v>
      </c>
      <c r="O96" s="23"/>
      <c r="P96" s="23"/>
      <c r="Q96" s="23" t="n">
        <v>30.9022507440476</v>
      </c>
      <c r="R96" s="23" t="n">
        <v>33.1500326930014</v>
      </c>
      <c r="S96" s="24" t="n">
        <v>31.8377130681818</v>
      </c>
      <c r="T96" s="7" t="n">
        <v>1.81337580605159</v>
      </c>
      <c r="U96" s="13" t="n">
        <v>4.34429986246392</v>
      </c>
      <c r="V96" s="14" t="n">
        <v>29.5537863286887</v>
      </c>
    </row>
    <row r="97" customFormat="false" ht="12.8" hidden="false" customHeight="false" outlineLevel="0" collapsed="false">
      <c r="A97" s="25" t="s">
        <v>1798</v>
      </c>
      <c r="B97" s="26" t="n">
        <v>1.7333736359127</v>
      </c>
      <c r="C97" s="27"/>
      <c r="D97" s="27"/>
      <c r="E97" s="27" t="n">
        <v>2.43809833829365</v>
      </c>
      <c r="F97" s="27" t="n">
        <v>2.46119481646825</v>
      </c>
      <c r="G97" s="28" t="n">
        <v>2.46684337797619</v>
      </c>
      <c r="H97" s="26" t="n">
        <v>3.33087346681097</v>
      </c>
      <c r="I97" s="27"/>
      <c r="J97" s="27"/>
      <c r="K97" s="27" t="n">
        <v>5.66990806502525</v>
      </c>
      <c r="L97" s="27" t="n">
        <v>5.8543051349692</v>
      </c>
      <c r="M97" s="28" t="n">
        <v>5.72231607368326</v>
      </c>
      <c r="N97" s="26" t="n">
        <v>24.1593741544913</v>
      </c>
      <c r="O97" s="27"/>
      <c r="P97" s="27"/>
      <c r="Q97" s="27" t="n">
        <v>37.9113610998377</v>
      </c>
      <c r="R97" s="27" t="n">
        <v>38.5345620091714</v>
      </c>
      <c r="S97" s="28" t="n">
        <v>37.9859448277417</v>
      </c>
      <c r="T97" s="29" t="n">
        <v>2.2748775421627</v>
      </c>
      <c r="U97" s="29" t="n">
        <v>5.14435068512217</v>
      </c>
      <c r="V97" s="30" t="n">
        <v>34.6478105228105</v>
      </c>
    </row>
    <row r="99" customFormat="false" ht="12.8" hidden="false" customHeight="false" outlineLevel="0" collapsed="false">
      <c r="A99" s="1"/>
      <c r="B99" s="2" t="s">
        <v>1795</v>
      </c>
      <c r="C99" s="2" t="s">
        <v>0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4"/>
    </row>
    <row r="100" customFormat="false" ht="12.8" hidden="false" customHeight="false" outlineLevel="0" collapsed="false">
      <c r="A100" s="5"/>
      <c r="B100" s="6" t="s">
        <v>1799</v>
      </c>
      <c r="C100" s="7"/>
      <c r="D100" s="7"/>
      <c r="E100" s="7"/>
      <c r="F100" s="7"/>
      <c r="G100" s="7"/>
      <c r="H100" s="7" t="s">
        <v>1800</v>
      </c>
      <c r="I100" s="7"/>
      <c r="J100" s="7"/>
      <c r="K100" s="7"/>
      <c r="L100" s="7"/>
      <c r="M100" s="7"/>
      <c r="N100" s="7" t="s">
        <v>1801</v>
      </c>
      <c r="O100" s="7"/>
      <c r="P100" s="7"/>
      <c r="Q100" s="7"/>
      <c r="R100" s="7"/>
      <c r="S100" s="7"/>
      <c r="T100" s="8" t="s">
        <v>1802</v>
      </c>
      <c r="U100" s="8" t="s">
        <v>1803</v>
      </c>
      <c r="V100" s="9" t="s">
        <v>1804</v>
      </c>
    </row>
    <row r="101" customFormat="false" ht="12.8" hidden="false" customHeight="false" outlineLevel="0" collapsed="false">
      <c r="A101" s="10" t="s">
        <v>27</v>
      </c>
      <c r="B101" s="11" t="s">
        <v>29</v>
      </c>
      <c r="C101" s="12" t="s">
        <v>1794</v>
      </c>
      <c r="D101" s="12" t="s">
        <v>1793</v>
      </c>
      <c r="E101" s="12" t="s">
        <v>639</v>
      </c>
      <c r="F101" s="12" t="s">
        <v>1441</v>
      </c>
      <c r="G101" s="12" t="s">
        <v>1062</v>
      </c>
      <c r="H101" s="12" t="s">
        <v>29</v>
      </c>
      <c r="I101" s="12" t="s">
        <v>1794</v>
      </c>
      <c r="J101" s="12" t="s">
        <v>1793</v>
      </c>
      <c r="K101" s="12" t="s">
        <v>639</v>
      </c>
      <c r="L101" s="12" t="s">
        <v>1441</v>
      </c>
      <c r="M101" s="12" t="s">
        <v>1062</v>
      </c>
      <c r="N101" s="12" t="s">
        <v>29</v>
      </c>
      <c r="O101" s="12" t="s">
        <v>1794</v>
      </c>
      <c r="P101" s="12" t="s">
        <v>1793</v>
      </c>
      <c r="Q101" s="12" t="s">
        <v>639</v>
      </c>
      <c r="R101" s="12" t="s">
        <v>1441</v>
      </c>
      <c r="S101" s="12" t="s">
        <v>1062</v>
      </c>
      <c r="T101" s="13"/>
      <c r="U101" s="13"/>
      <c r="V101" s="14"/>
    </row>
    <row r="102" customFormat="false" ht="12.8" hidden="false" customHeight="false" outlineLevel="0" collapsed="false">
      <c r="A102" s="16" t="n">
        <v>0.01</v>
      </c>
      <c r="B102" s="17" t="n">
        <v>2.01618303571429</v>
      </c>
      <c r="C102" s="18"/>
      <c r="D102" s="18"/>
      <c r="E102" s="18" t="n">
        <v>3.4390625</v>
      </c>
      <c r="F102" s="18" t="n">
        <v>3.48255208333333</v>
      </c>
      <c r="G102" s="19" t="n">
        <v>3.47682291666667</v>
      </c>
      <c r="H102" s="7" t="n">
        <v>3.96912653318903</v>
      </c>
      <c r="I102" s="7"/>
      <c r="J102" s="7"/>
      <c r="K102" s="7" t="n">
        <v>8.57452313311688</v>
      </c>
      <c r="L102" s="7" t="n">
        <v>8.97761713113275</v>
      </c>
      <c r="M102" s="7" t="n">
        <v>8.68801857864358</v>
      </c>
      <c r="N102" s="17" t="n">
        <v>29.0623027146465</v>
      </c>
      <c r="O102" s="18"/>
      <c r="P102" s="18"/>
      <c r="Q102" s="18" t="n">
        <v>56.2140405167749</v>
      </c>
      <c r="R102" s="18" t="n">
        <v>57.8794755591631</v>
      </c>
      <c r="S102" s="19" t="n">
        <v>56.4275962752525</v>
      </c>
      <c r="T102" s="7" t="n">
        <v>3.10365513392857</v>
      </c>
      <c r="U102" s="20" t="n">
        <v>7.55232134402056</v>
      </c>
      <c r="V102" s="21" t="n">
        <v>49.8958537664592</v>
      </c>
    </row>
    <row r="103" customFormat="false" ht="12.8" hidden="false" customHeight="false" outlineLevel="0" collapsed="false">
      <c r="A103" s="5" t="n">
        <v>0.1</v>
      </c>
      <c r="B103" s="22" t="n">
        <v>1.45056423611111</v>
      </c>
      <c r="C103" s="23"/>
      <c r="D103" s="23"/>
      <c r="E103" s="23" t="n">
        <v>1.4371341765873</v>
      </c>
      <c r="F103" s="23" t="n">
        <v>1.43983754960317</v>
      </c>
      <c r="G103" s="24" t="n">
        <v>1.45686383928571</v>
      </c>
      <c r="H103" s="7" t="n">
        <v>2.6926204004329</v>
      </c>
      <c r="I103" s="7"/>
      <c r="J103" s="7"/>
      <c r="K103" s="7" t="n">
        <v>2.76529299693362</v>
      </c>
      <c r="L103" s="7" t="n">
        <v>2.73099313880564</v>
      </c>
      <c r="M103" s="7" t="n">
        <v>2.75661356872294</v>
      </c>
      <c r="N103" s="22" t="n">
        <v>19.2564455943362</v>
      </c>
      <c r="O103" s="23"/>
      <c r="P103" s="23"/>
      <c r="Q103" s="23" t="n">
        <v>19.6086816829004</v>
      </c>
      <c r="R103" s="23" t="n">
        <v>19.1896484591797</v>
      </c>
      <c r="S103" s="24" t="n">
        <v>19.5442933802309</v>
      </c>
      <c r="T103" s="7" t="n">
        <v>1.44609995039683</v>
      </c>
      <c r="U103" s="13" t="n">
        <v>2.73638002622378</v>
      </c>
      <c r="V103" s="14" t="n">
        <v>19.3997672791618</v>
      </c>
    </row>
    <row r="104" customFormat="false" ht="12.8" hidden="false" customHeight="false" outlineLevel="0" collapsed="false">
      <c r="A104" s="25" t="s">
        <v>1798</v>
      </c>
      <c r="B104" s="26" t="n">
        <v>1.7333736359127</v>
      </c>
      <c r="C104" s="27"/>
      <c r="D104" s="27"/>
      <c r="E104" s="27" t="n">
        <v>2.43809833829365</v>
      </c>
      <c r="F104" s="27" t="n">
        <v>2.46119481646825</v>
      </c>
      <c r="G104" s="28" t="n">
        <v>2.46684337797619</v>
      </c>
      <c r="H104" s="26" t="n">
        <v>3.33087346681097</v>
      </c>
      <c r="I104" s="27"/>
      <c r="J104" s="27"/>
      <c r="K104" s="27" t="n">
        <v>5.66990806502525</v>
      </c>
      <c r="L104" s="27" t="n">
        <v>5.8543051349692</v>
      </c>
      <c r="M104" s="28" t="n">
        <v>5.72231607368326</v>
      </c>
      <c r="N104" s="26" t="n">
        <v>24.1593741544913</v>
      </c>
      <c r="O104" s="27"/>
      <c r="P104" s="27"/>
      <c r="Q104" s="27" t="n">
        <v>37.9113610998377</v>
      </c>
      <c r="R104" s="27" t="n">
        <v>38.5345620091714</v>
      </c>
      <c r="S104" s="28" t="n">
        <v>37.9859448277417</v>
      </c>
      <c r="T104" s="29" t="n">
        <v>2.2748775421627</v>
      </c>
      <c r="U104" s="29" t="n">
        <v>5.14435068512217</v>
      </c>
      <c r="V104" s="30" t="n">
        <v>34.6478105228105</v>
      </c>
    </row>
    <row r="107" customFormat="false" ht="12.8" hidden="false" customHeight="false" outlineLevel="0" collapsed="false">
      <c r="A107" s="1" t="s">
        <v>1805</v>
      </c>
      <c r="B107" s="2" t="s">
        <v>1795</v>
      </c>
      <c r="C107" s="62"/>
      <c r="D107" s="62"/>
      <c r="E107" s="62"/>
      <c r="F107" s="62"/>
      <c r="G107" s="62"/>
      <c r="H107" s="63"/>
    </row>
    <row r="108" customFormat="false" ht="12.8" hidden="false" customHeight="false" outlineLevel="0" collapsed="false">
      <c r="A108" s="10" t="s">
        <v>21</v>
      </c>
      <c r="B108" s="11" t="s">
        <v>29</v>
      </c>
      <c r="C108" s="12" t="s">
        <v>1794</v>
      </c>
      <c r="D108" s="12" t="s">
        <v>1793</v>
      </c>
      <c r="E108" s="12" t="s">
        <v>639</v>
      </c>
      <c r="F108" s="12" t="s">
        <v>1441</v>
      </c>
      <c r="G108" s="12" t="s">
        <v>1062</v>
      </c>
      <c r="H108" s="64" t="s">
        <v>1798</v>
      </c>
    </row>
    <row r="109" customFormat="false" ht="12.8" hidden="false" customHeight="false" outlineLevel="0" collapsed="false">
      <c r="A109" s="16" t="n">
        <v>10</v>
      </c>
      <c r="B109" s="17" t="n">
        <v>3.640625</v>
      </c>
      <c r="C109" s="18"/>
      <c r="D109" s="18"/>
      <c r="E109" s="18" t="n">
        <v>3.390625</v>
      </c>
      <c r="F109" s="18" t="n">
        <v>3.53125</v>
      </c>
      <c r="G109" s="19" t="n">
        <v>3.375</v>
      </c>
      <c r="H109" s="21" t="n">
        <v>3.484375</v>
      </c>
    </row>
    <row r="110" customFormat="false" ht="12.8" hidden="false" customHeight="false" outlineLevel="0" collapsed="false">
      <c r="A110" s="5" t="n">
        <v>20</v>
      </c>
      <c r="B110" s="22" t="n">
        <v>5.90625</v>
      </c>
      <c r="C110" s="23"/>
      <c r="D110" s="23"/>
      <c r="E110" s="23" t="n">
        <v>4.421875</v>
      </c>
      <c r="F110" s="23" t="n">
        <v>4.390625</v>
      </c>
      <c r="G110" s="24" t="n">
        <v>4.421875</v>
      </c>
      <c r="H110" s="14" t="n">
        <v>4.78515625</v>
      </c>
    </row>
    <row r="111" customFormat="false" ht="12.8" hidden="false" customHeight="false" outlineLevel="0" collapsed="false">
      <c r="A111" s="25" t="s">
        <v>1798</v>
      </c>
      <c r="B111" s="26" t="n">
        <v>4.7734375</v>
      </c>
      <c r="C111" s="27"/>
      <c r="D111" s="27"/>
      <c r="E111" s="27" t="n">
        <v>3.90625</v>
      </c>
      <c r="F111" s="27" t="n">
        <v>3.9609375</v>
      </c>
      <c r="G111" s="28" t="n">
        <v>3.8984375</v>
      </c>
      <c r="H111" s="30" t="n">
        <v>4.134765625</v>
      </c>
    </row>
    <row r="114" customFormat="false" ht="12.8" hidden="false" customHeight="false" outlineLevel="0" collapsed="false">
      <c r="A114" s="1" t="s">
        <v>1805</v>
      </c>
      <c r="B114" s="2" t="s">
        <v>1795</v>
      </c>
      <c r="C114" s="62"/>
      <c r="D114" s="62"/>
      <c r="E114" s="62"/>
      <c r="F114" s="62"/>
      <c r="G114" s="62"/>
      <c r="H114" s="63"/>
    </row>
    <row r="115" customFormat="false" ht="12.8" hidden="false" customHeight="false" outlineLevel="0" collapsed="false">
      <c r="A115" s="10" t="s">
        <v>22</v>
      </c>
      <c r="B115" s="11" t="s">
        <v>29</v>
      </c>
      <c r="C115" s="12" t="s">
        <v>1794</v>
      </c>
      <c r="D115" s="12" t="s">
        <v>1793</v>
      </c>
      <c r="E115" s="12" t="s">
        <v>639</v>
      </c>
      <c r="F115" s="12" t="s">
        <v>1441</v>
      </c>
      <c r="G115" s="12" t="s">
        <v>1062</v>
      </c>
      <c r="H115" s="64" t="s">
        <v>1798</v>
      </c>
    </row>
    <row r="116" customFormat="false" ht="12.8" hidden="false" customHeight="false" outlineLevel="0" collapsed="false">
      <c r="A116" s="16" t="n">
        <v>5</v>
      </c>
      <c r="B116" s="17" t="n">
        <v>4.421875</v>
      </c>
      <c r="C116" s="18"/>
      <c r="D116" s="18"/>
      <c r="E116" s="18" t="n">
        <v>3.34375</v>
      </c>
      <c r="F116" s="18" t="n">
        <v>3.4375</v>
      </c>
      <c r="G116" s="19" t="n">
        <v>3.359375</v>
      </c>
      <c r="H116" s="21" t="n">
        <v>3.640625</v>
      </c>
    </row>
    <row r="117" customFormat="false" ht="12.8" hidden="false" customHeight="false" outlineLevel="0" collapsed="false">
      <c r="A117" s="5" t="n">
        <v>10</v>
      </c>
      <c r="B117" s="22" t="n">
        <v>5.125</v>
      </c>
      <c r="C117" s="23"/>
      <c r="D117" s="23"/>
      <c r="E117" s="23" t="n">
        <v>4.46875</v>
      </c>
      <c r="F117" s="23" t="n">
        <v>4.484375</v>
      </c>
      <c r="G117" s="24" t="n">
        <v>4.4375</v>
      </c>
      <c r="H117" s="14" t="n">
        <v>4.62890625</v>
      </c>
    </row>
    <row r="118" customFormat="false" ht="12.8" hidden="false" customHeight="false" outlineLevel="0" collapsed="false">
      <c r="A118" s="25" t="s">
        <v>1798</v>
      </c>
      <c r="B118" s="26" t="n">
        <v>4.7734375</v>
      </c>
      <c r="C118" s="27"/>
      <c r="D118" s="27"/>
      <c r="E118" s="27" t="n">
        <v>3.90625</v>
      </c>
      <c r="F118" s="27" t="n">
        <v>3.9609375</v>
      </c>
      <c r="G118" s="28" t="n">
        <v>3.8984375</v>
      </c>
      <c r="H118" s="30" t="n">
        <v>4.134765625</v>
      </c>
    </row>
    <row r="121" customFormat="false" ht="12.8" hidden="false" customHeight="false" outlineLevel="0" collapsed="false">
      <c r="A121" s="1" t="s">
        <v>1805</v>
      </c>
      <c r="B121" s="2" t="s">
        <v>1795</v>
      </c>
      <c r="C121" s="62"/>
      <c r="D121" s="62"/>
      <c r="E121" s="62"/>
      <c r="F121" s="62"/>
      <c r="G121" s="62"/>
      <c r="H121" s="63"/>
    </row>
    <row r="122" customFormat="false" ht="12.8" hidden="false" customHeight="false" outlineLevel="0" collapsed="false">
      <c r="A122" s="10" t="s">
        <v>23</v>
      </c>
      <c r="B122" s="11" t="s">
        <v>29</v>
      </c>
      <c r="C122" s="12" t="s">
        <v>1794</v>
      </c>
      <c r="D122" s="12" t="s">
        <v>1793</v>
      </c>
      <c r="E122" s="12" t="s">
        <v>639</v>
      </c>
      <c r="F122" s="12" t="s">
        <v>1441</v>
      </c>
      <c r="G122" s="12" t="s">
        <v>1062</v>
      </c>
      <c r="H122" s="64" t="s">
        <v>1798</v>
      </c>
    </row>
    <row r="123" customFormat="false" ht="12.8" hidden="false" customHeight="false" outlineLevel="0" collapsed="false">
      <c r="A123" s="16" t="n">
        <v>0.65</v>
      </c>
      <c r="B123" s="17" t="n">
        <v>4.609375</v>
      </c>
      <c r="C123" s="18"/>
      <c r="D123" s="18"/>
      <c r="E123" s="18" t="n">
        <v>3.6875</v>
      </c>
      <c r="F123" s="18" t="n">
        <v>3.703125</v>
      </c>
      <c r="G123" s="19" t="n">
        <v>3.75</v>
      </c>
      <c r="H123" s="21" t="n">
        <v>3.9375</v>
      </c>
    </row>
    <row r="124" customFormat="false" ht="12.8" hidden="false" customHeight="false" outlineLevel="0" collapsed="false">
      <c r="A124" s="5" t="n">
        <v>0.8</v>
      </c>
      <c r="B124" s="22" t="n">
        <v>4.9375</v>
      </c>
      <c r="C124" s="23"/>
      <c r="D124" s="23"/>
      <c r="E124" s="23" t="n">
        <v>4.125</v>
      </c>
      <c r="F124" s="23" t="n">
        <v>4.21875</v>
      </c>
      <c r="G124" s="24" t="n">
        <v>4.046875</v>
      </c>
      <c r="H124" s="14" t="n">
        <v>4.33203125</v>
      </c>
    </row>
    <row r="125" customFormat="false" ht="12.8" hidden="false" customHeight="false" outlineLevel="0" collapsed="false">
      <c r="A125" s="25" t="s">
        <v>1798</v>
      </c>
      <c r="B125" s="26" t="n">
        <v>4.7734375</v>
      </c>
      <c r="C125" s="27"/>
      <c r="D125" s="27"/>
      <c r="E125" s="27" t="n">
        <v>3.90625</v>
      </c>
      <c r="F125" s="27" t="n">
        <v>3.9609375</v>
      </c>
      <c r="G125" s="28" t="n">
        <v>3.8984375</v>
      </c>
      <c r="H125" s="30" t="n">
        <v>4.134765625</v>
      </c>
    </row>
    <row r="128" customFormat="false" ht="12.8" hidden="false" customHeight="false" outlineLevel="0" collapsed="false">
      <c r="A128" s="1" t="s">
        <v>1805</v>
      </c>
      <c r="B128" s="2" t="s">
        <v>1795</v>
      </c>
      <c r="C128" s="62"/>
      <c r="D128" s="62"/>
      <c r="E128" s="62"/>
      <c r="F128" s="62"/>
      <c r="G128" s="62"/>
      <c r="H128" s="63"/>
    </row>
    <row r="129" customFormat="false" ht="12.8" hidden="false" customHeight="false" outlineLevel="0" collapsed="false">
      <c r="A129" s="10" t="s">
        <v>24</v>
      </c>
      <c r="B129" s="11" t="s">
        <v>29</v>
      </c>
      <c r="C129" s="12" t="s">
        <v>1794</v>
      </c>
      <c r="D129" s="12" t="s">
        <v>1793</v>
      </c>
      <c r="E129" s="12" t="s">
        <v>639</v>
      </c>
      <c r="F129" s="12" t="s">
        <v>1441</v>
      </c>
      <c r="G129" s="12" t="s">
        <v>1062</v>
      </c>
      <c r="H129" s="64" t="s">
        <v>1798</v>
      </c>
    </row>
    <row r="130" customFormat="false" ht="12.8" hidden="false" customHeight="false" outlineLevel="0" collapsed="false">
      <c r="A130" s="16" t="n">
        <v>1</v>
      </c>
      <c r="B130" s="17" t="n">
        <v>4.84375</v>
      </c>
      <c r="C130" s="18"/>
      <c r="D130" s="18"/>
      <c r="E130" s="18" t="n">
        <v>3.921875</v>
      </c>
      <c r="F130" s="18" t="n">
        <v>3.9375</v>
      </c>
      <c r="G130" s="19" t="n">
        <v>3.890625</v>
      </c>
      <c r="H130" s="21" t="n">
        <v>4.1484375</v>
      </c>
    </row>
    <row r="131" customFormat="false" ht="12.8" hidden="false" customHeight="false" outlineLevel="0" collapsed="false">
      <c r="A131" s="5" t="n">
        <v>100</v>
      </c>
      <c r="B131" s="22" t="n">
        <v>4.703125</v>
      </c>
      <c r="C131" s="23"/>
      <c r="D131" s="23"/>
      <c r="E131" s="23" t="n">
        <v>3.890625</v>
      </c>
      <c r="F131" s="23" t="n">
        <v>3.984375</v>
      </c>
      <c r="G131" s="24" t="n">
        <v>3.90625</v>
      </c>
      <c r="H131" s="14" t="n">
        <v>4.12109375</v>
      </c>
    </row>
    <row r="132" customFormat="false" ht="12.8" hidden="false" customHeight="false" outlineLevel="0" collapsed="false">
      <c r="A132" s="25" t="s">
        <v>1798</v>
      </c>
      <c r="B132" s="26" t="n">
        <v>4.7734375</v>
      </c>
      <c r="C132" s="27"/>
      <c r="D132" s="27"/>
      <c r="E132" s="27" t="n">
        <v>3.90625</v>
      </c>
      <c r="F132" s="27" t="n">
        <v>3.9609375</v>
      </c>
      <c r="G132" s="28" t="n">
        <v>3.8984375</v>
      </c>
      <c r="H132" s="30" t="n">
        <v>4.134765625</v>
      </c>
    </row>
    <row r="135" customFormat="false" ht="12.8" hidden="false" customHeight="false" outlineLevel="0" collapsed="false">
      <c r="A135" s="1" t="s">
        <v>1805</v>
      </c>
      <c r="B135" s="2" t="s">
        <v>1795</v>
      </c>
      <c r="C135" s="62"/>
      <c r="D135" s="62"/>
      <c r="E135" s="62"/>
      <c r="F135" s="62"/>
      <c r="G135" s="62"/>
      <c r="H135" s="63"/>
    </row>
    <row r="136" customFormat="false" ht="12.8" hidden="false" customHeight="false" outlineLevel="0" collapsed="false">
      <c r="A136" s="10" t="s">
        <v>25</v>
      </c>
      <c r="B136" s="11" t="s">
        <v>29</v>
      </c>
      <c r="C136" s="12" t="s">
        <v>1794</v>
      </c>
      <c r="D136" s="12" t="s">
        <v>1793</v>
      </c>
      <c r="E136" s="12" t="s">
        <v>639</v>
      </c>
      <c r="F136" s="12" t="s">
        <v>1441</v>
      </c>
      <c r="G136" s="12" t="s">
        <v>1062</v>
      </c>
      <c r="H136" s="64" t="s">
        <v>1798</v>
      </c>
    </row>
    <row r="137" customFormat="false" ht="12.8" hidden="false" customHeight="false" outlineLevel="0" collapsed="false">
      <c r="A137" s="16" t="s">
        <v>114</v>
      </c>
      <c r="B137" s="17" t="n">
        <v>4.96875</v>
      </c>
      <c r="C137" s="18"/>
      <c r="D137" s="18"/>
      <c r="E137" s="18" t="n">
        <v>4.03125</v>
      </c>
      <c r="F137" s="18" t="n">
        <v>4.125</v>
      </c>
      <c r="G137" s="19" t="n">
        <v>3.984375</v>
      </c>
      <c r="H137" s="21" t="n">
        <v>4.27734375</v>
      </c>
    </row>
    <row r="138" customFormat="false" ht="12.8" hidden="false" customHeight="false" outlineLevel="0" collapsed="false">
      <c r="A138" s="5" t="s">
        <v>35</v>
      </c>
      <c r="B138" s="22" t="n">
        <v>4.578125</v>
      </c>
      <c r="C138" s="23"/>
      <c r="D138" s="23"/>
      <c r="E138" s="23" t="n">
        <v>3.78125</v>
      </c>
      <c r="F138" s="23" t="n">
        <v>3.796875</v>
      </c>
      <c r="G138" s="24" t="n">
        <v>3.8125</v>
      </c>
      <c r="H138" s="14" t="n">
        <v>3.9921875</v>
      </c>
    </row>
    <row r="139" customFormat="false" ht="12.8" hidden="false" customHeight="false" outlineLevel="0" collapsed="false">
      <c r="A139" s="25" t="s">
        <v>1798</v>
      </c>
      <c r="B139" s="26" t="n">
        <v>4.7734375</v>
      </c>
      <c r="C139" s="27"/>
      <c r="D139" s="27"/>
      <c r="E139" s="27" t="n">
        <v>3.90625</v>
      </c>
      <c r="F139" s="27" t="n">
        <v>3.9609375</v>
      </c>
      <c r="G139" s="28" t="n">
        <v>3.8984375</v>
      </c>
      <c r="H139" s="30" t="n">
        <v>4.134765625</v>
      </c>
    </row>
    <row r="142" customFormat="false" ht="12.8" hidden="false" customHeight="false" outlineLevel="0" collapsed="false">
      <c r="A142" s="1" t="s">
        <v>1805</v>
      </c>
      <c r="B142" s="2" t="s">
        <v>1795</v>
      </c>
      <c r="C142" s="62"/>
      <c r="D142" s="62"/>
      <c r="E142" s="62"/>
      <c r="F142" s="62"/>
      <c r="G142" s="62"/>
      <c r="H142" s="63"/>
    </row>
    <row r="143" customFormat="false" ht="12.8" hidden="false" customHeight="false" outlineLevel="0" collapsed="false">
      <c r="A143" s="10" t="s">
        <v>26</v>
      </c>
      <c r="B143" s="11" t="s">
        <v>29</v>
      </c>
      <c r="C143" s="12" t="s">
        <v>1794</v>
      </c>
      <c r="D143" s="12" t="s">
        <v>1793</v>
      </c>
      <c r="E143" s="12" t="s">
        <v>639</v>
      </c>
      <c r="F143" s="12" t="s">
        <v>1441</v>
      </c>
      <c r="G143" s="12" t="s">
        <v>1062</v>
      </c>
      <c r="H143" s="64" t="s">
        <v>1798</v>
      </c>
    </row>
    <row r="144" customFormat="false" ht="12.8" hidden="false" customHeight="false" outlineLevel="0" collapsed="false">
      <c r="A144" s="16" t="n">
        <v>10</v>
      </c>
      <c r="B144" s="17" t="n">
        <v>4.71875</v>
      </c>
      <c r="C144" s="18"/>
      <c r="D144" s="18"/>
      <c r="E144" s="18" t="n">
        <v>3.703125</v>
      </c>
      <c r="F144" s="18" t="n">
        <v>3.875</v>
      </c>
      <c r="G144" s="19" t="n">
        <v>3.796875</v>
      </c>
      <c r="H144" s="21" t="n">
        <v>4.0234375</v>
      </c>
    </row>
    <row r="145" customFormat="false" ht="12.8" hidden="false" customHeight="false" outlineLevel="0" collapsed="false">
      <c r="A145" s="5" t="n">
        <v>100</v>
      </c>
      <c r="B145" s="22" t="n">
        <v>4.828125</v>
      </c>
      <c r="C145" s="23"/>
      <c r="D145" s="23"/>
      <c r="E145" s="23" t="n">
        <v>4.109375</v>
      </c>
      <c r="F145" s="23" t="n">
        <v>4.046875</v>
      </c>
      <c r="G145" s="24" t="n">
        <v>4</v>
      </c>
      <c r="H145" s="14" t="n">
        <v>4.24609375</v>
      </c>
    </row>
    <row r="146" customFormat="false" ht="12.8" hidden="false" customHeight="false" outlineLevel="0" collapsed="false">
      <c r="A146" s="25" t="s">
        <v>1798</v>
      </c>
      <c r="B146" s="26" t="n">
        <v>4.7734375</v>
      </c>
      <c r="C146" s="27"/>
      <c r="D146" s="27"/>
      <c r="E146" s="27" t="n">
        <v>3.90625</v>
      </c>
      <c r="F146" s="27" t="n">
        <v>3.9609375</v>
      </c>
      <c r="G146" s="28" t="n">
        <v>3.8984375</v>
      </c>
      <c r="H146" s="30" t="n">
        <v>4.134765625</v>
      </c>
    </row>
    <row r="149" customFormat="false" ht="12.8" hidden="false" customHeight="false" outlineLevel="0" collapsed="false">
      <c r="A149" s="1" t="s">
        <v>1805</v>
      </c>
      <c r="B149" s="2" t="s">
        <v>1795</v>
      </c>
      <c r="C149" s="62"/>
      <c r="D149" s="62"/>
      <c r="E149" s="62"/>
      <c r="F149" s="62"/>
      <c r="G149" s="62"/>
      <c r="H149" s="63"/>
    </row>
    <row r="150" customFormat="false" ht="12.8" hidden="false" customHeight="false" outlineLevel="0" collapsed="false">
      <c r="A150" s="10" t="s">
        <v>27</v>
      </c>
      <c r="B150" s="11" t="s">
        <v>29</v>
      </c>
      <c r="C150" s="12" t="s">
        <v>1794</v>
      </c>
      <c r="D150" s="12" t="s">
        <v>1793</v>
      </c>
      <c r="E150" s="12" t="s">
        <v>639</v>
      </c>
      <c r="F150" s="12" t="s">
        <v>1441</v>
      </c>
      <c r="G150" s="12" t="s">
        <v>1062</v>
      </c>
      <c r="H150" s="64" t="s">
        <v>1798</v>
      </c>
    </row>
    <row r="151" customFormat="false" ht="12.8" hidden="false" customHeight="false" outlineLevel="0" collapsed="false">
      <c r="A151" s="16" t="n">
        <v>0.01</v>
      </c>
      <c r="B151" s="17" t="n">
        <v>4.078125</v>
      </c>
      <c r="C151" s="18"/>
      <c r="D151" s="18"/>
      <c r="E151" s="18" t="n">
        <v>2.453125</v>
      </c>
      <c r="F151" s="18" t="n">
        <v>2.390625</v>
      </c>
      <c r="G151" s="19" t="n">
        <v>2.421875</v>
      </c>
      <c r="H151" s="21" t="n">
        <v>2.8359375</v>
      </c>
    </row>
    <row r="152" customFormat="false" ht="12.8" hidden="false" customHeight="false" outlineLevel="0" collapsed="false">
      <c r="A152" s="5" t="n">
        <v>0.1</v>
      </c>
      <c r="B152" s="22" t="n">
        <v>5.46875</v>
      </c>
      <c r="C152" s="23"/>
      <c r="D152" s="23"/>
      <c r="E152" s="23" t="n">
        <v>5.359375</v>
      </c>
      <c r="F152" s="23" t="n">
        <v>5.53125</v>
      </c>
      <c r="G152" s="24" t="n">
        <v>5.375</v>
      </c>
      <c r="H152" s="14" t="n">
        <v>5.43359375</v>
      </c>
    </row>
    <row r="153" customFormat="false" ht="12.8" hidden="false" customHeight="false" outlineLevel="0" collapsed="false">
      <c r="A153" s="25" t="s">
        <v>1798</v>
      </c>
      <c r="B153" s="26" t="n">
        <v>4.7734375</v>
      </c>
      <c r="C153" s="27"/>
      <c r="D153" s="27"/>
      <c r="E153" s="27" t="n">
        <v>3.90625</v>
      </c>
      <c r="F153" s="27" t="n">
        <v>3.9609375</v>
      </c>
      <c r="G153" s="28" t="n">
        <v>3.8984375</v>
      </c>
      <c r="H153" s="30" t="n">
        <v>4.134765625</v>
      </c>
    </row>
    <row r="155" customFormat="false" ht="12.8" hidden="false" customHeight="false" outlineLevel="0" collapsed="false">
      <c r="A155" s="1" t="s">
        <v>1806</v>
      </c>
      <c r="B155" s="2" t="s">
        <v>1795</v>
      </c>
      <c r="C155" s="62"/>
      <c r="D155" s="62"/>
      <c r="E155" s="62"/>
      <c r="F155" s="62"/>
      <c r="G155" s="62"/>
      <c r="H155" s="63"/>
    </row>
    <row r="156" customFormat="false" ht="12.8" hidden="false" customHeight="false" outlineLevel="0" collapsed="false">
      <c r="A156" s="10" t="s">
        <v>21</v>
      </c>
      <c r="B156" s="11" t="s">
        <v>29</v>
      </c>
      <c r="C156" s="12" t="s">
        <v>1794</v>
      </c>
      <c r="D156" s="12" t="s">
        <v>1793</v>
      </c>
      <c r="E156" s="12" t="s">
        <v>639</v>
      </c>
      <c r="F156" s="12" t="s">
        <v>1441</v>
      </c>
      <c r="G156" s="12" t="s">
        <v>1062</v>
      </c>
      <c r="H156" s="64" t="s">
        <v>1798</v>
      </c>
    </row>
    <row r="157" customFormat="false" ht="12.8" hidden="false" customHeight="false" outlineLevel="0" collapsed="false">
      <c r="A157" s="16" t="n">
        <v>10</v>
      </c>
      <c r="B157" s="17" t="n">
        <v>7.15625</v>
      </c>
      <c r="C157" s="18"/>
      <c r="D157" s="18"/>
      <c r="E157" s="18" t="n">
        <v>6.984375</v>
      </c>
      <c r="F157" s="18" t="n">
        <v>7.15625</v>
      </c>
      <c r="G157" s="19" t="n">
        <v>7.09375</v>
      </c>
      <c r="H157" s="21" t="n">
        <v>7.09765625</v>
      </c>
    </row>
    <row r="158" customFormat="false" ht="12.8" hidden="false" customHeight="false" outlineLevel="0" collapsed="false">
      <c r="A158" s="5" t="n">
        <v>20</v>
      </c>
      <c r="B158" s="22" t="n">
        <v>7.890625</v>
      </c>
      <c r="C158" s="23"/>
      <c r="D158" s="23"/>
      <c r="E158" s="23" t="n">
        <v>7.4375</v>
      </c>
      <c r="F158" s="23" t="n">
        <v>7.546875</v>
      </c>
      <c r="G158" s="24" t="n">
        <v>7.515625</v>
      </c>
      <c r="H158" s="14" t="n">
        <v>7.59765625</v>
      </c>
    </row>
    <row r="159" customFormat="false" ht="12.8" hidden="false" customHeight="false" outlineLevel="0" collapsed="false">
      <c r="A159" s="25" t="s">
        <v>1798</v>
      </c>
      <c r="B159" s="26" t="n">
        <v>7.5234375</v>
      </c>
      <c r="C159" s="27"/>
      <c r="D159" s="27"/>
      <c r="E159" s="27" t="n">
        <v>7.2109375</v>
      </c>
      <c r="F159" s="27" t="n">
        <v>7.3515625</v>
      </c>
      <c r="G159" s="28" t="n">
        <v>7.3046875</v>
      </c>
      <c r="H159" s="30" t="n">
        <v>7.34765625</v>
      </c>
    </row>
    <row r="161" customFormat="false" ht="12.8" hidden="false" customHeight="false" outlineLevel="0" collapsed="false">
      <c r="A161" s="1" t="s">
        <v>1806</v>
      </c>
      <c r="B161" s="2" t="s">
        <v>1795</v>
      </c>
      <c r="C161" s="62"/>
      <c r="D161" s="62"/>
      <c r="E161" s="62"/>
      <c r="F161" s="62"/>
      <c r="G161" s="62"/>
      <c r="H161" s="63"/>
    </row>
    <row r="162" customFormat="false" ht="12.8" hidden="false" customHeight="false" outlineLevel="0" collapsed="false">
      <c r="A162" s="10" t="s">
        <v>22</v>
      </c>
      <c r="B162" s="11" t="s">
        <v>29</v>
      </c>
      <c r="C162" s="12" t="s">
        <v>1794</v>
      </c>
      <c r="D162" s="12" t="s">
        <v>1793</v>
      </c>
      <c r="E162" s="12" t="s">
        <v>639</v>
      </c>
      <c r="F162" s="12" t="s">
        <v>1441</v>
      </c>
      <c r="G162" s="12" t="s">
        <v>1062</v>
      </c>
      <c r="H162" s="64" t="s">
        <v>1798</v>
      </c>
    </row>
    <row r="163" customFormat="false" ht="12.8" hidden="false" customHeight="false" outlineLevel="0" collapsed="false">
      <c r="A163" s="16" t="n">
        <v>5</v>
      </c>
      <c r="B163" s="17" t="n">
        <v>5.5625</v>
      </c>
      <c r="C163" s="18"/>
      <c r="D163" s="18"/>
      <c r="E163" s="18" t="n">
        <v>5.234375</v>
      </c>
      <c r="F163" s="18" t="n">
        <v>5.296875</v>
      </c>
      <c r="G163" s="19" t="n">
        <v>5.25</v>
      </c>
      <c r="H163" s="21" t="n">
        <v>5.3359375</v>
      </c>
    </row>
    <row r="164" customFormat="false" ht="12.8" hidden="false" customHeight="false" outlineLevel="0" collapsed="false">
      <c r="A164" s="5" t="n">
        <v>10</v>
      </c>
      <c r="B164" s="22" t="n">
        <v>9.484375</v>
      </c>
      <c r="C164" s="23"/>
      <c r="D164" s="23"/>
      <c r="E164" s="23" t="n">
        <v>9.1875</v>
      </c>
      <c r="F164" s="23" t="n">
        <v>9.40625</v>
      </c>
      <c r="G164" s="24" t="n">
        <v>9.359375</v>
      </c>
      <c r="H164" s="14" t="n">
        <v>9.359375</v>
      </c>
    </row>
    <row r="165" customFormat="false" ht="12.8" hidden="false" customHeight="false" outlineLevel="0" collapsed="false">
      <c r="A165" s="25" t="s">
        <v>1798</v>
      </c>
      <c r="B165" s="26" t="n">
        <v>7.5234375</v>
      </c>
      <c r="C165" s="27"/>
      <c r="D165" s="27"/>
      <c r="E165" s="27" t="n">
        <v>7.2109375</v>
      </c>
      <c r="F165" s="27" t="n">
        <v>7.3515625</v>
      </c>
      <c r="G165" s="28" t="n">
        <v>7.3046875</v>
      </c>
      <c r="H165" s="30" t="n">
        <v>7.34765625</v>
      </c>
    </row>
    <row r="167" customFormat="false" ht="12.8" hidden="false" customHeight="false" outlineLevel="0" collapsed="false">
      <c r="A167" s="1" t="s">
        <v>1806</v>
      </c>
      <c r="B167" s="2" t="s">
        <v>1795</v>
      </c>
      <c r="C167" s="62"/>
      <c r="D167" s="62"/>
      <c r="E167" s="62"/>
      <c r="F167" s="62"/>
      <c r="G167" s="62"/>
      <c r="H167" s="63"/>
    </row>
    <row r="168" customFormat="false" ht="12.8" hidden="false" customHeight="false" outlineLevel="0" collapsed="false">
      <c r="A168" s="10" t="s">
        <v>23</v>
      </c>
      <c r="B168" s="11" t="s">
        <v>29</v>
      </c>
      <c r="C168" s="12" t="s">
        <v>1794</v>
      </c>
      <c r="D168" s="12" t="s">
        <v>1793</v>
      </c>
      <c r="E168" s="12" t="s">
        <v>639</v>
      </c>
      <c r="F168" s="12" t="s">
        <v>1441</v>
      </c>
      <c r="G168" s="12" t="s">
        <v>1062</v>
      </c>
      <c r="H168" s="64" t="s">
        <v>1798</v>
      </c>
    </row>
    <row r="169" customFormat="false" ht="12.8" hidden="false" customHeight="false" outlineLevel="0" collapsed="false">
      <c r="A169" s="16" t="n">
        <v>0.65</v>
      </c>
      <c r="B169" s="17" t="n">
        <v>6.9375</v>
      </c>
      <c r="C169" s="18"/>
      <c r="D169" s="18"/>
      <c r="E169" s="18" t="n">
        <v>6.671875</v>
      </c>
      <c r="F169" s="18" t="n">
        <v>6.71875</v>
      </c>
      <c r="G169" s="19" t="n">
        <v>6.75</v>
      </c>
      <c r="H169" s="21" t="n">
        <v>6.76953125</v>
      </c>
    </row>
    <row r="170" customFormat="false" ht="12.8" hidden="false" customHeight="false" outlineLevel="0" collapsed="false">
      <c r="A170" s="5" t="n">
        <v>0.8</v>
      </c>
      <c r="B170" s="22" t="n">
        <v>8.109375</v>
      </c>
      <c r="C170" s="23"/>
      <c r="D170" s="23"/>
      <c r="E170" s="23" t="n">
        <v>7.75</v>
      </c>
      <c r="F170" s="23" t="n">
        <v>7.984375</v>
      </c>
      <c r="G170" s="24" t="n">
        <v>7.859375</v>
      </c>
      <c r="H170" s="14" t="n">
        <v>7.92578125</v>
      </c>
    </row>
    <row r="171" customFormat="false" ht="12.8" hidden="false" customHeight="false" outlineLevel="0" collapsed="false">
      <c r="A171" s="25" t="s">
        <v>1798</v>
      </c>
      <c r="B171" s="26" t="n">
        <v>7.5234375</v>
      </c>
      <c r="C171" s="27"/>
      <c r="D171" s="27"/>
      <c r="E171" s="27" t="n">
        <v>7.2109375</v>
      </c>
      <c r="F171" s="27" t="n">
        <v>7.3515625</v>
      </c>
      <c r="G171" s="28" t="n">
        <v>7.3046875</v>
      </c>
      <c r="H171" s="30" t="n">
        <v>7.34765625</v>
      </c>
    </row>
    <row r="173" customFormat="false" ht="12.8" hidden="false" customHeight="false" outlineLevel="0" collapsed="false">
      <c r="A173" s="1" t="s">
        <v>1806</v>
      </c>
      <c r="B173" s="2" t="s">
        <v>1795</v>
      </c>
      <c r="C173" s="62"/>
      <c r="D173" s="62"/>
      <c r="E173" s="62"/>
      <c r="F173" s="62"/>
      <c r="G173" s="62"/>
      <c r="H173" s="63"/>
    </row>
    <row r="174" customFormat="false" ht="12.8" hidden="false" customHeight="false" outlineLevel="0" collapsed="false">
      <c r="A174" s="10" t="s">
        <v>24</v>
      </c>
      <c r="B174" s="11" t="s">
        <v>29</v>
      </c>
      <c r="C174" s="12" t="s">
        <v>1794</v>
      </c>
      <c r="D174" s="12" t="s">
        <v>1793</v>
      </c>
      <c r="E174" s="12" t="s">
        <v>639</v>
      </c>
      <c r="F174" s="12" t="s">
        <v>1441</v>
      </c>
      <c r="G174" s="12" t="s">
        <v>1062</v>
      </c>
      <c r="H174" s="64" t="s">
        <v>1798</v>
      </c>
    </row>
    <row r="175" customFormat="false" ht="12.8" hidden="false" customHeight="false" outlineLevel="0" collapsed="false">
      <c r="A175" s="16" t="n">
        <v>1</v>
      </c>
      <c r="B175" s="17" t="n">
        <v>7.484375</v>
      </c>
      <c r="C175" s="18"/>
      <c r="D175" s="18"/>
      <c r="E175" s="18" t="n">
        <v>7.234375</v>
      </c>
      <c r="F175" s="18" t="n">
        <v>7.25</v>
      </c>
      <c r="G175" s="19" t="n">
        <v>7.28125</v>
      </c>
      <c r="H175" s="21" t="n">
        <v>7.3125</v>
      </c>
    </row>
    <row r="176" customFormat="false" ht="12.8" hidden="false" customHeight="false" outlineLevel="0" collapsed="false">
      <c r="A176" s="5" t="n">
        <v>100</v>
      </c>
      <c r="B176" s="22" t="n">
        <v>7.5625</v>
      </c>
      <c r="C176" s="23"/>
      <c r="D176" s="23"/>
      <c r="E176" s="23" t="n">
        <v>7.1875</v>
      </c>
      <c r="F176" s="23" t="n">
        <v>7.453125</v>
      </c>
      <c r="G176" s="24" t="n">
        <v>7.328125</v>
      </c>
      <c r="H176" s="14" t="n">
        <v>7.3828125</v>
      </c>
    </row>
    <row r="177" customFormat="false" ht="12.8" hidden="false" customHeight="false" outlineLevel="0" collapsed="false">
      <c r="A177" s="25" t="s">
        <v>1798</v>
      </c>
      <c r="B177" s="26" t="n">
        <v>7.5234375</v>
      </c>
      <c r="C177" s="27"/>
      <c r="D177" s="27"/>
      <c r="E177" s="27" t="n">
        <v>7.2109375</v>
      </c>
      <c r="F177" s="27" t="n">
        <v>7.3515625</v>
      </c>
      <c r="G177" s="28" t="n">
        <v>7.3046875</v>
      </c>
      <c r="H177" s="30" t="n">
        <v>7.34765625</v>
      </c>
    </row>
    <row r="179" customFormat="false" ht="12.8" hidden="false" customHeight="false" outlineLevel="0" collapsed="false">
      <c r="A179" s="1" t="s">
        <v>1806</v>
      </c>
      <c r="B179" s="2" t="s">
        <v>1795</v>
      </c>
      <c r="C179" s="62"/>
      <c r="D179" s="62"/>
      <c r="E179" s="62"/>
      <c r="F179" s="62"/>
      <c r="G179" s="62"/>
      <c r="H179" s="63"/>
    </row>
    <row r="180" customFormat="false" ht="12.8" hidden="false" customHeight="false" outlineLevel="0" collapsed="false">
      <c r="A180" s="10" t="s">
        <v>25</v>
      </c>
      <c r="B180" s="11" t="s">
        <v>29</v>
      </c>
      <c r="C180" s="12" t="s">
        <v>1794</v>
      </c>
      <c r="D180" s="12" t="s">
        <v>1793</v>
      </c>
      <c r="E180" s="12" t="s">
        <v>639</v>
      </c>
      <c r="F180" s="12" t="s">
        <v>1441</v>
      </c>
      <c r="G180" s="12" t="s">
        <v>1062</v>
      </c>
      <c r="H180" s="64" t="s">
        <v>1798</v>
      </c>
    </row>
    <row r="181" customFormat="false" ht="12.8" hidden="false" customHeight="false" outlineLevel="0" collapsed="false">
      <c r="A181" s="16" t="s">
        <v>114</v>
      </c>
      <c r="B181" s="17" t="n">
        <v>7.453125</v>
      </c>
      <c r="C181" s="18"/>
      <c r="D181" s="18"/>
      <c r="E181" s="18" t="n">
        <v>7.171875</v>
      </c>
      <c r="F181" s="18" t="n">
        <v>7.296875</v>
      </c>
      <c r="G181" s="19" t="n">
        <v>7.234375</v>
      </c>
      <c r="H181" s="21" t="n">
        <v>7.2890625</v>
      </c>
    </row>
    <row r="182" customFormat="false" ht="12.8" hidden="false" customHeight="false" outlineLevel="0" collapsed="false">
      <c r="A182" s="5" t="s">
        <v>35</v>
      </c>
      <c r="B182" s="22" t="n">
        <v>7.59375</v>
      </c>
      <c r="C182" s="23"/>
      <c r="D182" s="23"/>
      <c r="E182" s="23" t="n">
        <v>7.25</v>
      </c>
      <c r="F182" s="23" t="n">
        <v>7.40625</v>
      </c>
      <c r="G182" s="24" t="n">
        <v>7.375</v>
      </c>
      <c r="H182" s="14" t="n">
        <v>7.40625</v>
      </c>
    </row>
    <row r="183" customFormat="false" ht="12.8" hidden="false" customHeight="false" outlineLevel="0" collapsed="false">
      <c r="A183" s="25" t="s">
        <v>1798</v>
      </c>
      <c r="B183" s="26" t="n">
        <v>7.5234375</v>
      </c>
      <c r="C183" s="27"/>
      <c r="D183" s="27"/>
      <c r="E183" s="27" t="n">
        <v>7.2109375</v>
      </c>
      <c r="F183" s="27" t="n">
        <v>7.3515625</v>
      </c>
      <c r="G183" s="28" t="n">
        <v>7.3046875</v>
      </c>
      <c r="H183" s="30" t="n">
        <v>7.34765625</v>
      </c>
    </row>
    <row r="185" customFormat="false" ht="12.8" hidden="false" customHeight="false" outlineLevel="0" collapsed="false">
      <c r="A185" s="1" t="s">
        <v>1806</v>
      </c>
      <c r="B185" s="2" t="s">
        <v>1795</v>
      </c>
      <c r="C185" s="62"/>
      <c r="D185" s="62"/>
      <c r="E185" s="62"/>
      <c r="F185" s="62"/>
      <c r="G185" s="62"/>
      <c r="H185" s="63"/>
    </row>
    <row r="186" customFormat="false" ht="12.8" hidden="false" customHeight="false" outlineLevel="0" collapsed="false">
      <c r="A186" s="10" t="s">
        <v>26</v>
      </c>
      <c r="B186" s="11" t="s">
        <v>29</v>
      </c>
      <c r="C186" s="12" t="s">
        <v>1794</v>
      </c>
      <c r="D186" s="12" t="s">
        <v>1793</v>
      </c>
      <c r="E186" s="12" t="s">
        <v>639</v>
      </c>
      <c r="F186" s="12" t="s">
        <v>1441</v>
      </c>
      <c r="G186" s="12" t="s">
        <v>1062</v>
      </c>
      <c r="H186" s="64" t="s">
        <v>1798</v>
      </c>
    </row>
    <row r="187" customFormat="false" ht="12.8" hidden="false" customHeight="false" outlineLevel="0" collapsed="false">
      <c r="A187" s="16" t="n">
        <v>10</v>
      </c>
      <c r="B187" s="17" t="n">
        <v>8.171875</v>
      </c>
      <c r="C187" s="18"/>
      <c r="D187" s="18"/>
      <c r="E187" s="18" t="n">
        <v>7.703125</v>
      </c>
      <c r="F187" s="18" t="n">
        <v>7.953125</v>
      </c>
      <c r="G187" s="19" t="n">
        <v>7.921875</v>
      </c>
      <c r="H187" s="21" t="n">
        <v>7.9375</v>
      </c>
    </row>
    <row r="188" customFormat="false" ht="12.8" hidden="false" customHeight="false" outlineLevel="0" collapsed="false">
      <c r="A188" s="5" t="n">
        <v>100</v>
      </c>
      <c r="B188" s="22" t="n">
        <v>6.875</v>
      </c>
      <c r="C188" s="23"/>
      <c r="D188" s="23"/>
      <c r="E188" s="23" t="n">
        <v>6.71875</v>
      </c>
      <c r="F188" s="23" t="n">
        <v>6.75</v>
      </c>
      <c r="G188" s="24" t="n">
        <v>6.6875</v>
      </c>
      <c r="H188" s="14" t="n">
        <v>6.7578125</v>
      </c>
    </row>
    <row r="189" customFormat="false" ht="12.8" hidden="false" customHeight="false" outlineLevel="0" collapsed="false">
      <c r="A189" s="25" t="s">
        <v>1798</v>
      </c>
      <c r="B189" s="26" t="n">
        <v>7.5234375</v>
      </c>
      <c r="C189" s="27"/>
      <c r="D189" s="27"/>
      <c r="E189" s="27" t="n">
        <v>7.2109375</v>
      </c>
      <c r="F189" s="27" t="n">
        <v>7.3515625</v>
      </c>
      <c r="G189" s="28" t="n">
        <v>7.3046875</v>
      </c>
      <c r="H189" s="30" t="n">
        <v>7.34765625</v>
      </c>
    </row>
    <row r="191" customFormat="false" ht="12.8" hidden="false" customHeight="false" outlineLevel="0" collapsed="false">
      <c r="A191" s="1" t="s">
        <v>1806</v>
      </c>
      <c r="B191" s="2" t="s">
        <v>1795</v>
      </c>
      <c r="C191" s="62"/>
      <c r="D191" s="62"/>
      <c r="E191" s="62"/>
      <c r="F191" s="62"/>
      <c r="G191" s="62"/>
      <c r="H191" s="63"/>
    </row>
    <row r="192" customFormat="false" ht="12.8" hidden="false" customHeight="false" outlineLevel="0" collapsed="false">
      <c r="A192" s="10" t="s">
        <v>27</v>
      </c>
      <c r="B192" s="11" t="s">
        <v>29</v>
      </c>
      <c r="C192" s="12" t="s">
        <v>1794</v>
      </c>
      <c r="D192" s="12" t="s">
        <v>1793</v>
      </c>
      <c r="E192" s="12" t="s">
        <v>639</v>
      </c>
      <c r="F192" s="12" t="s">
        <v>1441</v>
      </c>
      <c r="G192" s="12" t="s">
        <v>1062</v>
      </c>
      <c r="H192" s="64" t="s">
        <v>1798</v>
      </c>
    </row>
    <row r="193" customFormat="false" ht="12.8" hidden="false" customHeight="false" outlineLevel="0" collapsed="false">
      <c r="A193" s="16" t="n">
        <v>0.01</v>
      </c>
      <c r="B193" s="17" t="n">
        <v>7.390625</v>
      </c>
      <c r="C193" s="18"/>
      <c r="D193" s="18"/>
      <c r="E193" s="18" t="n">
        <v>6.953125</v>
      </c>
      <c r="F193" s="18" t="n">
        <v>6.984375</v>
      </c>
      <c r="G193" s="19" t="n">
        <v>7</v>
      </c>
      <c r="H193" s="21" t="n">
        <v>7.08203125</v>
      </c>
    </row>
    <row r="194" customFormat="false" ht="12.8" hidden="false" customHeight="false" outlineLevel="0" collapsed="false">
      <c r="A194" s="5" t="n">
        <v>0.1</v>
      </c>
      <c r="B194" s="22" t="n">
        <v>7.65625</v>
      </c>
      <c r="C194" s="23"/>
      <c r="D194" s="23"/>
      <c r="E194" s="23" t="n">
        <v>7.46875</v>
      </c>
      <c r="F194" s="23" t="n">
        <v>7.71875</v>
      </c>
      <c r="G194" s="24" t="n">
        <v>7.609375</v>
      </c>
      <c r="H194" s="14" t="n">
        <v>7.61328125</v>
      </c>
    </row>
    <row r="195" customFormat="false" ht="12.8" hidden="false" customHeight="false" outlineLevel="0" collapsed="false">
      <c r="A195" s="25" t="s">
        <v>1798</v>
      </c>
      <c r="B195" s="26" t="n">
        <v>7.5234375</v>
      </c>
      <c r="C195" s="27"/>
      <c r="D195" s="27"/>
      <c r="E195" s="27" t="n">
        <v>7.2109375</v>
      </c>
      <c r="F195" s="27" t="n">
        <v>7.3515625</v>
      </c>
      <c r="G195" s="28" t="n">
        <v>7.3046875</v>
      </c>
      <c r="H195" s="30" t="n">
        <v>7.34765625</v>
      </c>
    </row>
    <row r="198" customFormat="false" ht="12.8" hidden="false" customHeight="false" outlineLevel="0" collapsed="false">
      <c r="A198" s="1" t="s">
        <v>1807</v>
      </c>
      <c r="B198" s="2" t="s">
        <v>1795</v>
      </c>
      <c r="C198" s="62"/>
      <c r="D198" s="62"/>
      <c r="E198" s="62"/>
      <c r="F198" s="62"/>
      <c r="G198" s="62"/>
      <c r="H198" s="63"/>
    </row>
    <row r="199" customFormat="false" ht="12.8" hidden="false" customHeight="false" outlineLevel="0" collapsed="false">
      <c r="A199" s="10" t="s">
        <v>21</v>
      </c>
      <c r="B199" s="11" t="s">
        <v>29</v>
      </c>
      <c r="C199" s="12" t="s">
        <v>1794</v>
      </c>
      <c r="D199" s="12" t="s">
        <v>1793</v>
      </c>
      <c r="E199" s="12" t="s">
        <v>639</v>
      </c>
      <c r="F199" s="12" t="s">
        <v>1441</v>
      </c>
      <c r="G199" s="12" t="s">
        <v>1062</v>
      </c>
      <c r="H199" s="64" t="s">
        <v>1798</v>
      </c>
    </row>
    <row r="200" customFormat="false" ht="12.8" hidden="false" customHeight="false" outlineLevel="0" collapsed="false">
      <c r="A200" s="16" t="n">
        <v>10</v>
      </c>
      <c r="B200" s="17" t="n">
        <v>3.02083333333333</v>
      </c>
      <c r="C200" s="18" t="e">
        <f aca="false"/>
        <v>#N/A</v>
      </c>
      <c r="D200" s="18" t="e">
        <f aca="false"/>
        <v>#N/A</v>
      </c>
      <c r="E200" s="18" t="n">
        <v>3.796875</v>
      </c>
      <c r="F200" s="18" t="n">
        <v>3.64322916666667</v>
      </c>
      <c r="G200" s="19" t="n">
        <v>3.7578125</v>
      </c>
      <c r="H200" s="21" t="e">
        <f aca="false"/>
        <v>#N/A</v>
      </c>
    </row>
    <row r="201" customFormat="false" ht="12.8" hidden="false" customHeight="false" outlineLevel="0" collapsed="false">
      <c r="A201" s="5" t="n">
        <v>20</v>
      </c>
      <c r="B201" s="22" t="n">
        <v>3.53769841269841</v>
      </c>
      <c r="C201" s="23" t="e">
        <f aca="false"/>
        <v>#N/A</v>
      </c>
      <c r="D201" s="23" t="e">
        <f aca="false"/>
        <v>#N/A</v>
      </c>
      <c r="E201" s="23" t="n">
        <v>6.92869543650794</v>
      </c>
      <c r="F201" s="23" t="n">
        <v>7.1984126984127</v>
      </c>
      <c r="G201" s="24" t="n">
        <v>6.94593253968254</v>
      </c>
      <c r="H201" s="14" t="e">
        <f aca="false"/>
        <v>#N/A</v>
      </c>
    </row>
    <row r="202" customFormat="false" ht="12.8" hidden="false" customHeight="false" outlineLevel="0" collapsed="false">
      <c r="A202" s="25" t="s">
        <v>1798</v>
      </c>
      <c r="B202" s="26" t="n">
        <v>3.27926587301587</v>
      </c>
      <c r="C202" s="27" t="e">
        <f aca="false"/>
        <v>#N/A</v>
      </c>
      <c r="D202" s="27" t="e">
        <f aca="false"/>
        <v>#N/A</v>
      </c>
      <c r="E202" s="27" t="n">
        <v>5.36278521825397</v>
      </c>
      <c r="F202" s="27" t="n">
        <v>5.42082093253968</v>
      </c>
      <c r="G202" s="28" t="n">
        <v>5.35187251984127</v>
      </c>
      <c r="H202" s="30" t="e">
        <f aca="false"/>
        <v>#N/A</v>
      </c>
    </row>
    <row r="204" customFormat="false" ht="12.8" hidden="false" customHeight="false" outlineLevel="0" collapsed="false">
      <c r="A204" s="1" t="s">
        <v>1807</v>
      </c>
      <c r="B204" s="2" t="s">
        <v>1795</v>
      </c>
      <c r="C204" s="62"/>
      <c r="D204" s="62"/>
      <c r="E204" s="62"/>
      <c r="F204" s="62"/>
      <c r="G204" s="62"/>
      <c r="H204" s="63"/>
    </row>
    <row r="205" customFormat="false" ht="12.8" hidden="false" customHeight="false" outlineLevel="0" collapsed="false">
      <c r="A205" s="10" t="s">
        <v>22</v>
      </c>
      <c r="B205" s="11" t="s">
        <v>29</v>
      </c>
      <c r="C205" s="12" t="s">
        <v>1794</v>
      </c>
      <c r="D205" s="12" t="s">
        <v>1793</v>
      </c>
      <c r="E205" s="12" t="s">
        <v>639</v>
      </c>
      <c r="F205" s="12" t="s">
        <v>1441</v>
      </c>
      <c r="G205" s="12" t="s">
        <v>1062</v>
      </c>
      <c r="H205" s="64" t="s">
        <v>1798</v>
      </c>
    </row>
    <row r="206" customFormat="false" ht="12.8" hidden="false" customHeight="false" outlineLevel="0" collapsed="false">
      <c r="A206" s="16" t="n">
        <v>5</v>
      </c>
      <c r="B206" s="17" t="n">
        <v>3.48028273809524</v>
      </c>
      <c r="C206" s="18" t="e">
        <f aca="false"/>
        <v>#N/A</v>
      </c>
      <c r="D206" s="18" t="e">
        <f aca="false"/>
        <v>#N/A</v>
      </c>
      <c r="E206" s="18" t="n">
        <v>6.50297619047619</v>
      </c>
      <c r="F206" s="18" t="n">
        <v>6.52901785714286</v>
      </c>
      <c r="G206" s="19" t="n">
        <v>6.34449404761905</v>
      </c>
      <c r="H206" s="21" t="e">
        <f aca="false"/>
        <v>#N/A</v>
      </c>
    </row>
    <row r="207" customFormat="false" ht="12.8" hidden="false" customHeight="false" outlineLevel="0" collapsed="false">
      <c r="A207" s="5" t="n">
        <v>10</v>
      </c>
      <c r="B207" s="22" t="n">
        <v>3.07824900793651</v>
      </c>
      <c r="C207" s="23" t="e">
        <f aca="false"/>
        <v>#N/A</v>
      </c>
      <c r="D207" s="23" t="e">
        <f aca="false"/>
        <v>#N/A</v>
      </c>
      <c r="E207" s="23" t="n">
        <v>4.22259424603175</v>
      </c>
      <c r="F207" s="23" t="n">
        <v>4.31262400793651</v>
      </c>
      <c r="G207" s="24" t="n">
        <v>4.35925099206349</v>
      </c>
      <c r="H207" s="14" t="e">
        <f aca="false"/>
        <v>#N/A</v>
      </c>
    </row>
    <row r="208" customFormat="false" ht="12.8" hidden="false" customHeight="false" outlineLevel="0" collapsed="false">
      <c r="A208" s="25" t="s">
        <v>1798</v>
      </c>
      <c r="B208" s="26" t="n">
        <v>3.27926587301587</v>
      </c>
      <c r="C208" s="27" t="e">
        <f aca="false"/>
        <v>#N/A</v>
      </c>
      <c r="D208" s="27" t="e">
        <f aca="false"/>
        <v>#N/A</v>
      </c>
      <c r="E208" s="27" t="n">
        <v>5.36278521825397</v>
      </c>
      <c r="F208" s="27" t="n">
        <v>5.42082093253968</v>
      </c>
      <c r="G208" s="28" t="n">
        <v>5.35187251984127</v>
      </c>
      <c r="H208" s="30" t="e">
        <f aca="false"/>
        <v>#N/A</v>
      </c>
    </row>
    <row r="210" customFormat="false" ht="12.8" hidden="false" customHeight="false" outlineLevel="0" collapsed="false">
      <c r="A210" s="1" t="s">
        <v>1807</v>
      </c>
      <c r="B210" s="2" t="s">
        <v>1795</v>
      </c>
      <c r="C210" s="62"/>
      <c r="D210" s="62"/>
      <c r="E210" s="62"/>
      <c r="F210" s="62"/>
      <c r="G210" s="62"/>
      <c r="H210" s="63"/>
    </row>
    <row r="211" customFormat="false" ht="12.8" hidden="false" customHeight="false" outlineLevel="0" collapsed="false">
      <c r="A211" s="10" t="s">
        <v>23</v>
      </c>
      <c r="B211" s="11" t="s">
        <v>29</v>
      </c>
      <c r="C211" s="12" t="s">
        <v>1794</v>
      </c>
      <c r="D211" s="12" t="s">
        <v>1793</v>
      </c>
      <c r="E211" s="12" t="s">
        <v>639</v>
      </c>
      <c r="F211" s="12" t="s">
        <v>1441</v>
      </c>
      <c r="G211" s="12" t="s">
        <v>1062</v>
      </c>
      <c r="H211" s="64" t="s">
        <v>1798</v>
      </c>
    </row>
    <row r="212" customFormat="false" ht="12.8" hidden="false" customHeight="false" outlineLevel="0" collapsed="false">
      <c r="A212" s="16" t="n">
        <v>0.65</v>
      </c>
      <c r="B212" s="17" t="n">
        <v>3.3984375</v>
      </c>
      <c r="C212" s="18" t="e">
        <f aca="false"/>
        <v>#N/A</v>
      </c>
      <c r="D212" s="18" t="e">
        <f aca="false"/>
        <v>#N/A</v>
      </c>
      <c r="E212" s="18" t="n">
        <v>5.53013392857143</v>
      </c>
      <c r="F212" s="18" t="n">
        <v>5.58010912698413</v>
      </c>
      <c r="G212" s="19" t="n">
        <v>5.39335317460317</v>
      </c>
      <c r="H212" s="21" t="e">
        <f aca="false"/>
        <v>#N/A</v>
      </c>
    </row>
    <row r="213" customFormat="false" ht="12.8" hidden="false" customHeight="false" outlineLevel="0" collapsed="false">
      <c r="A213" s="5" t="n">
        <v>0.8</v>
      </c>
      <c r="B213" s="22" t="n">
        <v>3.16009424603175</v>
      </c>
      <c r="C213" s="23" t="e">
        <f aca="false"/>
        <v>#N/A</v>
      </c>
      <c r="D213" s="23" t="e">
        <f aca="false"/>
        <v>#N/A</v>
      </c>
      <c r="E213" s="23" t="n">
        <v>5.19543650793651</v>
      </c>
      <c r="F213" s="23" t="n">
        <v>5.26153273809524</v>
      </c>
      <c r="G213" s="24" t="n">
        <v>5.31039186507936</v>
      </c>
      <c r="H213" s="14" t="e">
        <f aca="false"/>
        <v>#N/A</v>
      </c>
    </row>
    <row r="214" customFormat="false" ht="12.8" hidden="false" customHeight="false" outlineLevel="0" collapsed="false">
      <c r="A214" s="25" t="s">
        <v>1798</v>
      </c>
      <c r="B214" s="26" t="n">
        <v>3.27926587301587</v>
      </c>
      <c r="C214" s="27" t="e">
        <f aca="false"/>
        <v>#N/A</v>
      </c>
      <c r="D214" s="27" t="e">
        <f aca="false"/>
        <v>#N/A</v>
      </c>
      <c r="E214" s="27" t="n">
        <v>5.36278521825397</v>
      </c>
      <c r="F214" s="27" t="n">
        <v>5.42082093253968</v>
      </c>
      <c r="G214" s="28" t="n">
        <v>5.35187251984127</v>
      </c>
      <c r="H214" s="30" t="e">
        <f aca="false"/>
        <v>#N/A</v>
      </c>
    </row>
    <row r="216" customFormat="false" ht="12.8" hidden="false" customHeight="false" outlineLevel="0" collapsed="false">
      <c r="A216" s="1" t="s">
        <v>1807</v>
      </c>
      <c r="B216" s="2" t="s">
        <v>1795</v>
      </c>
      <c r="C216" s="62"/>
      <c r="D216" s="62"/>
      <c r="E216" s="62"/>
      <c r="F216" s="62"/>
      <c r="G216" s="62"/>
      <c r="H216" s="63"/>
    </row>
    <row r="217" customFormat="false" ht="12.8" hidden="false" customHeight="false" outlineLevel="0" collapsed="false">
      <c r="A217" s="10" t="s">
        <v>24</v>
      </c>
      <c r="B217" s="11" t="s">
        <v>29</v>
      </c>
      <c r="C217" s="12" t="s">
        <v>1794</v>
      </c>
      <c r="D217" s="12" t="s">
        <v>1793</v>
      </c>
      <c r="E217" s="12" t="s">
        <v>639</v>
      </c>
      <c r="F217" s="12" t="s">
        <v>1441</v>
      </c>
      <c r="G217" s="12" t="s">
        <v>1062</v>
      </c>
      <c r="H217" s="64" t="s">
        <v>1798</v>
      </c>
    </row>
    <row r="218" customFormat="false" ht="12.8" hidden="false" customHeight="false" outlineLevel="0" collapsed="false">
      <c r="A218" s="16" t="n">
        <v>1</v>
      </c>
      <c r="B218" s="17" t="n">
        <v>3.21515376984127</v>
      </c>
      <c r="C218" s="18" t="e">
        <f aca="false"/>
        <v>#N/A</v>
      </c>
      <c r="D218" s="18" t="e">
        <f aca="false"/>
        <v>#N/A</v>
      </c>
      <c r="E218" s="18" t="n">
        <v>5.42720734126984</v>
      </c>
      <c r="F218" s="18" t="n">
        <v>5.48772321428571</v>
      </c>
      <c r="G218" s="19" t="n">
        <v>5.50235615079365</v>
      </c>
      <c r="H218" s="21" t="e">
        <f aca="false"/>
        <v>#N/A</v>
      </c>
    </row>
    <row r="219" customFormat="false" ht="12.8" hidden="false" customHeight="false" outlineLevel="0" collapsed="false">
      <c r="A219" s="5" t="n">
        <v>100</v>
      </c>
      <c r="B219" s="22" t="n">
        <v>3.34337797619048</v>
      </c>
      <c r="C219" s="23" t="e">
        <f aca="false"/>
        <v>#N/A</v>
      </c>
      <c r="D219" s="23" t="e">
        <f aca="false"/>
        <v>#N/A</v>
      </c>
      <c r="E219" s="23" t="n">
        <v>5.29836309523809</v>
      </c>
      <c r="F219" s="23" t="n">
        <v>5.35391865079365</v>
      </c>
      <c r="G219" s="24" t="n">
        <v>5.20138888888889</v>
      </c>
      <c r="H219" s="14" t="e">
        <f aca="false"/>
        <v>#N/A</v>
      </c>
    </row>
    <row r="220" customFormat="false" ht="12.8" hidden="false" customHeight="false" outlineLevel="0" collapsed="false">
      <c r="A220" s="25" t="s">
        <v>1798</v>
      </c>
      <c r="B220" s="26" t="n">
        <v>3.27926587301587</v>
      </c>
      <c r="C220" s="27" t="e">
        <f aca="false"/>
        <v>#N/A</v>
      </c>
      <c r="D220" s="27" t="e">
        <f aca="false"/>
        <v>#N/A</v>
      </c>
      <c r="E220" s="27" t="n">
        <v>5.36278521825397</v>
      </c>
      <c r="F220" s="27" t="n">
        <v>5.42082093253968</v>
      </c>
      <c r="G220" s="28" t="n">
        <v>5.35187251984127</v>
      </c>
      <c r="H220" s="30" t="e">
        <f aca="false"/>
        <v>#N/A</v>
      </c>
    </row>
    <row r="222" customFormat="false" ht="12.8" hidden="false" customHeight="false" outlineLevel="0" collapsed="false">
      <c r="A222" s="1" t="s">
        <v>1807</v>
      </c>
      <c r="B222" s="2" t="s">
        <v>1795</v>
      </c>
      <c r="C222" s="62"/>
      <c r="D222" s="62"/>
      <c r="E222" s="62"/>
      <c r="F222" s="62"/>
      <c r="G222" s="62"/>
      <c r="H222" s="63"/>
    </row>
    <row r="223" customFormat="false" ht="12.8" hidden="false" customHeight="false" outlineLevel="0" collapsed="false">
      <c r="A223" s="10" t="s">
        <v>25</v>
      </c>
      <c r="B223" s="11" t="s">
        <v>29</v>
      </c>
      <c r="C223" s="12" t="s">
        <v>1794</v>
      </c>
      <c r="D223" s="12" t="s">
        <v>1793</v>
      </c>
      <c r="E223" s="12" t="s">
        <v>639</v>
      </c>
      <c r="F223" s="12" t="s">
        <v>1441</v>
      </c>
      <c r="G223" s="12" t="s">
        <v>1062</v>
      </c>
      <c r="H223" s="64" t="s">
        <v>1798</v>
      </c>
    </row>
    <row r="224" customFormat="false" ht="12.8" hidden="false" customHeight="false" outlineLevel="0" collapsed="false">
      <c r="A224" s="16" t="s">
        <v>114</v>
      </c>
      <c r="B224" s="17" t="n">
        <v>3.13802083333333</v>
      </c>
      <c r="C224" s="18" t="e">
        <f aca="false"/>
        <v>#N/A</v>
      </c>
      <c r="D224" s="18" t="e">
        <f aca="false"/>
        <v>#N/A</v>
      </c>
      <c r="E224" s="18" t="n">
        <v>5.04613095238095</v>
      </c>
      <c r="F224" s="18" t="n">
        <v>5.17001488095238</v>
      </c>
      <c r="G224" s="19" t="n">
        <v>5.02356150793651</v>
      </c>
      <c r="H224" s="21" t="e">
        <f aca="false"/>
        <v>#N/A</v>
      </c>
    </row>
    <row r="225" customFormat="false" ht="12.8" hidden="false" customHeight="false" outlineLevel="0" collapsed="false">
      <c r="A225" s="5" t="s">
        <v>35</v>
      </c>
      <c r="B225" s="22" t="n">
        <v>3.42051091269841</v>
      </c>
      <c r="C225" s="23" t="e">
        <f aca="false"/>
        <v>#N/A</v>
      </c>
      <c r="D225" s="23" t="e">
        <f aca="false"/>
        <v>#N/A</v>
      </c>
      <c r="E225" s="23" t="n">
        <v>5.67943948412698</v>
      </c>
      <c r="F225" s="23" t="n">
        <v>5.67162698412698</v>
      </c>
      <c r="G225" s="24" t="n">
        <v>5.68018353174603</v>
      </c>
      <c r="H225" s="14" t="e">
        <f aca="false"/>
        <v>#N/A</v>
      </c>
    </row>
    <row r="226" customFormat="false" ht="12.8" hidden="false" customHeight="false" outlineLevel="0" collapsed="false">
      <c r="A226" s="25" t="s">
        <v>1798</v>
      </c>
      <c r="B226" s="26" t="n">
        <v>3.27926587301587</v>
      </c>
      <c r="C226" s="27" t="e">
        <f aca="false"/>
        <v>#N/A</v>
      </c>
      <c r="D226" s="27" t="e">
        <f aca="false"/>
        <v>#N/A</v>
      </c>
      <c r="E226" s="27" t="n">
        <v>5.36278521825397</v>
      </c>
      <c r="F226" s="27" t="n">
        <v>5.42082093253968</v>
      </c>
      <c r="G226" s="28" t="n">
        <v>5.35187251984127</v>
      </c>
      <c r="H226" s="30" t="e">
        <f aca="false"/>
        <v>#N/A</v>
      </c>
    </row>
    <row r="228" customFormat="false" ht="12.8" hidden="false" customHeight="false" outlineLevel="0" collapsed="false">
      <c r="A228" s="1" t="s">
        <v>1807</v>
      </c>
      <c r="B228" s="2" t="s">
        <v>1795</v>
      </c>
      <c r="C228" s="62"/>
      <c r="D228" s="62"/>
      <c r="E228" s="62"/>
      <c r="F228" s="62"/>
      <c r="G228" s="62"/>
      <c r="H228" s="63"/>
    </row>
    <row r="229" customFormat="false" ht="12.8" hidden="false" customHeight="false" outlineLevel="0" collapsed="false">
      <c r="A229" s="10" t="s">
        <v>26</v>
      </c>
      <c r="B229" s="11" t="s">
        <v>29</v>
      </c>
      <c r="C229" s="12" t="s">
        <v>1794</v>
      </c>
      <c r="D229" s="12" t="s">
        <v>1793</v>
      </c>
      <c r="E229" s="12" t="s">
        <v>639</v>
      </c>
      <c r="F229" s="12" t="s">
        <v>1441</v>
      </c>
      <c r="G229" s="12" t="s">
        <v>1062</v>
      </c>
      <c r="H229" s="64" t="s">
        <v>1798</v>
      </c>
    </row>
    <row r="230" customFormat="false" ht="12.8" hidden="false" customHeight="false" outlineLevel="0" collapsed="false">
      <c r="A230" s="16" t="n">
        <v>10</v>
      </c>
      <c r="B230" s="17" t="n">
        <v>3.38578869047619</v>
      </c>
      <c r="C230" s="18" t="e">
        <f aca="false"/>
        <v>#N/A</v>
      </c>
      <c r="D230" s="18" t="e">
        <f aca="false"/>
        <v>#N/A</v>
      </c>
      <c r="E230" s="18" t="n">
        <v>6.32700892857143</v>
      </c>
      <c r="F230" s="18" t="n">
        <v>6.1577380952381</v>
      </c>
      <c r="G230" s="19" t="n">
        <v>6.08680555555555</v>
      </c>
      <c r="H230" s="21" t="e">
        <f aca="false"/>
        <v>#N/A</v>
      </c>
    </row>
    <row r="231" customFormat="false" ht="12.8" hidden="false" customHeight="false" outlineLevel="0" collapsed="false">
      <c r="A231" s="5" t="n">
        <v>100</v>
      </c>
      <c r="B231" s="22" t="n">
        <v>3.17274305555556</v>
      </c>
      <c r="C231" s="23" t="e">
        <f aca="false"/>
        <v>#N/A</v>
      </c>
      <c r="D231" s="23" t="e">
        <f aca="false"/>
        <v>#N/A</v>
      </c>
      <c r="E231" s="23" t="n">
        <v>4.39856150793651</v>
      </c>
      <c r="F231" s="23" t="n">
        <v>4.68390376984127</v>
      </c>
      <c r="G231" s="24" t="n">
        <v>4.61693948412698</v>
      </c>
      <c r="H231" s="14" t="e">
        <f aca="false"/>
        <v>#N/A</v>
      </c>
    </row>
    <row r="232" customFormat="false" ht="12.8" hidden="false" customHeight="false" outlineLevel="0" collapsed="false">
      <c r="A232" s="25" t="s">
        <v>1798</v>
      </c>
      <c r="B232" s="26" t="n">
        <v>3.27926587301587</v>
      </c>
      <c r="C232" s="27" t="e">
        <f aca="false"/>
        <v>#N/A</v>
      </c>
      <c r="D232" s="27" t="e">
        <f aca="false"/>
        <v>#N/A</v>
      </c>
      <c r="E232" s="27" t="n">
        <v>5.36278521825397</v>
      </c>
      <c r="F232" s="27" t="n">
        <v>5.42082093253968</v>
      </c>
      <c r="G232" s="28" t="n">
        <v>5.35187251984127</v>
      </c>
      <c r="H232" s="30" t="e">
        <f aca="false"/>
        <v>#N/A</v>
      </c>
    </row>
    <row r="234" customFormat="false" ht="12.8" hidden="false" customHeight="false" outlineLevel="0" collapsed="false">
      <c r="A234" s="1" t="s">
        <v>1807</v>
      </c>
      <c r="B234" s="2" t="s">
        <v>1795</v>
      </c>
      <c r="C234" s="62"/>
      <c r="D234" s="62"/>
      <c r="E234" s="62"/>
      <c r="F234" s="62"/>
      <c r="G234" s="62"/>
      <c r="H234" s="63"/>
    </row>
    <row r="235" customFormat="false" ht="12.8" hidden="false" customHeight="false" outlineLevel="0" collapsed="false">
      <c r="A235" s="10" t="s">
        <v>27</v>
      </c>
      <c r="B235" s="11" t="s">
        <v>29</v>
      </c>
      <c r="C235" s="12" t="s">
        <v>1794</v>
      </c>
      <c r="D235" s="12" t="s">
        <v>1793</v>
      </c>
      <c r="E235" s="12" t="s">
        <v>639</v>
      </c>
      <c r="F235" s="12" t="s">
        <v>1441</v>
      </c>
      <c r="G235" s="12" t="s">
        <v>1062</v>
      </c>
      <c r="H235" s="64" t="s">
        <v>1798</v>
      </c>
    </row>
    <row r="236" customFormat="false" ht="12.8" hidden="false" customHeight="false" outlineLevel="0" collapsed="false">
      <c r="A236" s="16" t="n">
        <v>0.01</v>
      </c>
      <c r="B236" s="17" t="n">
        <v>3.79613095238095</v>
      </c>
      <c r="C236" s="18" t="e">
        <f aca="false"/>
        <v>#N/A</v>
      </c>
      <c r="D236" s="18" t="e">
        <f aca="false"/>
        <v>#N/A</v>
      </c>
      <c r="E236" s="18" t="n">
        <v>7.875</v>
      </c>
      <c r="F236" s="18" t="n">
        <v>8.05729166666667</v>
      </c>
      <c r="G236" s="19" t="n">
        <v>7.87239583333333</v>
      </c>
      <c r="H236" s="21" t="e">
        <f aca="false"/>
        <v>#N/A</v>
      </c>
    </row>
    <row r="237" customFormat="false" ht="12.8" hidden="false" customHeight="false" outlineLevel="0" collapsed="false">
      <c r="A237" s="5" t="n">
        <v>0.1</v>
      </c>
      <c r="B237" s="22" t="n">
        <v>2.76240079365079</v>
      </c>
      <c r="C237" s="23" t="e">
        <f aca="false"/>
        <v>#N/A</v>
      </c>
      <c r="D237" s="23" t="e">
        <f aca="false"/>
        <v>#N/A</v>
      </c>
      <c r="E237" s="23" t="n">
        <v>2.85057043650794</v>
      </c>
      <c r="F237" s="23" t="n">
        <v>2.7843501984127</v>
      </c>
      <c r="G237" s="24" t="n">
        <v>2.83134920634921</v>
      </c>
      <c r="H237" s="14" t="e">
        <f aca="false"/>
        <v>#N/A</v>
      </c>
    </row>
    <row r="238" customFormat="false" ht="12.8" hidden="false" customHeight="false" outlineLevel="0" collapsed="false">
      <c r="A238" s="25" t="s">
        <v>1798</v>
      </c>
      <c r="B238" s="26" t="n">
        <v>3.27926587301587</v>
      </c>
      <c r="C238" s="27" t="e">
        <f aca="false"/>
        <v>#N/A</v>
      </c>
      <c r="D238" s="27" t="e">
        <f aca="false"/>
        <v>#N/A</v>
      </c>
      <c r="E238" s="27" t="n">
        <v>5.36278521825397</v>
      </c>
      <c r="F238" s="27" t="n">
        <v>5.42082093253968</v>
      </c>
      <c r="G238" s="28" t="n">
        <v>5.35187251984127</v>
      </c>
      <c r="H238" s="30" t="e">
        <f aca="false"/>
        <v>#N/A</v>
      </c>
    </row>
    <row r="240" customFormat="false" ht="12.8" hidden="false" customHeight="false" outlineLevel="0" collapsed="false">
      <c r="A240" s="1" t="s">
        <v>1801</v>
      </c>
      <c r="B240" s="2" t="s">
        <v>1795</v>
      </c>
      <c r="C240" s="62"/>
      <c r="D240" s="62"/>
      <c r="E240" s="62"/>
      <c r="F240" s="62"/>
      <c r="G240" s="62"/>
      <c r="H240" s="63"/>
    </row>
    <row r="241" customFormat="false" ht="12.8" hidden="false" customHeight="false" outlineLevel="0" collapsed="false">
      <c r="A241" s="10" t="s">
        <v>21</v>
      </c>
      <c r="B241" s="11" t="s">
        <v>29</v>
      </c>
      <c r="C241" s="12" t="s">
        <v>1794</v>
      </c>
      <c r="D241" s="12" t="s">
        <v>1793</v>
      </c>
      <c r="E241" s="12" t="s">
        <v>639</v>
      </c>
      <c r="F241" s="12" t="s">
        <v>1441</v>
      </c>
      <c r="G241" s="12" t="s">
        <v>1062</v>
      </c>
      <c r="H241" s="64" t="s">
        <v>1798</v>
      </c>
    </row>
    <row r="242" customFormat="false" ht="12.8" hidden="false" customHeight="false" outlineLevel="0" collapsed="false">
      <c r="A242" s="16" t="n">
        <v>10</v>
      </c>
      <c r="B242" s="17" t="n">
        <v>30.020027281746</v>
      </c>
      <c r="C242" s="18"/>
      <c r="D242" s="18"/>
      <c r="E242" s="18" t="n">
        <v>38.2472830988456</v>
      </c>
      <c r="F242" s="18" t="n">
        <v>37.0521453373016</v>
      </c>
      <c r="G242" s="19" t="n">
        <v>37.4974578373016</v>
      </c>
      <c r="H242" s="21" t="n">
        <v>35.7042283887987</v>
      </c>
    </row>
    <row r="243" customFormat="false" ht="12.8" hidden="false" customHeight="false" outlineLevel="0" collapsed="false">
      <c r="A243" s="5" t="n">
        <v>20</v>
      </c>
      <c r="B243" s="22" t="n">
        <v>18.2987210272367</v>
      </c>
      <c r="C243" s="23"/>
      <c r="D243" s="23"/>
      <c r="E243" s="23" t="n">
        <v>37.5754391008297</v>
      </c>
      <c r="F243" s="23" t="n">
        <v>40.0169786810412</v>
      </c>
      <c r="G243" s="24" t="n">
        <v>38.4744318181818</v>
      </c>
      <c r="H243" s="14" t="n">
        <v>33.5913926568224</v>
      </c>
    </row>
    <row r="244" customFormat="false" ht="12.8" hidden="false" customHeight="false" outlineLevel="0" collapsed="false">
      <c r="A244" s="25" t="s">
        <v>1798</v>
      </c>
      <c r="B244" s="26" t="n">
        <v>24.1593741544913</v>
      </c>
      <c r="C244" s="27"/>
      <c r="D244" s="27"/>
      <c r="E244" s="27" t="n">
        <v>37.9113610998377</v>
      </c>
      <c r="F244" s="27" t="n">
        <v>38.5345620091714</v>
      </c>
      <c r="G244" s="28" t="n">
        <v>37.9859448277417</v>
      </c>
      <c r="H244" s="30" t="n">
        <v>34.6478105228105</v>
      </c>
    </row>
    <row r="246" customFormat="false" ht="12.8" hidden="false" customHeight="false" outlineLevel="0" collapsed="false">
      <c r="A246" s="1" t="s">
        <v>1801</v>
      </c>
      <c r="B246" s="2" t="s">
        <v>1795</v>
      </c>
      <c r="C246" s="62"/>
      <c r="D246" s="62"/>
      <c r="E246" s="62"/>
      <c r="F246" s="62"/>
      <c r="G246" s="62"/>
      <c r="H246" s="63"/>
    </row>
    <row r="247" customFormat="false" ht="12.8" hidden="false" customHeight="false" outlineLevel="0" collapsed="false">
      <c r="A247" s="10" t="s">
        <v>22</v>
      </c>
      <c r="B247" s="11" t="s">
        <v>29</v>
      </c>
      <c r="C247" s="12" t="s">
        <v>1794</v>
      </c>
      <c r="D247" s="12" t="s">
        <v>1793</v>
      </c>
      <c r="E247" s="12" t="s">
        <v>639</v>
      </c>
      <c r="F247" s="12" t="s">
        <v>1441</v>
      </c>
      <c r="G247" s="12" t="s">
        <v>1062</v>
      </c>
      <c r="H247" s="64" t="s">
        <v>1798</v>
      </c>
    </row>
    <row r="248" customFormat="false" ht="12.8" hidden="false" customHeight="false" outlineLevel="0" collapsed="false">
      <c r="A248" s="16" t="n">
        <v>5</v>
      </c>
      <c r="B248" s="17" t="n">
        <v>25.5434337797619</v>
      </c>
      <c r="C248" s="18"/>
      <c r="D248" s="18"/>
      <c r="E248" s="18" t="n">
        <v>44.3232886904762</v>
      </c>
      <c r="F248" s="18" t="n">
        <v>44.6489955357143</v>
      </c>
      <c r="G248" s="19" t="n">
        <v>43.6246279761905</v>
      </c>
      <c r="H248" s="21" t="n">
        <v>39.5350864955357</v>
      </c>
    </row>
    <row r="249" customFormat="false" ht="12.8" hidden="false" customHeight="false" outlineLevel="0" collapsed="false">
      <c r="A249" s="5" t="n">
        <v>10</v>
      </c>
      <c r="B249" s="22" t="n">
        <v>22.7753145292208</v>
      </c>
      <c r="C249" s="23"/>
      <c r="D249" s="23"/>
      <c r="E249" s="23" t="n">
        <v>31.4994335091991</v>
      </c>
      <c r="F249" s="23" t="n">
        <v>32.4201284826285</v>
      </c>
      <c r="G249" s="24" t="n">
        <v>32.3472616792929</v>
      </c>
      <c r="H249" s="14" t="n">
        <v>29.7605345500853</v>
      </c>
    </row>
    <row r="250" customFormat="false" ht="12.8" hidden="false" customHeight="false" outlineLevel="0" collapsed="false">
      <c r="A250" s="25" t="s">
        <v>1798</v>
      </c>
      <c r="B250" s="26" t="n">
        <v>24.1593741544913</v>
      </c>
      <c r="C250" s="27"/>
      <c r="D250" s="27"/>
      <c r="E250" s="27" t="n">
        <v>37.9113610998377</v>
      </c>
      <c r="F250" s="27" t="n">
        <v>38.5345620091714</v>
      </c>
      <c r="G250" s="28" t="n">
        <v>37.9859448277417</v>
      </c>
      <c r="H250" s="30" t="n">
        <v>34.6478105228105</v>
      </c>
    </row>
    <row r="252" customFormat="false" ht="12.8" hidden="false" customHeight="false" outlineLevel="0" collapsed="false">
      <c r="A252" s="1" t="s">
        <v>1801</v>
      </c>
      <c r="B252" s="2" t="s">
        <v>1795</v>
      </c>
      <c r="C252" s="62"/>
      <c r="D252" s="62"/>
      <c r="E252" s="62"/>
      <c r="F252" s="62"/>
      <c r="G252" s="62"/>
      <c r="H252" s="63"/>
    </row>
    <row r="253" customFormat="false" ht="12.8" hidden="false" customHeight="false" outlineLevel="0" collapsed="false">
      <c r="A253" s="10" t="s">
        <v>23</v>
      </c>
      <c r="B253" s="11" t="s">
        <v>29</v>
      </c>
      <c r="C253" s="12" t="s">
        <v>1794</v>
      </c>
      <c r="D253" s="12" t="s">
        <v>1793</v>
      </c>
      <c r="E253" s="12" t="s">
        <v>639</v>
      </c>
      <c r="F253" s="12" t="s">
        <v>1441</v>
      </c>
      <c r="G253" s="12" t="s">
        <v>1062</v>
      </c>
      <c r="H253" s="64" t="s">
        <v>1798</v>
      </c>
    </row>
    <row r="254" customFormat="false" ht="12.8" hidden="false" customHeight="false" outlineLevel="0" collapsed="false">
      <c r="A254" s="16" t="n">
        <v>0.65</v>
      </c>
      <c r="B254" s="17" t="n">
        <v>24.7959505772006</v>
      </c>
      <c r="C254" s="18"/>
      <c r="D254" s="18"/>
      <c r="E254" s="18" t="n">
        <v>39.3310701884921</v>
      </c>
      <c r="F254" s="18" t="n">
        <v>39.1336185515873</v>
      </c>
      <c r="G254" s="19" t="n">
        <v>38.6245321518759</v>
      </c>
      <c r="H254" s="21" t="n">
        <v>35.471292867289</v>
      </c>
    </row>
    <row r="255" customFormat="false" ht="12.8" hidden="false" customHeight="false" outlineLevel="0" collapsed="false">
      <c r="A255" s="5" t="n">
        <v>0.8</v>
      </c>
      <c r="B255" s="22" t="n">
        <v>23.5227977317821</v>
      </c>
      <c r="C255" s="23"/>
      <c r="D255" s="23"/>
      <c r="E255" s="23" t="n">
        <v>36.4916520111833</v>
      </c>
      <c r="F255" s="23" t="n">
        <v>37.9355054667555</v>
      </c>
      <c r="G255" s="24" t="n">
        <v>37.3473575036075</v>
      </c>
      <c r="H255" s="14" t="n">
        <v>33.8243281783321</v>
      </c>
    </row>
    <row r="256" customFormat="false" ht="12.8" hidden="false" customHeight="false" outlineLevel="0" collapsed="false">
      <c r="A256" s="25" t="s">
        <v>1798</v>
      </c>
      <c r="B256" s="26" t="n">
        <v>24.1593741544913</v>
      </c>
      <c r="C256" s="27"/>
      <c r="D256" s="27"/>
      <c r="E256" s="27" t="n">
        <v>37.9113610998377</v>
      </c>
      <c r="F256" s="27" t="n">
        <v>38.5345620091714</v>
      </c>
      <c r="G256" s="28" t="n">
        <v>37.9859448277417</v>
      </c>
      <c r="H256" s="30" t="n">
        <v>34.6478105228105</v>
      </c>
    </row>
    <row r="258" customFormat="false" ht="12.8" hidden="false" customHeight="false" outlineLevel="0" collapsed="false">
      <c r="A258" s="1" t="s">
        <v>1801</v>
      </c>
      <c r="B258" s="2" t="s">
        <v>1795</v>
      </c>
      <c r="C258" s="62"/>
      <c r="D258" s="62"/>
      <c r="E258" s="62"/>
      <c r="F258" s="62"/>
      <c r="G258" s="62"/>
      <c r="H258" s="63"/>
    </row>
    <row r="259" customFormat="false" ht="12.8" hidden="false" customHeight="false" outlineLevel="0" collapsed="false">
      <c r="A259" s="10" t="s">
        <v>24</v>
      </c>
      <c r="B259" s="11" t="s">
        <v>29</v>
      </c>
      <c r="C259" s="12" t="s">
        <v>1794</v>
      </c>
      <c r="D259" s="12" t="s">
        <v>1793</v>
      </c>
      <c r="E259" s="12" t="s">
        <v>639</v>
      </c>
      <c r="F259" s="12" t="s">
        <v>1441</v>
      </c>
      <c r="G259" s="12" t="s">
        <v>1062</v>
      </c>
      <c r="H259" s="64" t="s">
        <v>1798</v>
      </c>
    </row>
    <row r="260" customFormat="false" ht="12.8" hidden="false" customHeight="false" outlineLevel="0" collapsed="false">
      <c r="A260" s="16" t="n">
        <v>1</v>
      </c>
      <c r="B260" s="17" t="n">
        <v>23.1232131583694</v>
      </c>
      <c r="C260" s="18"/>
      <c r="D260" s="18"/>
      <c r="E260" s="18" t="n">
        <v>37.9235885642136</v>
      </c>
      <c r="F260" s="18" t="n">
        <v>39.1673205266955</v>
      </c>
      <c r="G260" s="19" t="n">
        <v>38.0693570752164</v>
      </c>
      <c r="H260" s="21" t="n">
        <v>34.5708698311237</v>
      </c>
    </row>
    <row r="261" customFormat="false" ht="12.8" hidden="false" customHeight="false" outlineLevel="0" collapsed="false">
      <c r="A261" s="5" t="n">
        <v>100</v>
      </c>
      <c r="B261" s="22" t="n">
        <v>25.1955351506133</v>
      </c>
      <c r="C261" s="23"/>
      <c r="D261" s="23"/>
      <c r="E261" s="23" t="n">
        <v>37.8991336354618</v>
      </c>
      <c r="F261" s="23" t="n">
        <v>37.9018034916472</v>
      </c>
      <c r="G261" s="24" t="n">
        <v>37.9025325802669</v>
      </c>
      <c r="H261" s="14" t="n">
        <v>34.7247512144973</v>
      </c>
    </row>
    <row r="262" customFormat="false" ht="12.8" hidden="false" customHeight="false" outlineLevel="0" collapsed="false">
      <c r="A262" s="25" t="s">
        <v>1798</v>
      </c>
      <c r="B262" s="26" t="n">
        <v>24.1593741544913</v>
      </c>
      <c r="C262" s="27"/>
      <c r="D262" s="27"/>
      <c r="E262" s="27" t="n">
        <v>37.9113610998377</v>
      </c>
      <c r="F262" s="27" t="n">
        <v>38.5345620091714</v>
      </c>
      <c r="G262" s="28" t="n">
        <v>37.9859448277417</v>
      </c>
      <c r="H262" s="30" t="n">
        <v>34.6478105228105</v>
      </c>
    </row>
    <row r="264" customFormat="false" ht="12.8" hidden="false" customHeight="false" outlineLevel="0" collapsed="false">
      <c r="A264" s="1" t="s">
        <v>1801</v>
      </c>
      <c r="B264" s="2" t="s">
        <v>1795</v>
      </c>
      <c r="C264" s="62"/>
      <c r="D264" s="62"/>
      <c r="E264" s="62"/>
      <c r="F264" s="62"/>
      <c r="G264" s="62"/>
      <c r="H264" s="63"/>
    </row>
    <row r="265" customFormat="false" ht="12.8" hidden="false" customHeight="false" outlineLevel="0" collapsed="false">
      <c r="A265" s="10" t="s">
        <v>25</v>
      </c>
      <c r="B265" s="11" t="s">
        <v>29</v>
      </c>
      <c r="C265" s="12" t="s">
        <v>1794</v>
      </c>
      <c r="D265" s="12" t="s">
        <v>1793</v>
      </c>
      <c r="E265" s="12" t="s">
        <v>639</v>
      </c>
      <c r="F265" s="12" t="s">
        <v>1441</v>
      </c>
      <c r="G265" s="12" t="s">
        <v>1062</v>
      </c>
      <c r="H265" s="64" t="s">
        <v>1798</v>
      </c>
    </row>
    <row r="266" customFormat="false" ht="12.8" hidden="false" customHeight="false" outlineLevel="0" collapsed="false">
      <c r="A266" s="16" t="s">
        <v>114</v>
      </c>
      <c r="B266" s="17" t="n">
        <v>22.6829173430736</v>
      </c>
      <c r="C266" s="18"/>
      <c r="D266" s="18"/>
      <c r="E266" s="18" t="n">
        <v>35.4408059388528</v>
      </c>
      <c r="F266" s="18" t="n">
        <v>36.1268440760628</v>
      </c>
      <c r="G266" s="19" t="n">
        <v>35.8743940521284</v>
      </c>
      <c r="H266" s="21" t="n">
        <v>32.5312403525294</v>
      </c>
    </row>
    <row r="267" customFormat="false" ht="12.8" hidden="false" customHeight="false" outlineLevel="0" collapsed="false">
      <c r="A267" s="5" t="s">
        <v>35</v>
      </c>
      <c r="B267" s="22" t="n">
        <v>25.6358309659091</v>
      </c>
      <c r="C267" s="23"/>
      <c r="D267" s="23"/>
      <c r="E267" s="23" t="n">
        <v>40.3819162608225</v>
      </c>
      <c r="F267" s="23" t="n">
        <v>40.94227994228</v>
      </c>
      <c r="G267" s="24" t="n">
        <v>40.097495603355</v>
      </c>
      <c r="H267" s="14" t="n">
        <v>36.7643806930916</v>
      </c>
    </row>
    <row r="268" customFormat="false" ht="12.8" hidden="false" customHeight="false" outlineLevel="0" collapsed="false">
      <c r="A268" s="25" t="s">
        <v>1798</v>
      </c>
      <c r="B268" s="26" t="n">
        <v>24.1593741544913</v>
      </c>
      <c r="C268" s="27"/>
      <c r="D268" s="27"/>
      <c r="E268" s="27" t="n">
        <v>37.9113610998377</v>
      </c>
      <c r="F268" s="27" t="n">
        <v>38.5345620091714</v>
      </c>
      <c r="G268" s="28" t="n">
        <v>37.9859448277417</v>
      </c>
      <c r="H268" s="30" t="n">
        <v>34.6478105228105</v>
      </c>
    </row>
    <row r="270" customFormat="false" ht="12.8" hidden="false" customHeight="false" outlineLevel="0" collapsed="false">
      <c r="A270" s="1" t="s">
        <v>1801</v>
      </c>
      <c r="B270" s="2" t="s">
        <v>1795</v>
      </c>
      <c r="C270" s="62"/>
      <c r="D270" s="62"/>
      <c r="E270" s="62"/>
      <c r="F270" s="62"/>
      <c r="G270" s="62"/>
      <c r="H270" s="63"/>
    </row>
    <row r="271" customFormat="false" ht="12.8" hidden="false" customHeight="false" outlineLevel="0" collapsed="false">
      <c r="A271" s="10" t="s">
        <v>26</v>
      </c>
      <c r="B271" s="11" t="s">
        <v>29</v>
      </c>
      <c r="C271" s="12" t="s">
        <v>1794</v>
      </c>
      <c r="D271" s="12" t="s">
        <v>1793</v>
      </c>
      <c r="E271" s="12" t="s">
        <v>639</v>
      </c>
      <c r="F271" s="12" t="s">
        <v>1441</v>
      </c>
      <c r="G271" s="12" t="s">
        <v>1062</v>
      </c>
      <c r="H271" s="64" t="s">
        <v>1798</v>
      </c>
    </row>
    <row r="272" customFormat="false" ht="12.8" hidden="false" customHeight="false" outlineLevel="0" collapsed="false">
      <c r="A272" s="16" t="n">
        <v>10</v>
      </c>
      <c r="B272" s="17" t="n">
        <v>25.9935994994589</v>
      </c>
      <c r="C272" s="18"/>
      <c r="D272" s="18"/>
      <c r="E272" s="18" t="n">
        <v>44.9204714556277</v>
      </c>
      <c r="F272" s="18" t="n">
        <v>43.9190913253413</v>
      </c>
      <c r="G272" s="19" t="n">
        <v>44.1341765873016</v>
      </c>
      <c r="H272" s="21" t="n">
        <v>39.7418347169324</v>
      </c>
    </row>
    <row r="273" customFormat="false" ht="12.8" hidden="false" customHeight="false" outlineLevel="0" collapsed="false">
      <c r="A273" s="5" t="n">
        <v>100</v>
      </c>
      <c r="B273" s="22" t="n">
        <v>22.3251488095238</v>
      </c>
      <c r="C273" s="23"/>
      <c r="D273" s="23"/>
      <c r="E273" s="23" t="n">
        <v>30.9022507440476</v>
      </c>
      <c r="F273" s="23" t="n">
        <v>33.1500326930014</v>
      </c>
      <c r="G273" s="24" t="n">
        <v>31.8377130681818</v>
      </c>
      <c r="H273" s="14" t="n">
        <v>29.5537863286887</v>
      </c>
    </row>
    <row r="274" customFormat="false" ht="12.8" hidden="false" customHeight="false" outlineLevel="0" collapsed="false">
      <c r="A274" s="25" t="s">
        <v>1798</v>
      </c>
      <c r="B274" s="26" t="n">
        <v>24.1593741544913</v>
      </c>
      <c r="C274" s="27"/>
      <c r="D274" s="27"/>
      <c r="E274" s="27" t="n">
        <v>37.9113610998377</v>
      </c>
      <c r="F274" s="27" t="n">
        <v>38.5345620091714</v>
      </c>
      <c r="G274" s="28" t="n">
        <v>37.9859448277417</v>
      </c>
      <c r="H274" s="30" t="n">
        <v>34.6478105228105</v>
      </c>
    </row>
    <row r="276" customFormat="false" ht="12.8" hidden="false" customHeight="false" outlineLevel="0" collapsed="false">
      <c r="A276" s="1" t="s">
        <v>1801</v>
      </c>
      <c r="B276" s="2" t="s">
        <v>1795</v>
      </c>
      <c r="C276" s="62"/>
      <c r="D276" s="62"/>
      <c r="E276" s="62"/>
      <c r="F276" s="62"/>
      <c r="G276" s="62"/>
      <c r="H276" s="63"/>
    </row>
    <row r="277" customFormat="false" ht="12.8" hidden="false" customHeight="false" outlineLevel="0" collapsed="false">
      <c r="A277" s="10" t="s">
        <v>27</v>
      </c>
      <c r="B277" s="11" t="s">
        <v>29</v>
      </c>
      <c r="C277" s="12" t="s">
        <v>1794</v>
      </c>
      <c r="D277" s="12" t="s">
        <v>1793</v>
      </c>
      <c r="E277" s="12" t="s">
        <v>639</v>
      </c>
      <c r="F277" s="12" t="s">
        <v>1441</v>
      </c>
      <c r="G277" s="12" t="s">
        <v>1062</v>
      </c>
      <c r="H277" s="64" t="s">
        <v>1798</v>
      </c>
    </row>
    <row r="278" customFormat="false" ht="12.8" hidden="false" customHeight="false" outlineLevel="0" collapsed="false">
      <c r="A278" s="16" t="n">
        <v>0.01</v>
      </c>
      <c r="B278" s="17" t="n">
        <v>29.0623027146465</v>
      </c>
      <c r="C278" s="18"/>
      <c r="D278" s="18"/>
      <c r="E278" s="18" t="n">
        <v>56.2140405167749</v>
      </c>
      <c r="F278" s="18" t="n">
        <v>57.8794755591631</v>
      </c>
      <c r="G278" s="19" t="n">
        <v>56.4275962752525</v>
      </c>
      <c r="H278" s="21" t="n">
        <v>49.8958537664592</v>
      </c>
    </row>
    <row r="279" customFormat="false" ht="12.8" hidden="false" customHeight="false" outlineLevel="0" collapsed="false">
      <c r="A279" s="5" t="n">
        <v>0.1</v>
      </c>
      <c r="B279" s="22" t="n">
        <v>19.2564455943362</v>
      </c>
      <c r="C279" s="23"/>
      <c r="D279" s="23"/>
      <c r="E279" s="23" t="n">
        <v>19.6086816829004</v>
      </c>
      <c r="F279" s="23" t="n">
        <v>19.1896484591797</v>
      </c>
      <c r="G279" s="24" t="n">
        <v>19.5442933802309</v>
      </c>
      <c r="H279" s="14" t="n">
        <v>19.3997672791618</v>
      </c>
    </row>
    <row r="280" customFormat="false" ht="12.8" hidden="false" customHeight="false" outlineLevel="0" collapsed="false">
      <c r="A280" s="25" t="s">
        <v>1798</v>
      </c>
      <c r="B280" s="26" t="n">
        <v>24.1593741544913</v>
      </c>
      <c r="C280" s="27"/>
      <c r="D280" s="27"/>
      <c r="E280" s="27" t="n">
        <v>37.9113610998377</v>
      </c>
      <c r="F280" s="27" t="n">
        <v>38.5345620091714</v>
      </c>
      <c r="G280" s="28" t="n">
        <v>37.9859448277417</v>
      </c>
      <c r="H280" s="30" t="n">
        <v>34.6478105228105</v>
      </c>
    </row>
    <row r="282" customFormat="false" ht="12.8" hidden="false" customHeight="false" outlineLevel="0" collapsed="false">
      <c r="A282" s="1" t="s">
        <v>1796</v>
      </c>
      <c r="B282" s="2" t="s">
        <v>1795</v>
      </c>
      <c r="C282" s="62"/>
      <c r="D282" s="62"/>
      <c r="E282" s="62"/>
      <c r="F282" s="62"/>
      <c r="G282" s="62"/>
      <c r="H282" s="63"/>
    </row>
    <row r="283" customFormat="false" ht="12.8" hidden="false" customHeight="false" outlineLevel="0" collapsed="false">
      <c r="A283" s="10" t="s">
        <v>21</v>
      </c>
      <c r="B283" s="11" t="s">
        <v>29</v>
      </c>
      <c r="C283" s="12" t="s">
        <v>1794</v>
      </c>
      <c r="D283" s="12" t="s">
        <v>1793</v>
      </c>
      <c r="E283" s="12" t="s">
        <v>639</v>
      </c>
      <c r="F283" s="12" t="s">
        <v>1441</v>
      </c>
      <c r="G283" s="12" t="s">
        <v>1062</v>
      </c>
      <c r="H283" s="64" t="s">
        <v>1798</v>
      </c>
    </row>
    <row r="284" customFormat="false" ht="12.8" hidden="false" customHeight="false" outlineLevel="0" collapsed="false">
      <c r="A284" s="16" t="n">
        <v>10</v>
      </c>
      <c r="B284" s="17" t="n">
        <v>461494.531879223</v>
      </c>
      <c r="C284" s="18" t="n">
        <v>740155.527288422</v>
      </c>
      <c r="D284" s="18" t="n">
        <v>623823.703127972</v>
      </c>
      <c r="E284" s="18" t="n">
        <v>458551.09752074</v>
      </c>
      <c r="F284" s="18" t="n">
        <v>465476.08291935</v>
      </c>
      <c r="G284" s="19" t="n">
        <v>460314.115216056</v>
      </c>
      <c r="H284" s="21" t="n">
        <v>534969.176325293</v>
      </c>
    </row>
    <row r="285" customFormat="false" ht="12.8" hidden="false" customHeight="false" outlineLevel="0" collapsed="false">
      <c r="A285" s="5" t="n">
        <v>20</v>
      </c>
      <c r="B285" s="22" t="n">
        <v>524580.940588993</v>
      </c>
      <c r="C285" s="23" t="n">
        <v>1244120.544738</v>
      </c>
      <c r="D285" s="23" t="n">
        <v>832826.712719928</v>
      </c>
      <c r="E285" s="23" t="n">
        <v>509520.14687675</v>
      </c>
      <c r="F285" s="23" t="n">
        <v>522532.235630718</v>
      </c>
      <c r="G285" s="24" t="n">
        <v>512098.654251154</v>
      </c>
      <c r="H285" s="14" t="n">
        <v>690946.539134257</v>
      </c>
    </row>
    <row r="286" customFormat="false" ht="12.8" hidden="false" customHeight="false" outlineLevel="0" collapsed="false">
      <c r="A286" s="25" t="s">
        <v>1798</v>
      </c>
      <c r="B286" s="26" t="n">
        <v>493037.736234108</v>
      </c>
      <c r="C286" s="27" t="n">
        <v>992138.036013211</v>
      </c>
      <c r="D286" s="27" t="n">
        <v>728325.20792395</v>
      </c>
      <c r="E286" s="27" t="n">
        <v>484035.622198745</v>
      </c>
      <c r="F286" s="27" t="n">
        <v>494004.159275034</v>
      </c>
      <c r="G286" s="28" t="n">
        <v>486206.384733605</v>
      </c>
      <c r="H286" s="30" t="n">
        <v>612957.857729776</v>
      </c>
    </row>
    <row r="288" customFormat="false" ht="12.8" hidden="false" customHeight="false" outlineLevel="0" collapsed="false">
      <c r="A288" s="1" t="s">
        <v>1796</v>
      </c>
      <c r="B288" s="2" t="s">
        <v>1795</v>
      </c>
      <c r="C288" s="62"/>
      <c r="D288" s="62"/>
      <c r="E288" s="62"/>
      <c r="F288" s="62"/>
      <c r="G288" s="62"/>
      <c r="H288" s="63"/>
    </row>
    <row r="289" customFormat="false" ht="12.8" hidden="false" customHeight="false" outlineLevel="0" collapsed="false">
      <c r="A289" s="10" t="s">
        <v>22</v>
      </c>
      <c r="B289" s="11" t="s">
        <v>29</v>
      </c>
      <c r="C289" s="12" t="s">
        <v>1794</v>
      </c>
      <c r="D289" s="12" t="s">
        <v>1793</v>
      </c>
      <c r="E289" s="12" t="s">
        <v>639</v>
      </c>
      <c r="F289" s="12" t="s">
        <v>1441</v>
      </c>
      <c r="G289" s="12" t="s">
        <v>1062</v>
      </c>
      <c r="H289" s="64" t="s">
        <v>1798</v>
      </c>
    </row>
    <row r="290" customFormat="false" ht="12.8" hidden="false" customHeight="false" outlineLevel="0" collapsed="false">
      <c r="A290" s="16" t="n">
        <v>5</v>
      </c>
      <c r="B290" s="17" t="n">
        <v>368403.440424089</v>
      </c>
      <c r="C290" s="18" t="n">
        <v>916201.411420375</v>
      </c>
      <c r="D290" s="18" t="n">
        <v>519952.893505041</v>
      </c>
      <c r="E290" s="18" t="n">
        <v>356981.509107812</v>
      </c>
      <c r="F290" s="18" t="n">
        <v>364505.663706504</v>
      </c>
      <c r="G290" s="19" t="n">
        <v>356948.617589034</v>
      </c>
      <c r="H290" s="21" t="n">
        <v>480498.922625476</v>
      </c>
    </row>
    <row r="291" customFormat="false" ht="12.8" hidden="false" customHeight="false" outlineLevel="0" collapsed="false">
      <c r="A291" s="5" t="n">
        <v>10</v>
      </c>
      <c r="B291" s="22" t="n">
        <v>617672.032044126</v>
      </c>
      <c r="C291" s="23" t="n">
        <v>1068074.66060605</v>
      </c>
      <c r="D291" s="23" t="n">
        <v>936697.52234286</v>
      </c>
      <c r="E291" s="23" t="n">
        <v>611089.735289677</v>
      </c>
      <c r="F291" s="23" t="n">
        <v>623502.654843564</v>
      </c>
      <c r="G291" s="24" t="n">
        <v>615464.151878177</v>
      </c>
      <c r="H291" s="14" t="n">
        <v>745416.792834075</v>
      </c>
    </row>
    <row r="292" customFormat="false" ht="12.8" hidden="false" customHeight="false" outlineLevel="0" collapsed="false">
      <c r="A292" s="25" t="s">
        <v>1798</v>
      </c>
      <c r="B292" s="26" t="n">
        <v>493037.736234108</v>
      </c>
      <c r="C292" s="27" t="n">
        <v>992138.036013211</v>
      </c>
      <c r="D292" s="27" t="n">
        <v>728325.20792395</v>
      </c>
      <c r="E292" s="27" t="n">
        <v>484035.622198745</v>
      </c>
      <c r="F292" s="27" t="n">
        <v>494004.159275034</v>
      </c>
      <c r="G292" s="28" t="n">
        <v>486206.384733605</v>
      </c>
      <c r="H292" s="30" t="n">
        <v>612957.857729776</v>
      </c>
    </row>
    <row r="294" customFormat="false" ht="12.8" hidden="false" customHeight="false" outlineLevel="0" collapsed="false">
      <c r="A294" s="1" t="s">
        <v>1796</v>
      </c>
      <c r="B294" s="2" t="s">
        <v>1795</v>
      </c>
      <c r="C294" s="62"/>
      <c r="D294" s="62"/>
      <c r="E294" s="62"/>
      <c r="F294" s="62"/>
      <c r="G294" s="62"/>
      <c r="H294" s="63"/>
    </row>
    <row r="295" customFormat="false" ht="12.8" hidden="false" customHeight="false" outlineLevel="0" collapsed="false">
      <c r="A295" s="10" t="s">
        <v>23</v>
      </c>
      <c r="B295" s="11" t="s">
        <v>29</v>
      </c>
      <c r="C295" s="12" t="s">
        <v>1794</v>
      </c>
      <c r="D295" s="12" t="s">
        <v>1793</v>
      </c>
      <c r="E295" s="12" t="s">
        <v>639</v>
      </c>
      <c r="F295" s="12" t="s">
        <v>1441</v>
      </c>
      <c r="G295" s="12" t="s">
        <v>1062</v>
      </c>
      <c r="H295" s="64" t="s">
        <v>1798</v>
      </c>
    </row>
    <row r="296" customFormat="false" ht="12.8" hidden="false" customHeight="false" outlineLevel="0" collapsed="false">
      <c r="A296" s="16" t="n">
        <v>0.65</v>
      </c>
      <c r="B296" s="17" t="n">
        <v>455899.966706215</v>
      </c>
      <c r="C296" s="18" t="n">
        <v>973743.246278828</v>
      </c>
      <c r="D296" s="18" t="n">
        <v>652017.359706244</v>
      </c>
      <c r="E296" s="18" t="n">
        <v>447185.582172736</v>
      </c>
      <c r="F296" s="18" t="n">
        <v>453366.229924227</v>
      </c>
      <c r="G296" s="19" t="n">
        <v>446990.618383613</v>
      </c>
      <c r="H296" s="21" t="n">
        <v>571533.833861977</v>
      </c>
    </row>
    <row r="297" customFormat="false" ht="12.8" hidden="false" customHeight="false" outlineLevel="0" collapsed="false">
      <c r="A297" s="5" t="n">
        <v>0.8</v>
      </c>
      <c r="B297" s="22" t="n">
        <v>530175.505762001</v>
      </c>
      <c r="C297" s="23" t="n">
        <v>1010532.82574759</v>
      </c>
      <c r="D297" s="23" t="n">
        <v>804633.056141656</v>
      </c>
      <c r="E297" s="23" t="n">
        <v>520885.662224754</v>
      </c>
      <c r="F297" s="23" t="n">
        <v>534642.088625841</v>
      </c>
      <c r="G297" s="24" t="n">
        <v>525422.151083597</v>
      </c>
      <c r="H297" s="14" t="n">
        <v>654381.881597573</v>
      </c>
    </row>
    <row r="298" customFormat="false" ht="12.8" hidden="false" customHeight="false" outlineLevel="0" collapsed="false">
      <c r="A298" s="25" t="s">
        <v>1798</v>
      </c>
      <c r="B298" s="26" t="n">
        <v>493037.736234108</v>
      </c>
      <c r="C298" s="27" t="n">
        <v>992138.036013211</v>
      </c>
      <c r="D298" s="27" t="n">
        <v>728325.20792395</v>
      </c>
      <c r="E298" s="27" t="n">
        <v>484035.622198745</v>
      </c>
      <c r="F298" s="27" t="n">
        <v>494004.159275034</v>
      </c>
      <c r="G298" s="28" t="n">
        <v>486206.384733605</v>
      </c>
      <c r="H298" s="30" t="n">
        <v>612957.857729776</v>
      </c>
    </row>
    <row r="300" customFormat="false" ht="12.8" hidden="false" customHeight="false" outlineLevel="0" collapsed="false">
      <c r="A300" s="1" t="s">
        <v>1796</v>
      </c>
      <c r="B300" s="2" t="s">
        <v>1795</v>
      </c>
      <c r="C300" s="62"/>
      <c r="D300" s="62"/>
      <c r="E300" s="62"/>
      <c r="F300" s="62"/>
      <c r="G300" s="62"/>
      <c r="H300" s="63"/>
    </row>
    <row r="301" customFormat="false" ht="12.8" hidden="false" customHeight="false" outlineLevel="0" collapsed="false">
      <c r="A301" s="10" t="s">
        <v>24</v>
      </c>
      <c r="B301" s="11" t="s">
        <v>29</v>
      </c>
      <c r="C301" s="12" t="s">
        <v>1794</v>
      </c>
      <c r="D301" s="12" t="s">
        <v>1793</v>
      </c>
      <c r="E301" s="12" t="s">
        <v>639</v>
      </c>
      <c r="F301" s="12" t="s">
        <v>1441</v>
      </c>
      <c r="G301" s="12" t="s">
        <v>1062</v>
      </c>
      <c r="H301" s="64" t="s">
        <v>1798</v>
      </c>
    </row>
    <row r="302" customFormat="false" ht="12.8" hidden="false" customHeight="false" outlineLevel="0" collapsed="false">
      <c r="A302" s="16" t="n">
        <v>1</v>
      </c>
      <c r="B302" s="17" t="n">
        <v>489288.464830347</v>
      </c>
      <c r="C302" s="18" t="n">
        <v>993733.787400656</v>
      </c>
      <c r="D302" s="18" t="n">
        <v>718821.941035019</v>
      </c>
      <c r="E302" s="18" t="n">
        <v>481838.97773201</v>
      </c>
      <c r="F302" s="18" t="n">
        <v>487465.95871375</v>
      </c>
      <c r="G302" s="19" t="n">
        <v>483321.258068676</v>
      </c>
      <c r="H302" s="21" t="n">
        <v>609078.397963409</v>
      </c>
    </row>
    <row r="303" customFormat="false" ht="12.8" hidden="false" customHeight="false" outlineLevel="0" collapsed="false">
      <c r="A303" s="5" t="n">
        <v>100</v>
      </c>
      <c r="B303" s="22" t="n">
        <v>496787.007637869</v>
      </c>
      <c r="C303" s="23" t="n">
        <v>990542.284625766</v>
      </c>
      <c r="D303" s="23" t="n">
        <v>737828.474812881</v>
      </c>
      <c r="E303" s="23" t="n">
        <v>486232.26666548</v>
      </c>
      <c r="F303" s="23" t="n">
        <v>500542.359836318</v>
      </c>
      <c r="G303" s="24" t="n">
        <v>489091.511398534</v>
      </c>
      <c r="H303" s="14" t="n">
        <v>616837.317496141</v>
      </c>
    </row>
    <row r="304" customFormat="false" ht="12.8" hidden="false" customHeight="false" outlineLevel="0" collapsed="false">
      <c r="A304" s="25" t="s">
        <v>1798</v>
      </c>
      <c r="B304" s="26" t="n">
        <v>493037.736234108</v>
      </c>
      <c r="C304" s="27" t="n">
        <v>992138.036013211</v>
      </c>
      <c r="D304" s="27" t="n">
        <v>728325.20792395</v>
      </c>
      <c r="E304" s="27" t="n">
        <v>484035.622198745</v>
      </c>
      <c r="F304" s="27" t="n">
        <v>494004.159275034</v>
      </c>
      <c r="G304" s="28" t="n">
        <v>486206.384733605</v>
      </c>
      <c r="H304" s="30" t="n">
        <v>612957.857729776</v>
      </c>
    </row>
    <row r="306" customFormat="false" ht="12.8" hidden="false" customHeight="false" outlineLevel="0" collapsed="false">
      <c r="A306" s="1" t="s">
        <v>1796</v>
      </c>
      <c r="B306" s="2" t="s">
        <v>1795</v>
      </c>
      <c r="C306" s="62"/>
      <c r="D306" s="62"/>
      <c r="E306" s="62"/>
      <c r="F306" s="62"/>
      <c r="G306" s="62"/>
      <c r="H306" s="63"/>
    </row>
    <row r="307" customFormat="false" ht="12.8" hidden="false" customHeight="false" outlineLevel="0" collapsed="false">
      <c r="A307" s="10" t="s">
        <v>25</v>
      </c>
      <c r="B307" s="11" t="s">
        <v>29</v>
      </c>
      <c r="C307" s="12" t="s">
        <v>1794</v>
      </c>
      <c r="D307" s="12" t="s">
        <v>1793</v>
      </c>
      <c r="E307" s="12" t="s">
        <v>639</v>
      </c>
      <c r="F307" s="12" t="s">
        <v>1441</v>
      </c>
      <c r="G307" s="12" t="s">
        <v>1062</v>
      </c>
      <c r="H307" s="64" t="s">
        <v>1798</v>
      </c>
    </row>
    <row r="308" customFormat="false" ht="12.8" hidden="false" customHeight="false" outlineLevel="0" collapsed="false">
      <c r="A308" s="16" t="s">
        <v>114</v>
      </c>
      <c r="B308" s="17" t="n">
        <v>483034.042502415</v>
      </c>
      <c r="C308" s="18" t="n">
        <v>988168.651005281</v>
      </c>
      <c r="D308" s="18" t="n">
        <v>715226.925501614</v>
      </c>
      <c r="E308" s="18" t="n">
        <v>472872.327308316</v>
      </c>
      <c r="F308" s="18" t="n">
        <v>481304.847486012</v>
      </c>
      <c r="G308" s="19" t="n">
        <v>475738.344917217</v>
      </c>
      <c r="H308" s="21" t="n">
        <v>602724.189786809</v>
      </c>
    </row>
    <row r="309" customFormat="false" ht="12.8" hidden="false" customHeight="false" outlineLevel="0" collapsed="false">
      <c r="A309" s="5" t="s">
        <v>35</v>
      </c>
      <c r="B309" s="22" t="n">
        <v>503041.429965801</v>
      </c>
      <c r="C309" s="23" t="n">
        <v>996107.421021141</v>
      </c>
      <c r="D309" s="23" t="n">
        <v>741423.490346286</v>
      </c>
      <c r="E309" s="23" t="n">
        <v>495198.917089173</v>
      </c>
      <c r="F309" s="23" t="n">
        <v>506703.471064056</v>
      </c>
      <c r="G309" s="24" t="n">
        <v>496674.424549994</v>
      </c>
      <c r="H309" s="14" t="n">
        <v>623191.525672741</v>
      </c>
    </row>
    <row r="310" customFormat="false" ht="12.8" hidden="false" customHeight="false" outlineLevel="0" collapsed="false">
      <c r="A310" s="25" t="s">
        <v>1798</v>
      </c>
      <c r="B310" s="26" t="n">
        <v>493037.736234108</v>
      </c>
      <c r="C310" s="27" t="n">
        <v>992138.036013211</v>
      </c>
      <c r="D310" s="27" t="n">
        <v>728325.20792395</v>
      </c>
      <c r="E310" s="27" t="n">
        <v>484035.622198745</v>
      </c>
      <c r="F310" s="27" t="n">
        <v>494004.159275034</v>
      </c>
      <c r="G310" s="28" t="n">
        <v>486206.384733605</v>
      </c>
      <c r="H310" s="30" t="n">
        <v>612957.857729776</v>
      </c>
    </row>
    <row r="312" customFormat="false" ht="12.8" hidden="false" customHeight="false" outlineLevel="0" collapsed="false">
      <c r="A312" s="1" t="s">
        <v>1796</v>
      </c>
      <c r="B312" s="2" t="s">
        <v>1795</v>
      </c>
      <c r="C312" s="62"/>
      <c r="D312" s="62"/>
      <c r="E312" s="62"/>
      <c r="F312" s="62"/>
      <c r="G312" s="62"/>
      <c r="H312" s="63"/>
    </row>
    <row r="313" customFormat="false" ht="12.8" hidden="false" customHeight="false" outlineLevel="0" collapsed="false">
      <c r="A313" s="10" t="s">
        <v>26</v>
      </c>
      <c r="B313" s="11" t="s">
        <v>29</v>
      </c>
      <c r="C313" s="12" t="s">
        <v>1794</v>
      </c>
      <c r="D313" s="12" t="s">
        <v>1793</v>
      </c>
      <c r="E313" s="12" t="s">
        <v>639</v>
      </c>
      <c r="F313" s="12" t="s">
        <v>1441</v>
      </c>
      <c r="G313" s="12" t="s">
        <v>1062</v>
      </c>
      <c r="H313" s="64" t="s">
        <v>1798</v>
      </c>
    </row>
    <row r="314" customFormat="false" ht="12.8" hidden="false" customHeight="false" outlineLevel="0" collapsed="false">
      <c r="A314" s="16" t="n">
        <v>10</v>
      </c>
      <c r="B314" s="17" t="n">
        <v>123985.622739484</v>
      </c>
      <c r="C314" s="18" t="n">
        <v>204422.400484078</v>
      </c>
      <c r="D314" s="18" t="n">
        <v>168270.2300814</v>
      </c>
      <c r="E314" s="18" t="n">
        <v>120703.915529084</v>
      </c>
      <c r="F314" s="18" t="n">
        <v>124460.780380081</v>
      </c>
      <c r="G314" s="19" t="n">
        <v>122839.548493353</v>
      </c>
      <c r="H314" s="21" t="n">
        <v>144113.749617913</v>
      </c>
    </row>
    <row r="315" customFormat="false" ht="12.8" hidden="false" customHeight="false" outlineLevel="0" collapsed="false">
      <c r="A315" s="5" t="n">
        <v>100</v>
      </c>
      <c r="B315" s="22" t="n">
        <v>862089.849728732</v>
      </c>
      <c r="C315" s="23" t="n">
        <v>1779853.67154234</v>
      </c>
      <c r="D315" s="23" t="n">
        <v>1288380.1857665</v>
      </c>
      <c r="E315" s="23" t="n">
        <v>847367.328868405</v>
      </c>
      <c r="F315" s="23" t="n">
        <v>863547.538169987</v>
      </c>
      <c r="G315" s="24" t="n">
        <v>849573.220973857</v>
      </c>
      <c r="H315" s="14" t="n">
        <v>1081801.96584164</v>
      </c>
    </row>
    <row r="316" customFormat="false" ht="12.8" hidden="false" customHeight="false" outlineLevel="0" collapsed="false">
      <c r="A316" s="25" t="s">
        <v>1798</v>
      </c>
      <c r="B316" s="26" t="n">
        <v>493037.736234108</v>
      </c>
      <c r="C316" s="27" t="n">
        <v>992138.036013211</v>
      </c>
      <c r="D316" s="27" t="n">
        <v>728325.20792395</v>
      </c>
      <c r="E316" s="27" t="n">
        <v>484035.622198745</v>
      </c>
      <c r="F316" s="27" t="n">
        <v>494004.159275034</v>
      </c>
      <c r="G316" s="28" t="n">
        <v>486206.384733605</v>
      </c>
      <c r="H316" s="30" t="n">
        <v>612957.857729776</v>
      </c>
    </row>
    <row r="318" customFormat="false" ht="12.8" hidden="false" customHeight="false" outlineLevel="0" collapsed="false">
      <c r="A318" s="1" t="s">
        <v>1796</v>
      </c>
      <c r="B318" s="2" t="s">
        <v>1795</v>
      </c>
      <c r="C318" s="62"/>
      <c r="D318" s="62"/>
      <c r="E318" s="62"/>
      <c r="F318" s="62"/>
      <c r="G318" s="62"/>
      <c r="H318" s="63"/>
    </row>
    <row r="319" customFormat="false" ht="12.8" hidden="false" customHeight="false" outlineLevel="0" collapsed="false">
      <c r="A319" s="10" t="s">
        <v>27</v>
      </c>
      <c r="B319" s="11" t="s">
        <v>29</v>
      </c>
      <c r="C319" s="12" t="s">
        <v>1794</v>
      </c>
      <c r="D319" s="12" t="s">
        <v>1793</v>
      </c>
      <c r="E319" s="12" t="s">
        <v>639</v>
      </c>
      <c r="F319" s="12" t="s">
        <v>1441</v>
      </c>
      <c r="G319" s="12" t="s">
        <v>1062</v>
      </c>
      <c r="H319" s="64" t="s">
        <v>1798</v>
      </c>
    </row>
    <row r="320" customFormat="false" ht="12.8" hidden="false" customHeight="false" outlineLevel="0" collapsed="false">
      <c r="A320" s="16" t="n">
        <v>0.01</v>
      </c>
      <c r="B320" s="17" t="n">
        <v>441107.37223149</v>
      </c>
      <c r="C320" s="18" t="n">
        <v>950203.907840156</v>
      </c>
      <c r="D320" s="18" t="n">
        <v>481873.873346353</v>
      </c>
      <c r="E320" s="18" t="n">
        <v>429751.646268346</v>
      </c>
      <c r="F320" s="18" t="n">
        <v>436381.875537878</v>
      </c>
      <c r="G320" s="19" t="n">
        <v>431041.843673889</v>
      </c>
      <c r="H320" s="21" t="n">
        <v>528393.419816352</v>
      </c>
    </row>
    <row r="321" customFormat="false" ht="12.8" hidden="false" customHeight="false" outlineLevel="0" collapsed="false">
      <c r="A321" s="5" t="n">
        <v>0.1</v>
      </c>
      <c r="B321" s="22" t="n">
        <v>544968.100236725</v>
      </c>
      <c r="C321" s="23" t="n">
        <v>1034072.16418627</v>
      </c>
      <c r="D321" s="23" t="n">
        <v>974776.542501547</v>
      </c>
      <c r="E321" s="23" t="n">
        <v>538319.598129143</v>
      </c>
      <c r="F321" s="23" t="n">
        <v>551626.44301219</v>
      </c>
      <c r="G321" s="24" t="n">
        <v>541370.925793322</v>
      </c>
      <c r="H321" s="14" t="n">
        <v>697522.295643199</v>
      </c>
    </row>
    <row r="322" customFormat="false" ht="12.8" hidden="false" customHeight="false" outlineLevel="0" collapsed="false">
      <c r="A322" s="25" t="s">
        <v>1798</v>
      </c>
      <c r="B322" s="26" t="n">
        <v>493037.736234108</v>
      </c>
      <c r="C322" s="27" t="n">
        <v>992138.036013211</v>
      </c>
      <c r="D322" s="27" t="n">
        <v>728325.20792395</v>
      </c>
      <c r="E322" s="27" t="n">
        <v>484035.622198745</v>
      </c>
      <c r="F322" s="27" t="n">
        <v>494004.159275034</v>
      </c>
      <c r="G322" s="28" t="n">
        <v>486206.384733605</v>
      </c>
      <c r="H322" s="30" t="n">
        <v>612957.857729776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RowHeight="12.8" zeroHeight="false" outlineLevelRow="0" outlineLevelCol="0"/>
  <cols>
    <col collapsed="false" customWidth="true" hidden="false" outlineLevel="0" max="1" min="1" style="0" width="16.43"/>
    <col collapsed="false" customWidth="true" hidden="false" outlineLevel="0" max="2" min="2" style="0" width="8.52"/>
    <col collapsed="false" customWidth="true" hidden="false" outlineLevel="0" max="3" min="3" style="0" width="9.91"/>
    <col collapsed="false" customWidth="false" hidden="false" outlineLevel="0" max="5" min="4" style="0" width="11.52"/>
    <col collapsed="false" customWidth="true" hidden="false" outlineLevel="0" max="6" min="6" style="0" width="9.91"/>
    <col collapsed="false" customWidth="true" hidden="false" outlineLevel="0" max="7" min="7" style="0" width="14.88"/>
    <col collapsed="false" customWidth="true" hidden="false" outlineLevel="0" max="8" min="8" style="0" width="11.85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65"/>
      <c r="B1" s="65"/>
      <c r="C1" s="66" t="s">
        <v>29</v>
      </c>
      <c r="D1" s="66" t="s">
        <v>1794</v>
      </c>
      <c r="E1" s="66" t="s">
        <v>1793</v>
      </c>
      <c r="F1" s="66" t="s">
        <v>639</v>
      </c>
      <c r="G1" s="66" t="s">
        <v>1441</v>
      </c>
      <c r="H1" s="66" t="s">
        <v>1062</v>
      </c>
    </row>
    <row r="2" customFormat="false" ht="12.8" hidden="false" customHeight="false" outlineLevel="0" collapsed="false">
      <c r="A2" s="67" t="s">
        <v>21</v>
      </c>
      <c r="B2" s="68" t="n">
        <v>10</v>
      </c>
      <c r="C2" s="69" t="n">
        <v>461494.531879223</v>
      </c>
      <c r="D2" s="69" t="n">
        <v>740155.527288422</v>
      </c>
      <c r="E2" s="69" t="n">
        <v>623823.703127972</v>
      </c>
      <c r="F2" s="69" t="n">
        <v>458551.09752074</v>
      </c>
      <c r="G2" s="69" t="n">
        <v>465476.08291935</v>
      </c>
      <c r="H2" s="69" t="n">
        <v>460314.115216056</v>
      </c>
    </row>
    <row r="3" customFormat="false" ht="12.8" hidden="false" customHeight="false" outlineLevel="0" collapsed="false">
      <c r="A3" s="67"/>
      <c r="B3" s="68" t="n">
        <v>20</v>
      </c>
      <c r="C3" s="69" t="n">
        <v>524580.940588993</v>
      </c>
      <c r="D3" s="69" t="n">
        <v>1244120.544738</v>
      </c>
      <c r="E3" s="69" t="n">
        <v>832826.712719928</v>
      </c>
      <c r="F3" s="69" t="n">
        <v>509520.14687675</v>
      </c>
      <c r="G3" s="69" t="n">
        <v>522532.235630718</v>
      </c>
      <c r="H3" s="69" t="n">
        <v>512098.654251154</v>
      </c>
    </row>
    <row r="4" customFormat="false" ht="12.8" hidden="false" customHeight="false" outlineLevel="0" collapsed="false">
      <c r="A4" s="67" t="s">
        <v>22</v>
      </c>
      <c r="B4" s="68" t="n">
        <v>5</v>
      </c>
      <c r="C4" s="69" t="n">
        <v>368403.440424089</v>
      </c>
      <c r="D4" s="69" t="n">
        <v>916201.411420375</v>
      </c>
      <c r="E4" s="69" t="n">
        <v>519952.893505041</v>
      </c>
      <c r="F4" s="69" t="n">
        <v>356981.509107812</v>
      </c>
      <c r="G4" s="69" t="n">
        <v>364505.663706504</v>
      </c>
      <c r="H4" s="69" t="n">
        <v>356948.617589034</v>
      </c>
    </row>
    <row r="5" customFormat="false" ht="12.8" hidden="false" customHeight="false" outlineLevel="0" collapsed="false">
      <c r="A5" s="67"/>
      <c r="B5" s="68" t="n">
        <v>10</v>
      </c>
      <c r="C5" s="69" t="n">
        <v>617672.032044126</v>
      </c>
      <c r="D5" s="69" t="n">
        <v>1068074.66060605</v>
      </c>
      <c r="E5" s="69" t="n">
        <v>936697.52234286</v>
      </c>
      <c r="F5" s="69" t="n">
        <v>611089.735289677</v>
      </c>
      <c r="G5" s="69" t="n">
        <v>623502.654843564</v>
      </c>
      <c r="H5" s="69" t="n">
        <v>615464.151878177</v>
      </c>
    </row>
    <row r="6" customFormat="false" ht="12.8" hidden="false" customHeight="false" outlineLevel="0" collapsed="false">
      <c r="A6" s="67" t="s">
        <v>23</v>
      </c>
      <c r="B6" s="68" t="n">
        <v>0.65</v>
      </c>
      <c r="C6" s="69" t="n">
        <v>455899.966706215</v>
      </c>
      <c r="D6" s="69" t="n">
        <v>973743.246278828</v>
      </c>
      <c r="E6" s="69" t="n">
        <v>652017.359706244</v>
      </c>
      <c r="F6" s="69" t="n">
        <v>447185.582172736</v>
      </c>
      <c r="G6" s="69" t="n">
        <v>453366.229924227</v>
      </c>
      <c r="H6" s="69" t="n">
        <v>446990.618383613</v>
      </c>
    </row>
    <row r="7" customFormat="false" ht="12.8" hidden="false" customHeight="false" outlineLevel="0" collapsed="false">
      <c r="A7" s="67"/>
      <c r="B7" s="68" t="n">
        <v>0.8</v>
      </c>
      <c r="C7" s="69" t="n">
        <v>530175.505762001</v>
      </c>
      <c r="D7" s="69" t="n">
        <v>1010532.82574759</v>
      </c>
      <c r="E7" s="69" t="n">
        <v>804633.056141656</v>
      </c>
      <c r="F7" s="69" t="n">
        <v>520885.662224754</v>
      </c>
      <c r="G7" s="69" t="n">
        <v>534642.088625841</v>
      </c>
      <c r="H7" s="69" t="n">
        <v>525422.151083597</v>
      </c>
    </row>
    <row r="8" customFormat="false" ht="12.8" hidden="false" customHeight="false" outlineLevel="0" collapsed="false">
      <c r="A8" s="67" t="s">
        <v>24</v>
      </c>
      <c r="B8" s="68" t="n">
        <v>1</v>
      </c>
      <c r="C8" s="69" t="n">
        <v>489288.464830347</v>
      </c>
      <c r="D8" s="69" t="n">
        <v>993733.787400656</v>
      </c>
      <c r="E8" s="69" t="n">
        <v>718821.941035019</v>
      </c>
      <c r="F8" s="69" t="n">
        <v>481838.97773201</v>
      </c>
      <c r="G8" s="69" t="n">
        <v>487465.95871375</v>
      </c>
      <c r="H8" s="69" t="n">
        <v>483321.258068676</v>
      </c>
    </row>
    <row r="9" customFormat="false" ht="12.8" hidden="false" customHeight="false" outlineLevel="0" collapsed="false">
      <c r="A9" s="67"/>
      <c r="B9" s="68" t="n">
        <v>100</v>
      </c>
      <c r="C9" s="69" t="n">
        <v>496787.007637869</v>
      </c>
      <c r="D9" s="69" t="n">
        <v>990542.284625766</v>
      </c>
      <c r="E9" s="69" t="n">
        <v>737828.474812881</v>
      </c>
      <c r="F9" s="69" t="n">
        <v>486232.26666548</v>
      </c>
      <c r="G9" s="69" t="n">
        <v>500542.359836318</v>
      </c>
      <c r="H9" s="69" t="n">
        <v>489091.511398534</v>
      </c>
    </row>
    <row r="10" customFormat="false" ht="12.8" hidden="false" customHeight="false" outlineLevel="0" collapsed="false">
      <c r="A10" s="67" t="s">
        <v>25</v>
      </c>
      <c r="B10" s="68" t="s">
        <v>114</v>
      </c>
      <c r="C10" s="69" t="n">
        <v>483034.042502415</v>
      </c>
      <c r="D10" s="69" t="n">
        <v>988168.651005281</v>
      </c>
      <c r="E10" s="69" t="n">
        <v>715226.925501614</v>
      </c>
      <c r="F10" s="69" t="n">
        <v>472872.327308316</v>
      </c>
      <c r="G10" s="69" t="n">
        <v>481304.847486012</v>
      </c>
      <c r="H10" s="69" t="n">
        <v>475738.344917217</v>
      </c>
    </row>
    <row r="11" customFormat="false" ht="12.8" hidden="false" customHeight="false" outlineLevel="0" collapsed="false">
      <c r="A11" s="67"/>
      <c r="B11" s="68" t="s">
        <v>35</v>
      </c>
      <c r="C11" s="69" t="n">
        <v>503041.429965801</v>
      </c>
      <c r="D11" s="69" t="n">
        <v>996107.421021141</v>
      </c>
      <c r="E11" s="69" t="n">
        <v>741423.490346286</v>
      </c>
      <c r="F11" s="69" t="n">
        <v>495198.917089173</v>
      </c>
      <c r="G11" s="69" t="n">
        <v>506703.471064056</v>
      </c>
      <c r="H11" s="69" t="n">
        <v>496674.424549994</v>
      </c>
    </row>
    <row r="12" customFormat="false" ht="12.8" hidden="false" customHeight="false" outlineLevel="0" collapsed="false">
      <c r="A12" s="67" t="s">
        <v>26</v>
      </c>
      <c r="B12" s="68" t="n">
        <v>10</v>
      </c>
      <c r="C12" s="69" t="n">
        <v>123985.622739484</v>
      </c>
      <c r="D12" s="69" t="n">
        <v>204422.400484078</v>
      </c>
      <c r="E12" s="69" t="n">
        <v>168270.2300814</v>
      </c>
      <c r="F12" s="69" t="n">
        <v>120703.915529084</v>
      </c>
      <c r="G12" s="69" t="n">
        <v>124460.780380081</v>
      </c>
      <c r="H12" s="69" t="n">
        <v>122839.548493353</v>
      </c>
    </row>
    <row r="13" customFormat="false" ht="12.8" hidden="false" customHeight="false" outlineLevel="0" collapsed="false">
      <c r="A13" s="67"/>
      <c r="B13" s="68" t="n">
        <v>100</v>
      </c>
      <c r="C13" s="69" t="n">
        <v>862089.849728732</v>
      </c>
      <c r="D13" s="69" t="n">
        <v>1779853.67154234</v>
      </c>
      <c r="E13" s="69" t="n">
        <v>1288380.1857665</v>
      </c>
      <c r="F13" s="69" t="n">
        <v>847367.328868405</v>
      </c>
      <c r="G13" s="69" t="n">
        <v>863547.538169987</v>
      </c>
      <c r="H13" s="69" t="n">
        <v>849573.220973857</v>
      </c>
    </row>
    <row r="14" customFormat="false" ht="12.8" hidden="false" customHeight="false" outlineLevel="0" collapsed="false">
      <c r="A14" s="67" t="s">
        <v>27</v>
      </c>
      <c r="B14" s="68" t="n">
        <v>0.01</v>
      </c>
      <c r="C14" s="69" t="n">
        <v>441107.37223149</v>
      </c>
      <c r="D14" s="69" t="n">
        <v>950203.907840156</v>
      </c>
      <c r="E14" s="69" t="n">
        <v>481873.873346353</v>
      </c>
      <c r="F14" s="69" t="n">
        <v>429751.646268346</v>
      </c>
      <c r="G14" s="69" t="n">
        <v>436381.875537878</v>
      </c>
      <c r="H14" s="69" t="n">
        <v>431041.843673889</v>
      </c>
    </row>
    <row r="15" customFormat="false" ht="12.8" hidden="false" customHeight="false" outlineLevel="0" collapsed="false">
      <c r="A15" s="67"/>
      <c r="B15" s="68" t="n">
        <v>0.1</v>
      </c>
      <c r="C15" s="69" t="n">
        <v>544968.100236725</v>
      </c>
      <c r="D15" s="69" t="n">
        <v>1034072.16418627</v>
      </c>
      <c r="E15" s="69" t="n">
        <v>974776.542501547</v>
      </c>
      <c r="F15" s="69" t="n">
        <v>538319.598129143</v>
      </c>
      <c r="G15" s="69" t="n">
        <v>551626.44301219</v>
      </c>
      <c r="H15" s="69" t="n">
        <v>541370.925793322</v>
      </c>
    </row>
    <row r="16" customFormat="false" ht="12.8" hidden="false" customHeight="false" outlineLevel="0" collapsed="false">
      <c r="A16" s="70"/>
      <c r="B16" s="71" t="s">
        <v>1808</v>
      </c>
      <c r="C16" s="72" t="n">
        <f aca="false">AVERAGE(C2:C15)</f>
        <v>493037.736234108</v>
      </c>
      <c r="D16" s="72" t="n">
        <f aca="false">AVERAGE(D2:D15)</f>
        <v>992138.036013211</v>
      </c>
      <c r="E16" s="72" t="n">
        <f aca="false">AVERAGE(E2:E15)</f>
        <v>728325.20792395</v>
      </c>
      <c r="F16" s="72" t="n">
        <f aca="false">AVERAGE(F2:F15)</f>
        <v>484035.622198745</v>
      </c>
      <c r="G16" s="72" t="n">
        <f aca="false">AVERAGE(G2:G15)</f>
        <v>494004.159275034</v>
      </c>
      <c r="H16" s="72" t="n">
        <f aca="false">AVERAGE(H2:H15)</f>
        <v>486206.384733605</v>
      </c>
    </row>
    <row r="22" customFormat="false" ht="12.8" hidden="false" customHeight="false" outlineLevel="0" collapsed="false">
      <c r="A22" s="73" t="s">
        <v>1809</v>
      </c>
      <c r="B22" s="0" t="n">
        <f aca="false">((C16-F16)*100)/C16</f>
        <v>1.82584686197093</v>
      </c>
    </row>
  </sheetData>
  <mergeCells count="8">
    <mergeCell ref="A1:B1"/>
    <mergeCell ref="A2:A3"/>
    <mergeCell ref="A4:A5"/>
    <mergeCell ref="A6:A7"/>
    <mergeCell ref="A8:A9"/>
    <mergeCell ref="A10:A11"/>
    <mergeCell ref="A12:A13"/>
    <mergeCell ref="A14:A1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18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23" activeCellId="0" sqref="E23"/>
    </sheetView>
  </sheetViews>
  <sheetFormatPr defaultRowHeight="12.8" zeroHeight="false" outlineLevelRow="0" outlineLevelCol="0"/>
  <cols>
    <col collapsed="false" customWidth="true" hidden="false" outlineLevel="0" max="1" min="1" style="0" width="16.43"/>
    <col collapsed="false" customWidth="false" hidden="false" outlineLevel="0" max="1025" min="2" style="0" width="11.52"/>
  </cols>
  <sheetData>
    <row r="2" customFormat="false" ht="12.8" hidden="false" customHeight="false" outlineLevel="0" collapsed="false">
      <c r="A2" s="74"/>
      <c r="B2" s="74"/>
      <c r="C2" s="75" t="s">
        <v>1441</v>
      </c>
      <c r="D2" s="75"/>
      <c r="E2" s="75" t="s">
        <v>29</v>
      </c>
      <c r="F2" s="75"/>
      <c r="G2" s="75" t="s">
        <v>1062</v>
      </c>
      <c r="H2" s="75"/>
      <c r="I2" s="75" t="s">
        <v>639</v>
      </c>
      <c r="J2" s="75"/>
    </row>
    <row r="3" customFormat="false" ht="12.8" hidden="false" customHeight="false" outlineLevel="0" collapsed="false">
      <c r="A3" s="74"/>
      <c r="B3" s="74"/>
      <c r="C3" s="76" t="s">
        <v>1793</v>
      </c>
      <c r="D3" s="76" t="s">
        <v>1794</v>
      </c>
      <c r="E3" s="76" t="s">
        <v>1793</v>
      </c>
      <c r="F3" s="76" t="s">
        <v>1794</v>
      </c>
      <c r="G3" s="76" t="s">
        <v>1793</v>
      </c>
      <c r="H3" s="76" t="s">
        <v>1794</v>
      </c>
      <c r="I3" s="76" t="s">
        <v>1793</v>
      </c>
      <c r="J3" s="76" t="s">
        <v>1794</v>
      </c>
    </row>
    <row r="4" customFormat="false" ht="12.8" hidden="false" customHeight="false" outlineLevel="0" collapsed="false">
      <c r="A4" s="67" t="s">
        <v>21</v>
      </c>
      <c r="B4" s="70" t="n">
        <v>10</v>
      </c>
      <c r="C4" s="77" t="n">
        <v>-0.253833926820409</v>
      </c>
      <c r="D4" s="77" t="n">
        <v>-0.371110441308689</v>
      </c>
      <c r="E4" s="77" t="n">
        <v>-0.260216420816971</v>
      </c>
      <c r="F4" s="77" t="n">
        <v>-0.376489785099735</v>
      </c>
      <c r="G4" s="77" t="n">
        <v>-0.262108648792996</v>
      </c>
      <c r="H4" s="77" t="n">
        <v>-0.378084607565617</v>
      </c>
      <c r="I4" s="77" t="n">
        <v>-0.264934796126732</v>
      </c>
      <c r="J4" s="77" t="n">
        <v>-0.380466563290214</v>
      </c>
    </row>
    <row r="5" customFormat="false" ht="12.8" hidden="false" customHeight="false" outlineLevel="0" collapsed="false">
      <c r="A5" s="67"/>
      <c r="B5" s="70" t="n">
        <v>20</v>
      </c>
      <c r="C5" s="77" t="n">
        <v>-0.372579880484164</v>
      </c>
      <c r="D5" s="77" t="n">
        <v>-0.579998708452517</v>
      </c>
      <c r="E5" s="77" t="n">
        <v>-0.370119939025773</v>
      </c>
      <c r="F5" s="77" t="n">
        <v>-0.578351999082641</v>
      </c>
      <c r="G5" s="77" t="n">
        <v>-0.385107794418972</v>
      </c>
      <c r="H5" s="77" t="n">
        <v>-0.588385019106812</v>
      </c>
      <c r="I5" s="77" t="n">
        <v>-0.388203885520545</v>
      </c>
      <c r="J5" s="77" t="n">
        <v>-0.590457573398525</v>
      </c>
    </row>
    <row r="6" customFormat="false" ht="12.8" hidden="false" customHeight="false" outlineLevel="0" collapsed="false">
      <c r="A6" s="67" t="s">
        <v>22</v>
      </c>
      <c r="B6" s="70" t="n">
        <v>5</v>
      </c>
      <c r="C6" s="77" t="n">
        <v>-0.298964063360924</v>
      </c>
      <c r="D6" s="77" t="n">
        <v>-0.602155531346087</v>
      </c>
      <c r="E6" s="77" t="n">
        <v>-0.291467659809229</v>
      </c>
      <c r="F6" s="77" t="n">
        <v>-0.59790125202606</v>
      </c>
      <c r="G6" s="77" t="n">
        <v>-0.313498160991437</v>
      </c>
      <c r="H6" s="77" t="n">
        <v>-0.610403768058313</v>
      </c>
      <c r="I6" s="77" t="n">
        <v>-0.313434902340145</v>
      </c>
      <c r="J6" s="77" t="n">
        <v>-0.610367868180438</v>
      </c>
    </row>
    <row r="7" customFormat="false" ht="12.8" hidden="false" customHeight="false" outlineLevel="0" collapsed="false">
      <c r="A7" s="67"/>
      <c r="B7" s="70" t="n">
        <v>10</v>
      </c>
      <c r="C7" s="77" t="n">
        <v>-0.334360730148976</v>
      </c>
      <c r="D7" s="77" t="n">
        <v>-0.416236825158106</v>
      </c>
      <c r="E7" s="77" t="n">
        <v>-0.340585389294923</v>
      </c>
      <c r="F7" s="77" t="n">
        <v>-0.421695828179608</v>
      </c>
      <c r="G7" s="77" t="n">
        <v>-0.342942479084621</v>
      </c>
      <c r="H7" s="77" t="n">
        <v>-0.423762987197028</v>
      </c>
      <c r="I7" s="77" t="n">
        <v>-0.347612520890175</v>
      </c>
      <c r="J7" s="77" t="n">
        <v>-0.427858596567648</v>
      </c>
    </row>
    <row r="8" customFormat="false" ht="12.8" hidden="false" customHeight="false" outlineLevel="0" collapsed="false">
      <c r="A8" s="67" t="s">
        <v>23</v>
      </c>
      <c r="B8" s="70" t="n">
        <v>0.65</v>
      </c>
      <c r="C8" s="77" t="n">
        <v>-0.30467153492894</v>
      </c>
      <c r="D8" s="77" t="n">
        <v>-0.534408858128904</v>
      </c>
      <c r="E8" s="77" t="n">
        <v>-0.300785539035933</v>
      </c>
      <c r="F8" s="77" t="n">
        <v>-0.531806799740648</v>
      </c>
      <c r="G8" s="77" t="n">
        <v>-0.314449819886701</v>
      </c>
      <c r="H8" s="77" t="n">
        <v>-0.540956386509695</v>
      </c>
      <c r="I8" s="77" t="n">
        <v>-0.314150803631657</v>
      </c>
      <c r="J8" s="77" t="n">
        <v>-0.540756165568633</v>
      </c>
    </row>
    <row r="9" customFormat="false" ht="12.8" hidden="false" customHeight="false" outlineLevel="0" collapsed="false">
      <c r="A9" s="67"/>
      <c r="B9" s="70" t="n">
        <v>0.8</v>
      </c>
      <c r="C9" s="77" t="n">
        <v>-0.3355454582123</v>
      </c>
      <c r="D9" s="77" t="n">
        <v>-0.470930508140286</v>
      </c>
      <c r="E9" s="77" t="n">
        <v>-0.341096538707623</v>
      </c>
      <c r="F9" s="77" t="n">
        <v>-0.475350535624832</v>
      </c>
      <c r="G9" s="77" t="n">
        <v>-0.347004019940369</v>
      </c>
      <c r="H9" s="77" t="n">
        <v>-0.480054345889369</v>
      </c>
      <c r="I9" s="77" t="n">
        <v>-0.352641979783327</v>
      </c>
      <c r="J9" s="77" t="n">
        <v>-0.48454355073582</v>
      </c>
    </row>
    <row r="10" customFormat="false" ht="12.8" hidden="false" customHeight="false" outlineLevel="0" collapsed="false">
      <c r="A10" s="67" t="s">
        <v>24</v>
      </c>
      <c r="B10" s="70" t="n">
        <v>1</v>
      </c>
      <c r="C10" s="77" t="n">
        <v>-0.321854369091939</v>
      </c>
      <c r="D10" s="77" t="n">
        <v>-0.509460214703144</v>
      </c>
      <c r="E10" s="77" t="n">
        <v>-0.319318962181609</v>
      </c>
      <c r="F10" s="77" t="n">
        <v>-0.507626216363041</v>
      </c>
      <c r="G10" s="77" t="n">
        <v>-0.327620331993831</v>
      </c>
      <c r="H10" s="77" t="n">
        <v>-0.513631050693248</v>
      </c>
      <c r="I10" s="77" t="n">
        <v>-0.329682428671809</v>
      </c>
      <c r="J10" s="77" t="n">
        <v>-0.515122677883005</v>
      </c>
    </row>
    <row r="11" customFormat="false" ht="12.8" hidden="false" customHeight="false" outlineLevel="0" collapsed="false">
      <c r="A11" s="67"/>
      <c r="B11" s="70" t="n">
        <v>100</v>
      </c>
      <c r="C11" s="77" t="n">
        <v>-0.32160064713786</v>
      </c>
      <c r="D11" s="77" t="n">
        <v>-0.494678452797775</v>
      </c>
      <c r="E11" s="77" t="n">
        <v>-0.326690383203416</v>
      </c>
      <c r="F11" s="77" t="n">
        <v>-0.498469661165895</v>
      </c>
      <c r="G11" s="77" t="n">
        <v>-0.337120308995161</v>
      </c>
      <c r="H11" s="77" t="n">
        <v>-0.506238634140372</v>
      </c>
      <c r="I11" s="77" t="n">
        <v>-0.340995525025255</v>
      </c>
      <c r="J11" s="77" t="n">
        <v>-0.509125178993058</v>
      </c>
    </row>
    <row r="12" customFormat="false" ht="12.8" hidden="false" customHeight="false" outlineLevel="0" collapsed="false">
      <c r="A12" s="67" t="s">
        <v>25</v>
      </c>
      <c r="B12" s="70" t="s">
        <v>114</v>
      </c>
      <c r="C12" s="77" t="n">
        <v>-0.327059943739596</v>
      </c>
      <c r="D12" s="77" t="n">
        <v>-0.512932486781105</v>
      </c>
      <c r="E12" s="77" t="n">
        <v>-0.324642256492726</v>
      </c>
      <c r="F12" s="77" t="n">
        <v>-0.511182588102733</v>
      </c>
      <c r="G12" s="77" t="n">
        <v>-0.334842791910323</v>
      </c>
      <c r="H12" s="77" t="n">
        <v>-0.51856563711747</v>
      </c>
      <c r="I12" s="77" t="n">
        <v>-0.338849936365756</v>
      </c>
      <c r="J12" s="77" t="n">
        <v>-0.521465969571838</v>
      </c>
    </row>
    <row r="13" customFormat="false" ht="12.8" hidden="false" customHeight="false" outlineLevel="0" collapsed="false">
      <c r="A13" s="67"/>
      <c r="B13" s="70" t="s">
        <v>35</v>
      </c>
      <c r="C13" s="77" t="n">
        <v>-0.316580230244125</v>
      </c>
      <c r="D13" s="77" t="n">
        <v>-0.491316437995595</v>
      </c>
      <c r="E13" s="77" t="n">
        <v>-0.321519433204291</v>
      </c>
      <c r="F13" s="77" t="n">
        <v>-0.494992789582757</v>
      </c>
      <c r="G13" s="77" t="n">
        <v>-0.330106975275333</v>
      </c>
      <c r="H13" s="77" t="n">
        <v>-0.501384675920959</v>
      </c>
      <c r="I13" s="77" t="n">
        <v>-0.332097076047742</v>
      </c>
      <c r="J13" s="77" t="n">
        <v>-0.502865949355614</v>
      </c>
    </row>
    <row r="14" customFormat="false" ht="12.8" hidden="false" customHeight="false" outlineLevel="0" collapsed="false">
      <c r="A14" s="67" t="s">
        <v>26</v>
      </c>
      <c r="B14" s="70" t="n">
        <v>10</v>
      </c>
      <c r="C14" s="77" t="n">
        <v>-0.260351754913071</v>
      </c>
      <c r="D14" s="77" t="n">
        <v>-0.391158796270103</v>
      </c>
      <c r="E14" s="77" t="n">
        <v>-0.263175532121717</v>
      </c>
      <c r="F14" s="77" t="n">
        <v>-0.39348318752797</v>
      </c>
      <c r="G14" s="77" t="n">
        <v>-0.269986447193126</v>
      </c>
      <c r="H14" s="77" t="n">
        <v>-0.399089589974164</v>
      </c>
      <c r="I14" s="77" t="n">
        <v>-0.282678133436354</v>
      </c>
      <c r="J14" s="77" t="n">
        <v>-0.409536747229004</v>
      </c>
    </row>
    <row r="15" customFormat="false" ht="12.8" hidden="false" customHeight="false" outlineLevel="0" collapsed="false">
      <c r="A15" s="67"/>
      <c r="B15" s="70" t="n">
        <v>100</v>
      </c>
      <c r="C15" s="77" t="n">
        <v>-0.32974168051472</v>
      </c>
      <c r="D15" s="77" t="n">
        <v>-0.51482104850694</v>
      </c>
      <c r="E15" s="77" t="n">
        <v>-0.330873092234148</v>
      </c>
      <c r="F15" s="77" t="n">
        <v>-0.515640041924524</v>
      </c>
      <c r="G15" s="77" t="n">
        <v>-0.340588104070835</v>
      </c>
      <c r="H15" s="77" t="n">
        <v>-0.522672433943598</v>
      </c>
      <c r="I15" s="77" t="n">
        <v>-0.342300247838507</v>
      </c>
      <c r="J15" s="77" t="n">
        <v>-0.523911801056031</v>
      </c>
    </row>
    <row r="16" customFormat="false" ht="12.8" hidden="false" customHeight="false" outlineLevel="0" collapsed="false">
      <c r="A16" s="67" t="s">
        <v>27</v>
      </c>
      <c r="B16" s="70" t="n">
        <v>0.01</v>
      </c>
      <c r="C16" s="77" t="n">
        <v>-0.0944064418611412</v>
      </c>
      <c r="D16" s="77" t="n">
        <v>-0.540749230836371</v>
      </c>
      <c r="E16" s="77" t="n">
        <v>-0.0845999407101313</v>
      </c>
      <c r="F16" s="77" t="n">
        <v>-0.535776091224313</v>
      </c>
      <c r="G16" s="77" t="n">
        <v>-0.105488245958353</v>
      </c>
      <c r="H16" s="77" t="n">
        <v>-0.54636911075891</v>
      </c>
      <c r="I16" s="77" t="n">
        <v>-0.108165704681281</v>
      </c>
      <c r="J16" s="77" t="n">
        <v>-0.547726921850716</v>
      </c>
    </row>
    <row r="17" customFormat="false" ht="12.8" hidden="false" customHeight="false" outlineLevel="0" collapsed="false">
      <c r="A17" s="67"/>
      <c r="B17" s="70" t="n">
        <v>0.1</v>
      </c>
      <c r="C17" s="77" t="n">
        <v>-0.434099592100807</v>
      </c>
      <c r="D17" s="77" t="n">
        <v>-0.466549374292192</v>
      </c>
      <c r="E17" s="77" t="n">
        <v>-0.440930227108065</v>
      </c>
      <c r="F17" s="77" t="n">
        <v>-0.472988327980405</v>
      </c>
      <c r="G17" s="77" t="n">
        <v>-0.444620482552838</v>
      </c>
      <c r="H17" s="77" t="n">
        <v>-0.476466977312615</v>
      </c>
      <c r="I17" s="77" t="n">
        <v>-0.447750766808908</v>
      </c>
      <c r="J17" s="77" t="n">
        <v>-0.479417765245853</v>
      </c>
    </row>
    <row r="18" customFormat="false" ht="12.8" hidden="false" customHeight="false" outlineLevel="0" collapsed="false">
      <c r="A18" s="75" t="s">
        <v>1808</v>
      </c>
      <c r="B18" s="75"/>
      <c r="C18" s="78" t="n">
        <f aca="false">AVERAGE(C4:C17)</f>
        <v>-0.307546446682784</v>
      </c>
      <c r="D18" s="78" t="n">
        <f aca="false">AVERAGE(D4:D17)</f>
        <v>-0.492607636765558</v>
      </c>
      <c r="E18" s="78" t="n">
        <f aca="false">AVERAGE(E4:E17)</f>
        <v>-0.308287236710468</v>
      </c>
      <c r="F18" s="78" t="n">
        <f aca="false">AVERAGE(F4:F17)</f>
        <v>-0.493696793116083</v>
      </c>
      <c r="G18" s="78" t="n">
        <f aca="false">AVERAGE(G4:G17)</f>
        <v>-0.31824890079035</v>
      </c>
      <c r="H18" s="78" t="n">
        <f aca="false">AVERAGE(H4:H17)</f>
        <v>-0.500433230299155</v>
      </c>
      <c r="I18" s="78" t="n">
        <f aca="false">AVERAGE(I4:I17)</f>
        <v>-0.321678479083442</v>
      </c>
      <c r="J18" s="78" t="n">
        <f aca="false">AVERAGE(J4:J17)</f>
        <v>-0.503115952066171</v>
      </c>
    </row>
  </sheetData>
  <mergeCells count="12">
    <mergeCell ref="C2:D2"/>
    <mergeCell ref="E2:F2"/>
    <mergeCell ref="G2:H2"/>
    <mergeCell ref="I2:J2"/>
    <mergeCell ref="A4:A5"/>
    <mergeCell ref="A6:A7"/>
    <mergeCell ref="A8:A9"/>
    <mergeCell ref="A10:A11"/>
    <mergeCell ref="A12:A13"/>
    <mergeCell ref="A14:A15"/>
    <mergeCell ref="A16:A17"/>
    <mergeCell ref="A18:B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R24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P25" activeCellId="0" sqref="P25"/>
    </sheetView>
  </sheetViews>
  <sheetFormatPr defaultRowHeight="12.8" zeroHeight="false" outlineLevelRow="0" outlineLevelCol="0"/>
  <cols>
    <col collapsed="false" customWidth="true" hidden="false" outlineLevel="0" max="1" min="1" style="0" width="16.43"/>
    <col collapsed="false" customWidth="false" hidden="false" outlineLevel="0" max="2" min="2" style="0" width="11.52"/>
    <col collapsed="false" customWidth="true" hidden="false" outlineLevel="0" max="3" min="3" style="0" width="10.41"/>
    <col collapsed="false" customWidth="false" hidden="false" outlineLevel="0" max="4" min="4" style="0" width="11.53"/>
    <col collapsed="false" customWidth="true" hidden="false" outlineLevel="0" max="5" min="5" style="0" width="12.1"/>
    <col collapsed="false" customWidth="false" hidden="false" outlineLevel="0" max="1025" min="6" style="0" width="11.52"/>
  </cols>
  <sheetData>
    <row r="2" customFormat="false" ht="12.8" hidden="false" customHeight="false" outlineLevel="0" collapsed="false">
      <c r="C2" s="75" t="s">
        <v>29</v>
      </c>
      <c r="D2" s="75"/>
      <c r="E2" s="75"/>
      <c r="F2" s="75"/>
      <c r="G2" s="75" t="s">
        <v>639</v>
      </c>
      <c r="H2" s="75"/>
      <c r="I2" s="75"/>
      <c r="J2" s="75"/>
      <c r="K2" s="75" t="s">
        <v>1062</v>
      </c>
      <c r="L2" s="75"/>
      <c r="M2" s="75"/>
      <c r="N2" s="75"/>
      <c r="O2" s="75" t="s">
        <v>1441</v>
      </c>
      <c r="P2" s="75"/>
      <c r="Q2" s="75"/>
      <c r="R2" s="75"/>
    </row>
    <row r="3" customFormat="false" ht="12.8" hidden="false" customHeight="false" outlineLevel="0" collapsed="false">
      <c r="C3" s="79" t="s">
        <v>1810</v>
      </c>
      <c r="D3" s="79" t="s">
        <v>1811</v>
      </c>
      <c r="E3" s="79" t="s">
        <v>1812</v>
      </c>
      <c r="F3" s="79" t="s">
        <v>1813</v>
      </c>
      <c r="G3" s="79" t="s">
        <v>1810</v>
      </c>
      <c r="H3" s="79" t="s">
        <v>1811</v>
      </c>
      <c r="I3" s="79" t="s">
        <v>1812</v>
      </c>
      <c r="J3" s="79" t="s">
        <v>1813</v>
      </c>
      <c r="K3" s="79" t="s">
        <v>1810</v>
      </c>
      <c r="L3" s="79" t="s">
        <v>1811</v>
      </c>
      <c r="M3" s="79" t="s">
        <v>1812</v>
      </c>
      <c r="N3" s="79" t="s">
        <v>1813</v>
      </c>
      <c r="O3" s="79" t="s">
        <v>1810</v>
      </c>
      <c r="P3" s="79" t="s">
        <v>1811</v>
      </c>
      <c r="Q3" s="79" t="s">
        <v>1812</v>
      </c>
      <c r="R3" s="79" t="s">
        <v>1813</v>
      </c>
    </row>
    <row r="4" customFormat="false" ht="12.8" hidden="false" customHeight="false" outlineLevel="0" collapsed="false">
      <c r="A4" s="67" t="s">
        <v>21</v>
      </c>
      <c r="B4" s="70" t="n">
        <v>10</v>
      </c>
      <c r="C4" s="80" t="n">
        <v>3.640625</v>
      </c>
      <c r="D4" s="81" t="n">
        <v>7.15625</v>
      </c>
      <c r="E4" s="80" t="n">
        <v>3.0020027281746</v>
      </c>
      <c r="F4" s="81" t="n">
        <v>30.020027281746</v>
      </c>
      <c r="G4" s="80" t="n">
        <v>3.390625</v>
      </c>
      <c r="H4" s="81" t="n">
        <v>6.984375</v>
      </c>
      <c r="I4" s="80" t="n">
        <v>3.82472830988456</v>
      </c>
      <c r="J4" s="81" t="n">
        <v>38.2472830988456</v>
      </c>
      <c r="K4" s="80" t="n">
        <v>3.375</v>
      </c>
      <c r="L4" s="81" t="n">
        <v>7.09375</v>
      </c>
      <c r="M4" s="80" t="n">
        <v>3.74974578373016</v>
      </c>
      <c r="N4" s="81" t="n">
        <v>37.4974578373016</v>
      </c>
      <c r="O4" s="80" t="n">
        <v>3.53125</v>
      </c>
      <c r="P4" s="81" t="n">
        <v>7.15625</v>
      </c>
      <c r="Q4" s="80" t="n">
        <v>3.70521453373016</v>
      </c>
      <c r="R4" s="81" t="n">
        <v>37.0521453373016</v>
      </c>
    </row>
    <row r="5" customFormat="false" ht="12.8" hidden="false" customHeight="false" outlineLevel="0" collapsed="false">
      <c r="A5" s="67"/>
      <c r="B5" s="70" t="n">
        <v>20</v>
      </c>
      <c r="C5" s="80" t="n">
        <v>5.90625</v>
      </c>
      <c r="D5" s="81" t="n">
        <v>7.890625</v>
      </c>
      <c r="E5" s="80" t="n">
        <v>3.65974420544733</v>
      </c>
      <c r="F5" s="81" t="n">
        <v>18.2987210272367</v>
      </c>
      <c r="G5" s="80" t="n">
        <v>4.421875</v>
      </c>
      <c r="H5" s="81" t="n">
        <v>7.4375</v>
      </c>
      <c r="I5" s="80" t="n">
        <v>7.51508782016595</v>
      </c>
      <c r="J5" s="81" t="n">
        <v>37.5754391008297</v>
      </c>
      <c r="K5" s="80" t="n">
        <v>4.421875</v>
      </c>
      <c r="L5" s="81" t="n">
        <v>7.515625</v>
      </c>
      <c r="M5" s="80" t="n">
        <v>7.69488636363636</v>
      </c>
      <c r="N5" s="81" t="n">
        <v>38.4744318181818</v>
      </c>
      <c r="O5" s="80" t="n">
        <v>4.390625</v>
      </c>
      <c r="P5" s="81" t="n">
        <v>7.546875</v>
      </c>
      <c r="Q5" s="80" t="n">
        <v>8.00339573620823</v>
      </c>
      <c r="R5" s="81" t="n">
        <v>40.0169786810412</v>
      </c>
    </row>
    <row r="6" customFormat="false" ht="12.8" hidden="false" customHeight="false" outlineLevel="0" collapsed="false">
      <c r="A6" s="67" t="s">
        <v>22</v>
      </c>
      <c r="B6" s="70" t="n">
        <v>5</v>
      </c>
      <c r="C6" s="80" t="n">
        <v>4.421875</v>
      </c>
      <c r="D6" s="81" t="n">
        <v>5.5625</v>
      </c>
      <c r="E6" s="80" t="n">
        <v>3.51806175595238</v>
      </c>
      <c r="F6" s="81" t="n">
        <v>25.5434337797619</v>
      </c>
      <c r="G6" s="80" t="n">
        <v>3.34375</v>
      </c>
      <c r="H6" s="81" t="n">
        <v>5.234375</v>
      </c>
      <c r="I6" s="80" t="n">
        <v>6.76465773809524</v>
      </c>
      <c r="J6" s="81" t="n">
        <v>44.3232886904762</v>
      </c>
      <c r="K6" s="80" t="n">
        <v>3.359375</v>
      </c>
      <c r="L6" s="81" t="n">
        <v>5.25</v>
      </c>
      <c r="M6" s="80" t="n">
        <v>6.68690476190476</v>
      </c>
      <c r="N6" s="81" t="n">
        <v>43.6246279761905</v>
      </c>
      <c r="O6" s="80" t="n">
        <v>3.4375</v>
      </c>
      <c r="P6" s="81" t="n">
        <v>5.296875</v>
      </c>
      <c r="Q6" s="80" t="n">
        <v>6.86521577380952</v>
      </c>
      <c r="R6" s="81" t="n">
        <v>44.6489955357143</v>
      </c>
    </row>
    <row r="7" customFormat="false" ht="12.8" hidden="false" customHeight="false" outlineLevel="0" collapsed="false">
      <c r="A7" s="67"/>
      <c r="B7" s="70" t="n">
        <v>10</v>
      </c>
      <c r="C7" s="80" t="n">
        <v>5.125</v>
      </c>
      <c r="D7" s="81" t="n">
        <v>9.484375</v>
      </c>
      <c r="E7" s="80" t="n">
        <v>3.14368517766955</v>
      </c>
      <c r="F7" s="81" t="n">
        <v>22.7753145292208</v>
      </c>
      <c r="G7" s="80" t="n">
        <v>4.46875</v>
      </c>
      <c r="H7" s="81" t="n">
        <v>9.1875</v>
      </c>
      <c r="I7" s="80" t="n">
        <v>4.57515839195527</v>
      </c>
      <c r="J7" s="81" t="n">
        <v>31.4994335091991</v>
      </c>
      <c r="K7" s="80" t="n">
        <v>4.4375</v>
      </c>
      <c r="L7" s="81" t="n">
        <v>9.359375</v>
      </c>
      <c r="M7" s="80" t="n">
        <v>4.75772738546176</v>
      </c>
      <c r="N7" s="81" t="n">
        <v>32.3472616792929</v>
      </c>
      <c r="O7" s="80" t="n">
        <v>4.484375</v>
      </c>
      <c r="P7" s="81" t="n">
        <v>9.40625</v>
      </c>
      <c r="Q7" s="80" t="n">
        <v>4.84339449612887</v>
      </c>
      <c r="R7" s="81" t="n">
        <v>32.4201284826285</v>
      </c>
    </row>
    <row r="8" customFormat="false" ht="12.8" hidden="false" customHeight="false" outlineLevel="0" collapsed="false">
      <c r="A8" s="67" t="s">
        <v>23</v>
      </c>
      <c r="B8" s="70" t="n">
        <v>0.65</v>
      </c>
      <c r="C8" s="80" t="n">
        <v>4.609375</v>
      </c>
      <c r="D8" s="81" t="n">
        <v>6.9375</v>
      </c>
      <c r="E8" s="80" t="n">
        <v>3.43383669282107</v>
      </c>
      <c r="F8" s="81" t="n">
        <v>24.7959505772006</v>
      </c>
      <c r="G8" s="80" t="n">
        <v>3.6875</v>
      </c>
      <c r="H8" s="81" t="n">
        <v>6.671875</v>
      </c>
      <c r="I8" s="80" t="n">
        <v>5.89536830357143</v>
      </c>
      <c r="J8" s="81" t="n">
        <v>39.3310701884921</v>
      </c>
      <c r="K8" s="80" t="n">
        <v>3.75</v>
      </c>
      <c r="L8" s="81" t="n">
        <v>6.75</v>
      </c>
      <c r="M8" s="80" t="n">
        <v>5.82333772997835</v>
      </c>
      <c r="N8" s="81" t="n">
        <v>38.6245321518759</v>
      </c>
      <c r="O8" s="80" t="n">
        <v>3.703125</v>
      </c>
      <c r="P8" s="81" t="n">
        <v>6.71875</v>
      </c>
      <c r="Q8" s="80" t="n">
        <v>5.97897445436508</v>
      </c>
      <c r="R8" s="81" t="n">
        <v>39.1336185515873</v>
      </c>
    </row>
    <row r="9" customFormat="false" ht="12.8" hidden="false" customHeight="false" outlineLevel="0" collapsed="false">
      <c r="A9" s="67"/>
      <c r="B9" s="70" t="n">
        <v>0.8</v>
      </c>
      <c r="C9" s="80" t="n">
        <v>4.9375</v>
      </c>
      <c r="D9" s="81" t="n">
        <v>8.109375</v>
      </c>
      <c r="E9" s="80" t="n">
        <v>3.22791024080087</v>
      </c>
      <c r="F9" s="81" t="n">
        <v>23.5227977317821</v>
      </c>
      <c r="G9" s="80" t="n">
        <v>4.125</v>
      </c>
      <c r="H9" s="81" t="n">
        <v>7.75</v>
      </c>
      <c r="I9" s="80" t="n">
        <v>5.44444782647908</v>
      </c>
      <c r="J9" s="81" t="n">
        <v>36.4916520111833</v>
      </c>
      <c r="K9" s="80" t="n">
        <v>4.046875</v>
      </c>
      <c r="L9" s="81" t="n">
        <v>7.859375</v>
      </c>
      <c r="M9" s="80" t="n">
        <v>5.62129441738817</v>
      </c>
      <c r="N9" s="81" t="n">
        <v>37.3473575036075</v>
      </c>
      <c r="O9" s="80" t="n">
        <v>4.21875</v>
      </c>
      <c r="P9" s="81" t="n">
        <v>7.984375</v>
      </c>
      <c r="Q9" s="80" t="n">
        <v>5.72963581557332</v>
      </c>
      <c r="R9" s="81" t="n">
        <v>37.9355054667555</v>
      </c>
    </row>
    <row r="10" customFormat="false" ht="12.8" hidden="false" customHeight="false" outlineLevel="0" collapsed="false">
      <c r="A10" s="67" t="s">
        <v>24</v>
      </c>
      <c r="B10" s="70" t="n">
        <v>1</v>
      </c>
      <c r="C10" s="80" t="n">
        <v>4.84375</v>
      </c>
      <c r="D10" s="81" t="n">
        <v>7.484375</v>
      </c>
      <c r="E10" s="80" t="n">
        <v>3.20240857233045</v>
      </c>
      <c r="F10" s="81" t="n">
        <v>23.1232131583694</v>
      </c>
      <c r="G10" s="80" t="n">
        <v>3.921875</v>
      </c>
      <c r="H10" s="81" t="n">
        <v>7.234375</v>
      </c>
      <c r="I10" s="80" t="n">
        <v>5.74434692911256</v>
      </c>
      <c r="J10" s="81" t="n">
        <v>37.9235885642136</v>
      </c>
      <c r="K10" s="80" t="n">
        <v>3.890625</v>
      </c>
      <c r="L10" s="81" t="n">
        <v>7.28125</v>
      </c>
      <c r="M10" s="80" t="n">
        <v>5.86724499458874</v>
      </c>
      <c r="N10" s="81" t="n">
        <v>38.0693570752164</v>
      </c>
      <c r="O10" s="80" t="n">
        <v>3.9375</v>
      </c>
      <c r="P10" s="81" t="n">
        <v>7.25</v>
      </c>
      <c r="Q10" s="80" t="n">
        <v>6.00592870670995</v>
      </c>
      <c r="R10" s="81" t="n">
        <v>39.1673205266955</v>
      </c>
    </row>
    <row r="11" customFormat="false" ht="12.8" hidden="false" customHeight="false" outlineLevel="0" collapsed="false">
      <c r="A11" s="67"/>
      <c r="B11" s="70" t="n">
        <v>100</v>
      </c>
      <c r="C11" s="80" t="n">
        <v>4.703125</v>
      </c>
      <c r="D11" s="81" t="n">
        <v>7.5625</v>
      </c>
      <c r="E11" s="80" t="n">
        <v>3.45933836129149</v>
      </c>
      <c r="F11" s="81" t="n">
        <v>25.1955351506133</v>
      </c>
      <c r="G11" s="80" t="n">
        <v>3.890625</v>
      </c>
      <c r="H11" s="81" t="n">
        <v>7.1875</v>
      </c>
      <c r="I11" s="80" t="n">
        <v>5.59546920093795</v>
      </c>
      <c r="J11" s="81" t="n">
        <v>37.8991336354618</v>
      </c>
      <c r="K11" s="80" t="n">
        <v>3.90625</v>
      </c>
      <c r="L11" s="81" t="n">
        <v>7.328125</v>
      </c>
      <c r="M11" s="80" t="n">
        <v>5.57738715277778</v>
      </c>
      <c r="N11" s="81" t="n">
        <v>37.9025325802669</v>
      </c>
      <c r="O11" s="80" t="n">
        <v>3.984375</v>
      </c>
      <c r="P11" s="81" t="n">
        <v>7.453125</v>
      </c>
      <c r="Q11" s="80" t="n">
        <v>5.70268156322844</v>
      </c>
      <c r="R11" s="81" t="n">
        <v>37.9018034916472</v>
      </c>
    </row>
    <row r="12" customFormat="false" ht="12.8" hidden="false" customHeight="false" outlineLevel="0" collapsed="false">
      <c r="A12" s="67" t="s">
        <v>25</v>
      </c>
      <c r="B12" s="70" t="s">
        <v>114</v>
      </c>
      <c r="C12" s="80" t="n">
        <v>4.96875</v>
      </c>
      <c r="D12" s="81" t="n">
        <v>7.453125</v>
      </c>
      <c r="E12" s="80" t="n">
        <v>3.13115192099567</v>
      </c>
      <c r="F12" s="81" t="n">
        <v>22.6829173430736</v>
      </c>
      <c r="G12" s="80" t="n">
        <v>4.03125</v>
      </c>
      <c r="H12" s="81" t="n">
        <v>7.171875</v>
      </c>
      <c r="I12" s="80" t="n">
        <v>5.29662416576479</v>
      </c>
      <c r="J12" s="81" t="n">
        <v>35.4408059388528</v>
      </c>
      <c r="K12" s="80" t="n">
        <v>3.984375</v>
      </c>
      <c r="L12" s="81" t="n">
        <v>7.234375</v>
      </c>
      <c r="M12" s="80" t="n">
        <v>5.41918684613997</v>
      </c>
      <c r="N12" s="81" t="n">
        <v>35.8743940521284</v>
      </c>
      <c r="O12" s="80" t="n">
        <v>4.125</v>
      </c>
      <c r="P12" s="81" t="n">
        <v>7.296875</v>
      </c>
      <c r="Q12" s="80" t="n">
        <v>5.55497909208847</v>
      </c>
      <c r="R12" s="81" t="n">
        <v>36.1268440760628</v>
      </c>
    </row>
    <row r="13" customFormat="false" ht="12.8" hidden="false" customHeight="false" outlineLevel="0" collapsed="false">
      <c r="A13" s="67"/>
      <c r="B13" s="70" t="s">
        <v>35</v>
      </c>
      <c r="C13" s="80" t="n">
        <v>4.578125</v>
      </c>
      <c r="D13" s="81" t="n">
        <v>7.59375</v>
      </c>
      <c r="E13" s="80" t="n">
        <v>3.53059501262626</v>
      </c>
      <c r="F13" s="81" t="n">
        <v>25.6358309659091</v>
      </c>
      <c r="G13" s="80" t="n">
        <v>3.78125</v>
      </c>
      <c r="H13" s="81" t="n">
        <v>7.25</v>
      </c>
      <c r="I13" s="80" t="n">
        <v>6.04319196428571</v>
      </c>
      <c r="J13" s="81" t="n">
        <v>40.3819162608225</v>
      </c>
      <c r="K13" s="80" t="n">
        <v>3.8125</v>
      </c>
      <c r="L13" s="81" t="n">
        <v>7.375</v>
      </c>
      <c r="M13" s="80" t="n">
        <v>6.02544530122655</v>
      </c>
      <c r="N13" s="81" t="n">
        <v>40.097495603355</v>
      </c>
      <c r="O13" s="80" t="n">
        <v>3.796875</v>
      </c>
      <c r="P13" s="81" t="n">
        <v>7.40625</v>
      </c>
      <c r="Q13" s="80" t="n">
        <v>6.15363117784993</v>
      </c>
      <c r="R13" s="81" t="n">
        <v>40.94227994228</v>
      </c>
    </row>
    <row r="14" customFormat="false" ht="12.8" hidden="false" customHeight="false" outlineLevel="0" collapsed="false">
      <c r="A14" s="67" t="s">
        <v>26</v>
      </c>
      <c r="B14" s="70" t="n">
        <v>10</v>
      </c>
      <c r="C14" s="80" t="n">
        <v>4.71875</v>
      </c>
      <c r="D14" s="81" t="n">
        <v>8.171875</v>
      </c>
      <c r="E14" s="80" t="n">
        <v>3.57189698322511</v>
      </c>
      <c r="F14" s="81" t="n">
        <v>25.9935994994589</v>
      </c>
      <c r="G14" s="80" t="n">
        <v>3.703125</v>
      </c>
      <c r="H14" s="81" t="n">
        <v>7.703125</v>
      </c>
      <c r="I14" s="80" t="n">
        <v>6.78298949314574</v>
      </c>
      <c r="J14" s="81" t="n">
        <v>44.9204714556277</v>
      </c>
      <c r="K14" s="80" t="n">
        <v>3.796875</v>
      </c>
      <c r="L14" s="81" t="n">
        <v>7.921875</v>
      </c>
      <c r="M14" s="80" t="n">
        <v>6.68317212301587</v>
      </c>
      <c r="N14" s="81" t="n">
        <v>44.1341765873016</v>
      </c>
      <c r="O14" s="80" t="n">
        <v>3.875</v>
      </c>
      <c r="P14" s="81" t="n">
        <v>7.953125</v>
      </c>
      <c r="Q14" s="80" t="n">
        <v>6.73954743173493</v>
      </c>
      <c r="R14" s="81" t="n">
        <v>43.9190913253413</v>
      </c>
    </row>
    <row r="15" customFormat="false" ht="12.8" hidden="false" customHeight="false" outlineLevel="0" collapsed="false">
      <c r="A15" s="67"/>
      <c r="B15" s="70" t="n">
        <v>100</v>
      </c>
      <c r="C15" s="80" t="n">
        <v>4.828125</v>
      </c>
      <c r="D15" s="81" t="n">
        <v>6.875</v>
      </c>
      <c r="E15" s="80" t="n">
        <v>3.08984995039682</v>
      </c>
      <c r="F15" s="81" t="n">
        <v>22.3251488095238</v>
      </c>
      <c r="G15" s="80" t="n">
        <v>4.109375</v>
      </c>
      <c r="H15" s="81" t="n">
        <v>6.71875</v>
      </c>
      <c r="I15" s="80" t="n">
        <v>4.55682663690476</v>
      </c>
      <c r="J15" s="81" t="n">
        <v>30.9022507440476</v>
      </c>
      <c r="K15" s="80" t="n">
        <v>4</v>
      </c>
      <c r="L15" s="81" t="n">
        <v>6.6875</v>
      </c>
      <c r="M15" s="80" t="n">
        <v>4.76146002435065</v>
      </c>
      <c r="N15" s="81" t="n">
        <v>31.8377130681818</v>
      </c>
      <c r="O15" s="80" t="n">
        <v>4.046875</v>
      </c>
      <c r="P15" s="81" t="n">
        <v>6.75</v>
      </c>
      <c r="Q15" s="80" t="n">
        <v>4.96906283820346</v>
      </c>
      <c r="R15" s="81" t="n">
        <v>33.1500326930014</v>
      </c>
    </row>
    <row r="16" customFormat="false" ht="12.8" hidden="false" customHeight="false" outlineLevel="0" collapsed="false">
      <c r="A16" s="67" t="s">
        <v>27</v>
      </c>
      <c r="B16" s="70" t="n">
        <v>0.01</v>
      </c>
      <c r="C16" s="80" t="n">
        <v>4.078125</v>
      </c>
      <c r="D16" s="81" t="n">
        <v>7.390625</v>
      </c>
      <c r="E16" s="80" t="n">
        <v>3.96912653318903</v>
      </c>
      <c r="F16" s="81" t="n">
        <v>29.0623027146465</v>
      </c>
      <c r="G16" s="80" t="n">
        <v>2.453125</v>
      </c>
      <c r="H16" s="81" t="n">
        <v>6.953125</v>
      </c>
      <c r="I16" s="80" t="n">
        <v>8.57452313311688</v>
      </c>
      <c r="J16" s="81" t="n">
        <v>56.2140405167749</v>
      </c>
      <c r="K16" s="80" t="n">
        <v>2.421875</v>
      </c>
      <c r="L16" s="81" t="n">
        <v>7</v>
      </c>
      <c r="M16" s="80" t="n">
        <v>8.68801857864358</v>
      </c>
      <c r="N16" s="81" t="n">
        <v>56.4275962752525</v>
      </c>
      <c r="O16" s="80" t="n">
        <v>2.390625</v>
      </c>
      <c r="P16" s="81" t="n">
        <v>6.984375</v>
      </c>
      <c r="Q16" s="80" t="n">
        <v>8.97761713113275</v>
      </c>
      <c r="R16" s="81" t="n">
        <v>57.8794755591631</v>
      </c>
    </row>
    <row r="17" customFormat="false" ht="12.8" hidden="false" customHeight="false" outlineLevel="0" collapsed="false">
      <c r="A17" s="67"/>
      <c r="B17" s="70" t="n">
        <v>0.1</v>
      </c>
      <c r="C17" s="80" t="n">
        <v>5.46875</v>
      </c>
      <c r="D17" s="81" t="n">
        <v>7.65625</v>
      </c>
      <c r="E17" s="80" t="n">
        <v>2.6926204004329</v>
      </c>
      <c r="F17" s="81" t="n">
        <v>19.2564455943362</v>
      </c>
      <c r="G17" s="80" t="n">
        <v>5.359375</v>
      </c>
      <c r="H17" s="81" t="n">
        <v>7.46875</v>
      </c>
      <c r="I17" s="80" t="n">
        <v>2.76529299693362</v>
      </c>
      <c r="J17" s="81" t="n">
        <v>19.6086816829004</v>
      </c>
      <c r="K17" s="80" t="n">
        <v>5.375</v>
      </c>
      <c r="L17" s="81" t="n">
        <v>7.609375</v>
      </c>
      <c r="M17" s="80" t="n">
        <v>2.75661356872294</v>
      </c>
      <c r="N17" s="81" t="n">
        <v>19.5442933802309</v>
      </c>
      <c r="O17" s="80" t="n">
        <v>5.53125</v>
      </c>
      <c r="P17" s="81" t="n">
        <v>7.71875</v>
      </c>
      <c r="Q17" s="80" t="n">
        <v>2.73099313880564</v>
      </c>
      <c r="R17" s="81" t="n">
        <v>19.1896484591797</v>
      </c>
    </row>
    <row r="18" customFormat="false" ht="12.8" hidden="false" customHeight="false" outlineLevel="0" collapsed="false">
      <c r="A18" s="67" t="s">
        <v>1808</v>
      </c>
      <c r="B18" s="67"/>
      <c r="C18" s="82" t="n">
        <f aca="false">AVERAGE(C4:C17)</f>
        <v>4.7734375</v>
      </c>
      <c r="D18" s="82" t="n">
        <f aca="false">AVERAGE(D4:D17)</f>
        <v>7.5234375</v>
      </c>
      <c r="E18" s="82" t="n">
        <f aca="false">AVERAGE(E4:E17)</f>
        <v>3.33087346681097</v>
      </c>
      <c r="F18" s="82" t="n">
        <f aca="false">AVERAGE(F4:F17)</f>
        <v>24.1593741544913</v>
      </c>
      <c r="G18" s="82" t="n">
        <f aca="false">AVERAGE(G4:G17)</f>
        <v>3.90625</v>
      </c>
      <c r="H18" s="82" t="n">
        <f aca="false">AVERAGE(H4:H17)</f>
        <v>7.2109375</v>
      </c>
      <c r="I18" s="82" t="n">
        <f aca="false">AVERAGE(I4:I17)</f>
        <v>5.66990806502525</v>
      </c>
      <c r="J18" s="82" t="n">
        <f aca="false">AVERAGE(J4:J17)</f>
        <v>37.9113610998377</v>
      </c>
      <c r="K18" s="82" t="n">
        <f aca="false">AVERAGE(K4:K17)</f>
        <v>3.8984375</v>
      </c>
      <c r="L18" s="82" t="n">
        <f aca="false">AVERAGE(L4:L17)</f>
        <v>7.3046875</v>
      </c>
      <c r="M18" s="82" t="n">
        <f aca="false">AVERAGE(M4:M17)</f>
        <v>5.72231607368326</v>
      </c>
      <c r="N18" s="82" t="n">
        <f aca="false">AVERAGE(N4:N17)</f>
        <v>37.9859448277417</v>
      </c>
      <c r="O18" s="82" t="n">
        <f aca="false">AVERAGE(O4:O17)</f>
        <v>3.9609375</v>
      </c>
      <c r="P18" s="82" t="n">
        <f aca="false">AVERAGE(P4:P17)</f>
        <v>7.3515625</v>
      </c>
      <c r="Q18" s="82" t="n">
        <f aca="false">AVERAGE(Q4:Q17)</f>
        <v>5.8543051349692</v>
      </c>
      <c r="R18" s="82" t="n">
        <f aca="false">AVERAGE(R4:R17)</f>
        <v>38.5345620091714</v>
      </c>
    </row>
    <row r="21" customFormat="false" ht="12.8" hidden="false" customHeight="false" outlineLevel="0" collapsed="false">
      <c r="B21" s="83" t="s">
        <v>1810</v>
      </c>
      <c r="C21" s="83" t="s">
        <v>1814</v>
      </c>
      <c r="D21" s="83"/>
      <c r="E21" s="83"/>
      <c r="F21" s="83"/>
    </row>
    <row r="22" customFormat="false" ht="12.8" hidden="false" customHeight="false" outlineLevel="0" collapsed="false">
      <c r="B22" s="83" t="s">
        <v>1811</v>
      </c>
      <c r="C22" s="83" t="s">
        <v>1815</v>
      </c>
      <c r="D22" s="83"/>
      <c r="E22" s="83"/>
      <c r="F22" s="83"/>
    </row>
    <row r="23" customFormat="false" ht="12.8" hidden="false" customHeight="false" outlineLevel="0" collapsed="false">
      <c r="B23" s="83" t="s">
        <v>1812</v>
      </c>
      <c r="C23" s="83" t="s">
        <v>1816</v>
      </c>
      <c r="D23" s="83"/>
      <c r="E23" s="83"/>
      <c r="F23" s="83"/>
    </row>
    <row r="24" customFormat="false" ht="12.8" hidden="false" customHeight="false" outlineLevel="0" collapsed="false">
      <c r="B24" s="83" t="s">
        <v>1813</v>
      </c>
      <c r="C24" s="83" t="s">
        <v>1817</v>
      </c>
    </row>
  </sheetData>
  <mergeCells count="12">
    <mergeCell ref="C2:F2"/>
    <mergeCell ref="G2:J2"/>
    <mergeCell ref="K2:N2"/>
    <mergeCell ref="O2:R2"/>
    <mergeCell ref="A4:A5"/>
    <mergeCell ref="A6:A7"/>
    <mergeCell ref="A8:A9"/>
    <mergeCell ref="A10:A11"/>
    <mergeCell ref="A12:A13"/>
    <mergeCell ref="A14:A15"/>
    <mergeCell ref="A16:A17"/>
    <mergeCell ref="A18:B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27" activeCellId="0" sqref="E27"/>
    </sheetView>
  </sheetViews>
  <sheetFormatPr defaultRowHeight="12.8" zeroHeight="false" outlineLevelRow="0" outlineLevelCol="0"/>
  <cols>
    <col collapsed="false" customWidth="true" hidden="false" outlineLevel="0" max="2" min="1" style="0" width="17.27"/>
    <col collapsed="false" customWidth="true" hidden="false" outlineLevel="0" max="3" min="3" style="0" width="14.35"/>
    <col collapsed="false" customWidth="true" hidden="false" outlineLevel="0" max="4" min="4" style="0" width="22.82"/>
    <col collapsed="false" customWidth="true" hidden="false" outlineLevel="0" max="5" min="5" style="0" width="19.77"/>
    <col collapsed="false" customWidth="true" hidden="false" outlineLevel="0" max="6" min="6" style="0" width="27"/>
    <col collapsed="false" customWidth="true" hidden="false" outlineLevel="0" max="7" min="7" style="0" width="21.58"/>
    <col collapsed="false" customWidth="true" hidden="false" outlineLevel="0" max="8" min="8" style="0" width="18.52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C1" s="84"/>
      <c r="D1" s="84"/>
      <c r="E1" s="84"/>
      <c r="F1" s="84"/>
      <c r="G1" s="84"/>
      <c r="H1" s="84"/>
      <c r="I1" s="83"/>
    </row>
    <row r="2" customFormat="false" ht="12.8" hidden="false" customHeight="false" outlineLevel="0" collapsed="false">
      <c r="C2" s="85" t="s">
        <v>1818</v>
      </c>
      <c r="D2" s="85" t="s">
        <v>1819</v>
      </c>
      <c r="E2" s="85" t="s">
        <v>1820</v>
      </c>
      <c r="F2" s="85" t="s">
        <v>1821</v>
      </c>
      <c r="G2" s="85" t="s">
        <v>1822</v>
      </c>
      <c r="H2" s="85" t="s">
        <v>1823</v>
      </c>
      <c r="I2" s="83"/>
    </row>
    <row r="3" customFormat="false" ht="12.8" hidden="false" customHeight="false" outlineLevel="0" collapsed="false">
      <c r="A3" s="67" t="s">
        <v>21</v>
      </c>
      <c r="B3" s="70" t="n">
        <v>10</v>
      </c>
      <c r="C3" s="86" t="n">
        <v>-315.439548477212</v>
      </c>
      <c r="D3" s="86" t="n">
        <v>-40.2116971098043</v>
      </c>
      <c r="E3" s="86" t="n">
        <v>-25.5847903822363</v>
      </c>
      <c r="F3" s="86" t="n">
        <v>-106.181514408725</v>
      </c>
      <c r="G3" s="86" t="n">
        <v>40.6524058437407</v>
      </c>
      <c r="H3" s="86" t="n">
        <v>30.6694969053397</v>
      </c>
    </row>
    <row r="4" customFormat="false" ht="12.8" hidden="false" customHeight="false" outlineLevel="0" collapsed="false">
      <c r="A4" s="67"/>
      <c r="B4" s="70" t="n">
        <v>20</v>
      </c>
      <c r="C4" s="86" t="n">
        <v>-697.343148918217</v>
      </c>
      <c r="D4" s="86" t="n">
        <v>-97.6533581134541</v>
      </c>
      <c r="E4" s="86" t="n">
        <v>-204.240227862235</v>
      </c>
      <c r="F4" s="86" t="n">
        <v>-47.5485109582948</v>
      </c>
      <c r="G4" s="86" t="n">
        <v>66.0027254514776</v>
      </c>
      <c r="H4" s="86" t="n">
        <v>68.4149325589164</v>
      </c>
    </row>
    <row r="5" customFormat="false" ht="12.8" hidden="false" customHeight="false" outlineLevel="0" collapsed="false">
      <c r="A5" s="67" t="s">
        <v>22</v>
      </c>
      <c r="B5" s="70" t="n">
        <v>5</v>
      </c>
      <c r="C5" s="86" t="n">
        <v>-736.301583836292</v>
      </c>
      <c r="D5" s="86" t="n">
        <v>-119.130803163755</v>
      </c>
      <c r="E5" s="86" t="n">
        <v>-255.992200903091</v>
      </c>
      <c r="F5" s="86" t="n">
        <v>-65.506065893855</v>
      </c>
      <c r="G5" s="86" t="n">
        <v>46.1984069813817</v>
      </c>
      <c r="H5" s="86" t="n">
        <v>22.5994401337508</v>
      </c>
    </row>
    <row r="6" customFormat="false" ht="12.8" hidden="false" customHeight="false" outlineLevel="0" collapsed="false">
      <c r="A6" s="67"/>
      <c r="B6" s="70" t="n">
        <v>10</v>
      </c>
      <c r="C6" s="86" t="n">
        <v>-276.481113559137</v>
      </c>
      <c r="D6" s="86" t="n">
        <v>-18.7342520595034</v>
      </c>
      <c r="E6" s="86" t="n">
        <v>26.1671826586201</v>
      </c>
      <c r="F6" s="86" t="n">
        <v>-88.2239594731645</v>
      </c>
      <c r="G6" s="86" t="n">
        <v>60.4567243138366</v>
      </c>
      <c r="H6" s="86" t="n">
        <v>76.4849893305054</v>
      </c>
    </row>
    <row r="7" customFormat="false" ht="12.8" hidden="false" customHeight="false" outlineLevel="0" collapsed="false">
      <c r="A7" s="67" t="s">
        <v>23</v>
      </c>
      <c r="B7" s="70" t="n">
        <v>0.65</v>
      </c>
      <c r="C7" s="86" t="n">
        <v>-584.329322858771</v>
      </c>
      <c r="D7" s="86" t="n">
        <v>-63.6268680097587</v>
      </c>
      <c r="E7" s="86" t="n">
        <v>-112.819901901239</v>
      </c>
      <c r="F7" s="86" t="n">
        <v>-92.9696096214111</v>
      </c>
      <c r="G7" s="86" t="n">
        <v>62.6078818027749</v>
      </c>
      <c r="H7" s="86" t="n">
        <v>75.3254455128656</v>
      </c>
    </row>
    <row r="8" customFormat="false" ht="12.8" hidden="false" customHeight="false" outlineLevel="0" collapsed="false">
      <c r="A8" s="67"/>
      <c r="B8" s="70" t="n">
        <v>0.8</v>
      </c>
      <c r="C8" s="86" t="n">
        <v>-428.453374536658</v>
      </c>
      <c r="D8" s="86" t="n">
        <v>-74.2381872134997</v>
      </c>
      <c r="E8" s="86" t="n">
        <v>-117.005116343233</v>
      </c>
      <c r="F8" s="86" t="n">
        <v>-60.7604157456085</v>
      </c>
      <c r="G8" s="86" t="n">
        <v>44.0472494924434</v>
      </c>
      <c r="H8" s="86" t="n">
        <v>23.7589839513905</v>
      </c>
    </row>
    <row r="9" customFormat="false" ht="12.8" hidden="false" customHeight="false" outlineLevel="0" collapsed="false">
      <c r="A9" s="67" t="s">
        <v>24</v>
      </c>
      <c r="B9" s="70" t="n">
        <v>1</v>
      </c>
      <c r="C9" s="86" t="n">
        <v>-551.41444116619</v>
      </c>
      <c r="D9" s="86" t="n">
        <v>-77.203208976728</v>
      </c>
      <c r="E9" s="86" t="n">
        <v>-98.4322316566922</v>
      </c>
      <c r="F9" s="86" t="n">
        <v>-86.5698715163529</v>
      </c>
      <c r="G9" s="86" t="n">
        <v>63.1412946717858</v>
      </c>
      <c r="H9" s="86" t="n">
        <v>73.1536382297499</v>
      </c>
    </row>
    <row r="10" customFormat="false" ht="12.8" hidden="false" customHeight="false" outlineLevel="0" collapsed="false">
      <c r="A10" s="67"/>
      <c r="B10" s="70" t="n">
        <v>100</v>
      </c>
      <c r="C10" s="86" t="n">
        <v>-461.368256229239</v>
      </c>
      <c r="D10" s="86" t="n">
        <v>-60.6618462465304</v>
      </c>
      <c r="E10" s="86" t="n">
        <v>-131.392786587779</v>
      </c>
      <c r="F10" s="86" t="n">
        <v>-67.1601538506666</v>
      </c>
      <c r="G10" s="86" t="n">
        <v>43.5138366234325</v>
      </c>
      <c r="H10" s="86" t="n">
        <v>25.9307912345062</v>
      </c>
    </row>
    <row r="11" customFormat="false" ht="12.8" hidden="false" customHeight="false" outlineLevel="0" collapsed="false">
      <c r="A11" s="67" t="s">
        <v>25</v>
      </c>
      <c r="B11" s="70" t="s">
        <v>114</v>
      </c>
      <c r="C11" s="86" t="n">
        <v>-417.866617592776</v>
      </c>
      <c r="D11" s="86" t="n">
        <v>-54.7843416187293</v>
      </c>
      <c r="E11" s="86" t="n">
        <v>-55.3665371906026</v>
      </c>
      <c r="F11" s="86" t="n">
        <v>-70.6341444243483</v>
      </c>
      <c r="G11" s="86" t="n">
        <v>65.6849833555903</v>
      </c>
      <c r="H11" s="86" t="n">
        <v>74.3020186487651</v>
      </c>
    </row>
    <row r="12" customFormat="false" ht="12.8" hidden="false" customHeight="false" outlineLevel="0" collapsed="false">
      <c r="A12" s="67"/>
      <c r="B12" s="70" t="s">
        <v>35</v>
      </c>
      <c r="C12" s="86" t="n">
        <v>-594.916079802653</v>
      </c>
      <c r="D12" s="86" t="n">
        <v>-83.0807136045291</v>
      </c>
      <c r="E12" s="86" t="n">
        <v>-174.458481053869</v>
      </c>
      <c r="F12" s="86" t="n">
        <v>-83.0958809426713</v>
      </c>
      <c r="G12" s="86" t="n">
        <v>40.970147939628</v>
      </c>
      <c r="H12" s="86" t="n">
        <v>24.7824108154911</v>
      </c>
    </row>
    <row r="13" customFormat="false" ht="12.8" hidden="false" customHeight="false" outlineLevel="0" collapsed="false">
      <c r="A13" s="67" t="s">
        <v>26</v>
      </c>
      <c r="B13" s="70" t="n">
        <v>10</v>
      </c>
      <c r="C13" s="86" t="n">
        <v>-591.04169455902</v>
      </c>
      <c r="D13" s="86" t="n">
        <v>-85.8746219734138</v>
      </c>
      <c r="E13" s="86" t="n">
        <v>-204.488931030342</v>
      </c>
      <c r="F13" s="86" t="n">
        <v>-66.2533375074963</v>
      </c>
      <c r="G13" s="86" t="n">
        <v>41.5051044894211</v>
      </c>
      <c r="H13" s="86" t="n">
        <v>22.0976974324594</v>
      </c>
    </row>
    <row r="14" customFormat="false" ht="12.8" hidden="false" customHeight="false" outlineLevel="0" collapsed="false">
      <c r="A14" s="67"/>
      <c r="B14" s="70" t="n">
        <v>100</v>
      </c>
      <c r="C14" s="86" t="n">
        <v>-421.741002836409</v>
      </c>
      <c r="D14" s="86" t="n">
        <v>-51.9904332498446</v>
      </c>
      <c r="E14" s="86" t="n">
        <v>-25.3360872141296</v>
      </c>
      <c r="F14" s="86" t="n">
        <v>-87.4766878595232</v>
      </c>
      <c r="G14" s="86" t="n">
        <v>65.1500268057972</v>
      </c>
      <c r="H14" s="86" t="n">
        <v>76.9867320317968</v>
      </c>
    </row>
    <row r="15" customFormat="false" ht="12.8" hidden="false" customHeight="false" outlineLevel="0" collapsed="false">
      <c r="A15" s="67" t="s">
        <v>27</v>
      </c>
      <c r="B15" s="70" t="n">
        <v>0.01</v>
      </c>
      <c r="C15" s="86" t="n">
        <v>-675.472945420593</v>
      </c>
      <c r="D15" s="86" t="n">
        <v>-157.680704820603</v>
      </c>
      <c r="E15" s="86" t="n">
        <v>-267.484280041189</v>
      </c>
      <c r="F15" s="86" t="n">
        <v>-86.8756940377782</v>
      </c>
      <c r="G15" s="86" t="n">
        <v>55.2759931383256</v>
      </c>
      <c r="H15" s="86" t="n">
        <v>62.8439877360973</v>
      </c>
    </row>
    <row r="16" customFormat="false" ht="12.8" hidden="false" customHeight="false" outlineLevel="0" collapsed="false">
      <c r="A16" s="67"/>
      <c r="B16" s="70" t="n">
        <v>0.1</v>
      </c>
      <c r="C16" s="86" t="n">
        <v>-337.309751974836</v>
      </c>
      <c r="D16" s="86" t="n">
        <v>19.8156495973445</v>
      </c>
      <c r="E16" s="86" t="n">
        <v>37.6592617967178</v>
      </c>
      <c r="F16" s="86" t="n">
        <v>-66.8543313292413</v>
      </c>
      <c r="G16" s="86" t="n">
        <v>51.3791381568927</v>
      </c>
      <c r="H16" s="86" t="n">
        <v>36.2404417281589</v>
      </c>
    </row>
    <row r="19" customFormat="false" ht="12.8" hidden="false" customHeight="false" outlineLevel="0" collapsed="false">
      <c r="A19" s="0" t="s">
        <v>1824</v>
      </c>
      <c r="B19" s="0" t="s">
        <v>1818</v>
      </c>
    </row>
    <row r="20" customFormat="false" ht="12.8" hidden="false" customHeight="false" outlineLevel="0" collapsed="false">
      <c r="A20" s="0" t="s">
        <v>1825</v>
      </c>
      <c r="B20" s="87" t="s">
        <v>1826</v>
      </c>
    </row>
  </sheetData>
  <mergeCells count="7">
    <mergeCell ref="A3:A4"/>
    <mergeCell ref="A5:A6"/>
    <mergeCell ref="A7:A8"/>
    <mergeCell ref="A9:A10"/>
    <mergeCell ref="A11:A12"/>
    <mergeCell ref="A13:A14"/>
    <mergeCell ref="A15:A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7" activeCellId="0" sqref="D27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8.1"/>
    <col collapsed="false" customWidth="true" hidden="false" outlineLevel="0" max="4" min="4" style="0" width="8.94"/>
    <col collapsed="false" customWidth="true" hidden="false" outlineLevel="0" max="5" min="5" style="0" width="14.88"/>
    <col collapsed="false" customWidth="true" hidden="false" outlineLevel="0" max="6" min="6" style="0" width="11.85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88"/>
      <c r="B1" s="89"/>
      <c r="C1" s="66" t="s">
        <v>29</v>
      </c>
      <c r="D1" s="66" t="s">
        <v>639</v>
      </c>
      <c r="E1" s="66" t="s">
        <v>1441</v>
      </c>
      <c r="F1" s="66" t="s">
        <v>1062</v>
      </c>
    </row>
    <row r="2" customFormat="false" ht="12.8" hidden="false" customHeight="false" outlineLevel="0" collapsed="false">
      <c r="A2" s="67" t="s">
        <v>21</v>
      </c>
      <c r="B2" s="89" t="n">
        <v>10</v>
      </c>
      <c r="C2" s="81" t="n">
        <v>3279.97726565227</v>
      </c>
      <c r="D2" s="81" t="n">
        <v>12863.5728441216</v>
      </c>
      <c r="E2" s="81" t="n">
        <v>4875.50489741354</v>
      </c>
      <c r="F2" s="81" t="n">
        <v>7230.0276861079</v>
      </c>
    </row>
    <row r="3" customFormat="false" ht="12.8" hidden="false" customHeight="false" outlineLevel="0" collapsed="false">
      <c r="A3" s="67"/>
      <c r="B3" s="89" t="n">
        <v>20</v>
      </c>
      <c r="C3" s="81" t="n">
        <v>6932.52307812497</v>
      </c>
      <c r="D3" s="81" t="n">
        <v>60215.123154357</v>
      </c>
      <c r="E3" s="81" t="n">
        <v>16162.9900071954</v>
      </c>
      <c r="F3" s="81" t="n">
        <v>30289.0832692981</v>
      </c>
    </row>
    <row r="4" customFormat="false" ht="12.8" hidden="false" customHeight="false" outlineLevel="0" collapsed="false">
      <c r="A4" s="67" t="s">
        <v>22</v>
      </c>
      <c r="B4" s="89" t="n">
        <v>5</v>
      </c>
      <c r="C4" s="81" t="n">
        <v>3787.26792189479</v>
      </c>
      <c r="D4" s="81" t="n">
        <v>14004.0605071671</v>
      </c>
      <c r="E4" s="81" t="n">
        <v>4843.86149213595</v>
      </c>
      <c r="F4" s="81" t="n">
        <v>3150.21599850804</v>
      </c>
    </row>
    <row r="5" customFormat="false" ht="12.8" hidden="false" customHeight="false" outlineLevel="0" collapsed="false">
      <c r="A5" s="67"/>
      <c r="B5" s="89" t="n">
        <v>10</v>
      </c>
      <c r="C5" s="81" t="n">
        <v>6425.23242188245</v>
      </c>
      <c r="D5" s="81" t="n">
        <v>59074.6354913115</v>
      </c>
      <c r="E5" s="81" t="n">
        <v>16194.633412473</v>
      </c>
      <c r="F5" s="81" t="n">
        <v>34368.8949568979</v>
      </c>
    </row>
    <row r="6" customFormat="false" ht="12.8" hidden="false" customHeight="false" outlineLevel="0" collapsed="false">
      <c r="A6" s="67" t="s">
        <v>23</v>
      </c>
      <c r="B6" s="89" t="n">
        <v>0.65</v>
      </c>
      <c r="C6" s="81" t="n">
        <v>4239.03345313668</v>
      </c>
      <c r="D6" s="81" t="n">
        <v>38118.5013390407</v>
      </c>
      <c r="E6" s="81" t="n">
        <v>8895.09745468342</v>
      </c>
      <c r="F6" s="81" t="n">
        <v>16887.1699161865</v>
      </c>
    </row>
    <row r="7" customFormat="false" ht="12.8" hidden="false" customHeight="false" outlineLevel="0" collapsed="false">
      <c r="A7" s="67"/>
      <c r="B7" s="89" t="n">
        <v>0.8</v>
      </c>
      <c r="C7" s="81" t="n">
        <v>5973.46689064056</v>
      </c>
      <c r="D7" s="81" t="n">
        <v>34960.1946594379</v>
      </c>
      <c r="E7" s="81" t="n">
        <v>12143.3974499256</v>
      </c>
      <c r="F7" s="81" t="n">
        <v>20631.9410392195</v>
      </c>
    </row>
    <row r="8" customFormat="false" ht="12.8" hidden="false" customHeight="false" outlineLevel="0" collapsed="false">
      <c r="A8" s="67" t="s">
        <v>24</v>
      </c>
      <c r="B8" s="89" t="n">
        <v>1</v>
      </c>
      <c r="C8" s="81" t="n">
        <v>4642.54753124714</v>
      </c>
      <c r="D8" s="81" t="n">
        <v>35345.4155796878</v>
      </c>
      <c r="E8" s="81" t="n">
        <v>9910.37808499632</v>
      </c>
      <c r="F8" s="81" t="n">
        <v>16040.7759978771</v>
      </c>
    </row>
    <row r="9" customFormat="false" ht="12.8" hidden="false" customHeight="false" outlineLevel="0" collapsed="false">
      <c r="A9" s="67"/>
      <c r="B9" s="89" t="n">
        <v>100</v>
      </c>
      <c r="C9" s="81" t="n">
        <v>5569.9528125301</v>
      </c>
      <c r="D9" s="81" t="n">
        <v>37733.2804187908</v>
      </c>
      <c r="E9" s="81" t="n">
        <v>11128.1168196127</v>
      </c>
      <c r="F9" s="81" t="n">
        <v>21478.3349575289</v>
      </c>
    </row>
    <row r="10" customFormat="false" ht="12.8" hidden="false" customHeight="false" outlineLevel="0" collapsed="false">
      <c r="A10" s="67" t="s">
        <v>25</v>
      </c>
      <c r="B10" s="89" t="s">
        <v>114</v>
      </c>
      <c r="C10" s="81" t="n">
        <v>4405.59401563183</v>
      </c>
      <c r="D10" s="81" t="n">
        <v>25670.941386301</v>
      </c>
      <c r="E10" s="81" t="n">
        <v>7891.14168393616</v>
      </c>
      <c r="F10" s="81" t="n">
        <v>10270.4623430632</v>
      </c>
    </row>
    <row r="11" customFormat="false" ht="12.8" hidden="false" customHeight="false" outlineLevel="0" collapsed="false">
      <c r="A11" s="67"/>
      <c r="B11" s="89" t="s">
        <v>35</v>
      </c>
      <c r="C11" s="81" t="n">
        <v>5806.90632814542</v>
      </c>
      <c r="D11" s="81" t="n">
        <v>47407.7546121776</v>
      </c>
      <c r="E11" s="81" t="n">
        <v>13147.3532206728</v>
      </c>
      <c r="F11" s="81" t="n">
        <v>27248.6486123428</v>
      </c>
    </row>
    <row r="12" customFormat="false" ht="12.8" hidden="false" customHeight="false" outlineLevel="0" collapsed="false">
      <c r="A12" s="67" t="s">
        <v>26</v>
      </c>
      <c r="B12" s="89" t="n">
        <v>10</v>
      </c>
      <c r="C12" s="81" t="n">
        <v>6069.27471875772</v>
      </c>
      <c r="D12" s="81" t="n">
        <v>48915.9827610664</v>
      </c>
      <c r="E12" s="81" t="n">
        <v>14431.5729266905</v>
      </c>
      <c r="F12" s="81" t="n">
        <v>30502.0400554799</v>
      </c>
    </row>
    <row r="13" customFormat="false" ht="12.8" hidden="false" customHeight="false" outlineLevel="0" collapsed="false">
      <c r="A13" s="67"/>
      <c r="B13" s="89" t="n">
        <v>100</v>
      </c>
      <c r="C13" s="81" t="n">
        <v>4143.22562501952</v>
      </c>
      <c r="D13" s="81" t="n">
        <v>24162.7132374122</v>
      </c>
      <c r="E13" s="81" t="n">
        <v>6606.92197791851</v>
      </c>
      <c r="F13" s="81" t="n">
        <v>7017.07089992612</v>
      </c>
    </row>
    <row r="14" customFormat="false" ht="12.8" hidden="false" customHeight="false" outlineLevel="0" collapsed="false">
      <c r="A14" s="67" t="s">
        <v>27</v>
      </c>
      <c r="B14" s="89" t="n">
        <v>0.01</v>
      </c>
      <c r="C14" s="81" t="n">
        <v>5825.07698439434</v>
      </c>
      <c r="D14" s="81" t="n">
        <v>55045.0148931853</v>
      </c>
      <c r="E14" s="81" t="n">
        <v>17632.611598232</v>
      </c>
      <c r="F14" s="81" t="n">
        <v>34041.3336042985</v>
      </c>
    </row>
    <row r="15" customFormat="false" ht="12.8" hidden="false" customHeight="false" outlineLevel="0" collapsed="false">
      <c r="A15" s="67"/>
      <c r="B15" s="89" t="n">
        <v>0.1</v>
      </c>
      <c r="C15" s="81" t="n">
        <v>4387.4233593829</v>
      </c>
      <c r="D15" s="81" t="n">
        <v>18033.6811052933</v>
      </c>
      <c r="E15" s="81" t="n">
        <v>3405.88330637693</v>
      </c>
      <c r="F15" s="81" t="n">
        <v>3477.77735110745</v>
      </c>
    </row>
    <row r="16" customFormat="false" ht="12.8" hidden="false" customHeight="false" outlineLevel="0" collapsed="false">
      <c r="A16" s="88"/>
      <c r="B16" s="90" t="s">
        <v>1808</v>
      </c>
      <c r="C16" s="91" t="n">
        <f aca="false">AVERAGE(C2:C15)</f>
        <v>5106.25017188862</v>
      </c>
      <c r="D16" s="91" t="n">
        <f aca="false">AVERAGE(D2:D15)</f>
        <v>36539.3479992393</v>
      </c>
      <c r="E16" s="91" t="n">
        <f aca="false">AVERAGE(E2:E15)</f>
        <v>10519.2474523045</v>
      </c>
      <c r="F16" s="91" t="n">
        <f aca="false">AVERAGE(F2:F15)</f>
        <v>18759.555477703</v>
      </c>
    </row>
  </sheetData>
  <mergeCells count="7">
    <mergeCell ref="A2:A3"/>
    <mergeCell ref="A4:A5"/>
    <mergeCell ref="A6:A7"/>
    <mergeCell ref="A8:A9"/>
    <mergeCell ref="A10:A11"/>
    <mergeCell ref="A12:A13"/>
    <mergeCell ref="A14:A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23.8"/>
    <col collapsed="false" customWidth="true" hidden="false" outlineLevel="0" max="2" min="2" style="0" width="24.31"/>
    <col collapsed="false" customWidth="false" hidden="false" outlineLevel="0" max="4" min="3" style="0" width="11.52"/>
    <col collapsed="false" customWidth="true" hidden="false" outlineLevel="0" max="5" min="5" style="0" width="15.34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74"/>
      <c r="B1" s="92" t="s">
        <v>1807</v>
      </c>
      <c r="C1" s="92" t="s">
        <v>1795</v>
      </c>
      <c r="D1" s="92"/>
      <c r="E1" s="92"/>
      <c r="F1" s="92"/>
    </row>
    <row r="2" customFormat="false" ht="12.8" hidden="false" customHeight="false" outlineLevel="0" collapsed="false">
      <c r="A2" s="74"/>
      <c r="B2" s="92"/>
      <c r="C2" s="66" t="s">
        <v>29</v>
      </c>
      <c r="D2" s="66" t="s">
        <v>639</v>
      </c>
      <c r="E2" s="66" t="s">
        <v>1441</v>
      </c>
      <c r="F2" s="66" t="s">
        <v>1062</v>
      </c>
    </row>
    <row r="3" customFormat="false" ht="12.8" hidden="false" customHeight="false" outlineLevel="0" collapsed="false">
      <c r="A3" s="67" t="s">
        <v>21</v>
      </c>
      <c r="B3" s="89" t="n">
        <v>10</v>
      </c>
      <c r="C3" s="81" t="n">
        <v>3.02083333333333</v>
      </c>
      <c r="D3" s="81" t="n">
        <v>3.796875</v>
      </c>
      <c r="E3" s="81" t="n">
        <v>3.64322916666667</v>
      </c>
      <c r="F3" s="81" t="n">
        <v>3.7578125</v>
      </c>
    </row>
    <row r="4" customFormat="false" ht="12.8" hidden="false" customHeight="false" outlineLevel="0" collapsed="false">
      <c r="A4" s="67"/>
      <c r="B4" s="89" t="n">
        <v>20</v>
      </c>
      <c r="C4" s="81" t="n">
        <v>3.53769841269841</v>
      </c>
      <c r="D4" s="81" t="n">
        <v>6.92869543650794</v>
      </c>
      <c r="E4" s="81" t="n">
        <v>7.1984126984127</v>
      </c>
      <c r="F4" s="81" t="n">
        <v>6.94593253968254</v>
      </c>
    </row>
    <row r="5" customFormat="false" ht="12.8" hidden="false" customHeight="false" outlineLevel="0" collapsed="false">
      <c r="A5" s="67" t="s">
        <v>22</v>
      </c>
      <c r="B5" s="89" t="n">
        <v>5</v>
      </c>
      <c r="C5" s="81" t="n">
        <v>3.48028273809524</v>
      </c>
      <c r="D5" s="81" t="n">
        <v>6.50297619047619</v>
      </c>
      <c r="E5" s="81" t="n">
        <v>6.52901785714286</v>
      </c>
      <c r="F5" s="81" t="n">
        <v>6.34449404761905</v>
      </c>
    </row>
    <row r="6" customFormat="false" ht="12.8" hidden="false" customHeight="false" outlineLevel="0" collapsed="false">
      <c r="A6" s="67"/>
      <c r="B6" s="89" t="n">
        <v>10</v>
      </c>
      <c r="C6" s="81" t="n">
        <v>3.07824900793651</v>
      </c>
      <c r="D6" s="81" t="n">
        <v>4.22259424603175</v>
      </c>
      <c r="E6" s="81" t="n">
        <v>4.31262400793651</v>
      </c>
      <c r="F6" s="81" t="n">
        <v>4.35925099206349</v>
      </c>
    </row>
    <row r="7" customFormat="false" ht="12.8" hidden="false" customHeight="false" outlineLevel="0" collapsed="false">
      <c r="A7" s="67" t="s">
        <v>23</v>
      </c>
      <c r="B7" s="89" t="n">
        <v>0.65</v>
      </c>
      <c r="C7" s="81" t="n">
        <v>3.3984375</v>
      </c>
      <c r="D7" s="81" t="n">
        <v>5.53013392857143</v>
      </c>
      <c r="E7" s="81" t="n">
        <v>5.58010912698413</v>
      </c>
      <c r="F7" s="81" t="n">
        <v>5.39335317460317</v>
      </c>
    </row>
    <row r="8" customFormat="false" ht="12.8" hidden="false" customHeight="false" outlineLevel="0" collapsed="false">
      <c r="A8" s="67"/>
      <c r="B8" s="89" t="n">
        <v>0.8</v>
      </c>
      <c r="C8" s="81" t="n">
        <v>3.16009424603175</v>
      </c>
      <c r="D8" s="81" t="n">
        <v>5.19543650793651</v>
      </c>
      <c r="E8" s="81" t="n">
        <v>5.26153273809524</v>
      </c>
      <c r="F8" s="81" t="n">
        <v>5.31039186507936</v>
      </c>
    </row>
    <row r="9" customFormat="false" ht="12.8" hidden="false" customHeight="false" outlineLevel="0" collapsed="false">
      <c r="A9" s="67" t="s">
        <v>24</v>
      </c>
      <c r="B9" s="89" t="n">
        <v>1</v>
      </c>
      <c r="C9" s="81" t="n">
        <v>3.21515376984127</v>
      </c>
      <c r="D9" s="81" t="n">
        <v>5.42720734126984</v>
      </c>
      <c r="E9" s="81" t="n">
        <v>5.48772321428571</v>
      </c>
      <c r="F9" s="81" t="n">
        <v>5.50235615079365</v>
      </c>
    </row>
    <row r="10" customFormat="false" ht="12.8" hidden="false" customHeight="false" outlineLevel="0" collapsed="false">
      <c r="A10" s="67"/>
      <c r="B10" s="89" t="n">
        <v>100</v>
      </c>
      <c r="C10" s="81" t="n">
        <v>3.34337797619048</v>
      </c>
      <c r="D10" s="81" t="n">
        <v>5.29836309523809</v>
      </c>
      <c r="E10" s="81" t="n">
        <v>5.35391865079365</v>
      </c>
      <c r="F10" s="81" t="n">
        <v>5.20138888888889</v>
      </c>
    </row>
    <row r="11" customFormat="false" ht="12.8" hidden="false" customHeight="false" outlineLevel="0" collapsed="false">
      <c r="A11" s="67" t="s">
        <v>25</v>
      </c>
      <c r="B11" s="89" t="s">
        <v>114</v>
      </c>
      <c r="C11" s="81" t="n">
        <v>3.13802083333333</v>
      </c>
      <c r="D11" s="81" t="n">
        <v>5.04613095238095</v>
      </c>
      <c r="E11" s="81" t="n">
        <v>5.17001488095238</v>
      </c>
      <c r="F11" s="81" t="n">
        <v>5.02356150793651</v>
      </c>
    </row>
    <row r="12" customFormat="false" ht="12.8" hidden="false" customHeight="false" outlineLevel="0" collapsed="false">
      <c r="A12" s="67"/>
      <c r="B12" s="89" t="s">
        <v>35</v>
      </c>
      <c r="C12" s="81" t="n">
        <v>3.42051091269841</v>
      </c>
      <c r="D12" s="81" t="n">
        <v>5.67943948412698</v>
      </c>
      <c r="E12" s="81" t="n">
        <v>5.67162698412698</v>
      </c>
      <c r="F12" s="81" t="n">
        <v>5.68018353174603</v>
      </c>
    </row>
    <row r="13" customFormat="false" ht="12.8" hidden="false" customHeight="false" outlineLevel="0" collapsed="false">
      <c r="A13" s="67" t="s">
        <v>26</v>
      </c>
      <c r="B13" s="89" t="n">
        <v>10</v>
      </c>
      <c r="C13" s="81" t="n">
        <v>3.38578869047619</v>
      </c>
      <c r="D13" s="81" t="n">
        <v>6.32700892857143</v>
      </c>
      <c r="E13" s="81" t="n">
        <v>6.1577380952381</v>
      </c>
      <c r="F13" s="81" t="n">
        <v>6.08680555555555</v>
      </c>
    </row>
    <row r="14" customFormat="false" ht="12.8" hidden="false" customHeight="false" outlineLevel="0" collapsed="false">
      <c r="A14" s="67"/>
      <c r="B14" s="89" t="n">
        <v>100</v>
      </c>
      <c r="C14" s="81" t="n">
        <v>3.17274305555556</v>
      </c>
      <c r="D14" s="81" t="n">
        <v>4.39856150793651</v>
      </c>
      <c r="E14" s="81" t="n">
        <v>4.68390376984127</v>
      </c>
      <c r="F14" s="81" t="n">
        <v>4.61693948412698</v>
      </c>
    </row>
    <row r="15" customFormat="false" ht="12.8" hidden="false" customHeight="false" outlineLevel="0" collapsed="false">
      <c r="A15" s="67" t="s">
        <v>27</v>
      </c>
      <c r="B15" s="89" t="n">
        <v>0.01</v>
      </c>
      <c r="C15" s="81" t="n">
        <v>3.79613095238095</v>
      </c>
      <c r="D15" s="81" t="n">
        <v>7.875</v>
      </c>
      <c r="E15" s="81" t="n">
        <v>8.05729166666666</v>
      </c>
      <c r="F15" s="81" t="n">
        <v>7.87239583333333</v>
      </c>
    </row>
    <row r="16" customFormat="false" ht="12.8" hidden="false" customHeight="false" outlineLevel="0" collapsed="false">
      <c r="A16" s="67"/>
      <c r="B16" s="89" t="n">
        <v>0.1</v>
      </c>
      <c r="C16" s="81" t="n">
        <v>2.76240079365079</v>
      </c>
      <c r="D16" s="81" t="n">
        <v>2.85057043650794</v>
      </c>
      <c r="E16" s="81" t="n">
        <v>2.7843501984127</v>
      </c>
      <c r="F16" s="81" t="n">
        <v>2.83134920634921</v>
      </c>
    </row>
  </sheetData>
  <mergeCells count="7">
    <mergeCell ref="A3:A4"/>
    <mergeCell ref="A5:A6"/>
    <mergeCell ref="A7:A8"/>
    <mergeCell ref="A9:A10"/>
    <mergeCell ref="A11:A12"/>
    <mergeCell ref="A13:A14"/>
    <mergeCell ref="A15:A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6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N35" activeCellId="0" sqref="N35"/>
    </sheetView>
  </sheetViews>
  <sheetFormatPr defaultRowHeight="12.8" zeroHeight="false" outlineLevelRow="0" outlineLevelCol="0"/>
  <cols>
    <col collapsed="false" customWidth="true" hidden="false" outlineLevel="0" max="1" min="1" style="0" width="13.37"/>
    <col collapsed="false" customWidth="true" hidden="false" outlineLevel="0" max="2" min="2" style="0" width="10.73"/>
    <col collapsed="false" customWidth="true" hidden="false" outlineLevel="0" max="4" min="3" style="0" width="16.71"/>
    <col collapsed="false" customWidth="true" hidden="false" outlineLevel="0" max="5" min="5" style="0" width="6.42"/>
    <col collapsed="false" customWidth="true" hidden="false" outlineLevel="0" max="6" min="6" style="0" width="12.68"/>
    <col collapsed="false" customWidth="true" hidden="false" outlineLevel="0" max="7" min="7" style="0" width="7.95"/>
    <col collapsed="false" customWidth="true" hidden="false" outlineLevel="0" max="8" min="8" style="0" width="9.91"/>
    <col collapsed="false" customWidth="true" hidden="false" outlineLevel="0" max="9" min="9" style="0" width="16.43"/>
    <col collapsed="false" customWidth="true" hidden="false" outlineLevel="0" max="10" min="10" style="0" width="6.57"/>
    <col collapsed="false" customWidth="true" hidden="false" outlineLevel="0" max="11" min="11" style="0" width="7.41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21</v>
      </c>
      <c r="F1" s="0" t="s">
        <v>22</v>
      </c>
      <c r="G1" s="0" t="s">
        <v>23</v>
      </c>
      <c r="H1" s="0" t="s">
        <v>24</v>
      </c>
      <c r="I1" s="0" t="s">
        <v>25</v>
      </c>
      <c r="J1" s="0" t="s">
        <v>26</v>
      </c>
      <c r="K1" s="0" t="s">
        <v>27</v>
      </c>
    </row>
    <row r="2" customFormat="false" ht="12.8" hidden="false" customHeight="false" outlineLevel="0" collapsed="false">
      <c r="A2" s="0" t="s">
        <v>29</v>
      </c>
      <c r="B2" s="0" t="s">
        <v>30</v>
      </c>
      <c r="C2" s="0" t="n">
        <v>1097.64700007439</v>
      </c>
      <c r="D2" s="0" t="n">
        <v>608738.385323317</v>
      </c>
      <c r="E2" s="0" t="n">
        <v>10</v>
      </c>
      <c r="F2" s="0" t="n">
        <v>5</v>
      </c>
      <c r="G2" s="0" t="n">
        <v>0.65</v>
      </c>
      <c r="H2" s="0" t="n">
        <v>1</v>
      </c>
      <c r="I2" s="0" t="s">
        <v>35</v>
      </c>
      <c r="J2" s="0" t="n">
        <v>100</v>
      </c>
      <c r="K2" s="0" t="n">
        <v>0.1</v>
      </c>
    </row>
    <row r="3" customFormat="false" ht="12.8" hidden="false" customHeight="false" outlineLevel="0" collapsed="false">
      <c r="A3" s="0" t="s">
        <v>29</v>
      </c>
      <c r="B3" s="0" t="s">
        <v>36</v>
      </c>
      <c r="C3" s="0" t="n">
        <v>4493.11500000954</v>
      </c>
      <c r="D3" s="0" t="n">
        <v>95316.6539619874</v>
      </c>
      <c r="E3" s="0" t="n">
        <v>20</v>
      </c>
      <c r="F3" s="0" t="n">
        <v>5</v>
      </c>
      <c r="G3" s="0" t="n">
        <v>0.65</v>
      </c>
      <c r="H3" s="0" t="n">
        <v>1</v>
      </c>
      <c r="I3" s="0" t="s">
        <v>35</v>
      </c>
      <c r="J3" s="0" t="n">
        <v>10</v>
      </c>
      <c r="K3" s="0" t="n">
        <v>0.01</v>
      </c>
    </row>
    <row r="4" customFormat="false" ht="12.8" hidden="false" customHeight="false" outlineLevel="0" collapsed="false">
      <c r="A4" s="0" t="s">
        <v>29</v>
      </c>
      <c r="B4" s="0" t="s">
        <v>41</v>
      </c>
      <c r="C4" s="0" t="n">
        <v>5265.78099989891</v>
      </c>
      <c r="D4" s="0" t="n">
        <v>115271.36154344</v>
      </c>
      <c r="E4" s="0" t="n">
        <v>10</v>
      </c>
      <c r="F4" s="0" t="n">
        <v>10</v>
      </c>
      <c r="G4" s="0" t="n">
        <v>0.65</v>
      </c>
      <c r="H4" s="0" t="n">
        <v>1</v>
      </c>
      <c r="I4" s="0" t="s">
        <v>35</v>
      </c>
      <c r="J4" s="0" t="n">
        <v>10</v>
      </c>
      <c r="K4" s="0" t="n">
        <v>0.01</v>
      </c>
    </row>
    <row r="5" customFormat="false" ht="12.8" hidden="false" customHeight="false" outlineLevel="0" collapsed="false">
      <c r="A5" s="0" t="s">
        <v>29</v>
      </c>
      <c r="B5" s="0" t="s">
        <v>46</v>
      </c>
      <c r="C5" s="0" t="n">
        <v>7767.35899996758</v>
      </c>
      <c r="D5" s="0" t="n">
        <v>1186898.21398497</v>
      </c>
      <c r="E5" s="0" t="n">
        <v>20</v>
      </c>
      <c r="F5" s="0" t="n">
        <v>10</v>
      </c>
      <c r="G5" s="0" t="n">
        <v>0.65</v>
      </c>
      <c r="H5" s="0" t="n">
        <v>1</v>
      </c>
      <c r="I5" s="0" t="s">
        <v>35</v>
      </c>
      <c r="J5" s="0" t="n">
        <v>100</v>
      </c>
      <c r="K5" s="0" t="n">
        <v>0.1</v>
      </c>
    </row>
    <row r="6" customFormat="false" ht="12.8" hidden="false" customHeight="false" outlineLevel="0" collapsed="false">
      <c r="A6" s="0" t="s">
        <v>29</v>
      </c>
      <c r="B6" s="0" t="s">
        <v>51</v>
      </c>
      <c r="C6" s="0" t="n">
        <v>1988.54600000381</v>
      </c>
      <c r="D6" s="0" t="n">
        <v>97020.8361188668</v>
      </c>
      <c r="E6" s="0" t="n">
        <v>10</v>
      </c>
      <c r="F6" s="0" t="n">
        <v>5</v>
      </c>
      <c r="G6" s="0" t="n">
        <v>0.8</v>
      </c>
      <c r="H6" s="0" t="n">
        <v>1</v>
      </c>
      <c r="I6" s="0" t="s">
        <v>35</v>
      </c>
      <c r="J6" s="0" t="n">
        <v>10</v>
      </c>
      <c r="K6" s="0" t="n">
        <v>0.1</v>
      </c>
    </row>
    <row r="7" customFormat="false" ht="12.8" hidden="false" customHeight="false" outlineLevel="0" collapsed="false">
      <c r="A7" s="0" t="s">
        <v>29</v>
      </c>
      <c r="B7" s="0" t="s">
        <v>56</v>
      </c>
      <c r="C7" s="0" t="n">
        <v>10615.3639998436</v>
      </c>
      <c r="D7" s="0" t="n">
        <v>631598.013631666</v>
      </c>
      <c r="E7" s="0" t="n">
        <v>20</v>
      </c>
      <c r="F7" s="0" t="n">
        <v>5</v>
      </c>
      <c r="G7" s="0" t="n">
        <v>0.8</v>
      </c>
      <c r="H7" s="0" t="n">
        <v>1</v>
      </c>
      <c r="I7" s="0" t="s">
        <v>35</v>
      </c>
      <c r="J7" s="0" t="n">
        <v>100</v>
      </c>
      <c r="K7" s="0" t="n">
        <v>0.01</v>
      </c>
    </row>
    <row r="8" customFormat="false" ht="12.8" hidden="false" customHeight="false" outlineLevel="0" collapsed="false">
      <c r="A8" s="0" t="s">
        <v>29</v>
      </c>
      <c r="B8" s="0" t="s">
        <v>61</v>
      </c>
      <c r="C8" s="0" t="n">
        <v>2750.79600000381</v>
      </c>
      <c r="D8" s="0" t="n">
        <v>978989.467098633</v>
      </c>
      <c r="E8" s="0" t="n">
        <v>10</v>
      </c>
      <c r="F8" s="0" t="n">
        <v>10</v>
      </c>
      <c r="G8" s="0" t="n">
        <v>0.8</v>
      </c>
      <c r="H8" s="0" t="n">
        <v>1</v>
      </c>
      <c r="I8" s="0" t="s">
        <v>35</v>
      </c>
      <c r="J8" s="0" t="n">
        <v>100</v>
      </c>
      <c r="K8" s="0" t="n">
        <v>0.01</v>
      </c>
    </row>
    <row r="9" customFormat="false" ht="12.8" hidden="false" customHeight="false" outlineLevel="0" collapsed="false">
      <c r="A9" s="0" t="s">
        <v>29</v>
      </c>
      <c r="B9" s="0" t="s">
        <v>66</v>
      </c>
      <c r="C9" s="0" t="n">
        <v>8727.38100004196</v>
      </c>
      <c r="D9" s="0" t="n">
        <v>183558.792568842</v>
      </c>
      <c r="E9" s="0" t="n">
        <v>20</v>
      </c>
      <c r="F9" s="0" t="n">
        <v>10</v>
      </c>
      <c r="G9" s="0" t="n">
        <v>0.8</v>
      </c>
      <c r="H9" s="0" t="n">
        <v>1</v>
      </c>
      <c r="I9" s="0" t="s">
        <v>35</v>
      </c>
      <c r="J9" s="0" t="n">
        <v>10</v>
      </c>
      <c r="K9" s="0" t="n">
        <v>0.1</v>
      </c>
    </row>
    <row r="10" customFormat="false" ht="12.8" hidden="false" customHeight="false" outlineLevel="0" collapsed="false">
      <c r="A10" s="0" t="s">
        <v>29</v>
      </c>
      <c r="B10" s="0" t="s">
        <v>71</v>
      </c>
      <c r="C10" s="0" t="n">
        <v>2620.6740000248</v>
      </c>
      <c r="D10" s="0" t="n">
        <v>68652.9294359596</v>
      </c>
      <c r="E10" s="0" t="n">
        <v>10</v>
      </c>
      <c r="F10" s="0" t="n">
        <v>5</v>
      </c>
      <c r="G10" s="0" t="n">
        <v>0.65</v>
      </c>
      <c r="H10" s="0" t="n">
        <v>100</v>
      </c>
      <c r="I10" s="0" t="s">
        <v>35</v>
      </c>
      <c r="J10" s="0" t="n">
        <v>10</v>
      </c>
      <c r="K10" s="0" t="n">
        <v>0.01</v>
      </c>
    </row>
    <row r="11" customFormat="false" ht="12.8" hidden="false" customHeight="false" outlineLevel="0" collapsed="false">
      <c r="A11" s="0" t="s">
        <v>29</v>
      </c>
      <c r="B11" s="0" t="s">
        <v>76</v>
      </c>
      <c r="C11" s="0" t="n">
        <v>2703.45499992371</v>
      </c>
      <c r="D11" s="0" t="n">
        <v>760548.279781404</v>
      </c>
      <c r="E11" s="0" t="n">
        <v>20</v>
      </c>
      <c r="F11" s="0" t="n">
        <v>5</v>
      </c>
      <c r="G11" s="0" t="n">
        <v>0.65</v>
      </c>
      <c r="H11" s="0" t="n">
        <v>100</v>
      </c>
      <c r="I11" s="0" t="s">
        <v>35</v>
      </c>
      <c r="J11" s="0" t="n">
        <v>100</v>
      </c>
      <c r="K11" s="0" t="n">
        <v>0.1</v>
      </c>
    </row>
    <row r="12" customFormat="false" ht="12.8" hidden="false" customHeight="false" outlineLevel="0" collapsed="false">
      <c r="A12" s="0" t="s">
        <v>29</v>
      </c>
      <c r="B12" s="0" t="s">
        <v>80</v>
      </c>
      <c r="C12" s="0" t="n">
        <v>1077.48200011253</v>
      </c>
      <c r="D12" s="0" t="n">
        <v>1042867.63660163</v>
      </c>
      <c r="E12" s="0" t="n">
        <v>10</v>
      </c>
      <c r="F12" s="0" t="n">
        <v>10</v>
      </c>
      <c r="G12" s="0" t="n">
        <v>0.65</v>
      </c>
      <c r="H12" s="0" t="n">
        <v>100</v>
      </c>
      <c r="I12" s="0" t="s">
        <v>35</v>
      </c>
      <c r="J12" s="0" t="n">
        <v>100</v>
      </c>
      <c r="K12" s="0" t="n">
        <v>0.1</v>
      </c>
    </row>
    <row r="13" customFormat="false" ht="12.8" hidden="false" customHeight="false" outlineLevel="0" collapsed="false">
      <c r="A13" s="0" t="s">
        <v>29</v>
      </c>
      <c r="B13" s="0" t="s">
        <v>85</v>
      </c>
      <c r="C13" s="0" t="n">
        <v>10321.1860001087</v>
      </c>
      <c r="D13" s="0" t="n">
        <v>144416.913815234</v>
      </c>
      <c r="E13" s="0" t="n">
        <v>20</v>
      </c>
      <c r="F13" s="0" t="n">
        <v>10</v>
      </c>
      <c r="G13" s="0" t="n">
        <v>0.65</v>
      </c>
      <c r="H13" s="0" t="n">
        <v>100</v>
      </c>
      <c r="I13" s="0" t="s">
        <v>35</v>
      </c>
      <c r="J13" s="0" t="n">
        <v>10</v>
      </c>
      <c r="K13" s="0" t="n">
        <v>0.01</v>
      </c>
    </row>
    <row r="14" customFormat="false" ht="12.8" hidden="false" customHeight="false" outlineLevel="0" collapsed="false">
      <c r="A14" s="0" t="s">
        <v>29</v>
      </c>
      <c r="B14" s="0" t="s">
        <v>90</v>
      </c>
      <c r="C14" s="0" t="n">
        <v>2341.34700012207</v>
      </c>
      <c r="D14" s="0" t="n">
        <v>650065.18667975</v>
      </c>
      <c r="E14" s="0" t="n">
        <v>10</v>
      </c>
      <c r="F14" s="0" t="n">
        <v>5</v>
      </c>
      <c r="G14" s="0" t="n">
        <v>0.8</v>
      </c>
      <c r="H14" s="0" t="n">
        <v>100</v>
      </c>
      <c r="I14" s="0" t="s">
        <v>35</v>
      </c>
      <c r="J14" s="0" t="n">
        <v>100</v>
      </c>
      <c r="K14" s="0" t="n">
        <v>0.01</v>
      </c>
    </row>
    <row r="15" customFormat="false" ht="12.8" hidden="false" customHeight="false" outlineLevel="0" collapsed="false">
      <c r="A15" s="0" t="s">
        <v>29</v>
      </c>
      <c r="B15" s="0" t="s">
        <v>95</v>
      </c>
      <c r="C15" s="0" t="n">
        <v>6107.61400008202</v>
      </c>
      <c r="D15" s="0" t="n">
        <v>136124.934664309</v>
      </c>
      <c r="E15" s="0" t="n">
        <v>20</v>
      </c>
      <c r="F15" s="0" t="n">
        <v>5</v>
      </c>
      <c r="G15" s="0" t="n">
        <v>0.8</v>
      </c>
      <c r="H15" s="0" t="n">
        <v>100</v>
      </c>
      <c r="I15" s="0" t="s">
        <v>35</v>
      </c>
      <c r="J15" s="0" t="n">
        <v>10</v>
      </c>
      <c r="K15" s="0" t="n">
        <v>0.1</v>
      </c>
    </row>
    <row r="16" customFormat="false" ht="12.8" hidden="false" customHeight="false" outlineLevel="0" collapsed="false">
      <c r="A16" s="0" t="s">
        <v>29</v>
      </c>
      <c r="B16" s="0" t="s">
        <v>100</v>
      </c>
      <c r="C16" s="0" t="n">
        <v>48070.6849999428</v>
      </c>
      <c r="D16" s="0" t="n">
        <v>181559.058731602</v>
      </c>
      <c r="E16" s="0" t="n">
        <v>10</v>
      </c>
      <c r="F16" s="0" t="n">
        <v>10</v>
      </c>
      <c r="G16" s="0" t="n">
        <v>0.8</v>
      </c>
      <c r="H16" s="0" t="n">
        <v>100</v>
      </c>
      <c r="I16" s="0" t="s">
        <v>35</v>
      </c>
      <c r="J16" s="0" t="n">
        <v>10</v>
      </c>
      <c r="K16" s="0" t="n">
        <v>0.1</v>
      </c>
    </row>
    <row r="17" customFormat="false" ht="12.8" hidden="false" customHeight="false" outlineLevel="0" collapsed="false">
      <c r="A17" s="0" t="s">
        <v>29</v>
      </c>
      <c r="B17" s="0" t="s">
        <v>105</v>
      </c>
      <c r="C17" s="0" t="n">
        <v>11909.5509998798</v>
      </c>
      <c r="D17" s="0" t="n">
        <v>1121570.74551645</v>
      </c>
      <c r="E17" s="0" t="n">
        <v>20</v>
      </c>
      <c r="F17" s="0" t="n">
        <v>10</v>
      </c>
      <c r="G17" s="0" t="n">
        <v>0.8</v>
      </c>
      <c r="H17" s="0" t="n">
        <v>100</v>
      </c>
      <c r="I17" s="0" t="s">
        <v>35</v>
      </c>
      <c r="J17" s="0" t="n">
        <v>100</v>
      </c>
      <c r="K17" s="0" t="n">
        <v>0.01</v>
      </c>
    </row>
    <row r="18" customFormat="false" ht="12.8" hidden="false" customHeight="false" outlineLevel="0" collapsed="false">
      <c r="A18" s="0" t="s">
        <v>29</v>
      </c>
      <c r="B18" s="0" t="s">
        <v>110</v>
      </c>
      <c r="C18" s="0" t="n">
        <v>1732.9240000248</v>
      </c>
      <c r="D18" s="0" t="n">
        <v>452394.421052352</v>
      </c>
      <c r="E18" s="0" t="n">
        <v>10</v>
      </c>
      <c r="F18" s="0" t="n">
        <v>5</v>
      </c>
      <c r="G18" s="0" t="n">
        <v>0.65</v>
      </c>
      <c r="H18" s="0" t="n">
        <v>1</v>
      </c>
      <c r="I18" s="0" t="s">
        <v>114</v>
      </c>
      <c r="J18" s="0" t="n">
        <v>100</v>
      </c>
      <c r="K18" s="0" t="n">
        <v>0.01</v>
      </c>
    </row>
    <row r="19" customFormat="false" ht="12.8" hidden="false" customHeight="false" outlineLevel="0" collapsed="false">
      <c r="A19" s="0" t="s">
        <v>29</v>
      </c>
      <c r="B19" s="0" t="s">
        <v>115</v>
      </c>
      <c r="C19" s="0" t="n">
        <v>2776.01200008392</v>
      </c>
      <c r="D19" s="0" t="n">
        <v>98407.4350393166</v>
      </c>
      <c r="E19" s="0" t="n">
        <v>20</v>
      </c>
      <c r="F19" s="0" t="n">
        <v>5</v>
      </c>
      <c r="G19" s="0" t="n">
        <v>0.65</v>
      </c>
      <c r="H19" s="0" t="n">
        <v>1</v>
      </c>
      <c r="I19" s="0" t="s">
        <v>114</v>
      </c>
      <c r="J19" s="0" t="n">
        <v>10</v>
      </c>
      <c r="K19" s="0" t="n">
        <v>0.1</v>
      </c>
    </row>
    <row r="20" customFormat="false" ht="12.8" hidden="false" customHeight="false" outlineLevel="0" collapsed="false">
      <c r="A20" s="0" t="s">
        <v>29</v>
      </c>
      <c r="B20" s="0" t="s">
        <v>120</v>
      </c>
      <c r="C20" s="0" t="n">
        <v>2177.79099988937</v>
      </c>
      <c r="D20" s="0" t="n">
        <v>142770.271565723</v>
      </c>
      <c r="E20" s="0" t="n">
        <v>10</v>
      </c>
      <c r="F20" s="0" t="n">
        <v>10</v>
      </c>
      <c r="G20" s="0" t="n">
        <v>0.65</v>
      </c>
      <c r="H20" s="0" t="n">
        <v>1</v>
      </c>
      <c r="I20" s="0" t="s">
        <v>114</v>
      </c>
      <c r="J20" s="0" t="n">
        <v>10</v>
      </c>
      <c r="K20" s="0" t="n">
        <v>0.1</v>
      </c>
    </row>
    <row r="21" customFormat="false" ht="12.8" hidden="false" customHeight="false" outlineLevel="0" collapsed="false">
      <c r="A21" s="0" t="s">
        <v>29</v>
      </c>
      <c r="B21" s="0" t="s">
        <v>125</v>
      </c>
      <c r="C21" s="0" t="n">
        <v>3400.92299985886</v>
      </c>
      <c r="D21" s="0" t="n">
        <v>910227.521130044</v>
      </c>
      <c r="E21" s="0" t="n">
        <v>20</v>
      </c>
      <c r="F21" s="0" t="n">
        <v>10</v>
      </c>
      <c r="G21" s="0" t="n">
        <v>0.65</v>
      </c>
      <c r="H21" s="0" t="n">
        <v>1</v>
      </c>
      <c r="I21" s="0" t="s">
        <v>114</v>
      </c>
      <c r="J21" s="0" t="n">
        <v>100</v>
      </c>
      <c r="K21" s="0" t="n">
        <v>0.01</v>
      </c>
    </row>
    <row r="22" customFormat="false" ht="12.8" hidden="false" customHeight="false" outlineLevel="0" collapsed="false">
      <c r="A22" s="0" t="s">
        <v>29</v>
      </c>
      <c r="B22" s="0" t="s">
        <v>130</v>
      </c>
      <c r="C22" s="0" t="n">
        <v>2470.47900009155</v>
      </c>
      <c r="D22" s="0" t="n">
        <v>73042.6530484327</v>
      </c>
      <c r="E22" s="0" t="n">
        <v>10</v>
      </c>
      <c r="F22" s="0" t="n">
        <v>5</v>
      </c>
      <c r="G22" s="0" t="n">
        <v>0.8</v>
      </c>
      <c r="H22" s="0" t="n">
        <v>1</v>
      </c>
      <c r="I22" s="0" t="s">
        <v>114</v>
      </c>
      <c r="J22" s="0" t="n">
        <v>10</v>
      </c>
      <c r="K22" s="0" t="n">
        <v>0.01</v>
      </c>
    </row>
    <row r="23" customFormat="false" ht="12.8" hidden="false" customHeight="false" outlineLevel="0" collapsed="false">
      <c r="A23" s="0" t="s">
        <v>29</v>
      </c>
      <c r="B23" s="0" t="s">
        <v>135</v>
      </c>
      <c r="C23" s="0" t="n">
        <v>9032.5640001297</v>
      </c>
      <c r="D23" s="0" t="n">
        <v>836357.76612221</v>
      </c>
      <c r="E23" s="0" t="n">
        <v>20</v>
      </c>
      <c r="F23" s="0" t="n">
        <v>5</v>
      </c>
      <c r="G23" s="0" t="n">
        <v>0.8</v>
      </c>
      <c r="H23" s="0" t="n">
        <v>1</v>
      </c>
      <c r="I23" s="0" t="s">
        <v>114</v>
      </c>
      <c r="J23" s="0" t="n">
        <v>100</v>
      </c>
      <c r="K23" s="0" t="n">
        <v>0.1</v>
      </c>
    </row>
    <row r="24" customFormat="false" ht="12.8" hidden="false" customHeight="false" outlineLevel="0" collapsed="false">
      <c r="A24" s="0" t="s">
        <v>29</v>
      </c>
      <c r="B24" s="0" t="s">
        <v>139</v>
      </c>
      <c r="C24" s="0" t="n">
        <v>806.069000005722</v>
      </c>
      <c r="D24" s="0" t="n">
        <v>1135294.80179175</v>
      </c>
      <c r="E24" s="0" t="n">
        <v>10</v>
      </c>
      <c r="F24" s="0" t="n">
        <v>10</v>
      </c>
      <c r="G24" s="0" t="n">
        <v>0.8</v>
      </c>
      <c r="H24" s="0" t="n">
        <v>1</v>
      </c>
      <c r="I24" s="0" t="s">
        <v>114</v>
      </c>
      <c r="J24" s="0" t="n">
        <v>100</v>
      </c>
      <c r="K24" s="0" t="n">
        <v>0.1</v>
      </c>
    </row>
    <row r="25" customFormat="false" ht="12.8" hidden="false" customHeight="false" outlineLevel="0" collapsed="false">
      <c r="A25" s="0" t="s">
        <v>29</v>
      </c>
      <c r="B25" s="0" t="s">
        <v>144</v>
      </c>
      <c r="C25" s="0" t="n">
        <v>8831.62399983406</v>
      </c>
      <c r="D25" s="0" t="n">
        <v>145453.760227059</v>
      </c>
      <c r="E25" s="0" t="n">
        <v>20</v>
      </c>
      <c r="F25" s="0" t="n">
        <v>10</v>
      </c>
      <c r="G25" s="0" t="n">
        <v>0.8</v>
      </c>
      <c r="H25" s="0" t="n">
        <v>1</v>
      </c>
      <c r="I25" s="0" t="s">
        <v>114</v>
      </c>
      <c r="J25" s="0" t="n">
        <v>10</v>
      </c>
      <c r="K25" s="0" t="n">
        <v>0.01</v>
      </c>
    </row>
    <row r="26" customFormat="false" ht="12.8" hidden="false" customHeight="false" outlineLevel="0" collapsed="false">
      <c r="A26" s="0" t="s">
        <v>29</v>
      </c>
      <c r="B26" s="0" t="s">
        <v>149</v>
      </c>
      <c r="C26" s="0" t="n">
        <v>883.792000055313</v>
      </c>
      <c r="D26" s="0" t="n">
        <v>83746.5247208499</v>
      </c>
      <c r="E26" s="0" t="n">
        <v>10</v>
      </c>
      <c r="F26" s="0" t="n">
        <v>5</v>
      </c>
      <c r="G26" s="0" t="n">
        <v>0.65</v>
      </c>
      <c r="H26" s="0" t="n">
        <v>100</v>
      </c>
      <c r="I26" s="0" t="s">
        <v>114</v>
      </c>
      <c r="J26" s="0" t="n">
        <v>10</v>
      </c>
      <c r="K26" s="0" t="n">
        <v>0.1</v>
      </c>
    </row>
    <row r="27" customFormat="false" ht="12.8" hidden="false" customHeight="false" outlineLevel="0" collapsed="false">
      <c r="A27" s="0" t="s">
        <v>29</v>
      </c>
      <c r="B27" s="0" t="s">
        <v>153</v>
      </c>
      <c r="C27" s="0" t="n">
        <v>5825.3630001545</v>
      </c>
      <c r="D27" s="0" t="n">
        <v>548604.631170849</v>
      </c>
      <c r="E27" s="0" t="n">
        <v>20</v>
      </c>
      <c r="F27" s="0" t="n">
        <v>5</v>
      </c>
      <c r="G27" s="0" t="n">
        <v>0.65</v>
      </c>
      <c r="H27" s="0" t="n">
        <v>100</v>
      </c>
      <c r="I27" s="0" t="s">
        <v>114</v>
      </c>
      <c r="J27" s="0" t="n">
        <v>100</v>
      </c>
      <c r="K27" s="0" t="n">
        <v>0.01</v>
      </c>
    </row>
    <row r="28" customFormat="false" ht="12.8" hidden="false" customHeight="false" outlineLevel="0" collapsed="false">
      <c r="A28" s="0" t="s">
        <v>29</v>
      </c>
      <c r="B28" s="0" t="s">
        <v>157</v>
      </c>
      <c r="C28" s="0" t="n">
        <v>4172.6740000248</v>
      </c>
      <c r="D28" s="0" t="n">
        <v>850871.068031432</v>
      </c>
      <c r="E28" s="0" t="n">
        <v>10</v>
      </c>
      <c r="F28" s="0" t="n">
        <v>10</v>
      </c>
      <c r="G28" s="0" t="n">
        <v>0.65</v>
      </c>
      <c r="H28" s="0" t="n">
        <v>100</v>
      </c>
      <c r="I28" s="0" t="s">
        <v>114</v>
      </c>
      <c r="J28" s="0" t="n">
        <v>100</v>
      </c>
      <c r="K28" s="0" t="n">
        <v>0.01</v>
      </c>
    </row>
    <row r="29" customFormat="false" ht="12.8" hidden="false" customHeight="false" outlineLevel="0" collapsed="false">
      <c r="A29" s="0" t="s">
        <v>29</v>
      </c>
      <c r="B29" s="0" t="s">
        <v>162</v>
      </c>
      <c r="C29" s="0" t="n">
        <v>4980.38799977303</v>
      </c>
      <c r="D29" s="0" t="n">
        <v>170010.539342752</v>
      </c>
      <c r="E29" s="0" t="n">
        <v>20</v>
      </c>
      <c r="F29" s="0" t="n">
        <v>10</v>
      </c>
      <c r="G29" s="0" t="n">
        <v>0.65</v>
      </c>
      <c r="H29" s="0" t="n">
        <v>100</v>
      </c>
      <c r="I29" s="0" t="s">
        <v>114</v>
      </c>
      <c r="J29" s="0" t="n">
        <v>10</v>
      </c>
      <c r="K29" s="0" t="n">
        <v>0.1</v>
      </c>
    </row>
    <row r="30" customFormat="false" ht="12.8" hidden="false" customHeight="false" outlineLevel="0" collapsed="false">
      <c r="A30" s="0" t="s">
        <v>29</v>
      </c>
      <c r="B30" s="0" t="s">
        <v>167</v>
      </c>
      <c r="C30" s="0" t="n">
        <v>1233.89100003243</v>
      </c>
      <c r="D30" s="0" t="n">
        <v>684365.878165435</v>
      </c>
      <c r="E30" s="0" t="n">
        <v>10</v>
      </c>
      <c r="F30" s="0" t="n">
        <v>5</v>
      </c>
      <c r="G30" s="0" t="n">
        <v>0.8</v>
      </c>
      <c r="H30" s="0" t="n">
        <v>100</v>
      </c>
      <c r="I30" s="0" t="s">
        <v>114</v>
      </c>
      <c r="J30" s="0" t="n">
        <v>100</v>
      </c>
      <c r="K30" s="0" t="n">
        <v>0.1</v>
      </c>
    </row>
    <row r="31" customFormat="false" ht="12.8" hidden="false" customHeight="false" outlineLevel="0" collapsed="false">
      <c r="A31" s="0" t="s">
        <v>29</v>
      </c>
      <c r="B31" s="0" t="s">
        <v>172</v>
      </c>
      <c r="C31" s="0" t="n">
        <v>6008.9509999752</v>
      </c>
      <c r="D31" s="0" t="n">
        <v>96438.5875633639</v>
      </c>
      <c r="E31" s="0" t="n">
        <v>20</v>
      </c>
      <c r="F31" s="0" t="n">
        <v>5</v>
      </c>
      <c r="G31" s="0" t="n">
        <v>0.8</v>
      </c>
      <c r="H31" s="0" t="n">
        <v>100</v>
      </c>
      <c r="I31" s="0" t="s">
        <v>114</v>
      </c>
      <c r="J31" s="0" t="n">
        <v>10</v>
      </c>
      <c r="K31" s="0" t="n">
        <v>0.01</v>
      </c>
    </row>
    <row r="32" customFormat="false" ht="12.8" hidden="false" customHeight="false" outlineLevel="0" collapsed="false">
      <c r="A32" s="0" t="s">
        <v>29</v>
      </c>
      <c r="B32" s="0" t="s">
        <v>177</v>
      </c>
      <c r="C32" s="0" t="n">
        <v>4869.60700011253</v>
      </c>
      <c r="D32" s="0" t="n">
        <v>144352.093074399</v>
      </c>
      <c r="E32" s="0" t="n">
        <v>10</v>
      </c>
      <c r="F32" s="0" t="n">
        <v>10</v>
      </c>
      <c r="G32" s="0" t="n">
        <v>0.8</v>
      </c>
      <c r="H32" s="0" t="n">
        <v>100</v>
      </c>
      <c r="I32" s="0" t="s">
        <v>114</v>
      </c>
      <c r="J32" s="0" t="n">
        <v>10</v>
      </c>
      <c r="K32" s="0" t="n">
        <v>0.01</v>
      </c>
    </row>
    <row r="33" customFormat="false" ht="12.8" hidden="false" customHeight="false" outlineLevel="0" collapsed="false">
      <c r="A33" s="0" t="s">
        <v>29</v>
      </c>
      <c r="B33" s="0" t="s">
        <v>182</v>
      </c>
      <c r="C33" s="0" t="n">
        <v>4769.08899998665</v>
      </c>
      <c r="D33" s="0" t="n">
        <v>1329323.58146336</v>
      </c>
      <c r="E33" s="0" t="n">
        <v>20</v>
      </c>
      <c r="F33" s="0" t="n">
        <v>10</v>
      </c>
      <c r="G33" s="0" t="n">
        <v>0.8</v>
      </c>
      <c r="H33" s="0" t="n">
        <v>100</v>
      </c>
      <c r="I33" s="0" t="s">
        <v>114</v>
      </c>
      <c r="J33" s="0" t="n">
        <v>100</v>
      </c>
      <c r="K33" s="0" t="n">
        <v>0.1</v>
      </c>
    </row>
    <row r="34" customFormat="false" ht="12.8" hidden="false" customHeight="false" outlineLevel="0" collapsed="false">
      <c r="A34" s="0" t="s">
        <v>29</v>
      </c>
      <c r="B34" s="0" t="s">
        <v>187</v>
      </c>
      <c r="C34" s="0" t="n">
        <v>13914.4379999638</v>
      </c>
      <c r="D34" s="0" t="n">
        <v>148351.004485104</v>
      </c>
      <c r="E34" s="0" t="n">
        <v>20</v>
      </c>
      <c r="F34" s="0" t="n">
        <v>10</v>
      </c>
      <c r="G34" s="0" t="n">
        <v>0.8</v>
      </c>
      <c r="H34" s="0" t="n">
        <v>100</v>
      </c>
      <c r="I34" s="0" t="s">
        <v>114</v>
      </c>
      <c r="J34" s="0" t="n">
        <v>10</v>
      </c>
      <c r="K34" s="0" t="n">
        <v>0.01</v>
      </c>
    </row>
    <row r="35" customFormat="false" ht="12.8" hidden="false" customHeight="false" outlineLevel="0" collapsed="false">
      <c r="A35" s="0" t="s">
        <v>29</v>
      </c>
      <c r="B35" s="0" t="s">
        <v>192</v>
      </c>
      <c r="C35" s="0" t="n">
        <v>2051.77600002289</v>
      </c>
      <c r="D35" s="0" t="n">
        <v>1201087.60790145</v>
      </c>
      <c r="E35" s="0" t="n">
        <v>10</v>
      </c>
      <c r="F35" s="0" t="n">
        <v>10</v>
      </c>
      <c r="G35" s="0" t="n">
        <v>0.8</v>
      </c>
      <c r="H35" s="0" t="n">
        <v>100</v>
      </c>
      <c r="I35" s="0" t="s">
        <v>114</v>
      </c>
      <c r="J35" s="0" t="n">
        <v>100</v>
      </c>
      <c r="K35" s="0" t="n">
        <v>0.1</v>
      </c>
    </row>
    <row r="36" customFormat="false" ht="12.8" hidden="false" customHeight="false" outlineLevel="0" collapsed="false">
      <c r="A36" s="0" t="s">
        <v>29</v>
      </c>
      <c r="B36" s="0" t="s">
        <v>197</v>
      </c>
      <c r="C36" s="0" t="n">
        <v>3861.76799988747</v>
      </c>
      <c r="D36" s="0" t="n">
        <v>849619.854645577</v>
      </c>
      <c r="E36" s="0" t="n">
        <v>20</v>
      </c>
      <c r="F36" s="0" t="n">
        <v>5</v>
      </c>
      <c r="G36" s="0" t="n">
        <v>0.8</v>
      </c>
      <c r="H36" s="0" t="n">
        <v>100</v>
      </c>
      <c r="I36" s="0" t="s">
        <v>114</v>
      </c>
      <c r="J36" s="0" t="n">
        <v>100</v>
      </c>
      <c r="K36" s="0" t="n">
        <v>0.1</v>
      </c>
    </row>
    <row r="37" customFormat="false" ht="12.8" hidden="false" customHeight="false" outlineLevel="0" collapsed="false">
      <c r="A37" s="0" t="s">
        <v>29</v>
      </c>
      <c r="B37" s="0" t="s">
        <v>201</v>
      </c>
      <c r="C37" s="0" t="n">
        <v>2806.25800013542</v>
      </c>
      <c r="D37" s="0" t="n">
        <v>76882.0106419283</v>
      </c>
      <c r="E37" s="0" t="n">
        <v>10</v>
      </c>
      <c r="F37" s="0" t="n">
        <v>5</v>
      </c>
      <c r="G37" s="0" t="n">
        <v>0.8</v>
      </c>
      <c r="H37" s="0" t="n">
        <v>100</v>
      </c>
      <c r="I37" s="0" t="s">
        <v>114</v>
      </c>
      <c r="J37" s="0" t="n">
        <v>10</v>
      </c>
      <c r="K37" s="0" t="n">
        <v>0.01</v>
      </c>
    </row>
    <row r="38" customFormat="false" ht="12.8" hidden="false" customHeight="false" outlineLevel="0" collapsed="false">
      <c r="A38" s="0" t="s">
        <v>29</v>
      </c>
      <c r="B38" s="0" t="s">
        <v>206</v>
      </c>
      <c r="C38" s="0" t="n">
        <v>5092.25999999046</v>
      </c>
      <c r="D38" s="0" t="n">
        <v>890663.427326742</v>
      </c>
      <c r="E38" s="0" t="n">
        <v>20</v>
      </c>
      <c r="F38" s="0" t="n">
        <v>10</v>
      </c>
      <c r="G38" s="0" t="n">
        <v>0.65</v>
      </c>
      <c r="H38" s="0" t="n">
        <v>100</v>
      </c>
      <c r="I38" s="0" t="s">
        <v>114</v>
      </c>
      <c r="J38" s="0" t="n">
        <v>100</v>
      </c>
      <c r="K38" s="0" t="n">
        <v>0.01</v>
      </c>
    </row>
    <row r="39" customFormat="false" ht="12.8" hidden="false" customHeight="false" outlineLevel="0" collapsed="false">
      <c r="A39" s="0" t="s">
        <v>29</v>
      </c>
      <c r="B39" s="0" t="s">
        <v>211</v>
      </c>
      <c r="C39" s="0" t="n">
        <v>1878.0529999733</v>
      </c>
      <c r="D39" s="0" t="n">
        <v>145862.317141519</v>
      </c>
      <c r="E39" s="0" t="n">
        <v>10</v>
      </c>
      <c r="F39" s="0" t="n">
        <v>10</v>
      </c>
      <c r="G39" s="0" t="n">
        <v>0.65</v>
      </c>
      <c r="H39" s="0" t="n">
        <v>100</v>
      </c>
      <c r="I39" s="0" t="s">
        <v>114</v>
      </c>
      <c r="J39" s="0" t="n">
        <v>10</v>
      </c>
      <c r="K39" s="0" t="n">
        <v>0.1</v>
      </c>
    </row>
    <row r="40" customFormat="false" ht="12.8" hidden="false" customHeight="false" outlineLevel="0" collapsed="false">
      <c r="A40" s="0" t="s">
        <v>29</v>
      </c>
      <c r="B40" s="0" t="s">
        <v>216</v>
      </c>
      <c r="C40" s="0" t="n">
        <v>6159.22200012207</v>
      </c>
      <c r="D40" s="0" t="n">
        <v>108441.591431362</v>
      </c>
      <c r="E40" s="0" t="n">
        <v>20</v>
      </c>
      <c r="F40" s="0" t="n">
        <v>5</v>
      </c>
      <c r="G40" s="0" t="n">
        <v>0.65</v>
      </c>
      <c r="H40" s="0" t="n">
        <v>100</v>
      </c>
      <c r="I40" s="0" t="s">
        <v>114</v>
      </c>
      <c r="J40" s="0" t="n">
        <v>10</v>
      </c>
      <c r="K40" s="0" t="n">
        <v>0.1</v>
      </c>
    </row>
    <row r="41" customFormat="false" ht="12.8" hidden="false" customHeight="false" outlineLevel="0" collapsed="false">
      <c r="A41" s="0" t="s">
        <v>29</v>
      </c>
      <c r="B41" s="0" t="s">
        <v>220</v>
      </c>
      <c r="C41" s="0" t="n">
        <v>1194.18700003624</v>
      </c>
      <c r="D41" s="0" t="n">
        <v>498507.741942365</v>
      </c>
      <c r="E41" s="0" t="n">
        <v>10</v>
      </c>
      <c r="F41" s="0" t="n">
        <v>5</v>
      </c>
      <c r="G41" s="0" t="n">
        <v>0.65</v>
      </c>
      <c r="H41" s="0" t="n">
        <v>100</v>
      </c>
      <c r="I41" s="0" t="s">
        <v>114</v>
      </c>
      <c r="J41" s="0" t="n">
        <v>100</v>
      </c>
      <c r="K41" s="0" t="n">
        <v>0.01</v>
      </c>
    </row>
    <row r="42" customFormat="false" ht="12.8" hidden="false" customHeight="false" outlineLevel="0" collapsed="false">
      <c r="A42" s="0" t="s">
        <v>29</v>
      </c>
      <c r="B42" s="0" t="s">
        <v>225</v>
      </c>
      <c r="C42" s="0" t="n">
        <v>7201.50999999046</v>
      </c>
      <c r="D42" s="0" t="n">
        <v>1314935.77209203</v>
      </c>
      <c r="E42" s="0" t="n">
        <v>20</v>
      </c>
      <c r="F42" s="0" t="n">
        <v>10</v>
      </c>
      <c r="G42" s="0" t="n">
        <v>0.8</v>
      </c>
      <c r="H42" s="0" t="n">
        <v>1</v>
      </c>
      <c r="I42" s="0" t="s">
        <v>114</v>
      </c>
      <c r="J42" s="0" t="n">
        <v>100</v>
      </c>
      <c r="K42" s="0" t="n">
        <v>0.1</v>
      </c>
    </row>
    <row r="43" customFormat="false" ht="12.8" hidden="false" customHeight="false" outlineLevel="0" collapsed="false">
      <c r="A43" s="0" t="s">
        <v>29</v>
      </c>
      <c r="B43" s="0" t="s">
        <v>230</v>
      </c>
      <c r="C43" s="0" t="n">
        <v>3816.64100003242</v>
      </c>
      <c r="D43" s="0" t="n">
        <v>130636.371895992</v>
      </c>
      <c r="E43" s="0" t="n">
        <v>10</v>
      </c>
      <c r="F43" s="0" t="n">
        <v>10</v>
      </c>
      <c r="G43" s="0" t="n">
        <v>0.8</v>
      </c>
      <c r="H43" s="0" t="n">
        <v>1</v>
      </c>
      <c r="I43" s="0" t="s">
        <v>114</v>
      </c>
      <c r="J43" s="0" t="n">
        <v>10</v>
      </c>
      <c r="K43" s="0" t="n">
        <v>0.01</v>
      </c>
    </row>
    <row r="44" customFormat="false" ht="12.8" hidden="false" customHeight="false" outlineLevel="0" collapsed="false">
      <c r="A44" s="0" t="s">
        <v>29</v>
      </c>
      <c r="B44" s="0" t="s">
        <v>235</v>
      </c>
      <c r="C44" s="0" t="n">
        <v>7575.94099998474</v>
      </c>
      <c r="D44" s="0" t="n">
        <v>90892.2272108577</v>
      </c>
      <c r="E44" s="0" t="n">
        <v>20</v>
      </c>
      <c r="F44" s="0" t="n">
        <v>5</v>
      </c>
      <c r="G44" s="0" t="n">
        <v>0.8</v>
      </c>
      <c r="H44" s="0" t="n">
        <v>1</v>
      </c>
      <c r="I44" s="0" t="s">
        <v>114</v>
      </c>
      <c r="J44" s="0" t="n">
        <v>10</v>
      </c>
      <c r="K44" s="0" t="n">
        <v>0.01</v>
      </c>
    </row>
    <row r="45" customFormat="false" ht="12.8" hidden="false" customHeight="false" outlineLevel="0" collapsed="false">
      <c r="A45" s="0" t="s">
        <v>29</v>
      </c>
      <c r="B45" s="0" t="s">
        <v>240</v>
      </c>
      <c r="C45" s="0" t="n">
        <v>1644.64400005341</v>
      </c>
      <c r="D45" s="0" t="n">
        <v>654353.253938441</v>
      </c>
      <c r="E45" s="0" t="n">
        <v>10</v>
      </c>
      <c r="F45" s="0" t="n">
        <v>5</v>
      </c>
      <c r="G45" s="0" t="n">
        <v>0.8</v>
      </c>
      <c r="H45" s="0" t="n">
        <v>1</v>
      </c>
      <c r="I45" s="0" t="s">
        <v>114</v>
      </c>
      <c r="J45" s="0" t="n">
        <v>100</v>
      </c>
      <c r="K45" s="0" t="n">
        <v>0.1</v>
      </c>
    </row>
    <row r="46" customFormat="false" ht="12.8" hidden="false" customHeight="false" outlineLevel="0" collapsed="false">
      <c r="A46" s="0" t="s">
        <v>29</v>
      </c>
      <c r="B46" s="0" t="s">
        <v>244</v>
      </c>
      <c r="C46" s="0" t="n">
        <v>3768.1859998703</v>
      </c>
      <c r="D46" s="0" t="n">
        <v>152119.851607145</v>
      </c>
      <c r="E46" s="0" t="n">
        <v>20</v>
      </c>
      <c r="F46" s="0" t="n">
        <v>10</v>
      </c>
      <c r="G46" s="0" t="n">
        <v>0.65</v>
      </c>
      <c r="H46" s="0" t="n">
        <v>1</v>
      </c>
      <c r="I46" s="0" t="s">
        <v>114</v>
      </c>
      <c r="J46" s="0" t="n">
        <v>10</v>
      </c>
      <c r="K46" s="0" t="n">
        <v>0.1</v>
      </c>
    </row>
    <row r="47" customFormat="false" ht="12.8" hidden="false" customHeight="false" outlineLevel="0" collapsed="false">
      <c r="A47" s="0" t="s">
        <v>29</v>
      </c>
      <c r="B47" s="0" t="s">
        <v>249</v>
      </c>
      <c r="C47" s="0" t="n">
        <v>2512.38900017738</v>
      </c>
      <c r="D47" s="0" t="n">
        <v>847222.049262959</v>
      </c>
      <c r="E47" s="0" t="n">
        <v>10</v>
      </c>
      <c r="F47" s="0" t="n">
        <v>10</v>
      </c>
      <c r="G47" s="0" t="n">
        <v>0.65</v>
      </c>
      <c r="H47" s="0" t="n">
        <v>1</v>
      </c>
      <c r="I47" s="0" t="s">
        <v>114</v>
      </c>
      <c r="J47" s="0" t="n">
        <v>100</v>
      </c>
      <c r="K47" s="0" t="n">
        <v>0.01</v>
      </c>
    </row>
    <row r="48" customFormat="false" ht="12.8" hidden="false" customHeight="false" outlineLevel="0" collapsed="false">
      <c r="A48" s="0" t="s">
        <v>29</v>
      </c>
      <c r="B48" s="0" t="s">
        <v>254</v>
      </c>
      <c r="C48" s="0" t="n">
        <v>2268.0110001564</v>
      </c>
      <c r="D48" s="0" t="n">
        <v>585048.336940586</v>
      </c>
      <c r="E48" s="0" t="n">
        <v>20</v>
      </c>
      <c r="F48" s="0" t="n">
        <v>5</v>
      </c>
      <c r="G48" s="0" t="n">
        <v>0.65</v>
      </c>
      <c r="H48" s="0" t="n">
        <v>1</v>
      </c>
      <c r="I48" s="0" t="s">
        <v>114</v>
      </c>
      <c r="J48" s="0" t="n">
        <v>100</v>
      </c>
      <c r="K48" s="0" t="n">
        <v>0.01</v>
      </c>
    </row>
    <row r="49" customFormat="false" ht="12.8" hidden="false" customHeight="false" outlineLevel="0" collapsed="false">
      <c r="A49" s="0" t="s">
        <v>29</v>
      </c>
      <c r="B49" s="0" t="s">
        <v>258</v>
      </c>
      <c r="C49" s="0" t="n">
        <v>1344.67999982834</v>
      </c>
      <c r="D49" s="0" t="n">
        <v>84117.4189993865</v>
      </c>
      <c r="E49" s="0" t="n">
        <v>10</v>
      </c>
      <c r="F49" s="0" t="n">
        <v>5</v>
      </c>
      <c r="G49" s="0" t="n">
        <v>0.65</v>
      </c>
      <c r="H49" s="0" t="n">
        <v>1</v>
      </c>
      <c r="I49" s="0" t="s">
        <v>114</v>
      </c>
      <c r="J49" s="0" t="n">
        <v>10</v>
      </c>
      <c r="K49" s="0" t="n">
        <v>0.1</v>
      </c>
    </row>
    <row r="50" customFormat="false" ht="12.8" hidden="false" customHeight="false" outlineLevel="0" collapsed="false">
      <c r="A50" s="0" t="s">
        <v>29</v>
      </c>
      <c r="B50" s="0" t="s">
        <v>263</v>
      </c>
      <c r="C50" s="0" t="n">
        <v>4790.05100011826</v>
      </c>
      <c r="D50" s="0" t="n">
        <v>198382.153802903</v>
      </c>
      <c r="E50" s="0" t="n">
        <v>20</v>
      </c>
      <c r="F50" s="0" t="n">
        <v>10</v>
      </c>
      <c r="G50" s="0" t="n">
        <v>0.8</v>
      </c>
      <c r="H50" s="0" t="n">
        <v>100</v>
      </c>
      <c r="I50" s="0" t="s">
        <v>35</v>
      </c>
      <c r="J50" s="0" t="n">
        <v>10</v>
      </c>
      <c r="K50" s="0" t="n">
        <v>0.1</v>
      </c>
    </row>
    <row r="51" customFormat="false" ht="12.8" hidden="false" customHeight="false" outlineLevel="0" collapsed="false">
      <c r="A51" s="0" t="s">
        <v>29</v>
      </c>
      <c r="B51" s="0" t="s">
        <v>268</v>
      </c>
      <c r="C51" s="0" t="n">
        <v>8736.57400012016</v>
      </c>
      <c r="D51" s="0" t="n">
        <v>1107176.94592563</v>
      </c>
      <c r="E51" s="0" t="n">
        <v>10</v>
      </c>
      <c r="F51" s="0" t="n">
        <v>10</v>
      </c>
      <c r="G51" s="0" t="n">
        <v>0.8</v>
      </c>
      <c r="H51" s="0" t="n">
        <v>100</v>
      </c>
      <c r="I51" s="0" t="s">
        <v>35</v>
      </c>
      <c r="J51" s="0" t="n">
        <v>100</v>
      </c>
      <c r="K51" s="0" t="n">
        <v>0.01</v>
      </c>
    </row>
    <row r="52" customFormat="false" ht="12.8" hidden="false" customHeight="false" outlineLevel="0" collapsed="false">
      <c r="A52" s="0" t="s">
        <v>29</v>
      </c>
      <c r="B52" s="0" t="s">
        <v>273</v>
      </c>
      <c r="C52" s="0" t="n">
        <v>6961.36800003052</v>
      </c>
      <c r="D52" s="0" t="n">
        <v>671317.719553742</v>
      </c>
      <c r="E52" s="0" t="n">
        <v>20</v>
      </c>
      <c r="F52" s="0" t="n">
        <v>5</v>
      </c>
      <c r="G52" s="0" t="n">
        <v>0.8</v>
      </c>
      <c r="H52" s="0" t="n">
        <v>100</v>
      </c>
      <c r="I52" s="0" t="s">
        <v>35</v>
      </c>
      <c r="J52" s="0" t="n">
        <v>100</v>
      </c>
      <c r="K52" s="0" t="n">
        <v>0.01</v>
      </c>
    </row>
    <row r="53" customFormat="false" ht="12.8" hidden="false" customHeight="false" outlineLevel="0" collapsed="false">
      <c r="A53" s="0" t="s">
        <v>29</v>
      </c>
      <c r="B53" s="0" t="s">
        <v>277</v>
      </c>
      <c r="C53" s="0" t="n">
        <v>2411.33899998665</v>
      </c>
      <c r="D53" s="0" t="n">
        <v>114032.741602625</v>
      </c>
      <c r="E53" s="0" t="n">
        <v>10</v>
      </c>
      <c r="F53" s="0" t="n">
        <v>5</v>
      </c>
      <c r="G53" s="0" t="n">
        <v>0.8</v>
      </c>
      <c r="H53" s="0" t="n">
        <v>100</v>
      </c>
      <c r="I53" s="0" t="s">
        <v>35</v>
      </c>
      <c r="J53" s="0" t="n">
        <v>10</v>
      </c>
      <c r="K53" s="0" t="n">
        <v>0.1</v>
      </c>
    </row>
    <row r="54" customFormat="false" ht="12.8" hidden="false" customHeight="false" outlineLevel="0" collapsed="false">
      <c r="A54" s="0" t="s">
        <v>29</v>
      </c>
      <c r="B54" s="0" t="s">
        <v>282</v>
      </c>
      <c r="C54" s="0" t="n">
        <v>5186.03200006485</v>
      </c>
      <c r="D54" s="0" t="n">
        <v>1136513.22841012</v>
      </c>
      <c r="E54" s="0" t="n">
        <v>20</v>
      </c>
      <c r="F54" s="0" t="n">
        <v>10</v>
      </c>
      <c r="G54" s="0" t="n">
        <v>0.65</v>
      </c>
      <c r="H54" s="0" t="n">
        <v>100</v>
      </c>
      <c r="I54" s="0" t="s">
        <v>35</v>
      </c>
      <c r="J54" s="0" t="n">
        <v>100</v>
      </c>
      <c r="K54" s="0" t="n">
        <v>0.1</v>
      </c>
    </row>
    <row r="55" customFormat="false" ht="12.8" hidden="false" customHeight="false" outlineLevel="0" collapsed="false">
      <c r="A55" s="0" t="s">
        <v>29</v>
      </c>
      <c r="B55" s="0" t="s">
        <v>286</v>
      </c>
      <c r="C55" s="0" t="n">
        <v>5364.77700018883</v>
      </c>
      <c r="D55" s="0" t="n">
        <v>122345.890515169</v>
      </c>
      <c r="E55" s="0" t="n">
        <v>10</v>
      </c>
      <c r="F55" s="0" t="n">
        <v>10</v>
      </c>
      <c r="G55" s="0" t="n">
        <v>0.65</v>
      </c>
      <c r="H55" s="0" t="n">
        <v>100</v>
      </c>
      <c r="I55" s="0" t="s">
        <v>35</v>
      </c>
      <c r="J55" s="0" t="n">
        <v>10</v>
      </c>
      <c r="K55" s="0" t="n">
        <v>0.01</v>
      </c>
    </row>
    <row r="56" customFormat="false" ht="12.8" hidden="false" customHeight="false" outlineLevel="0" collapsed="false">
      <c r="A56" s="0" t="s">
        <v>29</v>
      </c>
      <c r="B56" s="0" t="s">
        <v>291</v>
      </c>
      <c r="C56" s="0" t="n">
        <v>5997.34100008011</v>
      </c>
      <c r="D56" s="0" t="n">
        <v>108477.200210634</v>
      </c>
      <c r="E56" s="0" t="n">
        <v>20</v>
      </c>
      <c r="F56" s="0" t="n">
        <v>5</v>
      </c>
      <c r="G56" s="0" t="n">
        <v>0.65</v>
      </c>
      <c r="H56" s="0" t="n">
        <v>100</v>
      </c>
      <c r="I56" s="0" t="s">
        <v>35</v>
      </c>
      <c r="J56" s="0" t="n">
        <v>10</v>
      </c>
      <c r="K56" s="0" t="n">
        <v>0.01</v>
      </c>
    </row>
    <row r="57" customFormat="false" ht="12.8" hidden="false" customHeight="false" outlineLevel="0" collapsed="false">
      <c r="A57" s="0" t="s">
        <v>29</v>
      </c>
      <c r="B57" s="0" t="s">
        <v>296</v>
      </c>
      <c r="C57" s="0" t="n">
        <v>1259.86100006104</v>
      </c>
      <c r="D57" s="0" t="n">
        <v>625795.886300876</v>
      </c>
      <c r="E57" s="0" t="n">
        <v>10</v>
      </c>
      <c r="F57" s="0" t="n">
        <v>5</v>
      </c>
      <c r="G57" s="0" t="n">
        <v>0.65</v>
      </c>
      <c r="H57" s="0" t="n">
        <v>100</v>
      </c>
      <c r="I57" s="0" t="s">
        <v>35</v>
      </c>
      <c r="J57" s="0" t="n">
        <v>100</v>
      </c>
      <c r="K57" s="0" t="n">
        <v>0.1</v>
      </c>
    </row>
    <row r="58" customFormat="false" ht="12.8" hidden="false" customHeight="false" outlineLevel="0" collapsed="false">
      <c r="A58" s="0" t="s">
        <v>29</v>
      </c>
      <c r="B58" s="0" t="s">
        <v>301</v>
      </c>
      <c r="C58" s="0" t="n">
        <v>10447.1449999809</v>
      </c>
      <c r="D58" s="0" t="n">
        <v>1102401.26078465</v>
      </c>
      <c r="E58" s="0" t="n">
        <v>20</v>
      </c>
      <c r="F58" s="0" t="n">
        <v>10</v>
      </c>
      <c r="G58" s="0" t="n">
        <v>0.8</v>
      </c>
      <c r="H58" s="0" t="n">
        <v>1</v>
      </c>
      <c r="I58" s="0" t="s">
        <v>35</v>
      </c>
      <c r="J58" s="0" t="n">
        <v>100</v>
      </c>
      <c r="K58" s="0" t="n">
        <v>0.01</v>
      </c>
    </row>
    <row r="59" customFormat="false" ht="12.8" hidden="false" customHeight="false" outlineLevel="0" collapsed="false">
      <c r="A59" s="0" t="s">
        <v>29</v>
      </c>
      <c r="B59" s="0" t="s">
        <v>306</v>
      </c>
      <c r="C59" s="0" t="n">
        <v>2957.71399998665</v>
      </c>
      <c r="D59" s="0" t="n">
        <v>173289.907918774</v>
      </c>
      <c r="E59" s="0" t="n">
        <v>10</v>
      </c>
      <c r="F59" s="0" t="n">
        <v>10</v>
      </c>
      <c r="G59" s="0" t="n">
        <v>0.8</v>
      </c>
      <c r="H59" s="0" t="n">
        <v>1</v>
      </c>
      <c r="I59" s="0" t="s">
        <v>35</v>
      </c>
      <c r="J59" s="0" t="n">
        <v>10</v>
      </c>
      <c r="K59" s="0" t="n">
        <v>0.1</v>
      </c>
    </row>
    <row r="60" customFormat="false" ht="12.8" hidden="false" customHeight="false" outlineLevel="0" collapsed="false">
      <c r="A60" s="0" t="s">
        <v>29</v>
      </c>
      <c r="B60" s="0" t="s">
        <v>311</v>
      </c>
      <c r="C60" s="0" t="n">
        <v>4872.13999986649</v>
      </c>
      <c r="D60" s="0" t="n">
        <v>125794.98886855</v>
      </c>
      <c r="E60" s="0" t="n">
        <v>20</v>
      </c>
      <c r="F60" s="0" t="n">
        <v>5</v>
      </c>
      <c r="G60" s="0" t="n">
        <v>0.8</v>
      </c>
      <c r="H60" s="0" t="n">
        <v>1</v>
      </c>
      <c r="I60" s="0" t="s">
        <v>35</v>
      </c>
      <c r="J60" s="0" t="n">
        <v>10</v>
      </c>
      <c r="K60" s="0" t="n">
        <v>0.1</v>
      </c>
    </row>
    <row r="61" customFormat="false" ht="12.8" hidden="false" customHeight="false" outlineLevel="0" collapsed="false">
      <c r="A61" s="0" t="s">
        <v>29</v>
      </c>
      <c r="B61" s="0" t="s">
        <v>316</v>
      </c>
      <c r="C61" s="0" t="n">
        <v>1775.48799991608</v>
      </c>
      <c r="D61" s="0" t="n">
        <v>551448.123705695</v>
      </c>
      <c r="E61" s="0" t="n">
        <v>10</v>
      </c>
      <c r="F61" s="0" t="n">
        <v>5</v>
      </c>
      <c r="G61" s="0" t="n">
        <v>0.8</v>
      </c>
      <c r="H61" s="0" t="n">
        <v>1</v>
      </c>
      <c r="I61" s="0" t="s">
        <v>35</v>
      </c>
      <c r="J61" s="0" t="n">
        <v>100</v>
      </c>
      <c r="K61" s="0" t="n">
        <v>0.01</v>
      </c>
    </row>
    <row r="62" customFormat="false" ht="12.8" hidden="false" customHeight="false" outlineLevel="0" collapsed="false">
      <c r="A62" s="0" t="s">
        <v>29</v>
      </c>
      <c r="B62" s="0" t="s">
        <v>320</v>
      </c>
      <c r="C62" s="0" t="n">
        <v>11076.7409999371</v>
      </c>
      <c r="D62" s="0" t="n">
        <v>148078.905833908</v>
      </c>
      <c r="E62" s="0" t="n">
        <v>20</v>
      </c>
      <c r="F62" s="0" t="n">
        <v>10</v>
      </c>
      <c r="G62" s="0" t="n">
        <v>0.65</v>
      </c>
      <c r="H62" s="0" t="n">
        <v>1</v>
      </c>
      <c r="I62" s="0" t="s">
        <v>35</v>
      </c>
      <c r="J62" s="0" t="n">
        <v>10</v>
      </c>
      <c r="K62" s="0" t="n">
        <v>0.01</v>
      </c>
    </row>
    <row r="63" customFormat="false" ht="12.8" hidden="false" customHeight="false" outlineLevel="0" collapsed="false">
      <c r="A63" s="0" t="s">
        <v>29</v>
      </c>
      <c r="B63" s="0" t="s">
        <v>325</v>
      </c>
      <c r="C63" s="0" t="n">
        <v>1170.3140001297</v>
      </c>
      <c r="D63" s="0" t="n">
        <v>1025287.16577215</v>
      </c>
      <c r="E63" s="0" t="n">
        <v>10</v>
      </c>
      <c r="F63" s="0" t="n">
        <v>10</v>
      </c>
      <c r="G63" s="0" t="n">
        <v>0.65</v>
      </c>
      <c r="H63" s="0" t="n">
        <v>1</v>
      </c>
      <c r="I63" s="0" t="s">
        <v>35</v>
      </c>
      <c r="J63" s="0" t="n">
        <v>100</v>
      </c>
      <c r="K63" s="0" t="n">
        <v>0.1</v>
      </c>
    </row>
    <row r="64" customFormat="false" ht="12.8" hidden="false" customHeight="false" outlineLevel="0" collapsed="false">
      <c r="A64" s="0" t="s">
        <v>29</v>
      </c>
      <c r="B64" s="0" t="s">
        <v>330</v>
      </c>
      <c r="C64" s="0" t="n">
        <v>2297.49399995804</v>
      </c>
      <c r="D64" s="0" t="n">
        <v>738580.946071403</v>
      </c>
      <c r="E64" s="0" t="n">
        <v>20</v>
      </c>
      <c r="F64" s="0" t="n">
        <v>5</v>
      </c>
      <c r="G64" s="0" t="n">
        <v>0.65</v>
      </c>
      <c r="H64" s="0" t="n">
        <v>1</v>
      </c>
      <c r="I64" s="0" t="s">
        <v>35</v>
      </c>
      <c r="J64" s="0" t="n">
        <v>100</v>
      </c>
      <c r="K64" s="0" t="n">
        <v>0.1</v>
      </c>
    </row>
    <row r="65" customFormat="false" ht="12.8" hidden="false" customHeight="false" outlineLevel="0" collapsed="false">
      <c r="A65" s="0" t="s">
        <v>29</v>
      </c>
      <c r="B65" s="0" t="s">
        <v>334</v>
      </c>
      <c r="C65" s="0" t="n">
        <v>2119.86800003052</v>
      </c>
      <c r="D65" s="0" t="n">
        <v>82238.2091829247</v>
      </c>
      <c r="E65" s="0" t="n">
        <v>10</v>
      </c>
      <c r="F65" s="0" t="n">
        <v>5</v>
      </c>
      <c r="G65" s="0" t="n">
        <v>0.65</v>
      </c>
      <c r="H65" s="0" t="n">
        <v>1</v>
      </c>
      <c r="I65" s="0" t="s">
        <v>35</v>
      </c>
      <c r="J65" s="0" t="n">
        <v>10</v>
      </c>
      <c r="K65" s="0" t="n">
        <v>0.01</v>
      </c>
    </row>
    <row r="66" customFormat="false" ht="12.8" hidden="false" customHeight="false" outlineLevel="0" collapsed="false">
      <c r="A66" s="0" t="s">
        <v>29</v>
      </c>
      <c r="B66" s="0" t="s">
        <v>339</v>
      </c>
      <c r="C66" s="0" t="n">
        <v>1715.79300022125</v>
      </c>
      <c r="D66" s="0" t="n">
        <v>93836.4931122429</v>
      </c>
      <c r="E66" s="0" t="n">
        <v>10</v>
      </c>
      <c r="F66" s="0" t="n">
        <v>5</v>
      </c>
      <c r="G66" s="0" t="n">
        <v>0.65</v>
      </c>
      <c r="H66" s="0" t="n">
        <v>1</v>
      </c>
      <c r="I66" s="0" t="s">
        <v>35</v>
      </c>
      <c r="J66" s="0" t="n">
        <v>10</v>
      </c>
      <c r="K66" s="0" t="n">
        <v>0.1</v>
      </c>
    </row>
    <row r="67" customFormat="false" ht="12.8" hidden="false" customHeight="false" outlineLevel="0" collapsed="false">
      <c r="A67" s="0" t="s">
        <v>29</v>
      </c>
      <c r="B67" s="0" t="s">
        <v>344</v>
      </c>
      <c r="C67" s="0" t="n">
        <v>6796.29500007629</v>
      </c>
      <c r="D67" s="0" t="n">
        <v>165942.242090469</v>
      </c>
      <c r="E67" s="0" t="n">
        <v>20</v>
      </c>
      <c r="F67" s="0" t="n">
        <v>10</v>
      </c>
      <c r="G67" s="0" t="n">
        <v>0.65</v>
      </c>
      <c r="H67" s="0" t="n">
        <v>1</v>
      </c>
      <c r="I67" s="0" t="s">
        <v>35</v>
      </c>
      <c r="J67" s="0" t="n">
        <v>10</v>
      </c>
      <c r="K67" s="0" t="n">
        <v>0.1</v>
      </c>
    </row>
    <row r="68" customFormat="false" ht="12.8" hidden="false" customHeight="false" outlineLevel="0" collapsed="false">
      <c r="A68" s="0" t="s">
        <v>29</v>
      </c>
      <c r="B68" s="0" t="s">
        <v>349</v>
      </c>
      <c r="C68" s="0" t="n">
        <v>2563.25300002098</v>
      </c>
      <c r="D68" s="0" t="n">
        <v>81399.6433124596</v>
      </c>
      <c r="E68" s="0" t="n">
        <v>10</v>
      </c>
      <c r="F68" s="0" t="n">
        <v>5</v>
      </c>
      <c r="G68" s="0" t="n">
        <v>0.8</v>
      </c>
      <c r="H68" s="0" t="n">
        <v>1</v>
      </c>
      <c r="I68" s="0" t="s">
        <v>35</v>
      </c>
      <c r="J68" s="0" t="n">
        <v>10</v>
      </c>
      <c r="K68" s="0" t="n">
        <v>0.01</v>
      </c>
    </row>
    <row r="69" customFormat="false" ht="12.8" hidden="false" customHeight="false" outlineLevel="0" collapsed="false">
      <c r="A69" s="0" t="s">
        <v>29</v>
      </c>
      <c r="B69" s="0" t="s">
        <v>354</v>
      </c>
      <c r="C69" s="0" t="n">
        <v>19408.2030000687</v>
      </c>
      <c r="D69" s="0" t="n">
        <v>166077.749570945</v>
      </c>
      <c r="E69" s="0" t="n">
        <v>20</v>
      </c>
      <c r="F69" s="0" t="n">
        <v>10</v>
      </c>
      <c r="G69" s="0" t="n">
        <v>0.8</v>
      </c>
      <c r="H69" s="0" t="n">
        <v>1</v>
      </c>
      <c r="I69" s="0" t="s">
        <v>35</v>
      </c>
      <c r="J69" s="0" t="n">
        <v>10</v>
      </c>
      <c r="K69" s="0" t="n">
        <v>0.01</v>
      </c>
    </row>
    <row r="70" customFormat="false" ht="12.8" hidden="false" customHeight="false" outlineLevel="0" collapsed="false">
      <c r="A70" s="0" t="s">
        <v>29</v>
      </c>
      <c r="B70" s="0" t="s">
        <v>359</v>
      </c>
      <c r="C70" s="0" t="n">
        <v>6409.31500005722</v>
      </c>
      <c r="D70" s="0" t="n">
        <v>112519.072612818</v>
      </c>
      <c r="E70" s="0" t="n">
        <v>20</v>
      </c>
      <c r="F70" s="0" t="n">
        <v>5</v>
      </c>
      <c r="G70" s="0" t="n">
        <v>0.65</v>
      </c>
      <c r="H70" s="0" t="n">
        <v>100</v>
      </c>
      <c r="I70" s="0" t="s">
        <v>35</v>
      </c>
      <c r="J70" s="0" t="n">
        <v>10</v>
      </c>
      <c r="K70" s="0" t="n">
        <v>0.1</v>
      </c>
    </row>
    <row r="71" customFormat="false" ht="12.8" hidden="false" customHeight="false" outlineLevel="0" collapsed="false">
      <c r="A71" s="0" t="s">
        <v>29</v>
      </c>
      <c r="B71" s="0" t="s">
        <v>363</v>
      </c>
      <c r="C71" s="0" t="n">
        <v>4862.46000003815</v>
      </c>
      <c r="D71" s="0" t="n">
        <v>162125.520336276</v>
      </c>
      <c r="E71" s="0" t="n">
        <v>10</v>
      </c>
      <c r="F71" s="0" t="n">
        <v>10</v>
      </c>
      <c r="G71" s="0" t="n">
        <v>0.65</v>
      </c>
      <c r="H71" s="0" t="n">
        <v>100</v>
      </c>
      <c r="I71" s="0" t="s">
        <v>35</v>
      </c>
      <c r="J71" s="0" t="n">
        <v>10</v>
      </c>
      <c r="K71" s="0" t="n">
        <v>0.1</v>
      </c>
    </row>
    <row r="72" customFormat="false" ht="12.8" hidden="false" customHeight="false" outlineLevel="0" collapsed="false">
      <c r="A72" s="0" t="s">
        <v>29</v>
      </c>
      <c r="B72" s="0" t="s">
        <v>368</v>
      </c>
      <c r="C72" s="0" t="n">
        <v>6333.71199989319</v>
      </c>
      <c r="D72" s="0" t="n">
        <v>102180.978721978</v>
      </c>
      <c r="E72" s="0" t="n">
        <v>20</v>
      </c>
      <c r="F72" s="0" t="n">
        <v>5</v>
      </c>
      <c r="G72" s="0" t="n">
        <v>0.8</v>
      </c>
      <c r="H72" s="0" t="n">
        <v>100</v>
      </c>
      <c r="I72" s="0" t="s">
        <v>35</v>
      </c>
      <c r="J72" s="0" t="n">
        <v>10</v>
      </c>
      <c r="K72" s="0" t="n">
        <v>0.01</v>
      </c>
    </row>
    <row r="73" customFormat="false" ht="12.8" hidden="false" customHeight="false" outlineLevel="0" collapsed="false">
      <c r="A73" s="0" t="s">
        <v>29</v>
      </c>
      <c r="B73" s="0" t="s">
        <v>373</v>
      </c>
      <c r="C73" s="0" t="n">
        <v>10195.3340001106</v>
      </c>
      <c r="D73" s="0" t="n">
        <v>144180.899620316</v>
      </c>
      <c r="E73" s="0" t="n">
        <v>10</v>
      </c>
      <c r="F73" s="0" t="n">
        <v>10</v>
      </c>
      <c r="G73" s="0" t="n">
        <v>0.8</v>
      </c>
      <c r="H73" s="0" t="n">
        <v>100</v>
      </c>
      <c r="I73" s="0" t="s">
        <v>35</v>
      </c>
      <c r="J73" s="0" t="n">
        <v>10</v>
      </c>
      <c r="K73" s="0" t="n">
        <v>0.01</v>
      </c>
    </row>
    <row r="74" customFormat="false" ht="12.8" hidden="false" customHeight="false" outlineLevel="0" collapsed="false">
      <c r="A74" s="0" t="s">
        <v>29</v>
      </c>
      <c r="B74" s="0" t="s">
        <v>378</v>
      </c>
      <c r="C74" s="0" t="n">
        <v>2276.03600001335</v>
      </c>
      <c r="D74" s="0" t="n">
        <v>62440.0118642102</v>
      </c>
      <c r="E74" s="0" t="n">
        <v>10</v>
      </c>
      <c r="F74" s="0" t="n">
        <v>5</v>
      </c>
      <c r="G74" s="0" t="n">
        <v>0.65</v>
      </c>
      <c r="H74" s="0" t="n">
        <v>1</v>
      </c>
      <c r="I74" s="0" t="s">
        <v>114</v>
      </c>
      <c r="J74" s="0" t="n">
        <v>10</v>
      </c>
      <c r="K74" s="0" t="n">
        <v>0.01</v>
      </c>
    </row>
    <row r="75" customFormat="false" ht="12.8" hidden="false" customHeight="false" outlineLevel="0" collapsed="false">
      <c r="A75" s="0" t="s">
        <v>29</v>
      </c>
      <c r="B75" s="0" t="s">
        <v>382</v>
      </c>
      <c r="C75" s="0" t="n">
        <v>10270.2239999771</v>
      </c>
      <c r="D75" s="0" t="n">
        <v>122047.712132923</v>
      </c>
      <c r="E75" s="0" t="n">
        <v>20</v>
      </c>
      <c r="F75" s="0" t="n">
        <v>10</v>
      </c>
      <c r="G75" s="0" t="n">
        <v>0.65</v>
      </c>
      <c r="H75" s="0" t="n">
        <v>1</v>
      </c>
      <c r="I75" s="0" t="s">
        <v>114</v>
      </c>
      <c r="J75" s="0" t="n">
        <v>10</v>
      </c>
      <c r="K75" s="0" t="n">
        <v>0.01</v>
      </c>
    </row>
    <row r="76" customFormat="false" ht="12.8" hidden="false" customHeight="false" outlineLevel="0" collapsed="false">
      <c r="A76" s="0" t="s">
        <v>29</v>
      </c>
      <c r="B76" s="0" t="s">
        <v>387</v>
      </c>
      <c r="C76" s="0" t="n">
        <v>1961.81599998474</v>
      </c>
      <c r="D76" s="0" t="n">
        <v>88630.6894266693</v>
      </c>
      <c r="E76" s="0" t="n">
        <v>10</v>
      </c>
      <c r="F76" s="0" t="n">
        <v>5</v>
      </c>
      <c r="G76" s="0" t="n">
        <v>0.8</v>
      </c>
      <c r="H76" s="0" t="n">
        <v>1</v>
      </c>
      <c r="I76" s="0" t="s">
        <v>114</v>
      </c>
      <c r="J76" s="0" t="n">
        <v>10</v>
      </c>
      <c r="K76" s="0" t="n">
        <v>0.1</v>
      </c>
    </row>
    <row r="77" customFormat="false" ht="12.8" hidden="false" customHeight="false" outlineLevel="0" collapsed="false">
      <c r="A77" s="0" t="s">
        <v>29</v>
      </c>
      <c r="B77" s="0" t="s">
        <v>392</v>
      </c>
      <c r="C77" s="0" t="n">
        <v>5880.85799980164</v>
      </c>
      <c r="D77" s="0" t="n">
        <v>172398.887725174</v>
      </c>
      <c r="E77" s="0" t="n">
        <v>20</v>
      </c>
      <c r="F77" s="0" t="n">
        <v>10</v>
      </c>
      <c r="G77" s="0" t="n">
        <v>0.8</v>
      </c>
      <c r="H77" s="0" t="n">
        <v>1</v>
      </c>
      <c r="I77" s="0" t="s">
        <v>114</v>
      </c>
      <c r="J77" s="0" t="n">
        <v>10</v>
      </c>
      <c r="K77" s="0" t="n">
        <v>0.1</v>
      </c>
    </row>
    <row r="78" customFormat="false" ht="12.8" hidden="false" customHeight="false" outlineLevel="0" collapsed="false">
      <c r="A78" s="0" t="s">
        <v>29</v>
      </c>
      <c r="B78" s="0" t="s">
        <v>397</v>
      </c>
      <c r="C78" s="0" t="n">
        <v>6719.13699984551</v>
      </c>
      <c r="D78" s="0" t="n">
        <v>82679.0236494787</v>
      </c>
      <c r="E78" s="0" t="n">
        <v>20</v>
      </c>
      <c r="F78" s="0" t="n">
        <v>5</v>
      </c>
      <c r="G78" s="0" t="n">
        <v>0.65</v>
      </c>
      <c r="H78" s="0" t="n">
        <v>100</v>
      </c>
      <c r="I78" s="0" t="s">
        <v>114</v>
      </c>
      <c r="J78" s="0" t="n">
        <v>10</v>
      </c>
      <c r="K78" s="0" t="n">
        <v>0.01</v>
      </c>
    </row>
    <row r="79" customFormat="false" ht="12.8" hidden="false" customHeight="false" outlineLevel="0" collapsed="false">
      <c r="A79" s="0" t="s">
        <v>29</v>
      </c>
      <c r="B79" s="0" t="s">
        <v>401</v>
      </c>
      <c r="C79" s="0" t="n">
        <v>4340.9470000267</v>
      </c>
      <c r="D79" s="0" t="n">
        <v>108776.349718932</v>
      </c>
      <c r="E79" s="0" t="n">
        <v>10</v>
      </c>
      <c r="F79" s="0" t="n">
        <v>10</v>
      </c>
      <c r="G79" s="0" t="n">
        <v>0.65</v>
      </c>
      <c r="H79" s="0" t="n">
        <v>100</v>
      </c>
      <c r="I79" s="0" t="s">
        <v>114</v>
      </c>
      <c r="J79" s="0" t="n">
        <v>10</v>
      </c>
      <c r="K79" s="0" t="n">
        <v>0.01</v>
      </c>
    </row>
    <row r="80" customFormat="false" ht="12.8" hidden="false" customHeight="false" outlineLevel="0" collapsed="false">
      <c r="A80" s="0" t="s">
        <v>29</v>
      </c>
      <c r="B80" s="0" t="s">
        <v>406</v>
      </c>
      <c r="C80" s="0" t="n">
        <v>4628.55700016022</v>
      </c>
      <c r="D80" s="0" t="n">
        <v>129091.527970127</v>
      </c>
      <c r="E80" s="0" t="n">
        <v>20</v>
      </c>
      <c r="F80" s="0" t="n">
        <v>5</v>
      </c>
      <c r="G80" s="0" t="n">
        <v>0.8</v>
      </c>
      <c r="H80" s="0" t="n">
        <v>100</v>
      </c>
      <c r="I80" s="0" t="s">
        <v>114</v>
      </c>
      <c r="J80" s="0" t="n">
        <v>10</v>
      </c>
      <c r="K80" s="0" t="n">
        <v>0.1</v>
      </c>
    </row>
    <row r="81" customFormat="false" ht="12.8" hidden="false" customHeight="false" outlineLevel="0" collapsed="false">
      <c r="A81" s="0" t="s">
        <v>29</v>
      </c>
      <c r="B81" s="0" t="s">
        <v>411</v>
      </c>
      <c r="C81" s="0" t="n">
        <v>1782.56799983978</v>
      </c>
      <c r="D81" s="0" t="n">
        <v>164064.461002335</v>
      </c>
      <c r="E81" s="0" t="n">
        <v>10</v>
      </c>
      <c r="F81" s="0" t="n">
        <v>10</v>
      </c>
      <c r="G81" s="0" t="n">
        <v>0.8</v>
      </c>
      <c r="H81" s="0" t="n">
        <v>100</v>
      </c>
      <c r="I81" s="0" t="s">
        <v>114</v>
      </c>
      <c r="J81" s="0" t="n">
        <v>10</v>
      </c>
      <c r="K81" s="0" t="n">
        <v>0.1</v>
      </c>
    </row>
    <row r="82" customFormat="false" ht="12.8" hidden="false" customHeight="false" outlineLevel="0" collapsed="false">
      <c r="A82" s="0" t="s">
        <v>29</v>
      </c>
      <c r="B82" s="0" t="s">
        <v>416</v>
      </c>
      <c r="C82" s="0" t="n">
        <v>1883.65299987793</v>
      </c>
      <c r="D82" s="0" t="n">
        <v>474644.264988648</v>
      </c>
      <c r="E82" s="0" t="n">
        <v>10</v>
      </c>
      <c r="F82" s="0" t="n">
        <v>5</v>
      </c>
      <c r="G82" s="0" t="n">
        <v>0.65</v>
      </c>
      <c r="H82" s="0" t="n">
        <v>1</v>
      </c>
      <c r="I82" s="0" t="s">
        <v>35</v>
      </c>
      <c r="J82" s="0" t="n">
        <v>100</v>
      </c>
      <c r="K82" s="0" t="n">
        <v>0.01</v>
      </c>
    </row>
    <row r="83" customFormat="false" ht="12.8" hidden="false" customHeight="false" outlineLevel="0" collapsed="false">
      <c r="A83" s="0" t="s">
        <v>29</v>
      </c>
      <c r="B83" s="0" t="s">
        <v>420</v>
      </c>
      <c r="C83" s="0" t="n">
        <v>5797.19199991226</v>
      </c>
      <c r="D83" s="0" t="n">
        <v>944285.315526881</v>
      </c>
      <c r="E83" s="0" t="n">
        <v>20</v>
      </c>
      <c r="F83" s="0" t="n">
        <v>10</v>
      </c>
      <c r="G83" s="0" t="n">
        <v>0.65</v>
      </c>
      <c r="H83" s="0" t="n">
        <v>1</v>
      </c>
      <c r="I83" s="0" t="s">
        <v>35</v>
      </c>
      <c r="J83" s="0" t="n">
        <v>100</v>
      </c>
      <c r="K83" s="0" t="n">
        <v>0.01</v>
      </c>
    </row>
    <row r="84" customFormat="false" ht="12.8" hidden="false" customHeight="false" outlineLevel="0" collapsed="false">
      <c r="A84" s="0" t="s">
        <v>29</v>
      </c>
      <c r="B84" s="0" t="s">
        <v>424</v>
      </c>
      <c r="C84" s="0" t="n">
        <v>961.110000133514</v>
      </c>
      <c r="D84" s="0" t="n">
        <v>698102.211458925</v>
      </c>
      <c r="E84" s="0" t="n">
        <v>10</v>
      </c>
      <c r="F84" s="0" t="n">
        <v>5</v>
      </c>
      <c r="G84" s="0" t="n">
        <v>0.8</v>
      </c>
      <c r="H84" s="0" t="n">
        <v>1</v>
      </c>
      <c r="I84" s="0" t="s">
        <v>35</v>
      </c>
      <c r="J84" s="0" t="n">
        <v>100</v>
      </c>
      <c r="K84" s="0" t="n">
        <v>0.1</v>
      </c>
    </row>
    <row r="85" customFormat="false" ht="12.8" hidden="false" customHeight="false" outlineLevel="0" collapsed="false">
      <c r="A85" s="0" t="s">
        <v>29</v>
      </c>
      <c r="B85" s="0" t="s">
        <v>428</v>
      </c>
      <c r="C85" s="0" t="n">
        <v>3130.51400017738</v>
      </c>
      <c r="D85" s="0" t="n">
        <v>1354131.06784389</v>
      </c>
      <c r="E85" s="0" t="n">
        <v>20</v>
      </c>
      <c r="F85" s="0" t="n">
        <v>10</v>
      </c>
      <c r="G85" s="0" t="n">
        <v>0.8</v>
      </c>
      <c r="H85" s="0" t="n">
        <v>1</v>
      </c>
      <c r="I85" s="0" t="s">
        <v>35</v>
      </c>
      <c r="J85" s="0" t="n">
        <v>100</v>
      </c>
      <c r="K85" s="0" t="n">
        <v>0.1</v>
      </c>
    </row>
    <row r="86" customFormat="false" ht="12.8" hidden="false" customHeight="false" outlineLevel="0" collapsed="false">
      <c r="A86" s="0" t="s">
        <v>29</v>
      </c>
      <c r="B86" s="0" t="s">
        <v>433</v>
      </c>
      <c r="C86" s="0" t="n">
        <v>5626.67199993134</v>
      </c>
      <c r="D86" s="0" t="n">
        <v>566120.545322</v>
      </c>
      <c r="E86" s="0" t="n">
        <v>20</v>
      </c>
      <c r="F86" s="0" t="n">
        <v>5</v>
      </c>
      <c r="G86" s="0" t="n">
        <v>0.65</v>
      </c>
      <c r="H86" s="0" t="n">
        <v>100</v>
      </c>
      <c r="I86" s="0" t="s">
        <v>35</v>
      </c>
      <c r="J86" s="0" t="n">
        <v>100</v>
      </c>
      <c r="K86" s="0" t="n">
        <v>0.01</v>
      </c>
    </row>
    <row r="87" customFormat="false" ht="12.8" hidden="false" customHeight="false" outlineLevel="0" collapsed="false">
      <c r="A87" s="0" t="s">
        <v>29</v>
      </c>
      <c r="B87" s="0" t="s">
        <v>437</v>
      </c>
      <c r="C87" s="0" t="n">
        <v>1469.27100014687</v>
      </c>
      <c r="D87" s="0" t="n">
        <v>887186.313439088</v>
      </c>
      <c r="E87" s="0" t="n">
        <v>10</v>
      </c>
      <c r="F87" s="0" t="n">
        <v>10</v>
      </c>
      <c r="G87" s="0" t="n">
        <v>0.65</v>
      </c>
      <c r="H87" s="0" t="n">
        <v>100</v>
      </c>
      <c r="I87" s="0" t="s">
        <v>35</v>
      </c>
      <c r="J87" s="0" t="n">
        <v>100</v>
      </c>
      <c r="K87" s="0" t="n">
        <v>0.01</v>
      </c>
    </row>
    <row r="88" customFormat="false" ht="12.8" hidden="false" customHeight="false" outlineLevel="0" collapsed="false">
      <c r="A88" s="0" t="s">
        <v>29</v>
      </c>
      <c r="B88" s="0" t="s">
        <v>442</v>
      </c>
      <c r="C88" s="0" t="n">
        <v>2352.68600010872</v>
      </c>
      <c r="D88" s="0" t="n">
        <v>867775.941437312</v>
      </c>
      <c r="E88" s="0" t="n">
        <v>20</v>
      </c>
      <c r="F88" s="0" t="n">
        <v>5</v>
      </c>
      <c r="G88" s="0" t="n">
        <v>0.8</v>
      </c>
      <c r="H88" s="0" t="n">
        <v>100</v>
      </c>
      <c r="I88" s="0" t="s">
        <v>35</v>
      </c>
      <c r="J88" s="0" t="n">
        <v>100</v>
      </c>
      <c r="K88" s="0" t="n">
        <v>0.1</v>
      </c>
    </row>
    <row r="89" customFormat="false" ht="12.8" hidden="false" customHeight="false" outlineLevel="0" collapsed="false">
      <c r="A89" s="0" t="s">
        <v>29</v>
      </c>
      <c r="B89" s="0" t="s">
        <v>446</v>
      </c>
      <c r="C89" s="0" t="n">
        <v>2273.40799999237</v>
      </c>
      <c r="D89" s="0" t="n">
        <v>1223011.35482003</v>
      </c>
      <c r="E89" s="0" t="n">
        <v>10</v>
      </c>
      <c r="F89" s="0" t="n">
        <v>10</v>
      </c>
      <c r="G89" s="0" t="n">
        <v>0.8</v>
      </c>
      <c r="H89" s="0" t="n">
        <v>100</v>
      </c>
      <c r="I89" s="0" t="s">
        <v>35</v>
      </c>
      <c r="J89" s="0" t="n">
        <v>100</v>
      </c>
      <c r="K89" s="0" t="n">
        <v>0.1</v>
      </c>
    </row>
    <row r="90" customFormat="false" ht="12.8" hidden="false" customHeight="false" outlineLevel="0" collapsed="false">
      <c r="A90" s="0" t="s">
        <v>29</v>
      </c>
      <c r="B90" s="0" t="s">
        <v>451</v>
      </c>
      <c r="C90" s="0" t="n">
        <v>1483.007999897</v>
      </c>
      <c r="D90" s="0" t="n">
        <v>631233.280532609</v>
      </c>
      <c r="E90" s="0" t="n">
        <v>10</v>
      </c>
      <c r="F90" s="0" t="n">
        <v>5</v>
      </c>
      <c r="G90" s="0" t="n">
        <v>0.65</v>
      </c>
      <c r="H90" s="0" t="n">
        <v>1</v>
      </c>
      <c r="I90" s="0" t="s">
        <v>114</v>
      </c>
      <c r="J90" s="0" t="n">
        <v>100</v>
      </c>
      <c r="K90" s="0" t="n">
        <v>0.1</v>
      </c>
    </row>
    <row r="91" customFormat="false" ht="12.8" hidden="false" customHeight="false" outlineLevel="0" collapsed="false">
      <c r="A91" s="0" t="s">
        <v>29</v>
      </c>
      <c r="B91" s="0" t="s">
        <v>455</v>
      </c>
      <c r="C91" s="0" t="n">
        <v>9626.91199994087</v>
      </c>
      <c r="D91" s="0" t="n">
        <v>1169688.82545189</v>
      </c>
      <c r="E91" s="0" t="n">
        <v>20</v>
      </c>
      <c r="F91" s="0" t="n">
        <v>10</v>
      </c>
      <c r="G91" s="0" t="n">
        <v>0.65</v>
      </c>
      <c r="H91" s="0" t="n">
        <v>1</v>
      </c>
      <c r="I91" s="0" t="s">
        <v>114</v>
      </c>
      <c r="J91" s="0" t="n">
        <v>100</v>
      </c>
      <c r="K91" s="0" t="n">
        <v>0.1</v>
      </c>
    </row>
    <row r="92" customFormat="false" ht="12.8" hidden="false" customHeight="false" outlineLevel="0" collapsed="false">
      <c r="A92" s="0" t="s">
        <v>29</v>
      </c>
      <c r="B92" s="0" t="s">
        <v>460</v>
      </c>
      <c r="C92" s="0" t="n">
        <v>1957.1819999218</v>
      </c>
      <c r="D92" s="0" t="n">
        <v>532690.147466547</v>
      </c>
      <c r="E92" s="0" t="n">
        <v>10</v>
      </c>
      <c r="F92" s="0" t="n">
        <v>5</v>
      </c>
      <c r="G92" s="0" t="n">
        <v>0.8</v>
      </c>
      <c r="H92" s="0" t="n">
        <v>1</v>
      </c>
      <c r="I92" s="0" t="s">
        <v>114</v>
      </c>
      <c r="J92" s="0" t="n">
        <v>100</v>
      </c>
      <c r="K92" s="0" t="n">
        <v>0.01</v>
      </c>
    </row>
    <row r="93" customFormat="false" ht="12.8" hidden="false" customHeight="false" outlineLevel="0" collapsed="false">
      <c r="A93" s="0" t="s">
        <v>29</v>
      </c>
      <c r="B93" s="0" t="s">
        <v>465</v>
      </c>
      <c r="C93" s="0" t="n">
        <v>8500.21200013161</v>
      </c>
      <c r="D93" s="0" t="n">
        <v>1093895.12844757</v>
      </c>
      <c r="E93" s="0" t="n">
        <v>20</v>
      </c>
      <c r="F93" s="0" t="n">
        <v>10</v>
      </c>
      <c r="G93" s="0" t="n">
        <v>0.8</v>
      </c>
      <c r="H93" s="0" t="n">
        <v>1</v>
      </c>
      <c r="I93" s="0" t="s">
        <v>114</v>
      </c>
      <c r="J93" s="0" t="n">
        <v>100</v>
      </c>
      <c r="K93" s="0" t="n">
        <v>0.01</v>
      </c>
    </row>
    <row r="94" customFormat="false" ht="12.8" hidden="false" customHeight="false" outlineLevel="0" collapsed="false">
      <c r="A94" s="0" t="s">
        <v>29</v>
      </c>
      <c r="B94" s="0" t="s">
        <v>470</v>
      </c>
      <c r="C94" s="0" t="n">
        <v>6396.88300013542</v>
      </c>
      <c r="D94" s="0" t="n">
        <v>746557.077617731</v>
      </c>
      <c r="E94" s="0" t="n">
        <v>20</v>
      </c>
      <c r="F94" s="0" t="n">
        <v>5</v>
      </c>
      <c r="G94" s="0" t="n">
        <v>0.65</v>
      </c>
      <c r="H94" s="0" t="n">
        <v>100</v>
      </c>
      <c r="I94" s="0" t="s">
        <v>114</v>
      </c>
      <c r="J94" s="0" t="n">
        <v>100</v>
      </c>
      <c r="K94" s="0" t="n">
        <v>0.1</v>
      </c>
    </row>
    <row r="95" customFormat="false" ht="12.8" hidden="false" customHeight="false" outlineLevel="0" collapsed="false">
      <c r="A95" s="0" t="s">
        <v>29</v>
      </c>
      <c r="B95" s="0" t="s">
        <v>474</v>
      </c>
      <c r="C95" s="0" t="n">
        <v>1153.85099983215</v>
      </c>
      <c r="D95" s="0" t="n">
        <v>1009961.79920713</v>
      </c>
      <c r="E95" s="0" t="n">
        <v>10</v>
      </c>
      <c r="F95" s="0" t="n">
        <v>10</v>
      </c>
      <c r="G95" s="0" t="n">
        <v>0.65</v>
      </c>
      <c r="H95" s="0" t="n">
        <v>100</v>
      </c>
      <c r="I95" s="0" t="s">
        <v>114</v>
      </c>
      <c r="J95" s="0" t="n">
        <v>100</v>
      </c>
      <c r="K95" s="0" t="n">
        <v>0.1</v>
      </c>
    </row>
    <row r="96" customFormat="false" ht="12.8" hidden="false" customHeight="false" outlineLevel="0" collapsed="false">
      <c r="A96" s="0" t="s">
        <v>29</v>
      </c>
      <c r="B96" s="0" t="s">
        <v>479</v>
      </c>
      <c r="C96" s="0" t="n">
        <v>7970.56599998474</v>
      </c>
      <c r="D96" s="0" t="n">
        <v>655958.056214064</v>
      </c>
      <c r="E96" s="0" t="n">
        <v>20</v>
      </c>
      <c r="F96" s="0" t="n">
        <v>5</v>
      </c>
      <c r="G96" s="0" t="n">
        <v>0.8</v>
      </c>
      <c r="H96" s="0" t="n">
        <v>100</v>
      </c>
      <c r="I96" s="0" t="s">
        <v>114</v>
      </c>
      <c r="J96" s="0" t="n">
        <v>100</v>
      </c>
      <c r="K96" s="0" t="n">
        <v>0.01</v>
      </c>
    </row>
    <row r="97" customFormat="false" ht="12.8" hidden="false" customHeight="false" outlineLevel="0" collapsed="false">
      <c r="A97" s="0" t="s">
        <v>29</v>
      </c>
      <c r="B97" s="0" t="s">
        <v>483</v>
      </c>
      <c r="C97" s="0" t="n">
        <v>2689.88700008392</v>
      </c>
      <c r="D97" s="0" t="n">
        <v>1002599.76682135</v>
      </c>
      <c r="E97" s="0" t="n">
        <v>10</v>
      </c>
      <c r="F97" s="0" t="n">
        <v>10</v>
      </c>
      <c r="G97" s="0" t="n">
        <v>0.8</v>
      </c>
      <c r="H97" s="0" t="n">
        <v>100</v>
      </c>
      <c r="I97" s="0" t="s">
        <v>114</v>
      </c>
      <c r="J97" s="0" t="n">
        <v>100</v>
      </c>
      <c r="K97" s="0" t="n">
        <v>0.01</v>
      </c>
    </row>
    <row r="98" customFormat="false" ht="12.8" hidden="false" customHeight="false" outlineLevel="0" collapsed="false">
      <c r="A98" s="0" t="s">
        <v>29</v>
      </c>
      <c r="B98" s="0" t="s">
        <v>488</v>
      </c>
      <c r="C98" s="0" t="n">
        <v>8629.26900005341</v>
      </c>
      <c r="D98" s="0" t="n">
        <v>103078.469949005</v>
      </c>
      <c r="E98" s="0" t="n">
        <v>20</v>
      </c>
      <c r="F98" s="0" t="n">
        <v>5</v>
      </c>
      <c r="G98" s="0" t="n">
        <v>0.8</v>
      </c>
      <c r="H98" s="0" t="n">
        <v>1</v>
      </c>
      <c r="I98" s="0" t="s">
        <v>35</v>
      </c>
      <c r="J98" s="0" t="n">
        <v>10</v>
      </c>
      <c r="K98" s="0" t="n">
        <v>0.01</v>
      </c>
    </row>
    <row r="99" customFormat="false" ht="12.8" hidden="false" customHeight="false" outlineLevel="0" collapsed="false">
      <c r="A99" s="0" t="s">
        <v>29</v>
      </c>
      <c r="B99" s="0" t="s">
        <v>493</v>
      </c>
      <c r="C99" s="0" t="n">
        <v>4534.73000001907</v>
      </c>
      <c r="D99" s="0" t="n">
        <v>137449.185005236</v>
      </c>
      <c r="E99" s="0" t="n">
        <v>10</v>
      </c>
      <c r="F99" s="0" t="n">
        <v>10</v>
      </c>
      <c r="G99" s="0" t="n">
        <v>0.8</v>
      </c>
      <c r="H99" s="0" t="n">
        <v>1</v>
      </c>
      <c r="I99" s="0" t="s">
        <v>35</v>
      </c>
      <c r="J99" s="0" t="n">
        <v>10</v>
      </c>
      <c r="K99" s="0" t="n">
        <v>0.01</v>
      </c>
    </row>
    <row r="100" customFormat="false" ht="12.8" hidden="false" customHeight="false" outlineLevel="0" collapsed="false">
      <c r="A100" s="0" t="s">
        <v>29</v>
      </c>
      <c r="B100" s="0" t="s">
        <v>498</v>
      </c>
      <c r="C100" s="0" t="n">
        <v>4946.75300002098</v>
      </c>
      <c r="D100" s="0" t="n">
        <v>83110.5195651546</v>
      </c>
      <c r="E100" s="0" t="n">
        <v>10</v>
      </c>
      <c r="F100" s="0" t="n">
        <v>5</v>
      </c>
      <c r="G100" s="0" t="n">
        <v>0.8</v>
      </c>
      <c r="H100" s="0" t="n">
        <v>100</v>
      </c>
      <c r="I100" s="0" t="s">
        <v>35</v>
      </c>
      <c r="J100" s="0" t="n">
        <v>10</v>
      </c>
      <c r="K100" s="0" t="n">
        <v>0.01</v>
      </c>
    </row>
    <row r="101" customFormat="false" ht="12.8" hidden="false" customHeight="false" outlineLevel="0" collapsed="false">
      <c r="A101" s="0" t="s">
        <v>29</v>
      </c>
      <c r="B101" s="0" t="s">
        <v>502</v>
      </c>
      <c r="C101" s="0" t="n">
        <v>13651.0930001736</v>
      </c>
      <c r="D101" s="0" t="n">
        <v>177961.709869887</v>
      </c>
      <c r="E101" s="0" t="n">
        <v>20</v>
      </c>
      <c r="F101" s="0" t="n">
        <v>10</v>
      </c>
      <c r="G101" s="0" t="n">
        <v>0.8</v>
      </c>
      <c r="H101" s="0" t="n">
        <v>100</v>
      </c>
      <c r="I101" s="0" t="s">
        <v>35</v>
      </c>
      <c r="J101" s="0" t="n">
        <v>10</v>
      </c>
      <c r="K101" s="0" t="n">
        <v>0.01</v>
      </c>
    </row>
    <row r="102" customFormat="false" ht="12.8" hidden="false" customHeight="false" outlineLevel="0" collapsed="false">
      <c r="A102" s="0" t="s">
        <v>29</v>
      </c>
      <c r="B102" s="0" t="s">
        <v>507</v>
      </c>
      <c r="C102" s="0" t="n">
        <v>4263.10899996758</v>
      </c>
      <c r="D102" s="0" t="n">
        <v>76529.6431861339</v>
      </c>
      <c r="E102" s="0" t="n">
        <v>20</v>
      </c>
      <c r="F102" s="0" t="n">
        <v>5</v>
      </c>
      <c r="G102" s="0" t="n">
        <v>0.65</v>
      </c>
      <c r="H102" s="0" t="n">
        <v>1</v>
      </c>
      <c r="I102" s="0" t="s">
        <v>114</v>
      </c>
      <c r="J102" s="0" t="n">
        <v>10</v>
      </c>
      <c r="K102" s="0" t="n">
        <v>0.01</v>
      </c>
    </row>
    <row r="103" customFormat="false" ht="12.8" hidden="false" customHeight="false" outlineLevel="0" collapsed="false">
      <c r="A103" s="0" t="s">
        <v>29</v>
      </c>
      <c r="B103" s="0" t="s">
        <v>511</v>
      </c>
      <c r="C103" s="0" t="n">
        <v>4916.91199994087</v>
      </c>
      <c r="D103" s="0" t="n">
        <v>102505.159819059</v>
      </c>
      <c r="E103" s="0" t="n">
        <v>10</v>
      </c>
      <c r="F103" s="0" t="n">
        <v>10</v>
      </c>
      <c r="G103" s="0" t="n">
        <v>0.65</v>
      </c>
      <c r="H103" s="0" t="n">
        <v>1</v>
      </c>
      <c r="I103" s="0" t="s">
        <v>114</v>
      </c>
      <c r="J103" s="0" t="n">
        <v>10</v>
      </c>
      <c r="K103" s="0" t="n">
        <v>0.01</v>
      </c>
    </row>
    <row r="104" customFormat="false" ht="12.8" hidden="false" customHeight="false" outlineLevel="0" collapsed="false">
      <c r="A104" s="0" t="s">
        <v>29</v>
      </c>
      <c r="B104" s="0" t="s">
        <v>516</v>
      </c>
      <c r="C104" s="0" t="n">
        <v>1915.82500004768</v>
      </c>
      <c r="D104" s="0" t="n">
        <v>68990.4484756637</v>
      </c>
      <c r="E104" s="0" t="n">
        <v>10</v>
      </c>
      <c r="F104" s="0" t="n">
        <v>5</v>
      </c>
      <c r="G104" s="0" t="n">
        <v>0.65</v>
      </c>
      <c r="H104" s="0" t="n">
        <v>100</v>
      </c>
      <c r="I104" s="0" t="s">
        <v>114</v>
      </c>
      <c r="J104" s="0" t="n">
        <v>10</v>
      </c>
      <c r="K104" s="0" t="n">
        <v>0.01</v>
      </c>
    </row>
    <row r="105" customFormat="false" ht="12.8" hidden="false" customHeight="false" outlineLevel="0" collapsed="false">
      <c r="A105" s="0" t="s">
        <v>29</v>
      </c>
      <c r="B105" s="0" t="s">
        <v>521</v>
      </c>
      <c r="C105" s="0" t="n">
        <v>16685.4200000763</v>
      </c>
      <c r="D105" s="0" t="n">
        <v>124038.199025362</v>
      </c>
      <c r="E105" s="0" t="n">
        <v>20</v>
      </c>
      <c r="F105" s="0" t="n">
        <v>10</v>
      </c>
      <c r="G105" s="0" t="n">
        <v>0.65</v>
      </c>
      <c r="H105" s="0" t="n">
        <v>100</v>
      </c>
      <c r="I105" s="0" t="s">
        <v>114</v>
      </c>
      <c r="J105" s="0" t="n">
        <v>10</v>
      </c>
      <c r="K105" s="0" t="n">
        <v>0.01</v>
      </c>
    </row>
    <row r="106" customFormat="false" ht="12.8" hidden="false" customHeight="false" outlineLevel="0" collapsed="false">
      <c r="A106" s="0" t="s">
        <v>29</v>
      </c>
      <c r="B106" s="0" t="s">
        <v>526</v>
      </c>
      <c r="C106" s="0" t="n">
        <v>3968.96099996567</v>
      </c>
      <c r="D106" s="0" t="n">
        <v>564015.321607304</v>
      </c>
      <c r="E106" s="0" t="n">
        <v>20</v>
      </c>
      <c r="F106" s="0" t="n">
        <v>5</v>
      </c>
      <c r="G106" s="0" t="n">
        <v>0.65</v>
      </c>
      <c r="H106" s="0" t="n">
        <v>1</v>
      </c>
      <c r="I106" s="0" t="s">
        <v>35</v>
      </c>
      <c r="J106" s="0" t="n">
        <v>100</v>
      </c>
      <c r="K106" s="0" t="n">
        <v>0.01</v>
      </c>
    </row>
    <row r="107" customFormat="false" ht="12.8" hidden="false" customHeight="false" outlineLevel="0" collapsed="false">
      <c r="A107" s="0" t="s">
        <v>29</v>
      </c>
      <c r="B107" s="0" t="s">
        <v>530</v>
      </c>
      <c r="C107" s="0" t="n">
        <v>2840.02400016785</v>
      </c>
      <c r="D107" s="0" t="n">
        <v>868423.933325083</v>
      </c>
      <c r="E107" s="0" t="n">
        <v>10</v>
      </c>
      <c r="F107" s="0" t="n">
        <v>10</v>
      </c>
      <c r="G107" s="0" t="n">
        <v>0.65</v>
      </c>
      <c r="H107" s="0" t="n">
        <v>1</v>
      </c>
      <c r="I107" s="0" t="s">
        <v>35</v>
      </c>
      <c r="J107" s="0" t="n">
        <v>100</v>
      </c>
      <c r="K107" s="0" t="n">
        <v>0.01</v>
      </c>
    </row>
    <row r="108" customFormat="false" ht="12.8" hidden="false" customHeight="false" outlineLevel="0" collapsed="false">
      <c r="A108" s="0" t="s">
        <v>29</v>
      </c>
      <c r="B108" s="0" t="s">
        <v>535</v>
      </c>
      <c r="C108" s="0" t="n">
        <v>1481.49000000954</v>
      </c>
      <c r="D108" s="0" t="n">
        <v>457354.062316446</v>
      </c>
      <c r="E108" s="0" t="n">
        <v>10</v>
      </c>
      <c r="F108" s="0" t="n">
        <v>5</v>
      </c>
      <c r="G108" s="0" t="n">
        <v>0.65</v>
      </c>
      <c r="H108" s="0" t="n">
        <v>100</v>
      </c>
      <c r="I108" s="0" t="s">
        <v>35</v>
      </c>
      <c r="J108" s="0" t="n">
        <v>100</v>
      </c>
      <c r="K108" s="0" t="n">
        <v>0.01</v>
      </c>
    </row>
    <row r="109" customFormat="false" ht="12.8" hidden="false" customHeight="false" outlineLevel="0" collapsed="false">
      <c r="A109" s="0" t="s">
        <v>29</v>
      </c>
      <c r="B109" s="0" t="s">
        <v>540</v>
      </c>
      <c r="C109" s="0" t="n">
        <v>7489.73000001907</v>
      </c>
      <c r="D109" s="0" t="n">
        <v>982771.401128013</v>
      </c>
      <c r="E109" s="0" t="n">
        <v>20</v>
      </c>
      <c r="F109" s="0" t="n">
        <v>10</v>
      </c>
      <c r="G109" s="0" t="n">
        <v>0.65</v>
      </c>
      <c r="H109" s="0" t="n">
        <v>100</v>
      </c>
      <c r="I109" s="0" t="s">
        <v>35</v>
      </c>
      <c r="J109" s="0" t="n">
        <v>100</v>
      </c>
      <c r="K109" s="0" t="n">
        <v>0.01</v>
      </c>
    </row>
    <row r="110" customFormat="false" ht="12.8" hidden="false" customHeight="false" outlineLevel="0" collapsed="false">
      <c r="A110" s="0" t="s">
        <v>29</v>
      </c>
      <c r="B110" s="0" t="s">
        <v>545</v>
      </c>
      <c r="C110" s="0" t="n">
        <v>9593.87199997902</v>
      </c>
      <c r="D110" s="0" t="n">
        <v>581078.685507322</v>
      </c>
      <c r="E110" s="0" t="n">
        <v>20</v>
      </c>
      <c r="F110" s="0" t="n">
        <v>5</v>
      </c>
      <c r="G110" s="0" t="n">
        <v>0.8</v>
      </c>
      <c r="H110" s="0" t="n">
        <v>1</v>
      </c>
      <c r="I110" s="0" t="s">
        <v>114</v>
      </c>
      <c r="J110" s="0" t="n">
        <v>100</v>
      </c>
      <c r="K110" s="0" t="n">
        <v>0.01</v>
      </c>
    </row>
    <row r="111" customFormat="false" ht="12.8" hidden="false" customHeight="false" outlineLevel="0" collapsed="false">
      <c r="A111" s="0" t="s">
        <v>29</v>
      </c>
      <c r="B111" s="0" t="s">
        <v>550</v>
      </c>
      <c r="C111" s="0" t="n">
        <v>1679.07400012016</v>
      </c>
      <c r="D111" s="0" t="n">
        <v>1066834.73455113</v>
      </c>
      <c r="E111" s="0" t="n">
        <v>10</v>
      </c>
      <c r="F111" s="0" t="n">
        <v>10</v>
      </c>
      <c r="G111" s="0" t="n">
        <v>0.8</v>
      </c>
      <c r="H111" s="0" t="n">
        <v>1</v>
      </c>
      <c r="I111" s="0" t="s">
        <v>114</v>
      </c>
      <c r="J111" s="0" t="n">
        <v>100</v>
      </c>
      <c r="K111" s="0" t="n">
        <v>0.01</v>
      </c>
    </row>
    <row r="112" customFormat="false" ht="12.8" hidden="false" customHeight="false" outlineLevel="0" collapsed="false">
      <c r="A112" s="0" t="s">
        <v>29</v>
      </c>
      <c r="B112" s="0" t="s">
        <v>555</v>
      </c>
      <c r="C112" s="0" t="n">
        <v>2023.24699997902</v>
      </c>
      <c r="D112" s="0" t="n">
        <v>557748.785363647</v>
      </c>
      <c r="E112" s="0" t="n">
        <v>10</v>
      </c>
      <c r="F112" s="0" t="n">
        <v>5</v>
      </c>
      <c r="G112" s="0" t="n">
        <v>0.8</v>
      </c>
      <c r="H112" s="0" t="n">
        <v>100</v>
      </c>
      <c r="I112" s="0" t="s">
        <v>114</v>
      </c>
      <c r="J112" s="0" t="n">
        <v>100</v>
      </c>
      <c r="K112" s="0" t="n">
        <v>0.01</v>
      </c>
    </row>
    <row r="113" customFormat="false" ht="12.8" hidden="false" customHeight="false" outlineLevel="0" collapsed="false">
      <c r="A113" s="0" t="s">
        <v>29</v>
      </c>
      <c r="B113" s="0" t="s">
        <v>560</v>
      </c>
      <c r="C113" s="0" t="n">
        <v>6894.15100002289</v>
      </c>
      <c r="D113" s="0" t="n">
        <v>1062866.2249036</v>
      </c>
      <c r="E113" s="0" t="n">
        <v>20</v>
      </c>
      <c r="F113" s="0" t="n">
        <v>10</v>
      </c>
      <c r="G113" s="0" t="n">
        <v>0.8</v>
      </c>
      <c r="H113" s="0" t="n">
        <v>100</v>
      </c>
      <c r="I113" s="0" t="s">
        <v>114</v>
      </c>
      <c r="J113" s="0" t="n">
        <v>100</v>
      </c>
      <c r="K113" s="0" t="n">
        <v>0.01</v>
      </c>
    </row>
    <row r="114" customFormat="false" ht="12.8" hidden="false" customHeight="false" outlineLevel="0" collapsed="false">
      <c r="A114" s="0" t="s">
        <v>29</v>
      </c>
      <c r="B114" s="0" t="s">
        <v>565</v>
      </c>
      <c r="C114" s="0" t="n">
        <v>8616.36199998856</v>
      </c>
      <c r="D114" s="0" t="n">
        <v>114388.642295997</v>
      </c>
      <c r="E114" s="0" t="n">
        <v>20</v>
      </c>
      <c r="F114" s="0" t="n">
        <v>5</v>
      </c>
      <c r="G114" s="0" t="n">
        <v>0.65</v>
      </c>
      <c r="H114" s="0" t="n">
        <v>1</v>
      </c>
      <c r="I114" s="0" t="s">
        <v>35</v>
      </c>
      <c r="J114" s="0" t="n">
        <v>10</v>
      </c>
      <c r="K114" s="0" t="n">
        <v>0.1</v>
      </c>
    </row>
    <row r="115" customFormat="false" ht="12.8" hidden="false" customHeight="false" outlineLevel="0" collapsed="false">
      <c r="A115" s="0" t="s">
        <v>29</v>
      </c>
      <c r="B115" s="0" t="s">
        <v>569</v>
      </c>
      <c r="C115" s="0" t="n">
        <v>2791.03199982643</v>
      </c>
      <c r="D115" s="0" t="n">
        <v>162934.57551491</v>
      </c>
      <c r="E115" s="0" t="n">
        <v>10</v>
      </c>
      <c r="F115" s="0" t="n">
        <v>10</v>
      </c>
      <c r="G115" s="0" t="n">
        <v>0.65</v>
      </c>
      <c r="H115" s="0" t="n">
        <v>1</v>
      </c>
      <c r="I115" s="0" t="s">
        <v>35</v>
      </c>
      <c r="J115" s="0" t="n">
        <v>10</v>
      </c>
      <c r="K115" s="0" t="n">
        <v>0.1</v>
      </c>
    </row>
    <row r="116" customFormat="false" ht="12.8" hidden="false" customHeight="false" outlineLevel="0" collapsed="false">
      <c r="A116" s="0" t="s">
        <v>29</v>
      </c>
      <c r="B116" s="0" t="s">
        <v>574</v>
      </c>
      <c r="C116" s="0" t="n">
        <v>1274.22600007057</v>
      </c>
      <c r="D116" s="0" t="n">
        <v>94955.2348680145</v>
      </c>
      <c r="E116" s="0" t="n">
        <v>10</v>
      </c>
      <c r="F116" s="0" t="n">
        <v>5</v>
      </c>
      <c r="G116" s="0" t="n">
        <v>0.65</v>
      </c>
      <c r="H116" s="0" t="n">
        <v>100</v>
      </c>
      <c r="I116" s="0" t="s">
        <v>35</v>
      </c>
      <c r="J116" s="0" t="n">
        <v>10</v>
      </c>
      <c r="K116" s="0" t="n">
        <v>0.1</v>
      </c>
    </row>
    <row r="117" customFormat="false" ht="12.8" hidden="false" customHeight="false" outlineLevel="0" collapsed="false">
      <c r="A117" s="0" t="s">
        <v>29</v>
      </c>
      <c r="B117" s="0" t="s">
        <v>578</v>
      </c>
      <c r="C117" s="0" t="n">
        <v>5786.54399991035</v>
      </c>
      <c r="D117" s="0" t="n">
        <v>182896.695797536</v>
      </c>
      <c r="E117" s="0" t="n">
        <v>20</v>
      </c>
      <c r="F117" s="0" t="n">
        <v>10</v>
      </c>
      <c r="G117" s="0" t="n">
        <v>0.65</v>
      </c>
      <c r="H117" s="0" t="n">
        <v>100</v>
      </c>
      <c r="I117" s="0" t="s">
        <v>35</v>
      </c>
      <c r="J117" s="0" t="n">
        <v>10</v>
      </c>
      <c r="K117" s="0" t="n">
        <v>0.1</v>
      </c>
    </row>
    <row r="118" customFormat="false" ht="12.8" hidden="false" customHeight="false" outlineLevel="0" collapsed="false">
      <c r="A118" s="0" t="s">
        <v>29</v>
      </c>
      <c r="B118" s="0" t="s">
        <v>583</v>
      </c>
      <c r="C118" s="0" t="n">
        <v>3817.22699999809</v>
      </c>
      <c r="D118" s="0" t="n">
        <v>112968.686938086</v>
      </c>
      <c r="E118" s="0" t="n">
        <v>20</v>
      </c>
      <c r="F118" s="0" t="n">
        <v>5</v>
      </c>
      <c r="G118" s="0" t="n">
        <v>0.8</v>
      </c>
      <c r="H118" s="0" t="n">
        <v>1</v>
      </c>
      <c r="I118" s="0" t="s">
        <v>114</v>
      </c>
      <c r="J118" s="0" t="n">
        <v>10</v>
      </c>
      <c r="K118" s="0" t="n">
        <v>0.1</v>
      </c>
    </row>
    <row r="119" customFormat="false" ht="12.8" hidden="false" customHeight="false" outlineLevel="0" collapsed="false">
      <c r="A119" s="0" t="s">
        <v>29</v>
      </c>
      <c r="B119" s="0" t="s">
        <v>587</v>
      </c>
      <c r="C119" s="0" t="n">
        <v>2784.76600003242</v>
      </c>
      <c r="D119" s="0" t="n">
        <v>161279.721105817</v>
      </c>
      <c r="E119" s="0" t="n">
        <v>10</v>
      </c>
      <c r="F119" s="0" t="n">
        <v>10</v>
      </c>
      <c r="G119" s="0" t="n">
        <v>0.8</v>
      </c>
      <c r="H119" s="0" t="n">
        <v>1</v>
      </c>
      <c r="I119" s="0" t="s">
        <v>114</v>
      </c>
      <c r="J119" s="0" t="n">
        <v>10</v>
      </c>
      <c r="K119" s="0" t="n">
        <v>0.1</v>
      </c>
    </row>
    <row r="120" customFormat="false" ht="12.8" hidden="false" customHeight="false" outlineLevel="0" collapsed="false">
      <c r="A120" s="0" t="s">
        <v>29</v>
      </c>
      <c r="B120" s="0" t="s">
        <v>592</v>
      </c>
      <c r="C120" s="0" t="n">
        <v>2095.01200008392</v>
      </c>
      <c r="D120" s="0" t="n">
        <v>97590.9238634537</v>
      </c>
      <c r="E120" s="0" t="n">
        <v>10</v>
      </c>
      <c r="F120" s="0" t="n">
        <v>5</v>
      </c>
      <c r="G120" s="0" t="n">
        <v>0.8</v>
      </c>
      <c r="H120" s="0" t="n">
        <v>100</v>
      </c>
      <c r="I120" s="0" t="s">
        <v>114</v>
      </c>
      <c r="J120" s="0" t="n">
        <v>10</v>
      </c>
      <c r="K120" s="0" t="n">
        <v>0.1</v>
      </c>
    </row>
    <row r="121" customFormat="false" ht="12.8" hidden="false" customHeight="false" outlineLevel="0" collapsed="false">
      <c r="A121" s="0" t="s">
        <v>29</v>
      </c>
      <c r="B121" s="0" t="s">
        <v>597</v>
      </c>
      <c r="C121" s="0" t="n">
        <v>4133.77800011635</v>
      </c>
      <c r="D121" s="0" t="n">
        <v>189924.640409374</v>
      </c>
      <c r="E121" s="0" t="n">
        <v>20</v>
      </c>
      <c r="F121" s="0" t="n">
        <v>10</v>
      </c>
      <c r="G121" s="0" t="n">
        <v>0.8</v>
      </c>
      <c r="H121" s="0" t="n">
        <v>100</v>
      </c>
      <c r="I121" s="0" t="s">
        <v>114</v>
      </c>
      <c r="J121" s="0" t="n">
        <v>10</v>
      </c>
      <c r="K121" s="0" t="n">
        <v>0.1</v>
      </c>
    </row>
    <row r="122" customFormat="false" ht="12.8" hidden="false" customHeight="false" outlineLevel="0" collapsed="false">
      <c r="A122" s="0" t="s">
        <v>29</v>
      </c>
      <c r="B122" s="0" t="s">
        <v>602</v>
      </c>
      <c r="C122" s="0" t="n">
        <v>5907.29099988937</v>
      </c>
      <c r="D122" s="0" t="n">
        <v>857354.576152752</v>
      </c>
      <c r="E122" s="0" t="n">
        <v>20</v>
      </c>
      <c r="F122" s="0" t="n">
        <v>5</v>
      </c>
      <c r="G122" s="0" t="n">
        <v>0.8</v>
      </c>
      <c r="H122" s="0" t="n">
        <v>1</v>
      </c>
      <c r="I122" s="0" t="s">
        <v>35</v>
      </c>
      <c r="J122" s="0" t="n">
        <v>100</v>
      </c>
      <c r="K122" s="0" t="n">
        <v>0.1</v>
      </c>
    </row>
    <row r="123" customFormat="false" ht="12.8" hidden="false" customHeight="false" outlineLevel="0" collapsed="false">
      <c r="A123" s="0" t="s">
        <v>29</v>
      </c>
      <c r="B123" s="0" t="s">
        <v>606</v>
      </c>
      <c r="C123" s="0" t="n">
        <v>1739.07899999619</v>
      </c>
      <c r="D123" s="0" t="n">
        <v>1269080.23112664</v>
      </c>
      <c r="E123" s="0" t="n">
        <v>10</v>
      </c>
      <c r="F123" s="0" t="n">
        <v>10</v>
      </c>
      <c r="G123" s="0" t="n">
        <v>0.8</v>
      </c>
      <c r="H123" s="0" t="n">
        <v>1</v>
      </c>
      <c r="I123" s="0" t="s">
        <v>35</v>
      </c>
      <c r="J123" s="0" t="n">
        <v>100</v>
      </c>
      <c r="K123" s="0" t="n">
        <v>0.1</v>
      </c>
    </row>
    <row r="124" customFormat="false" ht="12.8" hidden="false" customHeight="false" outlineLevel="0" collapsed="false">
      <c r="A124" s="0" t="s">
        <v>29</v>
      </c>
      <c r="B124" s="0" t="s">
        <v>611</v>
      </c>
      <c r="C124" s="0" t="n">
        <v>908.651000022888</v>
      </c>
      <c r="D124" s="0" t="n">
        <v>678682.128215149</v>
      </c>
      <c r="E124" s="0" t="n">
        <v>10</v>
      </c>
      <c r="F124" s="0" t="n">
        <v>5</v>
      </c>
      <c r="G124" s="0" t="n">
        <v>0.8</v>
      </c>
      <c r="H124" s="0" t="n">
        <v>100</v>
      </c>
      <c r="I124" s="0" t="s">
        <v>35</v>
      </c>
      <c r="J124" s="0" t="n">
        <v>100</v>
      </c>
      <c r="K124" s="0" t="n">
        <v>0.1</v>
      </c>
    </row>
    <row r="125" customFormat="false" ht="12.8" hidden="false" customHeight="false" outlineLevel="0" collapsed="false">
      <c r="A125" s="0" t="s">
        <v>29</v>
      </c>
      <c r="B125" s="0" t="s">
        <v>616</v>
      </c>
      <c r="C125" s="0" t="n">
        <v>10015.6689999104</v>
      </c>
      <c r="D125" s="0" t="n">
        <v>1382316.53294201</v>
      </c>
      <c r="E125" s="0" t="n">
        <v>20</v>
      </c>
      <c r="F125" s="0" t="n">
        <v>10</v>
      </c>
      <c r="G125" s="0" t="n">
        <v>0.8</v>
      </c>
      <c r="H125" s="0" t="n">
        <v>100</v>
      </c>
      <c r="I125" s="0" t="s">
        <v>35</v>
      </c>
      <c r="J125" s="0" t="n">
        <v>100</v>
      </c>
      <c r="K125" s="0" t="n">
        <v>0.1</v>
      </c>
    </row>
    <row r="126" customFormat="false" ht="12.8" hidden="false" customHeight="false" outlineLevel="0" collapsed="false">
      <c r="A126" s="0" t="s">
        <v>29</v>
      </c>
      <c r="B126" s="0" t="s">
        <v>621</v>
      </c>
      <c r="C126" s="0" t="n">
        <v>3727.75900006294</v>
      </c>
      <c r="D126" s="0" t="n">
        <v>745457.059409355</v>
      </c>
      <c r="E126" s="0" t="n">
        <v>20</v>
      </c>
      <c r="F126" s="0" t="n">
        <v>5</v>
      </c>
      <c r="G126" s="0" t="n">
        <v>0.65</v>
      </c>
      <c r="H126" s="0" t="n">
        <v>1</v>
      </c>
      <c r="I126" s="0" t="s">
        <v>114</v>
      </c>
      <c r="J126" s="0" t="n">
        <v>100</v>
      </c>
      <c r="K126" s="0" t="n">
        <v>0.1</v>
      </c>
    </row>
    <row r="127" customFormat="false" ht="12.8" hidden="false" customHeight="false" outlineLevel="0" collapsed="false">
      <c r="A127" s="0" t="s">
        <v>29</v>
      </c>
      <c r="B127" s="0" t="s">
        <v>625</v>
      </c>
      <c r="C127" s="0" t="n">
        <v>2318.03299999237</v>
      </c>
      <c r="D127" s="0" t="n">
        <v>1041854.30840224</v>
      </c>
      <c r="E127" s="0" t="n">
        <v>10</v>
      </c>
      <c r="F127" s="0" t="n">
        <v>10</v>
      </c>
      <c r="G127" s="0" t="n">
        <v>0.65</v>
      </c>
      <c r="H127" s="0" t="n">
        <v>1</v>
      </c>
      <c r="I127" s="0" t="s">
        <v>114</v>
      </c>
      <c r="J127" s="0" t="n">
        <v>100</v>
      </c>
      <c r="K127" s="0" t="n">
        <v>0.1</v>
      </c>
    </row>
    <row r="128" customFormat="false" ht="12.8" hidden="false" customHeight="false" outlineLevel="0" collapsed="false">
      <c r="A128" s="0" t="s">
        <v>29</v>
      </c>
      <c r="B128" s="0" t="s">
        <v>630</v>
      </c>
      <c r="C128" s="0" t="n">
        <v>1495.36600017548</v>
      </c>
      <c r="D128" s="0" t="n">
        <v>571686.665993384</v>
      </c>
      <c r="E128" s="0" t="n">
        <v>10</v>
      </c>
      <c r="F128" s="0" t="n">
        <v>5</v>
      </c>
      <c r="G128" s="0" t="n">
        <v>0.65</v>
      </c>
      <c r="H128" s="0" t="n">
        <v>100</v>
      </c>
      <c r="I128" s="0" t="s">
        <v>114</v>
      </c>
      <c r="J128" s="0" t="n">
        <v>100</v>
      </c>
      <c r="K128" s="0" t="n">
        <v>0.1</v>
      </c>
    </row>
    <row r="129" customFormat="false" ht="12.8" hidden="false" customHeight="false" outlineLevel="0" collapsed="false">
      <c r="A129" s="0" t="s">
        <v>29</v>
      </c>
      <c r="B129" s="0" t="s">
        <v>634</v>
      </c>
      <c r="C129" s="0" t="n">
        <v>4913.71700000763</v>
      </c>
      <c r="D129" s="0" t="n">
        <v>1099709.71697943</v>
      </c>
      <c r="E129" s="0" t="n">
        <v>20</v>
      </c>
      <c r="F129" s="0" t="n">
        <v>10</v>
      </c>
      <c r="G129" s="0" t="n">
        <v>0.65</v>
      </c>
      <c r="H129" s="0" t="n">
        <v>100</v>
      </c>
      <c r="I129" s="0" t="s">
        <v>114</v>
      </c>
      <c r="J129" s="0" t="n">
        <v>100</v>
      </c>
      <c r="K129" s="0" t="n">
        <v>0.1</v>
      </c>
    </row>
    <row r="130" customFormat="false" ht="12.8" hidden="false" customHeight="false" outlineLevel="0" collapsed="false">
      <c r="A130" s="0" t="s">
        <v>639</v>
      </c>
      <c r="B130" s="0" t="s">
        <v>30</v>
      </c>
      <c r="C130" s="0" t="n">
        <v>10111.5898320674</v>
      </c>
      <c r="D130" s="0" t="n">
        <v>608738.385323317</v>
      </c>
      <c r="E130" s="0" t="n">
        <v>10</v>
      </c>
      <c r="F130" s="0" t="n">
        <v>5</v>
      </c>
      <c r="G130" s="0" t="n">
        <v>0.65</v>
      </c>
      <c r="H130" s="0" t="n">
        <v>1</v>
      </c>
      <c r="I130" s="0" t="s">
        <v>35</v>
      </c>
      <c r="J130" s="0" t="n">
        <v>100</v>
      </c>
      <c r="K130" s="0" t="n">
        <v>0.1</v>
      </c>
    </row>
    <row r="131" customFormat="false" ht="12.8" hidden="false" customHeight="false" outlineLevel="0" collapsed="false">
      <c r="A131" s="0" t="s">
        <v>639</v>
      </c>
      <c r="B131" s="0" t="s">
        <v>36</v>
      </c>
      <c r="C131" s="0" t="n">
        <v>69457.7356240749</v>
      </c>
      <c r="D131" s="0" t="n">
        <v>83241.6250075549</v>
      </c>
      <c r="E131" s="0" t="n">
        <v>20</v>
      </c>
      <c r="F131" s="0" t="n">
        <v>5</v>
      </c>
      <c r="G131" s="0" t="n">
        <v>0.65</v>
      </c>
      <c r="H131" s="0" t="n">
        <v>1</v>
      </c>
      <c r="I131" s="0" t="s">
        <v>35</v>
      </c>
      <c r="J131" s="0" t="n">
        <v>10</v>
      </c>
      <c r="K131" s="0" t="n">
        <v>0.01</v>
      </c>
    </row>
    <row r="132" customFormat="false" ht="12.8" hidden="false" customHeight="false" outlineLevel="0" collapsed="false">
      <c r="A132" s="0" t="s">
        <v>639</v>
      </c>
      <c r="B132" s="0" t="s">
        <v>41</v>
      </c>
      <c r="C132" s="0" t="n">
        <v>89181.5881869793</v>
      </c>
      <c r="D132" s="0" t="n">
        <v>115573.597196374</v>
      </c>
      <c r="E132" s="0" t="n">
        <v>10</v>
      </c>
      <c r="F132" s="0" t="n">
        <v>10</v>
      </c>
      <c r="G132" s="0" t="n">
        <v>0.65</v>
      </c>
      <c r="H132" s="0" t="n">
        <v>1</v>
      </c>
      <c r="I132" s="0" t="s">
        <v>35</v>
      </c>
      <c r="J132" s="0" t="n">
        <v>10</v>
      </c>
      <c r="K132" s="0" t="n">
        <v>0.01</v>
      </c>
    </row>
    <row r="133" customFormat="false" ht="12.8" hidden="false" customHeight="false" outlineLevel="0" collapsed="false">
      <c r="A133" s="0" t="s">
        <v>639</v>
      </c>
      <c r="B133" s="0" t="s">
        <v>46</v>
      </c>
      <c r="C133" s="0" t="n">
        <v>29839.0933060646</v>
      </c>
      <c r="D133" s="0" t="n">
        <v>1219776.1918986</v>
      </c>
      <c r="E133" s="0" t="n">
        <v>20</v>
      </c>
      <c r="F133" s="0" t="n">
        <v>10</v>
      </c>
      <c r="G133" s="0" t="n">
        <v>0.65</v>
      </c>
      <c r="H133" s="0" t="n">
        <v>1</v>
      </c>
      <c r="I133" s="0" t="s">
        <v>35</v>
      </c>
      <c r="J133" s="0" t="n">
        <v>100</v>
      </c>
      <c r="K133" s="0" t="n">
        <v>0.1</v>
      </c>
    </row>
    <row r="134" customFormat="false" ht="12.8" hidden="false" customHeight="false" outlineLevel="0" collapsed="false">
      <c r="A134" s="0" t="s">
        <v>639</v>
      </c>
      <c r="B134" s="0" t="s">
        <v>51</v>
      </c>
      <c r="C134" s="0" t="n">
        <v>5482.99514412879</v>
      </c>
      <c r="D134" s="0" t="n">
        <v>97020.8361188667</v>
      </c>
      <c r="E134" s="0" t="n">
        <v>10</v>
      </c>
      <c r="F134" s="0" t="n">
        <v>5</v>
      </c>
      <c r="G134" s="0" t="n">
        <v>0.8</v>
      </c>
      <c r="H134" s="0" t="n">
        <v>1</v>
      </c>
      <c r="I134" s="0" t="s">
        <v>35</v>
      </c>
      <c r="J134" s="0" t="n">
        <v>10</v>
      </c>
      <c r="K134" s="0" t="n">
        <v>0.1</v>
      </c>
    </row>
    <row r="135" customFormat="false" ht="12.8" hidden="false" customHeight="false" outlineLevel="0" collapsed="false">
      <c r="A135" s="0" t="s">
        <v>639</v>
      </c>
      <c r="B135" s="0" t="s">
        <v>56</v>
      </c>
      <c r="C135" s="0" t="n">
        <v>42275.2647578716</v>
      </c>
      <c r="D135" s="0" t="n">
        <v>594462.506864274</v>
      </c>
      <c r="E135" s="0" t="n">
        <v>20</v>
      </c>
      <c r="F135" s="0" t="n">
        <v>5</v>
      </c>
      <c r="G135" s="0" t="n">
        <v>0.8</v>
      </c>
      <c r="H135" s="0" t="n">
        <v>1</v>
      </c>
      <c r="I135" s="0" t="s">
        <v>35</v>
      </c>
      <c r="J135" s="0" t="n">
        <v>100</v>
      </c>
      <c r="K135" s="0" t="n">
        <v>0.01</v>
      </c>
    </row>
    <row r="136" customFormat="false" ht="12.8" hidden="false" customHeight="false" outlineLevel="0" collapsed="false">
      <c r="A136" s="0" t="s">
        <v>639</v>
      </c>
      <c r="B136" s="0" t="s">
        <v>61</v>
      </c>
      <c r="C136" s="0" t="n">
        <v>20665.9107649326</v>
      </c>
      <c r="D136" s="0" t="n">
        <v>978989.467098632</v>
      </c>
      <c r="E136" s="0" t="n">
        <v>10</v>
      </c>
      <c r="F136" s="0" t="n">
        <v>10</v>
      </c>
      <c r="G136" s="0" t="n">
        <v>0.8</v>
      </c>
      <c r="H136" s="0" t="n">
        <v>1</v>
      </c>
      <c r="I136" s="0" t="s">
        <v>35</v>
      </c>
      <c r="J136" s="0" t="n">
        <v>100</v>
      </c>
      <c r="K136" s="0" t="n">
        <v>0.01</v>
      </c>
    </row>
    <row r="137" customFormat="false" ht="12.8" hidden="false" customHeight="false" outlineLevel="0" collapsed="false">
      <c r="A137" s="0" t="s">
        <v>639</v>
      </c>
      <c r="B137" s="0" t="s">
        <v>66</v>
      </c>
      <c r="C137" s="0" t="n">
        <v>33667.0174500942</v>
      </c>
      <c r="D137" s="0" t="n">
        <v>183535.064192693</v>
      </c>
      <c r="E137" s="0" t="n">
        <v>20</v>
      </c>
      <c r="F137" s="0" t="n">
        <v>10</v>
      </c>
      <c r="G137" s="0" t="n">
        <v>0.8</v>
      </c>
      <c r="H137" s="0" t="n">
        <v>1</v>
      </c>
      <c r="I137" s="0" t="s">
        <v>35</v>
      </c>
      <c r="J137" s="0" t="n">
        <v>10</v>
      </c>
      <c r="K137" s="0" t="n">
        <v>0.1</v>
      </c>
    </row>
    <row r="138" customFormat="false" ht="12.8" hidden="false" customHeight="false" outlineLevel="0" collapsed="false">
      <c r="A138" s="0" t="s">
        <v>639</v>
      </c>
      <c r="B138" s="0" t="s">
        <v>71</v>
      </c>
      <c r="C138" s="0" t="n">
        <v>5027.2281551361</v>
      </c>
      <c r="D138" s="0" t="n">
        <v>68652.9294359595</v>
      </c>
      <c r="E138" s="0" t="n">
        <v>10</v>
      </c>
      <c r="F138" s="0" t="n">
        <v>5</v>
      </c>
      <c r="G138" s="0" t="n">
        <v>0.65</v>
      </c>
      <c r="H138" s="0" t="n">
        <v>100</v>
      </c>
      <c r="I138" s="0" t="s">
        <v>35</v>
      </c>
      <c r="J138" s="0" t="n">
        <v>10</v>
      </c>
      <c r="K138" s="0" t="n">
        <v>0.01</v>
      </c>
    </row>
    <row r="139" customFormat="false" ht="12.8" hidden="false" customHeight="false" outlineLevel="0" collapsed="false">
      <c r="A139" s="0" t="s">
        <v>639</v>
      </c>
      <c r="B139" s="0" t="s">
        <v>76</v>
      </c>
      <c r="C139" s="0" t="n">
        <v>27127.805701971</v>
      </c>
      <c r="D139" s="0" t="n">
        <v>752044.229772471</v>
      </c>
      <c r="E139" s="0" t="n">
        <v>20</v>
      </c>
      <c r="F139" s="0" t="n">
        <v>5</v>
      </c>
      <c r="G139" s="0" t="n">
        <v>0.65</v>
      </c>
      <c r="H139" s="0" t="n">
        <v>100</v>
      </c>
      <c r="I139" s="0" t="s">
        <v>35</v>
      </c>
      <c r="J139" s="0" t="n">
        <v>100</v>
      </c>
      <c r="K139" s="0" t="n">
        <v>0.1</v>
      </c>
    </row>
    <row r="140" customFormat="false" ht="12.8" hidden="false" customHeight="false" outlineLevel="0" collapsed="false">
      <c r="A140" s="0" t="s">
        <v>639</v>
      </c>
      <c r="B140" s="0" t="s">
        <v>80</v>
      </c>
      <c r="C140" s="0" t="n">
        <v>3227.19792199134</v>
      </c>
      <c r="D140" s="0" t="n">
        <v>1042867.63660163</v>
      </c>
      <c r="E140" s="0" t="n">
        <v>10</v>
      </c>
      <c r="F140" s="0" t="n">
        <v>10</v>
      </c>
      <c r="G140" s="0" t="n">
        <v>0.65</v>
      </c>
      <c r="H140" s="0" t="n">
        <v>100</v>
      </c>
      <c r="I140" s="0" t="s">
        <v>35</v>
      </c>
      <c r="J140" s="0" t="n">
        <v>100</v>
      </c>
      <c r="K140" s="0" t="n">
        <v>0.1</v>
      </c>
    </row>
    <row r="141" customFormat="false" ht="12.8" hidden="false" customHeight="false" outlineLevel="0" collapsed="false">
      <c r="A141" s="0" t="s">
        <v>639</v>
      </c>
      <c r="B141" s="0" t="s">
        <v>85</v>
      </c>
      <c r="C141" s="0" t="n">
        <v>424081.834886074</v>
      </c>
      <c r="D141" s="0" t="n">
        <v>144480.430560165</v>
      </c>
      <c r="E141" s="0" t="n">
        <v>20</v>
      </c>
      <c r="F141" s="0" t="n">
        <v>10</v>
      </c>
      <c r="G141" s="0" t="n">
        <v>0.65</v>
      </c>
      <c r="H141" s="0" t="n">
        <v>100</v>
      </c>
      <c r="I141" s="0" t="s">
        <v>35</v>
      </c>
      <c r="J141" s="0" t="n">
        <v>10</v>
      </c>
      <c r="K141" s="0" t="n">
        <v>0.01</v>
      </c>
    </row>
    <row r="142" customFormat="false" ht="12.8" hidden="false" customHeight="false" outlineLevel="0" collapsed="false">
      <c r="A142" s="0" t="s">
        <v>639</v>
      </c>
      <c r="B142" s="0" t="s">
        <v>90</v>
      </c>
      <c r="C142" s="0" t="n">
        <v>8890.32991504669</v>
      </c>
      <c r="D142" s="0" t="n">
        <v>611169.01251547</v>
      </c>
      <c r="E142" s="0" t="n">
        <v>10</v>
      </c>
      <c r="F142" s="0" t="n">
        <v>5</v>
      </c>
      <c r="G142" s="0" t="n">
        <v>0.8</v>
      </c>
      <c r="H142" s="0" t="n">
        <v>100</v>
      </c>
      <c r="I142" s="0" t="s">
        <v>35</v>
      </c>
      <c r="J142" s="0" t="n">
        <v>100</v>
      </c>
      <c r="K142" s="0" t="n">
        <v>0.01</v>
      </c>
    </row>
    <row r="143" customFormat="false" ht="12.8" hidden="false" customHeight="false" outlineLevel="0" collapsed="false">
      <c r="A143" s="0" t="s">
        <v>639</v>
      </c>
      <c r="B143" s="0" t="s">
        <v>95</v>
      </c>
      <c r="C143" s="0" t="n">
        <v>42594.4797739982</v>
      </c>
      <c r="D143" s="0" t="n">
        <v>131043.026949433</v>
      </c>
      <c r="E143" s="0" t="n">
        <v>20</v>
      </c>
      <c r="F143" s="0" t="n">
        <v>5</v>
      </c>
      <c r="G143" s="0" t="n">
        <v>0.8</v>
      </c>
      <c r="H143" s="0" t="n">
        <v>100</v>
      </c>
      <c r="I143" s="0" t="s">
        <v>35</v>
      </c>
      <c r="J143" s="0" t="n">
        <v>10</v>
      </c>
      <c r="K143" s="0" t="n">
        <v>0.1</v>
      </c>
    </row>
    <row r="144" customFormat="false" ht="12.8" hidden="false" customHeight="false" outlineLevel="0" collapsed="false">
      <c r="A144" s="0" t="s">
        <v>639</v>
      </c>
      <c r="B144" s="0" t="s">
        <v>100</v>
      </c>
      <c r="C144" s="0" t="n">
        <v>2559.52384495735</v>
      </c>
      <c r="D144" s="0" t="n">
        <v>85454.3116365189</v>
      </c>
      <c r="E144" s="0" t="n">
        <v>10</v>
      </c>
      <c r="F144" s="0" t="n">
        <v>10</v>
      </c>
      <c r="G144" s="0" t="n">
        <v>0.8</v>
      </c>
      <c r="H144" s="0" t="n">
        <v>100</v>
      </c>
      <c r="I144" s="0" t="s">
        <v>35</v>
      </c>
      <c r="J144" s="0" t="n">
        <v>10</v>
      </c>
      <c r="K144" s="0" t="n">
        <v>0.1</v>
      </c>
    </row>
    <row r="145" customFormat="false" ht="12.8" hidden="false" customHeight="false" outlineLevel="0" collapsed="false">
      <c r="A145" s="0" t="s">
        <v>639</v>
      </c>
      <c r="B145" s="0" t="s">
        <v>105</v>
      </c>
      <c r="C145" s="0" t="n">
        <v>146724.045212984</v>
      </c>
      <c r="D145" s="0" t="n">
        <v>1116697.53695826</v>
      </c>
      <c r="E145" s="0" t="n">
        <v>20</v>
      </c>
      <c r="F145" s="0" t="n">
        <v>10</v>
      </c>
      <c r="G145" s="0" t="n">
        <v>0.8</v>
      </c>
      <c r="H145" s="0" t="n">
        <v>100</v>
      </c>
      <c r="I145" s="0" t="s">
        <v>35</v>
      </c>
      <c r="J145" s="0" t="n">
        <v>100</v>
      </c>
      <c r="K145" s="0" t="n">
        <v>0.01</v>
      </c>
    </row>
    <row r="146" customFormat="false" ht="12.8" hidden="false" customHeight="false" outlineLevel="0" collapsed="false">
      <c r="A146" s="0" t="s">
        <v>639</v>
      </c>
      <c r="B146" s="0" t="s">
        <v>110</v>
      </c>
      <c r="C146" s="0" t="n">
        <v>11428.3080728054</v>
      </c>
      <c r="D146" s="0" t="n">
        <v>460493.198339137</v>
      </c>
      <c r="E146" s="0" t="n">
        <v>10</v>
      </c>
      <c r="F146" s="0" t="n">
        <v>5</v>
      </c>
      <c r="G146" s="0" t="n">
        <v>0.65</v>
      </c>
      <c r="H146" s="0" t="n">
        <v>1</v>
      </c>
      <c r="I146" s="0" t="s">
        <v>114</v>
      </c>
      <c r="J146" s="0" t="n">
        <v>100</v>
      </c>
      <c r="K146" s="0" t="n">
        <v>0.01</v>
      </c>
    </row>
    <row r="147" customFormat="false" ht="12.8" hidden="false" customHeight="false" outlineLevel="0" collapsed="false">
      <c r="A147" s="0" t="s">
        <v>639</v>
      </c>
      <c r="B147" s="0" t="s">
        <v>115</v>
      </c>
      <c r="C147" s="0" t="n">
        <v>33138.6279180049</v>
      </c>
      <c r="D147" s="0" t="n">
        <v>95789.2872588035</v>
      </c>
      <c r="E147" s="0" t="n">
        <v>20</v>
      </c>
      <c r="F147" s="0" t="n">
        <v>5</v>
      </c>
      <c r="G147" s="0" t="n">
        <v>0.65</v>
      </c>
      <c r="H147" s="0" t="n">
        <v>1</v>
      </c>
      <c r="I147" s="0" t="s">
        <v>114</v>
      </c>
      <c r="J147" s="0" t="n">
        <v>10</v>
      </c>
      <c r="K147" s="0" t="n">
        <v>0.1</v>
      </c>
    </row>
    <row r="148" customFormat="false" ht="12.8" hidden="false" customHeight="false" outlineLevel="0" collapsed="false">
      <c r="A148" s="0" t="s">
        <v>639</v>
      </c>
      <c r="B148" s="0" t="s">
        <v>120</v>
      </c>
      <c r="C148" s="0" t="n">
        <v>15408.8500611782</v>
      </c>
      <c r="D148" s="0" t="n">
        <v>142770.271565723</v>
      </c>
      <c r="E148" s="0" t="n">
        <v>10</v>
      </c>
      <c r="F148" s="0" t="n">
        <v>10</v>
      </c>
      <c r="G148" s="0" t="n">
        <v>0.65</v>
      </c>
      <c r="H148" s="0" t="n">
        <v>1</v>
      </c>
      <c r="I148" s="0" t="s">
        <v>114</v>
      </c>
      <c r="J148" s="0" t="n">
        <v>10</v>
      </c>
      <c r="K148" s="0" t="n">
        <v>0.1</v>
      </c>
    </row>
    <row r="149" customFormat="false" ht="12.8" hidden="false" customHeight="false" outlineLevel="0" collapsed="false">
      <c r="A149" s="0" t="s">
        <v>639</v>
      </c>
      <c r="B149" s="0" t="s">
        <v>125</v>
      </c>
      <c r="C149" s="0" t="n">
        <v>72225.6208589077</v>
      </c>
      <c r="D149" s="0" t="n">
        <v>892598.167234626</v>
      </c>
      <c r="E149" s="0" t="n">
        <v>20</v>
      </c>
      <c r="F149" s="0" t="n">
        <v>10</v>
      </c>
      <c r="G149" s="0" t="n">
        <v>0.65</v>
      </c>
      <c r="H149" s="0" t="n">
        <v>1</v>
      </c>
      <c r="I149" s="0" t="s">
        <v>114</v>
      </c>
      <c r="J149" s="0" t="n">
        <v>100</v>
      </c>
      <c r="K149" s="0" t="n">
        <v>0.01</v>
      </c>
    </row>
    <row r="150" customFormat="false" ht="12.8" hidden="false" customHeight="false" outlineLevel="0" collapsed="false">
      <c r="A150" s="0" t="s">
        <v>639</v>
      </c>
      <c r="B150" s="0" t="s">
        <v>130</v>
      </c>
      <c r="C150" s="0" t="n">
        <v>6939.79514122009</v>
      </c>
      <c r="D150" s="0" t="n">
        <v>70954.1379953429</v>
      </c>
      <c r="E150" s="0" t="n">
        <v>10</v>
      </c>
      <c r="F150" s="0" t="n">
        <v>5</v>
      </c>
      <c r="G150" s="0" t="n">
        <v>0.8</v>
      </c>
      <c r="H150" s="0" t="n">
        <v>1</v>
      </c>
      <c r="I150" s="0" t="s">
        <v>114</v>
      </c>
      <c r="J150" s="0" t="n">
        <v>10</v>
      </c>
      <c r="K150" s="0" t="n">
        <v>0.01</v>
      </c>
    </row>
    <row r="151" customFormat="false" ht="12.8" hidden="false" customHeight="false" outlineLevel="0" collapsed="false">
      <c r="A151" s="0" t="s">
        <v>639</v>
      </c>
      <c r="B151" s="0" t="s">
        <v>135</v>
      </c>
      <c r="C151" s="0" t="n">
        <v>24999.5759570598</v>
      </c>
      <c r="D151" s="0" t="n">
        <v>836357.76612221</v>
      </c>
      <c r="E151" s="0" t="n">
        <v>20</v>
      </c>
      <c r="F151" s="0" t="n">
        <v>5</v>
      </c>
      <c r="G151" s="0" t="n">
        <v>0.8</v>
      </c>
      <c r="H151" s="0" t="n">
        <v>1</v>
      </c>
      <c r="I151" s="0" t="s">
        <v>114</v>
      </c>
      <c r="J151" s="0" t="n">
        <v>100</v>
      </c>
      <c r="K151" s="0" t="n">
        <v>0.1</v>
      </c>
    </row>
    <row r="152" customFormat="false" ht="12.8" hidden="false" customHeight="false" outlineLevel="0" collapsed="false">
      <c r="A152" s="0" t="s">
        <v>639</v>
      </c>
      <c r="B152" s="0" t="s">
        <v>139</v>
      </c>
      <c r="C152" s="0" t="n">
        <v>2623.11788678169</v>
      </c>
      <c r="D152" s="0" t="n">
        <v>1135294.80179174</v>
      </c>
      <c r="E152" s="0" t="n">
        <v>10</v>
      </c>
      <c r="F152" s="0" t="n">
        <v>10</v>
      </c>
      <c r="G152" s="0" t="n">
        <v>0.8</v>
      </c>
      <c r="H152" s="0" t="n">
        <v>1</v>
      </c>
      <c r="I152" s="0" t="s">
        <v>114</v>
      </c>
      <c r="J152" s="0" t="n">
        <v>100</v>
      </c>
      <c r="K152" s="0" t="n">
        <v>0.1</v>
      </c>
    </row>
    <row r="153" customFormat="false" ht="12.8" hidden="false" customHeight="false" outlineLevel="0" collapsed="false">
      <c r="A153" s="0" t="s">
        <v>639</v>
      </c>
      <c r="B153" s="0" t="s">
        <v>144</v>
      </c>
      <c r="C153" s="0" t="n">
        <v>144927.007463932</v>
      </c>
      <c r="D153" s="0" t="n">
        <v>146360.619605837</v>
      </c>
      <c r="E153" s="0" t="n">
        <v>20</v>
      </c>
      <c r="F153" s="0" t="n">
        <v>10</v>
      </c>
      <c r="G153" s="0" t="n">
        <v>0.8</v>
      </c>
      <c r="H153" s="0" t="n">
        <v>1</v>
      </c>
      <c r="I153" s="0" t="s">
        <v>114</v>
      </c>
      <c r="J153" s="0" t="n">
        <v>10</v>
      </c>
      <c r="K153" s="0" t="n">
        <v>0.01</v>
      </c>
    </row>
    <row r="154" customFormat="false" ht="12.8" hidden="false" customHeight="false" outlineLevel="0" collapsed="false">
      <c r="A154" s="0" t="s">
        <v>639</v>
      </c>
      <c r="B154" s="0" t="s">
        <v>149</v>
      </c>
      <c r="C154" s="0" t="n">
        <v>1003.58052492141</v>
      </c>
      <c r="D154" s="0" t="n">
        <v>83746.5247208499</v>
      </c>
      <c r="E154" s="0" t="n">
        <v>10</v>
      </c>
      <c r="F154" s="0" t="n">
        <v>5</v>
      </c>
      <c r="G154" s="0" t="n">
        <v>0.65</v>
      </c>
      <c r="H154" s="0" t="n">
        <v>100</v>
      </c>
      <c r="I154" s="0" t="s">
        <v>114</v>
      </c>
      <c r="J154" s="0" t="n">
        <v>10</v>
      </c>
      <c r="K154" s="0" t="n">
        <v>0.1</v>
      </c>
    </row>
    <row r="155" customFormat="false" ht="12.8" hidden="false" customHeight="false" outlineLevel="0" collapsed="false">
      <c r="A155" s="0" t="s">
        <v>639</v>
      </c>
      <c r="B155" s="0" t="s">
        <v>153</v>
      </c>
      <c r="C155" s="0" t="n">
        <v>10746.101377964</v>
      </c>
      <c r="D155" s="0" t="n">
        <v>495926.790471232</v>
      </c>
      <c r="E155" s="0" t="n">
        <v>20</v>
      </c>
      <c r="F155" s="0" t="n">
        <v>5</v>
      </c>
      <c r="G155" s="0" t="n">
        <v>0.65</v>
      </c>
      <c r="H155" s="0" t="n">
        <v>100</v>
      </c>
      <c r="I155" s="0" t="s">
        <v>114</v>
      </c>
      <c r="J155" s="0" t="n">
        <v>100</v>
      </c>
      <c r="K155" s="0" t="n">
        <v>0.01</v>
      </c>
    </row>
    <row r="156" customFormat="false" ht="12.8" hidden="false" customHeight="false" outlineLevel="0" collapsed="false">
      <c r="A156" s="0" t="s">
        <v>639</v>
      </c>
      <c r="B156" s="0" t="s">
        <v>157</v>
      </c>
      <c r="C156" s="0" t="n">
        <v>17401.5759677886</v>
      </c>
      <c r="D156" s="0" t="n">
        <v>850871.068031434</v>
      </c>
      <c r="E156" s="0" t="n">
        <v>10</v>
      </c>
      <c r="F156" s="0" t="n">
        <v>10</v>
      </c>
      <c r="G156" s="0" t="n">
        <v>0.65</v>
      </c>
      <c r="H156" s="0" t="n">
        <v>100</v>
      </c>
      <c r="I156" s="0" t="s">
        <v>114</v>
      </c>
      <c r="J156" s="0" t="n">
        <v>100</v>
      </c>
      <c r="K156" s="0" t="n">
        <v>0.01</v>
      </c>
    </row>
    <row r="157" customFormat="false" ht="12.8" hidden="false" customHeight="false" outlineLevel="0" collapsed="false">
      <c r="A157" s="0" t="s">
        <v>639</v>
      </c>
      <c r="B157" s="0" t="s">
        <v>162</v>
      </c>
      <c r="C157" s="0" t="n">
        <v>15041.365669012</v>
      </c>
      <c r="D157" s="0" t="n">
        <v>166995.871643163</v>
      </c>
      <c r="E157" s="0" t="n">
        <v>20</v>
      </c>
      <c r="F157" s="0" t="n">
        <v>10</v>
      </c>
      <c r="G157" s="0" t="n">
        <v>0.65</v>
      </c>
      <c r="H157" s="0" t="n">
        <v>100</v>
      </c>
      <c r="I157" s="0" t="s">
        <v>114</v>
      </c>
      <c r="J157" s="0" t="n">
        <v>10</v>
      </c>
      <c r="K157" s="0" t="n">
        <v>0.1</v>
      </c>
    </row>
    <row r="158" customFormat="false" ht="12.8" hidden="false" customHeight="false" outlineLevel="0" collapsed="false">
      <c r="A158" s="0" t="s">
        <v>639</v>
      </c>
      <c r="B158" s="0" t="s">
        <v>167</v>
      </c>
      <c r="C158" s="0" t="n">
        <v>2117.49007797241</v>
      </c>
      <c r="D158" s="0" t="n">
        <v>684365.878165434</v>
      </c>
      <c r="E158" s="0" t="n">
        <v>10</v>
      </c>
      <c r="F158" s="0" t="n">
        <v>5</v>
      </c>
      <c r="G158" s="0" t="n">
        <v>0.8</v>
      </c>
      <c r="H158" s="0" t="n">
        <v>100</v>
      </c>
      <c r="I158" s="0" t="s">
        <v>114</v>
      </c>
      <c r="J158" s="0" t="n">
        <v>100</v>
      </c>
      <c r="K158" s="0" t="n">
        <v>0.1</v>
      </c>
    </row>
    <row r="159" customFormat="false" ht="12.8" hidden="false" customHeight="false" outlineLevel="0" collapsed="false">
      <c r="A159" s="0" t="s">
        <v>639</v>
      </c>
      <c r="B159" s="0" t="s">
        <v>172</v>
      </c>
      <c r="C159" s="0" t="n">
        <v>41855.2434678077</v>
      </c>
      <c r="D159" s="0" t="n">
        <v>91317.2305982742</v>
      </c>
      <c r="E159" s="0" t="n">
        <v>20</v>
      </c>
      <c r="F159" s="0" t="n">
        <v>5</v>
      </c>
      <c r="G159" s="0" t="n">
        <v>0.8</v>
      </c>
      <c r="H159" s="0" t="n">
        <v>100</v>
      </c>
      <c r="I159" s="0" t="s">
        <v>114</v>
      </c>
      <c r="J159" s="0" t="n">
        <v>10</v>
      </c>
      <c r="K159" s="0" t="n">
        <v>0.01</v>
      </c>
    </row>
    <row r="160" customFormat="false" ht="12.8" hidden="false" customHeight="false" outlineLevel="0" collapsed="false">
      <c r="A160" s="0" t="s">
        <v>639</v>
      </c>
      <c r="B160" s="0" t="s">
        <v>177</v>
      </c>
      <c r="C160" s="0" t="n">
        <v>41359.735560894</v>
      </c>
      <c r="D160" s="0" t="n">
        <v>144095.013493542</v>
      </c>
      <c r="E160" s="0" t="n">
        <v>10</v>
      </c>
      <c r="F160" s="0" t="n">
        <v>10</v>
      </c>
      <c r="G160" s="0" t="n">
        <v>0.8</v>
      </c>
      <c r="H160" s="0" t="n">
        <v>100</v>
      </c>
      <c r="I160" s="0" t="s">
        <v>114</v>
      </c>
      <c r="J160" s="0" t="n">
        <v>10</v>
      </c>
      <c r="K160" s="0" t="n">
        <v>0.01</v>
      </c>
    </row>
    <row r="161" customFormat="false" ht="12.8" hidden="false" customHeight="false" outlineLevel="0" collapsed="false">
      <c r="A161" s="0" t="s">
        <v>639</v>
      </c>
      <c r="B161" s="0" t="s">
        <v>182</v>
      </c>
      <c r="C161" s="0" t="n">
        <v>16119.9858739376</v>
      </c>
      <c r="D161" s="0" t="n">
        <v>1329323.58146335</v>
      </c>
      <c r="E161" s="0" t="n">
        <v>20</v>
      </c>
      <c r="F161" s="0" t="n">
        <v>10</v>
      </c>
      <c r="G161" s="0" t="n">
        <v>0.8</v>
      </c>
      <c r="H161" s="0" t="n">
        <v>100</v>
      </c>
      <c r="I161" s="0" t="s">
        <v>114</v>
      </c>
      <c r="J161" s="0" t="n">
        <v>100</v>
      </c>
      <c r="K161" s="0" t="n">
        <v>0.1</v>
      </c>
    </row>
    <row r="162" customFormat="false" ht="12.8" hidden="false" customHeight="false" outlineLevel="0" collapsed="false">
      <c r="A162" s="0" t="s">
        <v>639</v>
      </c>
      <c r="B162" s="0" t="s">
        <v>187</v>
      </c>
      <c r="C162" s="0" t="n">
        <v>126040.394050121</v>
      </c>
      <c r="D162" s="0" t="n">
        <v>141495.953631695</v>
      </c>
      <c r="E162" s="0" t="n">
        <v>20</v>
      </c>
      <c r="F162" s="0" t="n">
        <v>10</v>
      </c>
      <c r="G162" s="0" t="n">
        <v>0.8</v>
      </c>
      <c r="H162" s="0" t="n">
        <v>100</v>
      </c>
      <c r="I162" s="0" t="s">
        <v>114</v>
      </c>
      <c r="J162" s="0" t="n">
        <v>10</v>
      </c>
      <c r="K162" s="0" t="n">
        <v>0.01</v>
      </c>
    </row>
    <row r="163" customFormat="false" ht="12.8" hidden="false" customHeight="false" outlineLevel="0" collapsed="false">
      <c r="A163" s="0" t="s">
        <v>639</v>
      </c>
      <c r="B163" s="0" t="s">
        <v>192</v>
      </c>
      <c r="C163" s="0" t="n">
        <v>6845.01371407508</v>
      </c>
      <c r="D163" s="0" t="n">
        <v>1201087.60790144</v>
      </c>
      <c r="E163" s="0" t="n">
        <v>10</v>
      </c>
      <c r="F163" s="0" t="n">
        <v>10</v>
      </c>
      <c r="G163" s="0" t="n">
        <v>0.8</v>
      </c>
      <c r="H163" s="0" t="n">
        <v>100</v>
      </c>
      <c r="I163" s="0" t="s">
        <v>114</v>
      </c>
      <c r="J163" s="0" t="n">
        <v>100</v>
      </c>
      <c r="K163" s="0" t="n">
        <v>0.1</v>
      </c>
    </row>
    <row r="164" customFormat="false" ht="12.8" hidden="false" customHeight="false" outlineLevel="0" collapsed="false">
      <c r="A164" s="0" t="s">
        <v>639</v>
      </c>
      <c r="B164" s="0" t="s">
        <v>197</v>
      </c>
      <c r="C164" s="0" t="n">
        <v>25047.9819738864</v>
      </c>
      <c r="D164" s="0" t="n">
        <v>768688.844270703</v>
      </c>
      <c r="E164" s="0" t="n">
        <v>20</v>
      </c>
      <c r="F164" s="0" t="n">
        <v>5</v>
      </c>
      <c r="G164" s="0" t="n">
        <v>0.8</v>
      </c>
      <c r="H164" s="0" t="n">
        <v>100</v>
      </c>
      <c r="I164" s="0" t="s">
        <v>114</v>
      </c>
      <c r="J164" s="0" t="n">
        <v>100</v>
      </c>
      <c r="K164" s="0" t="n">
        <v>0.1</v>
      </c>
    </row>
    <row r="165" customFormat="false" ht="12.8" hidden="false" customHeight="false" outlineLevel="0" collapsed="false">
      <c r="A165" s="0" t="s">
        <v>639</v>
      </c>
      <c r="B165" s="0" t="s">
        <v>201</v>
      </c>
      <c r="C165" s="0" t="n">
        <v>8950.96016693115</v>
      </c>
      <c r="D165" s="0" t="n">
        <v>74453.2817851328</v>
      </c>
      <c r="E165" s="0" t="n">
        <v>10</v>
      </c>
      <c r="F165" s="0" t="n">
        <v>5</v>
      </c>
      <c r="G165" s="0" t="n">
        <v>0.8</v>
      </c>
      <c r="H165" s="0" t="n">
        <v>100</v>
      </c>
      <c r="I165" s="0" t="s">
        <v>114</v>
      </c>
      <c r="J165" s="0" t="n">
        <v>10</v>
      </c>
      <c r="K165" s="0" t="n">
        <v>0.01</v>
      </c>
    </row>
    <row r="166" customFormat="false" ht="12.8" hidden="false" customHeight="false" outlineLevel="0" collapsed="false">
      <c r="A166" s="0" t="s">
        <v>639</v>
      </c>
      <c r="B166" s="0" t="s">
        <v>206</v>
      </c>
      <c r="C166" s="0" t="n">
        <v>77672.5078780651</v>
      </c>
      <c r="D166" s="0" t="n">
        <v>879385.413444076</v>
      </c>
      <c r="E166" s="0" t="n">
        <v>20</v>
      </c>
      <c r="F166" s="0" t="n">
        <v>10</v>
      </c>
      <c r="G166" s="0" t="n">
        <v>0.65</v>
      </c>
      <c r="H166" s="0" t="n">
        <v>100</v>
      </c>
      <c r="I166" s="0" t="s">
        <v>114</v>
      </c>
      <c r="J166" s="0" t="n">
        <v>100</v>
      </c>
      <c r="K166" s="0" t="n">
        <v>0.01</v>
      </c>
    </row>
    <row r="167" customFormat="false" ht="12.8" hidden="false" customHeight="false" outlineLevel="0" collapsed="false">
      <c r="A167" s="0" t="s">
        <v>639</v>
      </c>
      <c r="B167" s="0" t="s">
        <v>211</v>
      </c>
      <c r="C167" s="0" t="n">
        <v>11026.0300130844</v>
      </c>
      <c r="D167" s="0" t="n">
        <v>144903.175979547</v>
      </c>
      <c r="E167" s="0" t="n">
        <v>10</v>
      </c>
      <c r="F167" s="0" t="n">
        <v>10</v>
      </c>
      <c r="G167" s="0" t="n">
        <v>0.65</v>
      </c>
      <c r="H167" s="0" t="n">
        <v>100</v>
      </c>
      <c r="I167" s="0" t="s">
        <v>114</v>
      </c>
      <c r="J167" s="0" t="n">
        <v>10</v>
      </c>
      <c r="K167" s="0" t="n">
        <v>0.1</v>
      </c>
    </row>
    <row r="168" customFormat="false" ht="12.8" hidden="false" customHeight="false" outlineLevel="0" collapsed="false">
      <c r="A168" s="0" t="s">
        <v>639</v>
      </c>
      <c r="B168" s="0" t="s">
        <v>216</v>
      </c>
      <c r="C168" s="0" t="n">
        <v>24758.4141609668</v>
      </c>
      <c r="D168" s="0" t="n">
        <v>107570.05237488</v>
      </c>
      <c r="E168" s="0" t="n">
        <v>20</v>
      </c>
      <c r="F168" s="0" t="n">
        <v>5</v>
      </c>
      <c r="G168" s="0" t="n">
        <v>0.65</v>
      </c>
      <c r="H168" s="0" t="n">
        <v>100</v>
      </c>
      <c r="I168" s="0" t="s">
        <v>114</v>
      </c>
      <c r="J168" s="0" t="n">
        <v>10</v>
      </c>
      <c r="K168" s="0" t="n">
        <v>0.1</v>
      </c>
    </row>
    <row r="169" customFormat="false" ht="12.8" hidden="false" customHeight="false" outlineLevel="0" collapsed="false">
      <c r="A169" s="0" t="s">
        <v>639</v>
      </c>
      <c r="B169" s="0" t="s">
        <v>220</v>
      </c>
      <c r="C169" s="0" t="n">
        <v>4016.61473703384</v>
      </c>
      <c r="D169" s="0" t="n">
        <v>478073.04903586</v>
      </c>
      <c r="E169" s="0" t="n">
        <v>10</v>
      </c>
      <c r="F169" s="0" t="n">
        <v>5</v>
      </c>
      <c r="G169" s="0" t="n">
        <v>0.65</v>
      </c>
      <c r="H169" s="0" t="n">
        <v>100</v>
      </c>
      <c r="I169" s="0" t="s">
        <v>114</v>
      </c>
      <c r="J169" s="0" t="n">
        <v>100</v>
      </c>
      <c r="K169" s="0" t="n">
        <v>0.01</v>
      </c>
    </row>
    <row r="170" customFormat="false" ht="12.8" hidden="false" customHeight="false" outlineLevel="0" collapsed="false">
      <c r="A170" s="0" t="s">
        <v>639</v>
      </c>
      <c r="B170" s="0" t="s">
        <v>225</v>
      </c>
      <c r="C170" s="0" t="n">
        <v>52313.2584888935</v>
      </c>
      <c r="D170" s="0" t="n">
        <v>1315036.7455651</v>
      </c>
      <c r="E170" s="0" t="n">
        <v>20</v>
      </c>
      <c r="F170" s="0" t="n">
        <v>10</v>
      </c>
      <c r="G170" s="0" t="n">
        <v>0.8</v>
      </c>
      <c r="H170" s="0" t="n">
        <v>1</v>
      </c>
      <c r="I170" s="0" t="s">
        <v>114</v>
      </c>
      <c r="J170" s="0" t="n">
        <v>100</v>
      </c>
      <c r="K170" s="0" t="n">
        <v>0.1</v>
      </c>
    </row>
    <row r="171" customFormat="false" ht="12.8" hidden="false" customHeight="false" outlineLevel="0" collapsed="false">
      <c r="A171" s="0" t="s">
        <v>639</v>
      </c>
      <c r="B171" s="0" t="s">
        <v>230</v>
      </c>
      <c r="C171" s="0" t="n">
        <v>34342.9161300659</v>
      </c>
      <c r="D171" s="0" t="n">
        <v>130636.371895991</v>
      </c>
      <c r="E171" s="0" t="n">
        <v>10</v>
      </c>
      <c r="F171" s="0" t="n">
        <v>10</v>
      </c>
      <c r="G171" s="0" t="n">
        <v>0.8</v>
      </c>
      <c r="H171" s="0" t="n">
        <v>1</v>
      </c>
      <c r="I171" s="0" t="s">
        <v>114</v>
      </c>
      <c r="J171" s="0" t="n">
        <v>10</v>
      </c>
      <c r="K171" s="0" t="n">
        <v>0.01</v>
      </c>
    </row>
    <row r="172" customFormat="false" ht="12.8" hidden="false" customHeight="false" outlineLevel="0" collapsed="false">
      <c r="A172" s="0" t="s">
        <v>639</v>
      </c>
      <c r="B172" s="0" t="s">
        <v>235</v>
      </c>
      <c r="C172" s="0" t="n">
        <v>45700.1566770076</v>
      </c>
      <c r="D172" s="0" t="n">
        <v>85443.2487840562</v>
      </c>
      <c r="E172" s="0" t="n">
        <v>20</v>
      </c>
      <c r="F172" s="0" t="n">
        <v>5</v>
      </c>
      <c r="G172" s="0" t="n">
        <v>0.8</v>
      </c>
      <c r="H172" s="0" t="n">
        <v>1</v>
      </c>
      <c r="I172" s="0" t="s">
        <v>114</v>
      </c>
      <c r="J172" s="0" t="n">
        <v>10</v>
      </c>
      <c r="K172" s="0" t="n">
        <v>0.01</v>
      </c>
    </row>
    <row r="173" customFormat="false" ht="12.8" hidden="false" customHeight="false" outlineLevel="0" collapsed="false">
      <c r="A173" s="0" t="s">
        <v>639</v>
      </c>
      <c r="B173" s="0" t="s">
        <v>240</v>
      </c>
      <c r="C173" s="0" t="n">
        <v>5111.31971406936</v>
      </c>
      <c r="D173" s="0" t="n">
        <v>654353.25393844</v>
      </c>
      <c r="E173" s="0" t="n">
        <v>10</v>
      </c>
      <c r="F173" s="0" t="n">
        <v>5</v>
      </c>
      <c r="G173" s="0" t="n">
        <v>0.8</v>
      </c>
      <c r="H173" s="0" t="n">
        <v>1</v>
      </c>
      <c r="I173" s="0" t="s">
        <v>114</v>
      </c>
      <c r="J173" s="0" t="n">
        <v>100</v>
      </c>
      <c r="K173" s="0" t="n">
        <v>0.1</v>
      </c>
    </row>
    <row r="174" customFormat="false" ht="12.8" hidden="false" customHeight="false" outlineLevel="0" collapsed="false">
      <c r="A174" s="0" t="s">
        <v>639</v>
      </c>
      <c r="B174" s="0" t="s">
        <v>244</v>
      </c>
      <c r="C174" s="0" t="n">
        <v>43125.338547945</v>
      </c>
      <c r="D174" s="0" t="n">
        <v>151328.69145917</v>
      </c>
      <c r="E174" s="0" t="n">
        <v>20</v>
      </c>
      <c r="F174" s="0" t="n">
        <v>10</v>
      </c>
      <c r="G174" s="0" t="n">
        <v>0.65</v>
      </c>
      <c r="H174" s="0" t="n">
        <v>1</v>
      </c>
      <c r="I174" s="0" t="s">
        <v>114</v>
      </c>
      <c r="J174" s="0" t="n">
        <v>10</v>
      </c>
      <c r="K174" s="0" t="n">
        <v>0.1</v>
      </c>
    </row>
    <row r="175" customFormat="false" ht="12.8" hidden="false" customHeight="false" outlineLevel="0" collapsed="false">
      <c r="A175" s="0" t="s">
        <v>639</v>
      </c>
      <c r="B175" s="0" t="s">
        <v>249</v>
      </c>
      <c r="C175" s="0" t="n">
        <v>20921.0150010585</v>
      </c>
      <c r="D175" s="0" t="n">
        <v>803916.251227745</v>
      </c>
      <c r="E175" s="0" t="n">
        <v>10</v>
      </c>
      <c r="F175" s="0" t="n">
        <v>10</v>
      </c>
      <c r="G175" s="0" t="n">
        <v>0.65</v>
      </c>
      <c r="H175" s="0" t="n">
        <v>1</v>
      </c>
      <c r="I175" s="0" t="s">
        <v>114</v>
      </c>
      <c r="J175" s="0" t="n">
        <v>100</v>
      </c>
      <c r="K175" s="0" t="n">
        <v>0.01</v>
      </c>
    </row>
    <row r="176" customFormat="false" ht="12.8" hidden="false" customHeight="false" outlineLevel="0" collapsed="false">
      <c r="A176" s="0" t="s">
        <v>639</v>
      </c>
      <c r="B176" s="0" t="s">
        <v>254</v>
      </c>
      <c r="C176" s="0" t="n">
        <v>24799.516880989</v>
      </c>
      <c r="D176" s="0" t="n">
        <v>470156.544998155</v>
      </c>
      <c r="E176" s="0" t="n">
        <v>20</v>
      </c>
      <c r="F176" s="0" t="n">
        <v>5</v>
      </c>
      <c r="G176" s="0" t="n">
        <v>0.65</v>
      </c>
      <c r="H176" s="0" t="n">
        <v>1</v>
      </c>
      <c r="I176" s="0" t="s">
        <v>114</v>
      </c>
      <c r="J176" s="0" t="n">
        <v>100</v>
      </c>
      <c r="K176" s="0" t="n">
        <v>0.01</v>
      </c>
    </row>
    <row r="177" customFormat="false" ht="12.8" hidden="false" customHeight="false" outlineLevel="0" collapsed="false">
      <c r="A177" s="0" t="s">
        <v>639</v>
      </c>
      <c r="B177" s="0" t="s">
        <v>258</v>
      </c>
      <c r="C177" s="0" t="n">
        <v>2305.44079613685</v>
      </c>
      <c r="D177" s="0" t="n">
        <v>84117.4189993865</v>
      </c>
      <c r="E177" s="0" t="n">
        <v>10</v>
      </c>
      <c r="F177" s="0" t="n">
        <v>5</v>
      </c>
      <c r="G177" s="0" t="n">
        <v>0.65</v>
      </c>
      <c r="H177" s="0" t="n">
        <v>1</v>
      </c>
      <c r="I177" s="0" t="s">
        <v>114</v>
      </c>
      <c r="J177" s="0" t="n">
        <v>10</v>
      </c>
      <c r="K177" s="0" t="n">
        <v>0.1</v>
      </c>
    </row>
    <row r="178" customFormat="false" ht="12.8" hidden="false" customHeight="false" outlineLevel="0" collapsed="false">
      <c r="A178" s="0" t="s">
        <v>639</v>
      </c>
      <c r="B178" s="0" t="s">
        <v>263</v>
      </c>
      <c r="C178" s="0" t="n">
        <v>90333.2702779769</v>
      </c>
      <c r="D178" s="0" t="n">
        <v>199565.347045623</v>
      </c>
      <c r="E178" s="0" t="n">
        <v>20</v>
      </c>
      <c r="F178" s="0" t="n">
        <v>10</v>
      </c>
      <c r="G178" s="0" t="n">
        <v>0.8</v>
      </c>
      <c r="H178" s="0" t="n">
        <v>100</v>
      </c>
      <c r="I178" s="0" t="s">
        <v>35</v>
      </c>
      <c r="J178" s="0" t="n">
        <v>10</v>
      </c>
      <c r="K178" s="0" t="n">
        <v>0.1</v>
      </c>
    </row>
    <row r="179" customFormat="false" ht="12.8" hidden="false" customHeight="false" outlineLevel="0" collapsed="false">
      <c r="A179" s="0" t="s">
        <v>639</v>
      </c>
      <c r="B179" s="0" t="s">
        <v>268</v>
      </c>
      <c r="C179" s="0" t="n">
        <v>114640.791883945</v>
      </c>
      <c r="D179" s="0" t="n">
        <v>1109080.53499609</v>
      </c>
      <c r="E179" s="0" t="n">
        <v>10</v>
      </c>
      <c r="F179" s="0" t="n">
        <v>10</v>
      </c>
      <c r="G179" s="0" t="n">
        <v>0.8</v>
      </c>
      <c r="H179" s="0" t="n">
        <v>100</v>
      </c>
      <c r="I179" s="0" t="s">
        <v>35</v>
      </c>
      <c r="J179" s="0" t="n">
        <v>100</v>
      </c>
      <c r="K179" s="0" t="n">
        <v>0.01</v>
      </c>
    </row>
    <row r="180" customFormat="false" ht="12.8" hidden="false" customHeight="false" outlineLevel="0" collapsed="false">
      <c r="A180" s="0" t="s">
        <v>639</v>
      </c>
      <c r="B180" s="0" t="s">
        <v>273</v>
      </c>
      <c r="C180" s="0" t="n">
        <v>33105.6728928089</v>
      </c>
      <c r="D180" s="0" t="n">
        <v>601718.398609741</v>
      </c>
      <c r="E180" s="0" t="n">
        <v>20</v>
      </c>
      <c r="F180" s="0" t="n">
        <v>5</v>
      </c>
      <c r="G180" s="0" t="n">
        <v>0.8</v>
      </c>
      <c r="H180" s="0" t="n">
        <v>100</v>
      </c>
      <c r="I180" s="0" t="s">
        <v>35</v>
      </c>
      <c r="J180" s="0" t="n">
        <v>100</v>
      </c>
      <c r="K180" s="0" t="n">
        <v>0.01</v>
      </c>
    </row>
    <row r="181" customFormat="false" ht="12.8" hidden="false" customHeight="false" outlineLevel="0" collapsed="false">
      <c r="A181" s="0" t="s">
        <v>639</v>
      </c>
      <c r="B181" s="0" t="s">
        <v>277</v>
      </c>
      <c r="C181" s="0" t="n">
        <v>10370.8990461826</v>
      </c>
      <c r="D181" s="0" t="n">
        <v>114032.741602625</v>
      </c>
      <c r="E181" s="0" t="n">
        <v>10</v>
      </c>
      <c r="F181" s="0" t="n">
        <v>5</v>
      </c>
      <c r="G181" s="0" t="n">
        <v>0.8</v>
      </c>
      <c r="H181" s="0" t="n">
        <v>100</v>
      </c>
      <c r="I181" s="0" t="s">
        <v>35</v>
      </c>
      <c r="J181" s="0" t="n">
        <v>10</v>
      </c>
      <c r="K181" s="0" t="n">
        <v>0.1</v>
      </c>
    </row>
    <row r="182" customFormat="false" ht="12.8" hidden="false" customHeight="false" outlineLevel="0" collapsed="false">
      <c r="A182" s="0" t="s">
        <v>639</v>
      </c>
      <c r="B182" s="0" t="s">
        <v>282</v>
      </c>
      <c r="C182" s="0" t="n">
        <v>32194.9496409893</v>
      </c>
      <c r="D182" s="0" t="n">
        <v>1115816.54056845</v>
      </c>
      <c r="E182" s="0" t="n">
        <v>20</v>
      </c>
      <c r="F182" s="0" t="n">
        <v>10</v>
      </c>
      <c r="G182" s="0" t="n">
        <v>0.65</v>
      </c>
      <c r="H182" s="0" t="n">
        <v>100</v>
      </c>
      <c r="I182" s="0" t="s">
        <v>35</v>
      </c>
      <c r="J182" s="0" t="n">
        <v>100</v>
      </c>
      <c r="K182" s="0" t="n">
        <v>0.1</v>
      </c>
    </row>
    <row r="183" customFormat="false" ht="12.8" hidden="false" customHeight="false" outlineLevel="0" collapsed="false">
      <c r="A183" s="0" t="s">
        <v>639</v>
      </c>
      <c r="B183" s="0" t="s">
        <v>286</v>
      </c>
      <c r="C183" s="0" t="n">
        <v>41361.294257164</v>
      </c>
      <c r="D183" s="0" t="n">
        <v>122345.890515169</v>
      </c>
      <c r="E183" s="0" t="n">
        <v>10</v>
      </c>
      <c r="F183" s="0" t="n">
        <v>10</v>
      </c>
      <c r="G183" s="0" t="n">
        <v>0.65</v>
      </c>
      <c r="H183" s="0" t="n">
        <v>100</v>
      </c>
      <c r="I183" s="0" t="s">
        <v>35</v>
      </c>
      <c r="J183" s="0" t="n">
        <v>10</v>
      </c>
      <c r="K183" s="0" t="n">
        <v>0.01</v>
      </c>
    </row>
    <row r="184" customFormat="false" ht="12.8" hidden="false" customHeight="false" outlineLevel="0" collapsed="false">
      <c r="A184" s="0" t="s">
        <v>639</v>
      </c>
      <c r="B184" s="0" t="s">
        <v>291</v>
      </c>
      <c r="C184" s="0" t="n">
        <v>38346.2464179992</v>
      </c>
      <c r="D184" s="0" t="n">
        <v>96342.351734672</v>
      </c>
      <c r="E184" s="0" t="n">
        <v>20</v>
      </c>
      <c r="F184" s="0" t="n">
        <v>5</v>
      </c>
      <c r="G184" s="0" t="n">
        <v>0.65</v>
      </c>
      <c r="H184" s="0" t="n">
        <v>100</v>
      </c>
      <c r="I184" s="0" t="s">
        <v>35</v>
      </c>
      <c r="J184" s="0" t="n">
        <v>10</v>
      </c>
      <c r="K184" s="0" t="n">
        <v>0.01</v>
      </c>
    </row>
    <row r="185" customFormat="false" ht="12.8" hidden="false" customHeight="false" outlineLevel="0" collapsed="false">
      <c r="A185" s="0" t="s">
        <v>639</v>
      </c>
      <c r="B185" s="0" t="s">
        <v>296</v>
      </c>
      <c r="C185" s="0" t="n">
        <v>3657.70565295219</v>
      </c>
      <c r="D185" s="0" t="n">
        <v>655988.409848464</v>
      </c>
      <c r="E185" s="0" t="n">
        <v>10</v>
      </c>
      <c r="F185" s="0" t="n">
        <v>5</v>
      </c>
      <c r="G185" s="0" t="n">
        <v>0.65</v>
      </c>
      <c r="H185" s="0" t="n">
        <v>100</v>
      </c>
      <c r="I185" s="0" t="s">
        <v>35</v>
      </c>
      <c r="J185" s="0" t="n">
        <v>100</v>
      </c>
      <c r="K185" s="0" t="n">
        <v>0.1</v>
      </c>
    </row>
    <row r="186" customFormat="false" ht="12.8" hidden="false" customHeight="false" outlineLevel="0" collapsed="false">
      <c r="A186" s="0" t="s">
        <v>639</v>
      </c>
      <c r="B186" s="0" t="s">
        <v>301</v>
      </c>
      <c r="C186" s="0" t="n">
        <v>169077.636823892</v>
      </c>
      <c r="D186" s="0" t="n">
        <v>1081211.28813201</v>
      </c>
      <c r="E186" s="0" t="n">
        <v>20</v>
      </c>
      <c r="F186" s="0" t="n">
        <v>10</v>
      </c>
      <c r="G186" s="0" t="n">
        <v>0.8</v>
      </c>
      <c r="H186" s="0" t="n">
        <v>1</v>
      </c>
      <c r="I186" s="0" t="s">
        <v>35</v>
      </c>
      <c r="J186" s="0" t="n">
        <v>100</v>
      </c>
      <c r="K186" s="0" t="n">
        <v>0.01</v>
      </c>
    </row>
    <row r="187" customFormat="false" ht="12.8" hidden="false" customHeight="false" outlineLevel="0" collapsed="false">
      <c r="A187" s="0" t="s">
        <v>639</v>
      </c>
      <c r="B187" s="0" t="s">
        <v>306</v>
      </c>
      <c r="C187" s="0" t="n">
        <v>14442.3520910739</v>
      </c>
      <c r="D187" s="0" t="n">
        <v>173409.727759854</v>
      </c>
      <c r="E187" s="0" t="n">
        <v>10</v>
      </c>
      <c r="F187" s="0" t="n">
        <v>10</v>
      </c>
      <c r="G187" s="0" t="n">
        <v>0.8</v>
      </c>
      <c r="H187" s="0" t="n">
        <v>1</v>
      </c>
      <c r="I187" s="0" t="s">
        <v>35</v>
      </c>
      <c r="J187" s="0" t="n">
        <v>10</v>
      </c>
      <c r="K187" s="0" t="n">
        <v>0.1</v>
      </c>
    </row>
    <row r="188" customFormat="false" ht="12.8" hidden="false" customHeight="false" outlineLevel="0" collapsed="false">
      <c r="A188" s="0" t="s">
        <v>639</v>
      </c>
      <c r="B188" s="0" t="s">
        <v>311</v>
      </c>
      <c r="C188" s="0" t="n">
        <v>21439.8534400463</v>
      </c>
      <c r="D188" s="0" t="n">
        <v>125794.988868549</v>
      </c>
      <c r="E188" s="0" t="n">
        <v>20</v>
      </c>
      <c r="F188" s="0" t="n">
        <v>5</v>
      </c>
      <c r="G188" s="0" t="n">
        <v>0.8</v>
      </c>
      <c r="H188" s="0" t="n">
        <v>1</v>
      </c>
      <c r="I188" s="0" t="s">
        <v>35</v>
      </c>
      <c r="J188" s="0" t="n">
        <v>10</v>
      </c>
      <c r="K188" s="0" t="n">
        <v>0.1</v>
      </c>
    </row>
    <row r="189" customFormat="false" ht="12.8" hidden="false" customHeight="false" outlineLevel="0" collapsed="false">
      <c r="A189" s="0" t="s">
        <v>639</v>
      </c>
      <c r="B189" s="0" t="s">
        <v>316</v>
      </c>
      <c r="C189" s="0" t="n">
        <v>5413.59523916244</v>
      </c>
      <c r="D189" s="0" t="n">
        <v>551448.123705694</v>
      </c>
      <c r="E189" s="0" t="n">
        <v>10</v>
      </c>
      <c r="F189" s="0" t="n">
        <v>5</v>
      </c>
      <c r="G189" s="0" t="n">
        <v>0.8</v>
      </c>
      <c r="H189" s="0" t="n">
        <v>1</v>
      </c>
      <c r="I189" s="0" t="s">
        <v>35</v>
      </c>
      <c r="J189" s="0" t="n">
        <v>100</v>
      </c>
      <c r="K189" s="0" t="n">
        <v>0.01</v>
      </c>
    </row>
    <row r="190" customFormat="false" ht="12.8" hidden="false" customHeight="false" outlineLevel="0" collapsed="false">
      <c r="A190" s="0" t="s">
        <v>639</v>
      </c>
      <c r="B190" s="0" t="s">
        <v>320</v>
      </c>
      <c r="C190" s="0" t="n">
        <v>294497.256722927</v>
      </c>
      <c r="D190" s="0" t="n">
        <v>139709.303914356</v>
      </c>
      <c r="E190" s="0" t="n">
        <v>20</v>
      </c>
      <c r="F190" s="0" t="n">
        <v>10</v>
      </c>
      <c r="G190" s="0" t="n">
        <v>0.65</v>
      </c>
      <c r="H190" s="0" t="n">
        <v>1</v>
      </c>
      <c r="I190" s="0" t="s">
        <v>35</v>
      </c>
      <c r="J190" s="0" t="n">
        <v>10</v>
      </c>
      <c r="K190" s="0" t="n">
        <v>0.01</v>
      </c>
    </row>
    <row r="191" customFormat="false" ht="12.8" hidden="false" customHeight="false" outlineLevel="0" collapsed="false">
      <c r="A191" s="0" t="s">
        <v>639</v>
      </c>
      <c r="B191" s="0" t="s">
        <v>325</v>
      </c>
      <c r="C191" s="0" t="n">
        <v>3382.82666611671</v>
      </c>
      <c r="D191" s="0" t="n">
        <v>1025287.16577214</v>
      </c>
      <c r="E191" s="0" t="n">
        <v>10</v>
      </c>
      <c r="F191" s="0" t="n">
        <v>10</v>
      </c>
      <c r="G191" s="0" t="n">
        <v>0.65</v>
      </c>
      <c r="H191" s="0" t="n">
        <v>1</v>
      </c>
      <c r="I191" s="0" t="s">
        <v>35</v>
      </c>
      <c r="J191" s="0" t="n">
        <v>100</v>
      </c>
      <c r="K191" s="0" t="n">
        <v>0.1</v>
      </c>
    </row>
    <row r="192" customFormat="false" ht="12.8" hidden="false" customHeight="false" outlineLevel="0" collapsed="false">
      <c r="A192" s="0" t="s">
        <v>639</v>
      </c>
      <c r="B192" s="0" t="s">
        <v>330</v>
      </c>
      <c r="C192" s="0" t="n">
        <v>18537.2385818958</v>
      </c>
      <c r="D192" s="0" t="n">
        <v>734444.194265983</v>
      </c>
      <c r="E192" s="0" t="n">
        <v>20</v>
      </c>
      <c r="F192" s="0" t="n">
        <v>5</v>
      </c>
      <c r="G192" s="0" t="n">
        <v>0.65</v>
      </c>
      <c r="H192" s="0" t="n">
        <v>1</v>
      </c>
      <c r="I192" s="0" t="s">
        <v>35</v>
      </c>
      <c r="J192" s="0" t="n">
        <v>100</v>
      </c>
      <c r="K192" s="0" t="n">
        <v>0.1</v>
      </c>
    </row>
    <row r="193" customFormat="false" ht="12.8" hidden="false" customHeight="false" outlineLevel="0" collapsed="false">
      <c r="A193" s="0" t="s">
        <v>639</v>
      </c>
      <c r="B193" s="0" t="s">
        <v>334</v>
      </c>
      <c r="C193" s="0" t="n">
        <v>14902.7115039825</v>
      </c>
      <c r="D193" s="0" t="n">
        <v>80402.3779634046</v>
      </c>
      <c r="E193" s="0" t="n">
        <v>10</v>
      </c>
      <c r="F193" s="0" t="n">
        <v>5</v>
      </c>
      <c r="G193" s="0" t="n">
        <v>0.65</v>
      </c>
      <c r="H193" s="0" t="n">
        <v>1</v>
      </c>
      <c r="I193" s="0" t="s">
        <v>35</v>
      </c>
      <c r="J193" s="0" t="n">
        <v>10</v>
      </c>
      <c r="K193" s="0" t="n">
        <v>0.01</v>
      </c>
    </row>
    <row r="194" customFormat="false" ht="12.8" hidden="false" customHeight="false" outlineLevel="0" collapsed="false">
      <c r="A194" s="0" t="s">
        <v>639</v>
      </c>
      <c r="B194" s="0" t="s">
        <v>339</v>
      </c>
      <c r="C194" s="0" t="n">
        <v>1855.11164021492</v>
      </c>
      <c r="D194" s="0" t="n">
        <v>93985.1649233998</v>
      </c>
      <c r="E194" s="0" t="n">
        <v>10</v>
      </c>
      <c r="F194" s="0" t="n">
        <v>5</v>
      </c>
      <c r="G194" s="0" t="n">
        <v>0.65</v>
      </c>
      <c r="H194" s="0" t="n">
        <v>1</v>
      </c>
      <c r="I194" s="0" t="s">
        <v>35</v>
      </c>
      <c r="J194" s="0" t="n">
        <v>10</v>
      </c>
      <c r="K194" s="0" t="n">
        <v>0.1</v>
      </c>
    </row>
    <row r="195" customFormat="false" ht="12.8" hidden="false" customHeight="false" outlineLevel="0" collapsed="false">
      <c r="A195" s="0" t="s">
        <v>639</v>
      </c>
      <c r="B195" s="0" t="s">
        <v>344</v>
      </c>
      <c r="C195" s="0" t="n">
        <v>234923.720668792</v>
      </c>
      <c r="D195" s="0" t="n">
        <v>163852.821759553</v>
      </c>
      <c r="E195" s="0" t="n">
        <v>20</v>
      </c>
      <c r="F195" s="0" t="n">
        <v>10</v>
      </c>
      <c r="G195" s="0" t="n">
        <v>0.65</v>
      </c>
      <c r="H195" s="0" t="n">
        <v>1</v>
      </c>
      <c r="I195" s="0" t="s">
        <v>35</v>
      </c>
      <c r="J195" s="0" t="n">
        <v>10</v>
      </c>
      <c r="K195" s="0" t="n">
        <v>0.1</v>
      </c>
    </row>
    <row r="196" customFormat="false" ht="12.8" hidden="false" customHeight="false" outlineLevel="0" collapsed="false">
      <c r="A196" s="0" t="s">
        <v>639</v>
      </c>
      <c r="B196" s="0" t="s">
        <v>349</v>
      </c>
      <c r="C196" s="0" t="n">
        <v>5788.19606304168</v>
      </c>
      <c r="D196" s="0" t="n">
        <v>78561.3455605368</v>
      </c>
      <c r="E196" s="0" t="n">
        <v>10</v>
      </c>
      <c r="F196" s="0" t="n">
        <v>5</v>
      </c>
      <c r="G196" s="0" t="n">
        <v>0.8</v>
      </c>
      <c r="H196" s="0" t="n">
        <v>1</v>
      </c>
      <c r="I196" s="0" t="s">
        <v>35</v>
      </c>
      <c r="J196" s="0" t="n">
        <v>10</v>
      </c>
      <c r="K196" s="0" t="n">
        <v>0.01</v>
      </c>
    </row>
    <row r="197" customFormat="false" ht="12.8" hidden="false" customHeight="false" outlineLevel="0" collapsed="false">
      <c r="A197" s="0" t="s">
        <v>639</v>
      </c>
      <c r="B197" s="0" t="s">
        <v>354</v>
      </c>
      <c r="C197" s="0" t="n">
        <v>112389.050683975</v>
      </c>
      <c r="D197" s="0" t="n">
        <v>162724.931827322</v>
      </c>
      <c r="E197" s="0" t="n">
        <v>20</v>
      </c>
      <c r="F197" s="0" t="n">
        <v>10</v>
      </c>
      <c r="G197" s="0" t="n">
        <v>0.8</v>
      </c>
      <c r="H197" s="0" t="n">
        <v>1</v>
      </c>
      <c r="I197" s="0" t="s">
        <v>35</v>
      </c>
      <c r="J197" s="0" t="n">
        <v>10</v>
      </c>
      <c r="K197" s="0" t="n">
        <v>0.01</v>
      </c>
    </row>
    <row r="198" customFormat="false" ht="12.8" hidden="false" customHeight="false" outlineLevel="0" collapsed="false">
      <c r="A198" s="0" t="s">
        <v>639</v>
      </c>
      <c r="B198" s="0" t="s">
        <v>359</v>
      </c>
      <c r="C198" s="0" t="n">
        <v>12727.6297848224</v>
      </c>
      <c r="D198" s="0" t="n">
        <v>112277.019518021</v>
      </c>
      <c r="E198" s="0" t="n">
        <v>20</v>
      </c>
      <c r="F198" s="0" t="n">
        <v>5</v>
      </c>
      <c r="G198" s="0" t="n">
        <v>0.65</v>
      </c>
      <c r="H198" s="0" t="n">
        <v>100</v>
      </c>
      <c r="I198" s="0" t="s">
        <v>35</v>
      </c>
      <c r="J198" s="0" t="n">
        <v>10</v>
      </c>
      <c r="K198" s="0" t="n">
        <v>0.1</v>
      </c>
    </row>
    <row r="199" customFormat="false" ht="12.8" hidden="false" customHeight="false" outlineLevel="0" collapsed="false">
      <c r="A199" s="0" t="s">
        <v>639</v>
      </c>
      <c r="B199" s="0" t="s">
        <v>363</v>
      </c>
      <c r="C199" s="0" t="n">
        <v>20216.114472866</v>
      </c>
      <c r="D199" s="0" t="n">
        <v>162125.520336276</v>
      </c>
      <c r="E199" s="0" t="n">
        <v>10</v>
      </c>
      <c r="F199" s="0" t="n">
        <v>10</v>
      </c>
      <c r="G199" s="0" t="n">
        <v>0.65</v>
      </c>
      <c r="H199" s="0" t="n">
        <v>100</v>
      </c>
      <c r="I199" s="0" t="s">
        <v>35</v>
      </c>
      <c r="J199" s="0" t="n">
        <v>10</v>
      </c>
      <c r="K199" s="0" t="n">
        <v>0.1</v>
      </c>
    </row>
    <row r="200" customFormat="false" ht="12.8" hidden="false" customHeight="false" outlineLevel="0" collapsed="false">
      <c r="A200" s="0" t="s">
        <v>639</v>
      </c>
      <c r="B200" s="0" t="s">
        <v>368</v>
      </c>
      <c r="C200" s="0" t="n">
        <v>22682.1538789272</v>
      </c>
      <c r="D200" s="0" t="n">
        <v>97292.8943237358</v>
      </c>
      <c r="E200" s="0" t="n">
        <v>20</v>
      </c>
      <c r="F200" s="0" t="n">
        <v>5</v>
      </c>
      <c r="G200" s="0" t="n">
        <v>0.8</v>
      </c>
      <c r="H200" s="0" t="n">
        <v>100</v>
      </c>
      <c r="I200" s="0" t="s">
        <v>35</v>
      </c>
      <c r="J200" s="0" t="n">
        <v>10</v>
      </c>
      <c r="K200" s="0" t="n">
        <v>0.01</v>
      </c>
    </row>
    <row r="201" customFormat="false" ht="12.8" hidden="false" customHeight="false" outlineLevel="0" collapsed="false">
      <c r="A201" s="0" t="s">
        <v>639</v>
      </c>
      <c r="B201" s="0" t="s">
        <v>373</v>
      </c>
      <c r="C201" s="0" t="n">
        <v>38396.753428936</v>
      </c>
      <c r="D201" s="0" t="n">
        <v>144388.721882966</v>
      </c>
      <c r="E201" s="0" t="n">
        <v>10</v>
      </c>
      <c r="F201" s="0" t="n">
        <v>10</v>
      </c>
      <c r="G201" s="0" t="n">
        <v>0.8</v>
      </c>
      <c r="H201" s="0" t="n">
        <v>100</v>
      </c>
      <c r="I201" s="0" t="s">
        <v>35</v>
      </c>
      <c r="J201" s="0" t="n">
        <v>10</v>
      </c>
      <c r="K201" s="0" t="n">
        <v>0.01</v>
      </c>
    </row>
    <row r="202" customFormat="false" ht="12.8" hidden="false" customHeight="false" outlineLevel="0" collapsed="false">
      <c r="A202" s="0" t="s">
        <v>639</v>
      </c>
      <c r="B202" s="0" t="s">
        <v>378</v>
      </c>
      <c r="C202" s="0" t="n">
        <v>7717.6493730545</v>
      </c>
      <c r="D202" s="0" t="n">
        <v>61866.4795479468</v>
      </c>
      <c r="E202" s="0" t="n">
        <v>10</v>
      </c>
      <c r="F202" s="0" t="n">
        <v>5</v>
      </c>
      <c r="G202" s="0" t="n">
        <v>0.65</v>
      </c>
      <c r="H202" s="0" t="n">
        <v>1</v>
      </c>
      <c r="I202" s="0" t="s">
        <v>114</v>
      </c>
      <c r="J202" s="0" t="n">
        <v>10</v>
      </c>
      <c r="K202" s="0" t="n">
        <v>0.01</v>
      </c>
    </row>
    <row r="203" customFormat="false" ht="12.8" hidden="false" customHeight="false" outlineLevel="0" collapsed="false">
      <c r="A203" s="0" t="s">
        <v>639</v>
      </c>
      <c r="B203" s="0" t="s">
        <v>382</v>
      </c>
      <c r="C203" s="0" t="n">
        <v>153144.314665794</v>
      </c>
      <c r="D203" s="0" t="n">
        <v>122602.199137419</v>
      </c>
      <c r="E203" s="0" t="n">
        <v>20</v>
      </c>
      <c r="F203" s="0" t="n">
        <v>10</v>
      </c>
      <c r="G203" s="0" t="n">
        <v>0.65</v>
      </c>
      <c r="H203" s="0" t="n">
        <v>1</v>
      </c>
      <c r="I203" s="0" t="s">
        <v>114</v>
      </c>
      <c r="J203" s="0" t="n">
        <v>10</v>
      </c>
      <c r="K203" s="0" t="n">
        <v>0.01</v>
      </c>
    </row>
    <row r="204" customFormat="false" ht="12.8" hidden="false" customHeight="false" outlineLevel="0" collapsed="false">
      <c r="A204" s="0" t="s">
        <v>639</v>
      </c>
      <c r="B204" s="0" t="s">
        <v>387</v>
      </c>
      <c r="C204" s="0" t="n">
        <v>2925.86441206932</v>
      </c>
      <c r="D204" s="0" t="n">
        <v>85184.1781402185</v>
      </c>
      <c r="E204" s="0" t="n">
        <v>10</v>
      </c>
      <c r="F204" s="0" t="n">
        <v>5</v>
      </c>
      <c r="G204" s="0" t="n">
        <v>0.8</v>
      </c>
      <c r="H204" s="0" t="n">
        <v>1</v>
      </c>
      <c r="I204" s="0" t="s">
        <v>114</v>
      </c>
      <c r="J204" s="0" t="n">
        <v>10</v>
      </c>
      <c r="K204" s="0" t="n">
        <v>0.1</v>
      </c>
    </row>
    <row r="205" customFormat="false" ht="12.8" hidden="false" customHeight="false" outlineLevel="0" collapsed="false">
      <c r="A205" s="0" t="s">
        <v>639</v>
      </c>
      <c r="B205" s="0" t="s">
        <v>392</v>
      </c>
      <c r="C205" s="0" t="n">
        <v>19355.7609620094</v>
      </c>
      <c r="D205" s="0" t="n">
        <v>172066.241304437</v>
      </c>
      <c r="E205" s="0" t="n">
        <v>20</v>
      </c>
      <c r="F205" s="0" t="n">
        <v>10</v>
      </c>
      <c r="G205" s="0" t="n">
        <v>0.8</v>
      </c>
      <c r="H205" s="0" t="n">
        <v>1</v>
      </c>
      <c r="I205" s="0" t="s">
        <v>114</v>
      </c>
      <c r="J205" s="0" t="n">
        <v>10</v>
      </c>
      <c r="K205" s="0" t="n">
        <v>0.1</v>
      </c>
    </row>
    <row r="206" customFormat="false" ht="12.8" hidden="false" customHeight="false" outlineLevel="0" collapsed="false">
      <c r="A206" s="0" t="s">
        <v>639</v>
      </c>
      <c r="B206" s="0" t="s">
        <v>397</v>
      </c>
      <c r="C206" s="0" t="n">
        <v>12593.7511630058</v>
      </c>
      <c r="D206" s="0" t="n">
        <v>77605.6527059036</v>
      </c>
      <c r="E206" s="0" t="n">
        <v>20</v>
      </c>
      <c r="F206" s="0" t="n">
        <v>5</v>
      </c>
      <c r="G206" s="0" t="n">
        <v>0.65</v>
      </c>
      <c r="H206" s="0" t="n">
        <v>100</v>
      </c>
      <c r="I206" s="0" t="s">
        <v>114</v>
      </c>
      <c r="J206" s="0" t="n">
        <v>10</v>
      </c>
      <c r="K206" s="0" t="n">
        <v>0.01</v>
      </c>
    </row>
    <row r="207" customFormat="false" ht="12.8" hidden="false" customHeight="false" outlineLevel="0" collapsed="false">
      <c r="A207" s="0" t="s">
        <v>639</v>
      </c>
      <c r="B207" s="0" t="s">
        <v>401</v>
      </c>
      <c r="C207" s="0" t="n">
        <v>20456.7891669273</v>
      </c>
      <c r="D207" s="0" t="n">
        <v>112985.489447162</v>
      </c>
      <c r="E207" s="0" t="n">
        <v>10</v>
      </c>
      <c r="F207" s="0" t="n">
        <v>10</v>
      </c>
      <c r="G207" s="0" t="n">
        <v>0.65</v>
      </c>
      <c r="H207" s="0" t="n">
        <v>100</v>
      </c>
      <c r="I207" s="0" t="s">
        <v>114</v>
      </c>
      <c r="J207" s="0" t="n">
        <v>10</v>
      </c>
      <c r="K207" s="0" t="n">
        <v>0.01</v>
      </c>
    </row>
    <row r="208" customFormat="false" ht="12.8" hidden="false" customHeight="false" outlineLevel="0" collapsed="false">
      <c r="A208" s="0" t="s">
        <v>639</v>
      </c>
      <c r="B208" s="0" t="s">
        <v>406</v>
      </c>
      <c r="C208" s="0" t="n">
        <v>8797.73090696334</v>
      </c>
      <c r="D208" s="0" t="n">
        <v>129091.527970127</v>
      </c>
      <c r="E208" s="0" t="n">
        <v>20</v>
      </c>
      <c r="F208" s="0" t="n">
        <v>5</v>
      </c>
      <c r="G208" s="0" t="n">
        <v>0.8</v>
      </c>
      <c r="H208" s="0" t="n">
        <v>100</v>
      </c>
      <c r="I208" s="0" t="s">
        <v>114</v>
      </c>
      <c r="J208" s="0" t="n">
        <v>10</v>
      </c>
      <c r="K208" s="0" t="n">
        <v>0.1</v>
      </c>
    </row>
    <row r="209" customFormat="false" ht="12.8" hidden="false" customHeight="false" outlineLevel="0" collapsed="false">
      <c r="A209" s="0" t="s">
        <v>639</v>
      </c>
      <c r="B209" s="0" t="s">
        <v>411</v>
      </c>
      <c r="C209" s="0" t="n">
        <v>2867.09370398521</v>
      </c>
      <c r="D209" s="0" t="n">
        <v>164064.461002334</v>
      </c>
      <c r="E209" s="0" t="n">
        <v>10</v>
      </c>
      <c r="F209" s="0" t="n">
        <v>10</v>
      </c>
      <c r="G209" s="0" t="n">
        <v>0.8</v>
      </c>
      <c r="H209" s="0" t="n">
        <v>100</v>
      </c>
      <c r="I209" s="0" t="s">
        <v>114</v>
      </c>
      <c r="J209" s="0" t="n">
        <v>10</v>
      </c>
      <c r="K209" s="0" t="n">
        <v>0.1</v>
      </c>
    </row>
    <row r="210" customFormat="false" ht="12.8" hidden="false" customHeight="false" outlineLevel="0" collapsed="false">
      <c r="A210" s="0" t="s">
        <v>639</v>
      </c>
      <c r="B210" s="0" t="s">
        <v>416</v>
      </c>
      <c r="C210" s="0" t="n">
        <v>3303.97967505455</v>
      </c>
      <c r="D210" s="0" t="n">
        <v>471925.910484109</v>
      </c>
      <c r="E210" s="0" t="n">
        <v>10</v>
      </c>
      <c r="F210" s="0" t="n">
        <v>5</v>
      </c>
      <c r="G210" s="0" t="n">
        <v>0.65</v>
      </c>
      <c r="H210" s="0" t="n">
        <v>1</v>
      </c>
      <c r="I210" s="0" t="s">
        <v>35</v>
      </c>
      <c r="J210" s="0" t="n">
        <v>100</v>
      </c>
      <c r="K210" s="0" t="n">
        <v>0.01</v>
      </c>
    </row>
    <row r="211" customFormat="false" ht="12.8" hidden="false" customHeight="false" outlineLevel="0" collapsed="false">
      <c r="A211" s="0" t="s">
        <v>639</v>
      </c>
      <c r="B211" s="0" t="s">
        <v>420</v>
      </c>
      <c r="C211" s="0" t="n">
        <v>64348.4176440238</v>
      </c>
      <c r="D211" s="0" t="n">
        <v>912088.560429639</v>
      </c>
      <c r="E211" s="0" t="n">
        <v>20</v>
      </c>
      <c r="F211" s="0" t="n">
        <v>10</v>
      </c>
      <c r="G211" s="0" t="n">
        <v>0.65</v>
      </c>
      <c r="H211" s="0" t="n">
        <v>1</v>
      </c>
      <c r="I211" s="0" t="s">
        <v>35</v>
      </c>
      <c r="J211" s="0" t="n">
        <v>100</v>
      </c>
      <c r="K211" s="0" t="n">
        <v>0.01</v>
      </c>
    </row>
    <row r="212" customFormat="false" ht="12.8" hidden="false" customHeight="false" outlineLevel="0" collapsed="false">
      <c r="A212" s="0" t="s">
        <v>639</v>
      </c>
      <c r="B212" s="0" t="s">
        <v>424</v>
      </c>
      <c r="C212" s="0" t="n">
        <v>1595.46075296401</v>
      </c>
      <c r="D212" s="0" t="n">
        <v>698102.211458924</v>
      </c>
      <c r="E212" s="0" t="n">
        <v>10</v>
      </c>
      <c r="F212" s="0" t="n">
        <v>5</v>
      </c>
      <c r="G212" s="0" t="n">
        <v>0.8</v>
      </c>
      <c r="H212" s="0" t="n">
        <v>1</v>
      </c>
      <c r="I212" s="0" t="s">
        <v>35</v>
      </c>
      <c r="J212" s="0" t="n">
        <v>100</v>
      </c>
      <c r="K212" s="0" t="n">
        <v>0.1</v>
      </c>
    </row>
    <row r="213" customFormat="false" ht="12.8" hidden="false" customHeight="false" outlineLevel="0" collapsed="false">
      <c r="A213" s="0" t="s">
        <v>639</v>
      </c>
      <c r="B213" s="0" t="s">
        <v>428</v>
      </c>
      <c r="C213" s="0" t="n">
        <v>8329.37293291092</v>
      </c>
      <c r="D213" s="0" t="n">
        <v>1339302.78357117</v>
      </c>
      <c r="E213" s="0" t="n">
        <v>20</v>
      </c>
      <c r="F213" s="0" t="n">
        <v>10</v>
      </c>
      <c r="G213" s="0" t="n">
        <v>0.8</v>
      </c>
      <c r="H213" s="0" t="n">
        <v>1</v>
      </c>
      <c r="I213" s="0" t="s">
        <v>35</v>
      </c>
      <c r="J213" s="0" t="n">
        <v>100</v>
      </c>
      <c r="K213" s="0" t="n">
        <v>0.1</v>
      </c>
    </row>
    <row r="214" customFormat="false" ht="12.8" hidden="false" customHeight="false" outlineLevel="0" collapsed="false">
      <c r="A214" s="0" t="s">
        <v>639</v>
      </c>
      <c r="B214" s="0" t="s">
        <v>433</v>
      </c>
      <c r="C214" s="0" t="n">
        <v>14197.8483381271</v>
      </c>
      <c r="D214" s="0" t="n">
        <v>494185.812180355</v>
      </c>
      <c r="E214" s="0" t="n">
        <v>20</v>
      </c>
      <c r="F214" s="0" t="n">
        <v>5</v>
      </c>
      <c r="G214" s="0" t="n">
        <v>0.65</v>
      </c>
      <c r="H214" s="0" t="n">
        <v>100</v>
      </c>
      <c r="I214" s="0" t="s">
        <v>35</v>
      </c>
      <c r="J214" s="0" t="n">
        <v>100</v>
      </c>
      <c r="K214" s="0" t="n">
        <v>0.01</v>
      </c>
    </row>
    <row r="215" customFormat="false" ht="12.8" hidden="false" customHeight="false" outlineLevel="0" collapsed="false">
      <c r="A215" s="0" t="s">
        <v>639</v>
      </c>
      <c r="B215" s="0" t="s">
        <v>437</v>
      </c>
      <c r="C215" s="0" t="n">
        <v>9346.83709096908</v>
      </c>
      <c r="D215" s="0" t="n">
        <v>882990.340744386</v>
      </c>
      <c r="E215" s="0" t="n">
        <v>10</v>
      </c>
      <c r="F215" s="0" t="n">
        <v>10</v>
      </c>
      <c r="G215" s="0" t="n">
        <v>0.65</v>
      </c>
      <c r="H215" s="0" t="n">
        <v>100</v>
      </c>
      <c r="I215" s="0" t="s">
        <v>35</v>
      </c>
      <c r="J215" s="0" t="n">
        <v>100</v>
      </c>
      <c r="K215" s="0" t="n">
        <v>0.01</v>
      </c>
    </row>
    <row r="216" customFormat="false" ht="12.8" hidden="false" customHeight="false" outlineLevel="0" collapsed="false">
      <c r="A216" s="0" t="s">
        <v>639</v>
      </c>
      <c r="B216" s="0" t="s">
        <v>442</v>
      </c>
      <c r="C216" s="0" t="n">
        <v>12403.3019659519</v>
      </c>
      <c r="D216" s="0" t="n">
        <v>851803.943436249</v>
      </c>
      <c r="E216" s="0" t="n">
        <v>20</v>
      </c>
      <c r="F216" s="0" t="n">
        <v>5</v>
      </c>
      <c r="G216" s="0" t="n">
        <v>0.8</v>
      </c>
      <c r="H216" s="0" t="n">
        <v>100</v>
      </c>
      <c r="I216" s="0" t="s">
        <v>35</v>
      </c>
      <c r="J216" s="0" t="n">
        <v>100</v>
      </c>
      <c r="K216" s="0" t="n">
        <v>0.1</v>
      </c>
    </row>
    <row r="217" customFormat="false" ht="12.8" hidden="false" customHeight="false" outlineLevel="0" collapsed="false">
      <c r="A217" s="0" t="s">
        <v>639</v>
      </c>
      <c r="B217" s="0" t="s">
        <v>446</v>
      </c>
      <c r="C217" s="0" t="n">
        <v>5029.32353305816</v>
      </c>
      <c r="D217" s="0" t="n">
        <v>1223011.35482003</v>
      </c>
      <c r="E217" s="0" t="n">
        <v>10</v>
      </c>
      <c r="F217" s="0" t="n">
        <v>10</v>
      </c>
      <c r="G217" s="0" t="n">
        <v>0.8</v>
      </c>
      <c r="H217" s="0" t="n">
        <v>100</v>
      </c>
      <c r="I217" s="0" t="s">
        <v>35</v>
      </c>
      <c r="J217" s="0" t="n">
        <v>100</v>
      </c>
      <c r="K217" s="0" t="n">
        <v>0.1</v>
      </c>
    </row>
    <row r="218" customFormat="false" ht="12.8" hidden="false" customHeight="false" outlineLevel="0" collapsed="false">
      <c r="A218" s="0" t="s">
        <v>639</v>
      </c>
      <c r="B218" s="0" t="s">
        <v>451</v>
      </c>
      <c r="C218" s="0" t="n">
        <v>1469.64902901649</v>
      </c>
      <c r="D218" s="0" t="n">
        <v>634627.249141713</v>
      </c>
      <c r="E218" s="0" t="n">
        <v>10</v>
      </c>
      <c r="F218" s="0" t="n">
        <v>5</v>
      </c>
      <c r="G218" s="0" t="n">
        <v>0.65</v>
      </c>
      <c r="H218" s="0" t="n">
        <v>1</v>
      </c>
      <c r="I218" s="0" t="s">
        <v>114</v>
      </c>
      <c r="J218" s="0" t="n">
        <v>100</v>
      </c>
      <c r="K218" s="0" t="n">
        <v>0.1</v>
      </c>
    </row>
    <row r="219" customFormat="false" ht="12.8" hidden="false" customHeight="false" outlineLevel="0" collapsed="false">
      <c r="A219" s="0" t="s">
        <v>639</v>
      </c>
      <c r="B219" s="0" t="s">
        <v>455</v>
      </c>
      <c r="C219" s="0" t="n">
        <v>14392.0075070858</v>
      </c>
      <c r="D219" s="0" t="n">
        <v>1098258.4101801</v>
      </c>
      <c r="E219" s="0" t="n">
        <v>20</v>
      </c>
      <c r="F219" s="0" t="n">
        <v>10</v>
      </c>
      <c r="G219" s="0" t="n">
        <v>0.65</v>
      </c>
      <c r="H219" s="0" t="n">
        <v>1</v>
      </c>
      <c r="I219" s="0" t="s">
        <v>114</v>
      </c>
      <c r="J219" s="0" t="n">
        <v>100</v>
      </c>
      <c r="K219" s="0" t="n">
        <v>0.1</v>
      </c>
    </row>
    <row r="220" customFormat="false" ht="12.8" hidden="false" customHeight="false" outlineLevel="0" collapsed="false">
      <c r="A220" s="0" t="s">
        <v>639</v>
      </c>
      <c r="B220" s="0" t="s">
        <v>460</v>
      </c>
      <c r="C220" s="0" t="n">
        <v>3484.31306195259</v>
      </c>
      <c r="D220" s="0" t="n">
        <v>532690.147466546</v>
      </c>
      <c r="E220" s="0" t="n">
        <v>10</v>
      </c>
      <c r="F220" s="0" t="n">
        <v>5</v>
      </c>
      <c r="G220" s="0" t="n">
        <v>0.8</v>
      </c>
      <c r="H220" s="0" t="n">
        <v>1</v>
      </c>
      <c r="I220" s="0" t="s">
        <v>114</v>
      </c>
      <c r="J220" s="0" t="n">
        <v>100</v>
      </c>
      <c r="K220" s="0" t="n">
        <v>0.01</v>
      </c>
    </row>
    <row r="221" customFormat="false" ht="12.8" hidden="false" customHeight="false" outlineLevel="0" collapsed="false">
      <c r="A221" s="0" t="s">
        <v>639</v>
      </c>
      <c r="B221" s="0" t="s">
        <v>465</v>
      </c>
      <c r="C221" s="0" t="n">
        <v>38894.5407938957</v>
      </c>
      <c r="D221" s="0" t="n">
        <v>1107501.62494034</v>
      </c>
      <c r="E221" s="0" t="n">
        <v>20</v>
      </c>
      <c r="F221" s="0" t="n">
        <v>10</v>
      </c>
      <c r="G221" s="0" t="n">
        <v>0.8</v>
      </c>
      <c r="H221" s="0" t="n">
        <v>1</v>
      </c>
      <c r="I221" s="0" t="s">
        <v>114</v>
      </c>
      <c r="J221" s="0" t="n">
        <v>100</v>
      </c>
      <c r="K221" s="0" t="n">
        <v>0.01</v>
      </c>
    </row>
    <row r="222" customFormat="false" ht="12.8" hidden="false" customHeight="false" outlineLevel="0" collapsed="false">
      <c r="A222" s="0" t="s">
        <v>639</v>
      </c>
      <c r="B222" s="0" t="s">
        <v>470</v>
      </c>
      <c r="C222" s="0" t="n">
        <v>12484.7164740562</v>
      </c>
      <c r="D222" s="0" t="n">
        <v>663138.486475187</v>
      </c>
      <c r="E222" s="0" t="n">
        <v>20</v>
      </c>
      <c r="F222" s="0" t="n">
        <v>5</v>
      </c>
      <c r="G222" s="0" t="n">
        <v>0.65</v>
      </c>
      <c r="H222" s="0" t="n">
        <v>100</v>
      </c>
      <c r="I222" s="0" t="s">
        <v>114</v>
      </c>
      <c r="J222" s="0" t="n">
        <v>100</v>
      </c>
      <c r="K222" s="0" t="n">
        <v>0.1</v>
      </c>
    </row>
    <row r="223" customFormat="false" ht="12.8" hidden="false" customHeight="false" outlineLevel="0" collapsed="false">
      <c r="A223" s="0" t="s">
        <v>639</v>
      </c>
      <c r="B223" s="0" t="s">
        <v>474</v>
      </c>
      <c r="C223" s="0" t="n">
        <v>3128.21122288703</v>
      </c>
      <c r="D223" s="0" t="n">
        <v>1009961.79920713</v>
      </c>
      <c r="E223" s="0" t="n">
        <v>10</v>
      </c>
      <c r="F223" s="0" t="n">
        <v>10</v>
      </c>
      <c r="G223" s="0" t="n">
        <v>0.65</v>
      </c>
      <c r="H223" s="0" t="n">
        <v>100</v>
      </c>
      <c r="I223" s="0" t="s">
        <v>114</v>
      </c>
      <c r="J223" s="0" t="n">
        <v>100</v>
      </c>
      <c r="K223" s="0" t="n">
        <v>0.1</v>
      </c>
    </row>
    <row r="224" customFormat="false" ht="12.8" hidden="false" customHeight="false" outlineLevel="0" collapsed="false">
      <c r="A224" s="0" t="s">
        <v>639</v>
      </c>
      <c r="B224" s="0" t="s">
        <v>479</v>
      </c>
      <c r="C224" s="0" t="n">
        <v>8499.43426203727</v>
      </c>
      <c r="D224" s="0" t="n">
        <v>611253.078352117</v>
      </c>
      <c r="E224" s="0" t="n">
        <v>20</v>
      </c>
      <c r="F224" s="0" t="n">
        <v>5</v>
      </c>
      <c r="G224" s="0" t="n">
        <v>0.8</v>
      </c>
      <c r="H224" s="0" t="n">
        <v>100</v>
      </c>
      <c r="I224" s="0" t="s">
        <v>114</v>
      </c>
      <c r="J224" s="0" t="n">
        <v>100</v>
      </c>
      <c r="K224" s="0" t="n">
        <v>0.01</v>
      </c>
    </row>
    <row r="225" customFormat="false" ht="12.8" hidden="false" customHeight="false" outlineLevel="0" collapsed="false">
      <c r="A225" s="0" t="s">
        <v>639</v>
      </c>
      <c r="B225" s="0" t="s">
        <v>483</v>
      </c>
      <c r="C225" s="0" t="n">
        <v>12515.5788381099</v>
      </c>
      <c r="D225" s="0" t="n">
        <v>992536.724966706</v>
      </c>
      <c r="E225" s="0" t="n">
        <v>10</v>
      </c>
      <c r="F225" s="0" t="n">
        <v>10</v>
      </c>
      <c r="G225" s="0" t="n">
        <v>0.8</v>
      </c>
      <c r="H225" s="0" t="n">
        <v>100</v>
      </c>
      <c r="I225" s="0" t="s">
        <v>114</v>
      </c>
      <c r="J225" s="0" t="n">
        <v>100</v>
      </c>
      <c r="K225" s="0" t="n">
        <v>0.01</v>
      </c>
    </row>
    <row r="226" customFormat="false" ht="12.8" hidden="false" customHeight="false" outlineLevel="0" collapsed="false">
      <c r="A226" s="0" t="s">
        <v>639</v>
      </c>
      <c r="B226" s="0" t="s">
        <v>488</v>
      </c>
      <c r="C226" s="0" t="n">
        <v>22021.4339339733</v>
      </c>
      <c r="D226" s="0" t="n">
        <v>96557.3152662384</v>
      </c>
      <c r="E226" s="0" t="n">
        <v>20</v>
      </c>
      <c r="F226" s="0" t="n">
        <v>5</v>
      </c>
      <c r="G226" s="0" t="n">
        <v>0.8</v>
      </c>
      <c r="H226" s="0" t="n">
        <v>1</v>
      </c>
      <c r="I226" s="0" t="s">
        <v>35</v>
      </c>
      <c r="J226" s="0" t="n">
        <v>10</v>
      </c>
      <c r="K226" s="0" t="n">
        <v>0.01</v>
      </c>
    </row>
    <row r="227" customFormat="false" ht="12.8" hidden="false" customHeight="false" outlineLevel="0" collapsed="false">
      <c r="A227" s="0" t="s">
        <v>639</v>
      </c>
      <c r="B227" s="0" t="s">
        <v>493</v>
      </c>
      <c r="C227" s="0" t="n">
        <v>32411.7850010395</v>
      </c>
      <c r="D227" s="0" t="n">
        <v>137449.185005236</v>
      </c>
      <c r="E227" s="0" t="n">
        <v>10</v>
      </c>
      <c r="F227" s="0" t="n">
        <v>10</v>
      </c>
      <c r="G227" s="0" t="n">
        <v>0.8</v>
      </c>
      <c r="H227" s="0" t="n">
        <v>1</v>
      </c>
      <c r="I227" s="0" t="s">
        <v>35</v>
      </c>
      <c r="J227" s="0" t="n">
        <v>10</v>
      </c>
      <c r="K227" s="0" t="n">
        <v>0.01</v>
      </c>
    </row>
    <row r="228" customFormat="false" ht="12.8" hidden="false" customHeight="false" outlineLevel="0" collapsed="false">
      <c r="A228" s="0" t="s">
        <v>639</v>
      </c>
      <c r="B228" s="0" t="s">
        <v>498</v>
      </c>
      <c r="C228" s="0" t="n">
        <v>9103.84666490554</v>
      </c>
      <c r="D228" s="0" t="n">
        <v>82257.7687331829</v>
      </c>
      <c r="E228" s="0" t="n">
        <v>10</v>
      </c>
      <c r="F228" s="0" t="n">
        <v>5</v>
      </c>
      <c r="G228" s="0" t="n">
        <v>0.8</v>
      </c>
      <c r="H228" s="0" t="n">
        <v>100</v>
      </c>
      <c r="I228" s="0" t="s">
        <v>35</v>
      </c>
      <c r="J228" s="0" t="n">
        <v>10</v>
      </c>
      <c r="K228" s="0" t="n">
        <v>0.01</v>
      </c>
    </row>
    <row r="229" customFormat="false" ht="12.8" hidden="false" customHeight="false" outlineLevel="0" collapsed="false">
      <c r="A229" s="0" t="s">
        <v>639</v>
      </c>
      <c r="B229" s="0" t="s">
        <v>502</v>
      </c>
      <c r="C229" s="0" t="n">
        <v>336484.701066017</v>
      </c>
      <c r="D229" s="0" t="n">
        <v>171466.725302837</v>
      </c>
      <c r="E229" s="0" t="n">
        <v>20</v>
      </c>
      <c r="F229" s="0" t="n">
        <v>10</v>
      </c>
      <c r="G229" s="0" t="n">
        <v>0.8</v>
      </c>
      <c r="H229" s="0" t="n">
        <v>100</v>
      </c>
      <c r="I229" s="0" t="s">
        <v>35</v>
      </c>
      <c r="J229" s="0" t="n">
        <v>10</v>
      </c>
      <c r="K229" s="0" t="n">
        <v>0.01</v>
      </c>
    </row>
    <row r="230" customFormat="false" ht="12.8" hidden="false" customHeight="false" outlineLevel="0" collapsed="false">
      <c r="A230" s="0" t="s">
        <v>639</v>
      </c>
      <c r="B230" s="0" t="s">
        <v>507</v>
      </c>
      <c r="C230" s="0" t="n">
        <v>14076.5706689357</v>
      </c>
      <c r="D230" s="0" t="n">
        <v>75112.3218539418</v>
      </c>
      <c r="E230" s="0" t="n">
        <v>20</v>
      </c>
      <c r="F230" s="0" t="n">
        <v>5</v>
      </c>
      <c r="G230" s="0" t="n">
        <v>0.65</v>
      </c>
      <c r="H230" s="0" t="n">
        <v>1</v>
      </c>
      <c r="I230" s="0" t="s">
        <v>114</v>
      </c>
      <c r="J230" s="0" t="n">
        <v>10</v>
      </c>
      <c r="K230" s="0" t="n">
        <v>0.01</v>
      </c>
    </row>
    <row r="231" customFormat="false" ht="12.8" hidden="false" customHeight="false" outlineLevel="0" collapsed="false">
      <c r="A231" s="0" t="s">
        <v>639</v>
      </c>
      <c r="B231" s="0" t="s">
        <v>511</v>
      </c>
      <c r="C231" s="0" t="n">
        <v>16834.0558228492</v>
      </c>
      <c r="D231" s="0" t="n">
        <v>102505.159819058</v>
      </c>
      <c r="E231" s="0" t="n">
        <v>10</v>
      </c>
      <c r="F231" s="0" t="n">
        <v>10</v>
      </c>
      <c r="G231" s="0" t="n">
        <v>0.65</v>
      </c>
      <c r="H231" s="0" t="n">
        <v>1</v>
      </c>
      <c r="I231" s="0" t="s">
        <v>114</v>
      </c>
      <c r="J231" s="0" t="n">
        <v>10</v>
      </c>
      <c r="K231" s="0" t="n">
        <v>0.01</v>
      </c>
    </row>
    <row r="232" customFormat="false" ht="12.8" hidden="false" customHeight="false" outlineLevel="0" collapsed="false">
      <c r="A232" s="0" t="s">
        <v>639</v>
      </c>
      <c r="B232" s="0" t="s">
        <v>516</v>
      </c>
      <c r="C232" s="0" t="n">
        <v>3283.10046315193</v>
      </c>
      <c r="D232" s="0" t="n">
        <v>66862.2170063221</v>
      </c>
      <c r="E232" s="0" t="n">
        <v>10</v>
      </c>
      <c r="F232" s="0" t="n">
        <v>5</v>
      </c>
      <c r="G232" s="0" t="n">
        <v>0.65</v>
      </c>
      <c r="H232" s="0" t="n">
        <v>100</v>
      </c>
      <c r="I232" s="0" t="s">
        <v>114</v>
      </c>
      <c r="J232" s="0" t="n">
        <v>10</v>
      </c>
      <c r="K232" s="0" t="n">
        <v>0.01</v>
      </c>
    </row>
    <row r="233" customFormat="false" ht="12.8" hidden="false" customHeight="false" outlineLevel="0" collapsed="false">
      <c r="A233" s="0" t="s">
        <v>639</v>
      </c>
      <c r="B233" s="0" t="s">
        <v>521</v>
      </c>
      <c r="C233" s="0" t="n">
        <v>148958.076996088</v>
      </c>
      <c r="D233" s="0" t="n">
        <v>120886.796305917</v>
      </c>
      <c r="E233" s="0" t="n">
        <v>20</v>
      </c>
      <c r="F233" s="0" t="n">
        <v>10</v>
      </c>
      <c r="G233" s="0" t="n">
        <v>0.65</v>
      </c>
      <c r="H233" s="0" t="n">
        <v>100</v>
      </c>
      <c r="I233" s="0" t="s">
        <v>114</v>
      </c>
      <c r="J233" s="0" t="n">
        <v>10</v>
      </c>
      <c r="K233" s="0" t="n">
        <v>0.01</v>
      </c>
    </row>
    <row r="234" customFormat="false" ht="12.8" hidden="false" customHeight="false" outlineLevel="0" collapsed="false">
      <c r="A234" s="0" t="s">
        <v>639</v>
      </c>
      <c r="B234" s="0" t="s">
        <v>526</v>
      </c>
      <c r="C234" s="0" t="n">
        <v>4868.3179218769</v>
      </c>
      <c r="D234" s="0" t="n">
        <v>543797.959453557</v>
      </c>
      <c r="E234" s="0" t="n">
        <v>20</v>
      </c>
      <c r="F234" s="0" t="n">
        <v>5</v>
      </c>
      <c r="G234" s="0" t="n">
        <v>0.65</v>
      </c>
      <c r="H234" s="0" t="n">
        <v>1</v>
      </c>
      <c r="I234" s="0" t="s">
        <v>35</v>
      </c>
      <c r="J234" s="0" t="n">
        <v>100</v>
      </c>
      <c r="K234" s="0" t="n">
        <v>0.01</v>
      </c>
    </row>
    <row r="235" customFormat="false" ht="12.8" hidden="false" customHeight="false" outlineLevel="0" collapsed="false">
      <c r="A235" s="0" t="s">
        <v>639</v>
      </c>
      <c r="B235" s="0" t="s">
        <v>530</v>
      </c>
      <c r="C235" s="0" t="n">
        <v>5547.8767850399</v>
      </c>
      <c r="D235" s="0" t="n">
        <v>868423.933325082</v>
      </c>
      <c r="E235" s="0" t="n">
        <v>10</v>
      </c>
      <c r="F235" s="0" t="n">
        <v>10</v>
      </c>
      <c r="G235" s="0" t="n">
        <v>0.65</v>
      </c>
      <c r="H235" s="0" t="n">
        <v>1</v>
      </c>
      <c r="I235" s="0" t="s">
        <v>35</v>
      </c>
      <c r="J235" s="0" t="n">
        <v>100</v>
      </c>
      <c r="K235" s="0" t="n">
        <v>0.01</v>
      </c>
    </row>
    <row r="236" customFormat="false" ht="12.8" hidden="false" customHeight="false" outlineLevel="0" collapsed="false">
      <c r="A236" s="0" t="s">
        <v>639</v>
      </c>
      <c r="B236" s="0" t="s">
        <v>535</v>
      </c>
      <c r="C236" s="0" t="n">
        <v>1987.14148283004</v>
      </c>
      <c r="D236" s="0" t="n">
        <v>494832.074767843</v>
      </c>
      <c r="E236" s="0" t="n">
        <v>10</v>
      </c>
      <c r="F236" s="0" t="n">
        <v>5</v>
      </c>
      <c r="G236" s="0" t="n">
        <v>0.65</v>
      </c>
      <c r="H236" s="0" t="n">
        <v>100</v>
      </c>
      <c r="I236" s="0" t="s">
        <v>35</v>
      </c>
      <c r="J236" s="0" t="n">
        <v>100</v>
      </c>
      <c r="K236" s="0" t="n">
        <v>0.01</v>
      </c>
    </row>
    <row r="237" customFormat="false" ht="12.8" hidden="false" customHeight="false" outlineLevel="0" collapsed="false">
      <c r="A237" s="0" t="s">
        <v>639</v>
      </c>
      <c r="B237" s="0" t="s">
        <v>540</v>
      </c>
      <c r="C237" s="0" t="n">
        <v>96137.6941969394</v>
      </c>
      <c r="D237" s="0" t="n">
        <v>965860.682899165</v>
      </c>
      <c r="E237" s="0" t="n">
        <v>20</v>
      </c>
      <c r="F237" s="0" t="n">
        <v>10</v>
      </c>
      <c r="G237" s="0" t="n">
        <v>0.65</v>
      </c>
      <c r="H237" s="0" t="n">
        <v>100</v>
      </c>
      <c r="I237" s="0" t="s">
        <v>35</v>
      </c>
      <c r="J237" s="0" t="n">
        <v>100</v>
      </c>
      <c r="K237" s="0" t="n">
        <v>0.01</v>
      </c>
    </row>
    <row r="238" customFormat="false" ht="12.8" hidden="false" customHeight="false" outlineLevel="0" collapsed="false">
      <c r="A238" s="0" t="s">
        <v>639</v>
      </c>
      <c r="B238" s="0" t="s">
        <v>545</v>
      </c>
      <c r="C238" s="0" t="n">
        <v>14481.2885680198</v>
      </c>
      <c r="D238" s="0" t="n">
        <v>596548.64996012</v>
      </c>
      <c r="E238" s="0" t="n">
        <v>20</v>
      </c>
      <c r="F238" s="0" t="n">
        <v>5</v>
      </c>
      <c r="G238" s="0" t="n">
        <v>0.8</v>
      </c>
      <c r="H238" s="0" t="n">
        <v>1</v>
      </c>
      <c r="I238" s="0" t="s">
        <v>114</v>
      </c>
      <c r="J238" s="0" t="n">
        <v>100</v>
      </c>
      <c r="K238" s="0" t="n">
        <v>0.01</v>
      </c>
    </row>
    <row r="239" customFormat="false" ht="12.8" hidden="false" customHeight="false" outlineLevel="0" collapsed="false">
      <c r="A239" s="0" t="s">
        <v>639</v>
      </c>
      <c r="B239" s="0" t="s">
        <v>550</v>
      </c>
      <c r="C239" s="0" t="n">
        <v>31559.8746478557</v>
      </c>
      <c r="D239" s="0" t="n">
        <v>1015147.29887205</v>
      </c>
      <c r="E239" s="0" t="n">
        <v>10</v>
      </c>
      <c r="F239" s="0" t="n">
        <v>10</v>
      </c>
      <c r="G239" s="0" t="n">
        <v>0.8</v>
      </c>
      <c r="H239" s="0" t="n">
        <v>1</v>
      </c>
      <c r="I239" s="0" t="s">
        <v>114</v>
      </c>
      <c r="J239" s="0" t="n">
        <v>100</v>
      </c>
      <c r="K239" s="0" t="n">
        <v>0.01</v>
      </c>
    </row>
    <row r="240" customFormat="false" ht="12.8" hidden="false" customHeight="false" outlineLevel="0" collapsed="false">
      <c r="A240" s="0" t="s">
        <v>639</v>
      </c>
      <c r="B240" s="0" t="s">
        <v>555</v>
      </c>
      <c r="C240" s="0" t="n">
        <v>6155.7479019165</v>
      </c>
      <c r="D240" s="0" t="n">
        <v>557748.785363646</v>
      </c>
      <c r="E240" s="0" t="n">
        <v>10</v>
      </c>
      <c r="F240" s="0" t="n">
        <v>5</v>
      </c>
      <c r="G240" s="0" t="n">
        <v>0.8</v>
      </c>
      <c r="H240" s="0" t="n">
        <v>100</v>
      </c>
      <c r="I240" s="0" t="s">
        <v>114</v>
      </c>
      <c r="J240" s="0" t="n">
        <v>100</v>
      </c>
      <c r="K240" s="0" t="n">
        <v>0.01</v>
      </c>
    </row>
    <row r="241" customFormat="false" ht="12.8" hidden="false" customHeight="false" outlineLevel="0" collapsed="false">
      <c r="A241" s="0" t="s">
        <v>639</v>
      </c>
      <c r="B241" s="0" t="s">
        <v>560</v>
      </c>
      <c r="C241" s="0" t="n">
        <v>44233.2202370166</v>
      </c>
      <c r="D241" s="0" t="n">
        <v>1033746.85746281</v>
      </c>
      <c r="E241" s="0" t="n">
        <v>20</v>
      </c>
      <c r="F241" s="0" t="n">
        <v>10</v>
      </c>
      <c r="G241" s="0" t="n">
        <v>0.8</v>
      </c>
      <c r="H241" s="0" t="n">
        <v>100</v>
      </c>
      <c r="I241" s="0" t="s">
        <v>114</v>
      </c>
      <c r="J241" s="0" t="n">
        <v>100</v>
      </c>
      <c r="K241" s="0" t="n">
        <v>0.01</v>
      </c>
    </row>
    <row r="242" customFormat="false" ht="12.8" hidden="false" customHeight="false" outlineLevel="0" collapsed="false">
      <c r="A242" s="0" t="s">
        <v>639</v>
      </c>
      <c r="B242" s="0" t="s">
        <v>565</v>
      </c>
      <c r="C242" s="0" t="n">
        <v>7229.81989693641</v>
      </c>
      <c r="D242" s="0" t="n">
        <v>111256.192510998</v>
      </c>
      <c r="E242" s="0" t="n">
        <v>20</v>
      </c>
      <c r="F242" s="0" t="n">
        <v>5</v>
      </c>
      <c r="G242" s="0" t="n">
        <v>0.65</v>
      </c>
      <c r="H242" s="0" t="n">
        <v>1</v>
      </c>
      <c r="I242" s="0" t="s">
        <v>35</v>
      </c>
      <c r="J242" s="0" t="n">
        <v>10</v>
      </c>
      <c r="K242" s="0" t="n">
        <v>0.1</v>
      </c>
    </row>
    <row r="243" customFormat="false" ht="12.8" hidden="false" customHeight="false" outlineLevel="0" collapsed="false">
      <c r="A243" s="0" t="s">
        <v>639</v>
      </c>
      <c r="B243" s="0" t="s">
        <v>569</v>
      </c>
      <c r="C243" s="0" t="n">
        <v>2974.09427213668</v>
      </c>
      <c r="D243" s="0" t="n">
        <v>162934.575514909</v>
      </c>
      <c r="E243" s="0" t="n">
        <v>10</v>
      </c>
      <c r="F243" s="0" t="n">
        <v>10</v>
      </c>
      <c r="G243" s="0" t="n">
        <v>0.65</v>
      </c>
      <c r="H243" s="0" t="n">
        <v>1</v>
      </c>
      <c r="I243" s="0" t="s">
        <v>35</v>
      </c>
      <c r="J243" s="0" t="n">
        <v>10</v>
      </c>
      <c r="K243" s="0" t="n">
        <v>0.1</v>
      </c>
    </row>
    <row r="244" customFormat="false" ht="12.8" hidden="false" customHeight="false" outlineLevel="0" collapsed="false">
      <c r="A244" s="0" t="s">
        <v>639</v>
      </c>
      <c r="B244" s="0" t="s">
        <v>574</v>
      </c>
      <c r="C244" s="0" t="n">
        <v>5660.27365398407</v>
      </c>
      <c r="D244" s="0" t="n">
        <v>92760.8510065414</v>
      </c>
      <c r="E244" s="0" t="n">
        <v>10</v>
      </c>
      <c r="F244" s="0" t="n">
        <v>5</v>
      </c>
      <c r="G244" s="0" t="n">
        <v>0.65</v>
      </c>
      <c r="H244" s="0" t="n">
        <v>100</v>
      </c>
      <c r="I244" s="0" t="s">
        <v>35</v>
      </c>
      <c r="J244" s="0" t="n">
        <v>10</v>
      </c>
      <c r="K244" s="0" t="n">
        <v>0.1</v>
      </c>
    </row>
    <row r="245" customFormat="false" ht="12.8" hidden="false" customHeight="false" outlineLevel="0" collapsed="false">
      <c r="A245" s="0" t="s">
        <v>639</v>
      </c>
      <c r="B245" s="0" t="s">
        <v>578</v>
      </c>
      <c r="C245" s="0" t="n">
        <v>23263.1835768222</v>
      </c>
      <c r="D245" s="0" t="n">
        <v>182814.338877831</v>
      </c>
      <c r="E245" s="0" t="n">
        <v>20</v>
      </c>
      <c r="F245" s="0" t="n">
        <v>10</v>
      </c>
      <c r="G245" s="0" t="n">
        <v>0.65</v>
      </c>
      <c r="H245" s="0" t="n">
        <v>100</v>
      </c>
      <c r="I245" s="0" t="s">
        <v>35</v>
      </c>
      <c r="J245" s="0" t="n">
        <v>10</v>
      </c>
      <c r="K245" s="0" t="n">
        <v>0.1</v>
      </c>
    </row>
    <row r="246" customFormat="false" ht="12.8" hidden="false" customHeight="false" outlineLevel="0" collapsed="false">
      <c r="A246" s="0" t="s">
        <v>639</v>
      </c>
      <c r="B246" s="0" t="s">
        <v>583</v>
      </c>
      <c r="C246" s="0" t="n">
        <v>16811.2006189823</v>
      </c>
      <c r="D246" s="0" t="n">
        <v>111607.318696385</v>
      </c>
      <c r="E246" s="0" t="n">
        <v>20</v>
      </c>
      <c r="F246" s="0" t="n">
        <v>5</v>
      </c>
      <c r="G246" s="0" t="n">
        <v>0.8</v>
      </c>
      <c r="H246" s="0" t="n">
        <v>1</v>
      </c>
      <c r="I246" s="0" t="s">
        <v>114</v>
      </c>
      <c r="J246" s="0" t="n">
        <v>10</v>
      </c>
      <c r="K246" s="0" t="n">
        <v>0.1</v>
      </c>
    </row>
    <row r="247" customFormat="false" ht="12.8" hidden="false" customHeight="false" outlineLevel="0" collapsed="false">
      <c r="A247" s="0" t="s">
        <v>639</v>
      </c>
      <c r="B247" s="0" t="s">
        <v>587</v>
      </c>
      <c r="C247" s="0" t="n">
        <v>5063.66663718223</v>
      </c>
      <c r="D247" s="0" t="n">
        <v>161279.721105817</v>
      </c>
      <c r="E247" s="0" t="n">
        <v>10</v>
      </c>
      <c r="F247" s="0" t="n">
        <v>10</v>
      </c>
      <c r="G247" s="0" t="n">
        <v>0.8</v>
      </c>
      <c r="H247" s="0" t="n">
        <v>1</v>
      </c>
      <c r="I247" s="0" t="s">
        <v>114</v>
      </c>
      <c r="J247" s="0" t="n">
        <v>10</v>
      </c>
      <c r="K247" s="0" t="n">
        <v>0.1</v>
      </c>
    </row>
    <row r="248" customFormat="false" ht="12.8" hidden="false" customHeight="false" outlineLevel="0" collapsed="false">
      <c r="A248" s="0" t="s">
        <v>639</v>
      </c>
      <c r="B248" s="0" t="s">
        <v>592</v>
      </c>
      <c r="C248" s="0" t="n">
        <v>2190.43436288833</v>
      </c>
      <c r="D248" s="0" t="n">
        <v>97590.9238634536</v>
      </c>
      <c r="E248" s="0" t="n">
        <v>10</v>
      </c>
      <c r="F248" s="0" t="n">
        <v>5</v>
      </c>
      <c r="G248" s="0" t="n">
        <v>0.8</v>
      </c>
      <c r="H248" s="0" t="n">
        <v>100</v>
      </c>
      <c r="I248" s="0" t="s">
        <v>114</v>
      </c>
      <c r="J248" s="0" t="n">
        <v>10</v>
      </c>
      <c r="K248" s="0" t="n">
        <v>0.1</v>
      </c>
    </row>
    <row r="249" customFormat="false" ht="12.8" hidden="false" customHeight="false" outlineLevel="0" collapsed="false">
      <c r="A249" s="0" t="s">
        <v>639</v>
      </c>
      <c r="B249" s="0" t="s">
        <v>597</v>
      </c>
      <c r="C249" s="0" t="n">
        <v>13748.8249249458</v>
      </c>
      <c r="D249" s="0" t="n">
        <v>188452.83131214</v>
      </c>
      <c r="E249" s="0" t="n">
        <v>20</v>
      </c>
      <c r="F249" s="0" t="n">
        <v>10</v>
      </c>
      <c r="G249" s="0" t="n">
        <v>0.8</v>
      </c>
      <c r="H249" s="0" t="n">
        <v>100</v>
      </c>
      <c r="I249" s="0" t="s">
        <v>114</v>
      </c>
      <c r="J249" s="0" t="n">
        <v>10</v>
      </c>
      <c r="K249" s="0" t="n">
        <v>0.1</v>
      </c>
    </row>
    <row r="250" customFormat="false" ht="12.8" hidden="false" customHeight="false" outlineLevel="0" collapsed="false">
      <c r="A250" s="0" t="s">
        <v>639</v>
      </c>
      <c r="B250" s="0" t="s">
        <v>602</v>
      </c>
      <c r="C250" s="0" t="n">
        <v>9434.53927087783</v>
      </c>
      <c r="D250" s="0" t="n">
        <v>792912.824524737</v>
      </c>
      <c r="E250" s="0" t="n">
        <v>20</v>
      </c>
      <c r="F250" s="0" t="n">
        <v>5</v>
      </c>
      <c r="G250" s="0" t="n">
        <v>0.8</v>
      </c>
      <c r="H250" s="0" t="n">
        <v>1</v>
      </c>
      <c r="I250" s="0" t="s">
        <v>35</v>
      </c>
      <c r="J250" s="0" t="n">
        <v>100</v>
      </c>
      <c r="K250" s="0" t="n">
        <v>0.1</v>
      </c>
    </row>
    <row r="251" customFormat="false" ht="12.8" hidden="false" customHeight="false" outlineLevel="0" collapsed="false">
      <c r="A251" s="0" t="s">
        <v>639</v>
      </c>
      <c r="B251" s="0" t="s">
        <v>606</v>
      </c>
      <c r="C251" s="0" t="n">
        <v>1885.67351698875</v>
      </c>
      <c r="D251" s="0" t="n">
        <v>1281655.09224608</v>
      </c>
      <c r="E251" s="0" t="n">
        <v>10</v>
      </c>
      <c r="F251" s="0" t="n">
        <v>10</v>
      </c>
      <c r="G251" s="0" t="n">
        <v>0.8</v>
      </c>
      <c r="H251" s="0" t="n">
        <v>1</v>
      </c>
      <c r="I251" s="0" t="s">
        <v>35</v>
      </c>
      <c r="J251" s="0" t="n">
        <v>100</v>
      </c>
      <c r="K251" s="0" t="n">
        <v>0.1</v>
      </c>
    </row>
    <row r="252" customFormat="false" ht="12.8" hidden="false" customHeight="false" outlineLevel="0" collapsed="false">
      <c r="A252" s="0" t="s">
        <v>639</v>
      </c>
      <c r="B252" s="0" t="s">
        <v>611</v>
      </c>
      <c r="C252" s="0" t="n">
        <v>3247.91286301612</v>
      </c>
      <c r="D252" s="0" t="n">
        <v>678682.128215148</v>
      </c>
      <c r="E252" s="0" t="n">
        <v>10</v>
      </c>
      <c r="F252" s="0" t="n">
        <v>5</v>
      </c>
      <c r="G252" s="0" t="n">
        <v>0.8</v>
      </c>
      <c r="H252" s="0" t="n">
        <v>100</v>
      </c>
      <c r="I252" s="0" t="s">
        <v>35</v>
      </c>
      <c r="J252" s="0" t="n">
        <v>100</v>
      </c>
      <c r="K252" s="0" t="n">
        <v>0.1</v>
      </c>
    </row>
    <row r="253" customFormat="false" ht="12.8" hidden="false" customHeight="false" outlineLevel="0" collapsed="false">
      <c r="A253" s="0" t="s">
        <v>639</v>
      </c>
      <c r="B253" s="0" t="s">
        <v>616</v>
      </c>
      <c r="C253" s="0" t="n">
        <v>37686.7869038581</v>
      </c>
      <c r="D253" s="0" t="n">
        <v>1380105.53536795</v>
      </c>
      <c r="E253" s="0" t="n">
        <v>20</v>
      </c>
      <c r="F253" s="0" t="n">
        <v>10</v>
      </c>
      <c r="G253" s="0" t="n">
        <v>0.8</v>
      </c>
      <c r="H253" s="0" t="n">
        <v>100</v>
      </c>
      <c r="I253" s="0" t="s">
        <v>35</v>
      </c>
      <c r="J253" s="0" t="n">
        <v>100</v>
      </c>
      <c r="K253" s="0" t="n">
        <v>0.1</v>
      </c>
    </row>
    <row r="254" customFormat="false" ht="12.8" hidden="false" customHeight="false" outlineLevel="0" collapsed="false">
      <c r="A254" s="0" t="s">
        <v>639</v>
      </c>
      <c r="B254" s="0" t="s">
        <v>621</v>
      </c>
      <c r="C254" s="0" t="n">
        <v>11839.7416050434</v>
      </c>
      <c r="D254" s="0" t="n">
        <v>734660.837555025</v>
      </c>
      <c r="E254" s="0" t="n">
        <v>20</v>
      </c>
      <c r="F254" s="0" t="n">
        <v>5</v>
      </c>
      <c r="G254" s="0" t="n">
        <v>0.65</v>
      </c>
      <c r="H254" s="0" t="n">
        <v>1</v>
      </c>
      <c r="I254" s="0" t="s">
        <v>114</v>
      </c>
      <c r="J254" s="0" t="n">
        <v>100</v>
      </c>
      <c r="K254" s="0" t="n">
        <v>0.1</v>
      </c>
    </row>
    <row r="255" customFormat="false" ht="12.8" hidden="false" customHeight="false" outlineLevel="0" collapsed="false">
      <c r="A255" s="0" t="s">
        <v>639</v>
      </c>
      <c r="B255" s="0" t="s">
        <v>625</v>
      </c>
      <c r="C255" s="0" t="n">
        <v>8464.71633505821</v>
      </c>
      <c r="D255" s="0" t="n">
        <v>1041854.30840223</v>
      </c>
      <c r="E255" s="0" t="n">
        <v>10</v>
      </c>
      <c r="F255" s="0" t="n">
        <v>10</v>
      </c>
      <c r="G255" s="0" t="n">
        <v>0.65</v>
      </c>
      <c r="H255" s="0" t="n">
        <v>1</v>
      </c>
      <c r="I255" s="0" t="s">
        <v>114</v>
      </c>
      <c r="J255" s="0" t="n">
        <v>100</v>
      </c>
      <c r="K255" s="0" t="n">
        <v>0.1</v>
      </c>
    </row>
    <row r="256" customFormat="false" ht="12.8" hidden="false" customHeight="false" outlineLevel="0" collapsed="false">
      <c r="A256" s="0" t="s">
        <v>639</v>
      </c>
      <c r="B256" s="0" t="s">
        <v>630</v>
      </c>
      <c r="C256" s="0" t="n">
        <v>1681.23247599601</v>
      </c>
      <c r="D256" s="0" t="n">
        <v>571686.665993384</v>
      </c>
      <c r="E256" s="0" t="n">
        <v>10</v>
      </c>
      <c r="F256" s="0" t="n">
        <v>5</v>
      </c>
      <c r="G256" s="0" t="n">
        <v>0.65</v>
      </c>
      <c r="H256" s="0" t="n">
        <v>100</v>
      </c>
      <c r="I256" s="0" t="s">
        <v>114</v>
      </c>
      <c r="J256" s="0" t="n">
        <v>100</v>
      </c>
      <c r="K256" s="0" t="n">
        <v>0.1</v>
      </c>
    </row>
    <row r="257" customFormat="false" ht="12.8" hidden="false" customHeight="false" outlineLevel="0" collapsed="false">
      <c r="A257" s="0" t="s">
        <v>639</v>
      </c>
      <c r="B257" s="0" t="s">
        <v>634</v>
      </c>
      <c r="C257" s="0" t="n">
        <v>10518.2301039695</v>
      </c>
      <c r="D257" s="0" t="n">
        <v>1094798.39038249</v>
      </c>
      <c r="E257" s="0" t="n">
        <v>20</v>
      </c>
      <c r="F257" s="0" t="n">
        <v>10</v>
      </c>
      <c r="G257" s="0" t="n">
        <v>0.65</v>
      </c>
      <c r="H257" s="0" t="n">
        <v>100</v>
      </c>
      <c r="I257" s="0" t="s">
        <v>114</v>
      </c>
      <c r="J257" s="0" t="n">
        <v>100</v>
      </c>
      <c r="K257" s="0" t="n">
        <v>0.1</v>
      </c>
    </row>
    <row r="258" customFormat="false" ht="12.8" hidden="false" customHeight="false" outlineLevel="0" collapsed="false">
      <c r="A258" s="0" t="s">
        <v>1062</v>
      </c>
      <c r="B258" s="0" t="s">
        <v>30</v>
      </c>
      <c r="C258" s="0" t="n">
        <v>352.257891178131</v>
      </c>
      <c r="D258" s="0" t="n">
        <v>608738.385323317</v>
      </c>
      <c r="E258" s="0" t="n">
        <v>10</v>
      </c>
      <c r="F258" s="0" t="n">
        <v>5</v>
      </c>
      <c r="G258" s="0" t="n">
        <v>0.65</v>
      </c>
      <c r="H258" s="0" t="n">
        <v>1</v>
      </c>
      <c r="I258" s="0" t="s">
        <v>35</v>
      </c>
      <c r="J258" s="0" t="n">
        <v>100</v>
      </c>
      <c r="K258" s="0" t="n">
        <v>0.1</v>
      </c>
    </row>
    <row r="259" customFormat="false" ht="12.8" hidden="false" customHeight="false" outlineLevel="0" collapsed="false">
      <c r="A259" s="0" t="s">
        <v>1062</v>
      </c>
      <c r="B259" s="0" t="s">
        <v>36</v>
      </c>
      <c r="C259" s="0" t="n">
        <v>6045.67247104645</v>
      </c>
      <c r="D259" s="0" t="n">
        <v>81713.8301074006</v>
      </c>
      <c r="E259" s="0" t="n">
        <v>20</v>
      </c>
      <c r="F259" s="0" t="n">
        <v>5</v>
      </c>
      <c r="G259" s="0" t="n">
        <v>0.65</v>
      </c>
      <c r="H259" s="0" t="n">
        <v>1</v>
      </c>
      <c r="I259" s="0" t="s">
        <v>35</v>
      </c>
      <c r="J259" s="0" t="n">
        <v>10</v>
      </c>
      <c r="K259" s="0" t="n">
        <v>0.01</v>
      </c>
    </row>
    <row r="260" customFormat="false" ht="12.8" hidden="false" customHeight="false" outlineLevel="0" collapsed="false">
      <c r="A260" s="0" t="s">
        <v>1062</v>
      </c>
      <c r="B260" s="0" t="s">
        <v>41</v>
      </c>
      <c r="C260" s="0" t="n">
        <v>29601.5696489811</v>
      </c>
      <c r="D260" s="0" t="n">
        <v>115573.597196374</v>
      </c>
      <c r="E260" s="0" t="n">
        <v>10</v>
      </c>
      <c r="F260" s="0" t="n">
        <v>10</v>
      </c>
      <c r="G260" s="0" t="n">
        <v>0.65</v>
      </c>
      <c r="H260" s="0" t="n">
        <v>1</v>
      </c>
      <c r="I260" s="0" t="s">
        <v>35</v>
      </c>
      <c r="J260" s="0" t="n">
        <v>10</v>
      </c>
      <c r="K260" s="0" t="n">
        <v>0.01</v>
      </c>
    </row>
    <row r="261" customFormat="false" ht="12.8" hidden="false" customHeight="false" outlineLevel="0" collapsed="false">
      <c r="A261" s="0" t="s">
        <v>1062</v>
      </c>
      <c r="B261" s="0" t="s">
        <v>46</v>
      </c>
      <c r="C261" s="0" t="n">
        <v>4003.37952589989</v>
      </c>
      <c r="D261" s="0" t="n">
        <v>1221376.27561667</v>
      </c>
      <c r="E261" s="0" t="n">
        <v>20</v>
      </c>
      <c r="F261" s="0" t="n">
        <v>10</v>
      </c>
      <c r="G261" s="0" t="n">
        <v>0.65</v>
      </c>
      <c r="H261" s="0" t="n">
        <v>1</v>
      </c>
      <c r="I261" s="0" t="s">
        <v>35</v>
      </c>
      <c r="J261" s="0" t="n">
        <v>100</v>
      </c>
      <c r="K261" s="0" t="n">
        <v>0.1</v>
      </c>
    </row>
    <row r="262" customFormat="false" ht="12.8" hidden="false" customHeight="false" outlineLevel="0" collapsed="false">
      <c r="A262" s="0" t="s">
        <v>1062</v>
      </c>
      <c r="B262" s="0" t="s">
        <v>51</v>
      </c>
      <c r="C262" s="0" t="n">
        <v>659.02087688446</v>
      </c>
      <c r="D262" s="0" t="n">
        <v>97020.8361188668</v>
      </c>
      <c r="E262" s="0" t="n">
        <v>10</v>
      </c>
      <c r="F262" s="0" t="n">
        <v>5</v>
      </c>
      <c r="G262" s="0" t="n">
        <v>0.8</v>
      </c>
      <c r="H262" s="0" t="n">
        <v>1</v>
      </c>
      <c r="I262" s="0" t="s">
        <v>35</v>
      </c>
      <c r="J262" s="0" t="n">
        <v>10</v>
      </c>
      <c r="K262" s="0" t="n">
        <v>0.1</v>
      </c>
    </row>
    <row r="263" customFormat="false" ht="12.8" hidden="false" customHeight="false" outlineLevel="0" collapsed="false">
      <c r="A263" s="0" t="s">
        <v>1062</v>
      </c>
      <c r="B263" s="0" t="s">
        <v>56</v>
      </c>
      <c r="C263" s="0" t="n">
        <v>5872.44886898994</v>
      </c>
      <c r="D263" s="0" t="n">
        <v>609200.777131155</v>
      </c>
      <c r="E263" s="0" t="n">
        <v>20</v>
      </c>
      <c r="F263" s="0" t="n">
        <v>5</v>
      </c>
      <c r="G263" s="0" t="n">
        <v>0.8</v>
      </c>
      <c r="H263" s="0" t="n">
        <v>1</v>
      </c>
      <c r="I263" s="0" t="s">
        <v>35</v>
      </c>
      <c r="J263" s="0" t="n">
        <v>100</v>
      </c>
      <c r="K263" s="0" t="n">
        <v>0.01</v>
      </c>
    </row>
    <row r="264" customFormat="false" ht="12.8" hidden="false" customHeight="false" outlineLevel="0" collapsed="false">
      <c r="A264" s="0" t="s">
        <v>1062</v>
      </c>
      <c r="B264" s="0" t="s">
        <v>61</v>
      </c>
      <c r="C264" s="0" t="n">
        <v>2695.70623707771</v>
      </c>
      <c r="D264" s="0" t="n">
        <v>978989.467098633</v>
      </c>
      <c r="E264" s="0" t="n">
        <v>10</v>
      </c>
      <c r="F264" s="0" t="n">
        <v>10</v>
      </c>
      <c r="G264" s="0" t="n">
        <v>0.8</v>
      </c>
      <c r="H264" s="0" t="n">
        <v>1</v>
      </c>
      <c r="I264" s="0" t="s">
        <v>35</v>
      </c>
      <c r="J264" s="0" t="n">
        <v>100</v>
      </c>
      <c r="K264" s="0" t="n">
        <v>0.01</v>
      </c>
    </row>
    <row r="265" customFormat="false" ht="12.8" hidden="false" customHeight="false" outlineLevel="0" collapsed="false">
      <c r="A265" s="0" t="s">
        <v>1062</v>
      </c>
      <c r="B265" s="0" t="s">
        <v>66</v>
      </c>
      <c r="C265" s="0" t="n">
        <v>3278.59679102898</v>
      </c>
      <c r="D265" s="0" t="n">
        <v>183646.649194959</v>
      </c>
      <c r="E265" s="0" t="n">
        <v>20</v>
      </c>
      <c r="F265" s="0" t="n">
        <v>10</v>
      </c>
      <c r="G265" s="0" t="n">
        <v>0.8</v>
      </c>
      <c r="H265" s="0" t="n">
        <v>1</v>
      </c>
      <c r="I265" s="0" t="s">
        <v>35</v>
      </c>
      <c r="J265" s="0" t="n">
        <v>10</v>
      </c>
      <c r="K265" s="0" t="n">
        <v>0.1</v>
      </c>
    </row>
    <row r="266" customFormat="false" ht="12.8" hidden="false" customHeight="false" outlineLevel="0" collapsed="false">
      <c r="A266" s="0" t="s">
        <v>1062</v>
      </c>
      <c r="B266" s="0" t="s">
        <v>71</v>
      </c>
      <c r="C266" s="0" t="n">
        <v>1049.64615607262</v>
      </c>
      <c r="D266" s="0" t="n">
        <v>68652.9294359596</v>
      </c>
      <c r="E266" s="0" t="n">
        <v>10</v>
      </c>
      <c r="F266" s="0" t="n">
        <v>5</v>
      </c>
      <c r="G266" s="0" t="n">
        <v>0.65</v>
      </c>
      <c r="H266" s="0" t="n">
        <v>100</v>
      </c>
      <c r="I266" s="0" t="s">
        <v>35</v>
      </c>
      <c r="J266" s="0" t="n">
        <v>10</v>
      </c>
      <c r="K266" s="0" t="n">
        <v>0.01</v>
      </c>
    </row>
    <row r="267" customFormat="false" ht="12.8" hidden="false" customHeight="false" outlineLevel="0" collapsed="false">
      <c r="A267" s="0" t="s">
        <v>1062</v>
      </c>
      <c r="B267" s="0" t="s">
        <v>76</v>
      </c>
      <c r="C267" s="0" t="n">
        <v>5743.18496894836</v>
      </c>
      <c r="D267" s="0" t="n">
        <v>675347.705822186</v>
      </c>
      <c r="E267" s="0" t="n">
        <v>20</v>
      </c>
      <c r="F267" s="0" t="n">
        <v>5</v>
      </c>
      <c r="G267" s="0" t="n">
        <v>0.65</v>
      </c>
      <c r="H267" s="0" t="n">
        <v>100</v>
      </c>
      <c r="I267" s="0" t="s">
        <v>35</v>
      </c>
      <c r="J267" s="0" t="n">
        <v>100</v>
      </c>
      <c r="K267" s="0" t="n">
        <v>0.1</v>
      </c>
    </row>
    <row r="268" customFormat="false" ht="12.8" hidden="false" customHeight="false" outlineLevel="0" collapsed="false">
      <c r="A268" s="0" t="s">
        <v>1062</v>
      </c>
      <c r="B268" s="0" t="s">
        <v>80</v>
      </c>
      <c r="C268" s="0" t="n">
        <v>317.214868783951</v>
      </c>
      <c r="D268" s="0" t="n">
        <v>1042867.63660163</v>
      </c>
      <c r="E268" s="0" t="n">
        <v>10</v>
      </c>
      <c r="F268" s="0" t="n">
        <v>10</v>
      </c>
      <c r="G268" s="0" t="n">
        <v>0.65</v>
      </c>
      <c r="H268" s="0" t="n">
        <v>100</v>
      </c>
      <c r="I268" s="0" t="s">
        <v>35</v>
      </c>
      <c r="J268" s="0" t="n">
        <v>100</v>
      </c>
      <c r="K268" s="0" t="n">
        <v>0.1</v>
      </c>
    </row>
    <row r="269" customFormat="false" ht="12.8" hidden="false" customHeight="false" outlineLevel="0" collapsed="false">
      <c r="A269" s="0" t="s">
        <v>1062</v>
      </c>
      <c r="B269" s="0" t="s">
        <v>85</v>
      </c>
      <c r="C269" s="0" t="n">
        <v>412954.406129122</v>
      </c>
      <c r="D269" s="0" t="n">
        <v>141767.076330814</v>
      </c>
      <c r="E269" s="0" t="n">
        <v>20</v>
      </c>
      <c r="F269" s="0" t="n">
        <v>10</v>
      </c>
      <c r="G269" s="0" t="n">
        <v>0.65</v>
      </c>
      <c r="H269" s="0" t="n">
        <v>100</v>
      </c>
      <c r="I269" s="0" t="s">
        <v>35</v>
      </c>
      <c r="J269" s="0" t="n">
        <v>10</v>
      </c>
      <c r="K269" s="0" t="n">
        <v>0.01</v>
      </c>
    </row>
    <row r="270" customFormat="false" ht="12.8" hidden="false" customHeight="false" outlineLevel="0" collapsed="false">
      <c r="A270" s="0" t="s">
        <v>1062</v>
      </c>
      <c r="B270" s="0" t="s">
        <v>90</v>
      </c>
      <c r="C270" s="0" t="n">
        <v>556.657009124756</v>
      </c>
      <c r="D270" s="0" t="n">
        <v>611169.01251547</v>
      </c>
      <c r="E270" s="0" t="n">
        <v>10</v>
      </c>
      <c r="F270" s="0" t="n">
        <v>5</v>
      </c>
      <c r="G270" s="0" t="n">
        <v>0.8</v>
      </c>
      <c r="H270" s="0" t="n">
        <v>100</v>
      </c>
      <c r="I270" s="0" t="s">
        <v>35</v>
      </c>
      <c r="J270" s="0" t="n">
        <v>100</v>
      </c>
      <c r="K270" s="0" t="n">
        <v>0.01</v>
      </c>
    </row>
    <row r="271" customFormat="false" ht="12.8" hidden="false" customHeight="false" outlineLevel="0" collapsed="false">
      <c r="A271" s="0" t="s">
        <v>1062</v>
      </c>
      <c r="B271" s="0" t="s">
        <v>95</v>
      </c>
      <c r="C271" s="0" t="n">
        <v>3608.85351800919</v>
      </c>
      <c r="D271" s="0" t="n">
        <v>131973.296343491</v>
      </c>
      <c r="E271" s="0" t="n">
        <v>20</v>
      </c>
      <c r="F271" s="0" t="n">
        <v>5</v>
      </c>
      <c r="G271" s="0" t="n">
        <v>0.8</v>
      </c>
      <c r="H271" s="0" t="n">
        <v>100</v>
      </c>
      <c r="I271" s="0" t="s">
        <v>35</v>
      </c>
      <c r="J271" s="0" t="n">
        <v>10</v>
      </c>
      <c r="K271" s="0" t="n">
        <v>0.1</v>
      </c>
    </row>
    <row r="272" customFormat="false" ht="12.8" hidden="false" customHeight="false" outlineLevel="0" collapsed="false">
      <c r="A272" s="0" t="s">
        <v>1062</v>
      </c>
      <c r="B272" s="0" t="s">
        <v>100</v>
      </c>
      <c r="C272" s="0" t="n">
        <v>73016.1696779728</v>
      </c>
      <c r="D272" s="0" t="n">
        <v>181559.058731602</v>
      </c>
      <c r="E272" s="0" t="n">
        <v>10</v>
      </c>
      <c r="F272" s="0" t="n">
        <v>10</v>
      </c>
      <c r="G272" s="0" t="n">
        <v>0.8</v>
      </c>
      <c r="H272" s="0" t="n">
        <v>100</v>
      </c>
      <c r="I272" s="0" t="s">
        <v>35</v>
      </c>
      <c r="J272" s="0" t="n">
        <v>10</v>
      </c>
      <c r="K272" s="0" t="n">
        <v>0.1</v>
      </c>
    </row>
    <row r="273" customFormat="false" ht="12.8" hidden="false" customHeight="false" outlineLevel="0" collapsed="false">
      <c r="A273" s="0" t="s">
        <v>1062</v>
      </c>
      <c r="B273" s="0" t="s">
        <v>105</v>
      </c>
      <c r="C273" s="0" t="n">
        <v>33890.2783470154</v>
      </c>
      <c r="D273" s="0" t="n">
        <v>1120740.80863571</v>
      </c>
      <c r="E273" s="0" t="n">
        <v>20</v>
      </c>
      <c r="F273" s="0" t="n">
        <v>10</v>
      </c>
      <c r="G273" s="0" t="n">
        <v>0.8</v>
      </c>
      <c r="H273" s="0" t="n">
        <v>100</v>
      </c>
      <c r="I273" s="0" t="s">
        <v>35</v>
      </c>
      <c r="J273" s="0" t="n">
        <v>100</v>
      </c>
      <c r="K273" s="0" t="n">
        <v>0.01</v>
      </c>
    </row>
    <row r="274" customFormat="false" ht="12.8" hidden="false" customHeight="false" outlineLevel="0" collapsed="false">
      <c r="A274" s="0" t="s">
        <v>1062</v>
      </c>
      <c r="B274" s="0" t="s">
        <v>110</v>
      </c>
      <c r="C274" s="0" t="n">
        <v>759.074013948441</v>
      </c>
      <c r="D274" s="0" t="n">
        <v>445857.193811038</v>
      </c>
      <c r="E274" s="0" t="n">
        <v>10</v>
      </c>
      <c r="F274" s="0" t="n">
        <v>5</v>
      </c>
      <c r="G274" s="0" t="n">
        <v>0.65</v>
      </c>
      <c r="H274" s="0" t="n">
        <v>1</v>
      </c>
      <c r="I274" s="0" t="s">
        <v>114</v>
      </c>
      <c r="J274" s="0" t="n">
        <v>100</v>
      </c>
      <c r="K274" s="0" t="n">
        <v>0.01</v>
      </c>
    </row>
    <row r="275" customFormat="false" ht="12.8" hidden="false" customHeight="false" outlineLevel="0" collapsed="false">
      <c r="A275" s="0" t="s">
        <v>1062</v>
      </c>
      <c r="B275" s="0" t="s">
        <v>115</v>
      </c>
      <c r="C275" s="0" t="n">
        <v>3942.22258591652</v>
      </c>
      <c r="D275" s="0" t="n">
        <v>89499.0794759184</v>
      </c>
      <c r="E275" s="0" t="n">
        <v>20</v>
      </c>
      <c r="F275" s="0" t="n">
        <v>5</v>
      </c>
      <c r="G275" s="0" t="n">
        <v>0.65</v>
      </c>
      <c r="H275" s="0" t="n">
        <v>1</v>
      </c>
      <c r="I275" s="0" t="s">
        <v>114</v>
      </c>
      <c r="J275" s="0" t="n">
        <v>10</v>
      </c>
      <c r="K275" s="0" t="n">
        <v>0.1</v>
      </c>
    </row>
    <row r="276" customFormat="false" ht="12.8" hidden="false" customHeight="false" outlineLevel="0" collapsed="false">
      <c r="A276" s="0" t="s">
        <v>1062</v>
      </c>
      <c r="B276" s="0" t="s">
        <v>120</v>
      </c>
      <c r="C276" s="0" t="n">
        <v>1294.71312904358</v>
      </c>
      <c r="D276" s="0" t="n">
        <v>142770.271565723</v>
      </c>
      <c r="E276" s="0" t="n">
        <v>10</v>
      </c>
      <c r="F276" s="0" t="n">
        <v>10</v>
      </c>
      <c r="G276" s="0" t="n">
        <v>0.65</v>
      </c>
      <c r="H276" s="0" t="n">
        <v>1</v>
      </c>
      <c r="I276" s="0" t="s">
        <v>114</v>
      </c>
      <c r="J276" s="0" t="n">
        <v>10</v>
      </c>
      <c r="K276" s="0" t="n">
        <v>0.1</v>
      </c>
    </row>
    <row r="277" customFormat="false" ht="12.8" hidden="false" customHeight="false" outlineLevel="0" collapsed="false">
      <c r="A277" s="0" t="s">
        <v>1062</v>
      </c>
      <c r="B277" s="0" t="s">
        <v>125</v>
      </c>
      <c r="C277" s="0" t="n">
        <v>3326.23114800453</v>
      </c>
      <c r="D277" s="0" t="n">
        <v>878770.24144917</v>
      </c>
      <c r="E277" s="0" t="n">
        <v>20</v>
      </c>
      <c r="F277" s="0" t="n">
        <v>10</v>
      </c>
      <c r="G277" s="0" t="n">
        <v>0.65</v>
      </c>
      <c r="H277" s="0" t="n">
        <v>1</v>
      </c>
      <c r="I277" s="0" t="s">
        <v>114</v>
      </c>
      <c r="J277" s="0" t="n">
        <v>100</v>
      </c>
      <c r="K277" s="0" t="n">
        <v>0.01</v>
      </c>
    </row>
    <row r="278" customFormat="false" ht="12.8" hidden="false" customHeight="false" outlineLevel="0" collapsed="false">
      <c r="A278" s="0" t="s">
        <v>1062</v>
      </c>
      <c r="B278" s="0" t="s">
        <v>130</v>
      </c>
      <c r="C278" s="0" t="n">
        <v>934.390058040619</v>
      </c>
      <c r="D278" s="0" t="n">
        <v>73042.6530484327</v>
      </c>
      <c r="E278" s="0" t="n">
        <v>10</v>
      </c>
      <c r="F278" s="0" t="n">
        <v>5</v>
      </c>
      <c r="G278" s="0" t="n">
        <v>0.8</v>
      </c>
      <c r="H278" s="0" t="n">
        <v>1</v>
      </c>
      <c r="I278" s="0" t="s">
        <v>114</v>
      </c>
      <c r="J278" s="0" t="n">
        <v>10</v>
      </c>
      <c r="K278" s="0" t="n">
        <v>0.01</v>
      </c>
    </row>
    <row r="279" customFormat="false" ht="12.8" hidden="false" customHeight="false" outlineLevel="0" collapsed="false">
      <c r="A279" s="0" t="s">
        <v>1062</v>
      </c>
      <c r="B279" s="0" t="s">
        <v>135</v>
      </c>
      <c r="C279" s="0" t="n">
        <v>8502.57882905006</v>
      </c>
      <c r="D279" s="0" t="n">
        <v>836855.961672661</v>
      </c>
      <c r="E279" s="0" t="n">
        <v>20</v>
      </c>
      <c r="F279" s="0" t="n">
        <v>5</v>
      </c>
      <c r="G279" s="0" t="n">
        <v>0.8</v>
      </c>
      <c r="H279" s="0" t="n">
        <v>1</v>
      </c>
      <c r="I279" s="0" t="s">
        <v>114</v>
      </c>
      <c r="J279" s="0" t="n">
        <v>100</v>
      </c>
      <c r="K279" s="0" t="n">
        <v>0.1</v>
      </c>
    </row>
    <row r="280" customFormat="false" ht="12.8" hidden="false" customHeight="false" outlineLevel="0" collapsed="false">
      <c r="A280" s="0" t="s">
        <v>1062</v>
      </c>
      <c r="B280" s="0" t="s">
        <v>139</v>
      </c>
      <c r="C280" s="0" t="n">
        <v>439.436629056931</v>
      </c>
      <c r="D280" s="0" t="n">
        <v>1135294.80179175</v>
      </c>
      <c r="E280" s="0" t="n">
        <v>10</v>
      </c>
      <c r="F280" s="0" t="n">
        <v>10</v>
      </c>
      <c r="G280" s="0" t="n">
        <v>0.8</v>
      </c>
      <c r="H280" s="0" t="n">
        <v>1</v>
      </c>
      <c r="I280" s="0" t="s">
        <v>114</v>
      </c>
      <c r="J280" s="0" t="n">
        <v>100</v>
      </c>
      <c r="K280" s="0" t="n">
        <v>0.1</v>
      </c>
    </row>
    <row r="281" customFormat="false" ht="12.8" hidden="false" customHeight="false" outlineLevel="0" collapsed="false">
      <c r="A281" s="0" t="s">
        <v>1062</v>
      </c>
      <c r="B281" s="0" t="s">
        <v>144</v>
      </c>
      <c r="C281" s="0" t="n">
        <v>163452.041195869</v>
      </c>
      <c r="D281" s="0" t="n">
        <v>151580.199060653</v>
      </c>
      <c r="E281" s="0" t="n">
        <v>20</v>
      </c>
      <c r="F281" s="0" t="n">
        <v>10</v>
      </c>
      <c r="G281" s="0" t="n">
        <v>0.8</v>
      </c>
      <c r="H281" s="0" t="n">
        <v>1</v>
      </c>
      <c r="I281" s="0" t="s">
        <v>114</v>
      </c>
      <c r="J281" s="0" t="n">
        <v>10</v>
      </c>
      <c r="K281" s="0" t="n">
        <v>0.01</v>
      </c>
    </row>
    <row r="282" customFormat="false" ht="12.8" hidden="false" customHeight="false" outlineLevel="0" collapsed="false">
      <c r="A282" s="0" t="s">
        <v>1062</v>
      </c>
      <c r="B282" s="0" t="s">
        <v>149</v>
      </c>
      <c r="C282" s="0" t="n">
        <v>404.600131988525</v>
      </c>
      <c r="D282" s="0" t="n">
        <v>82532.7972833839</v>
      </c>
      <c r="E282" s="0" t="n">
        <v>10</v>
      </c>
      <c r="F282" s="0" t="n">
        <v>5</v>
      </c>
      <c r="G282" s="0" t="n">
        <v>0.65</v>
      </c>
      <c r="H282" s="0" t="n">
        <v>100</v>
      </c>
      <c r="I282" s="0" t="s">
        <v>114</v>
      </c>
      <c r="J282" s="0" t="n">
        <v>10</v>
      </c>
      <c r="K282" s="0" t="n">
        <v>0.1</v>
      </c>
    </row>
    <row r="283" customFormat="false" ht="12.8" hidden="false" customHeight="false" outlineLevel="0" collapsed="false">
      <c r="A283" s="0" t="s">
        <v>1062</v>
      </c>
      <c r="B283" s="0" t="s">
        <v>153</v>
      </c>
      <c r="C283" s="0" t="n">
        <v>4205.65199899674</v>
      </c>
      <c r="D283" s="0" t="n">
        <v>495926.790471232</v>
      </c>
      <c r="E283" s="0" t="n">
        <v>20</v>
      </c>
      <c r="F283" s="0" t="n">
        <v>5</v>
      </c>
      <c r="G283" s="0" t="n">
        <v>0.65</v>
      </c>
      <c r="H283" s="0" t="n">
        <v>100</v>
      </c>
      <c r="I283" s="0" t="s">
        <v>114</v>
      </c>
      <c r="J283" s="0" t="n">
        <v>100</v>
      </c>
      <c r="K283" s="0" t="n">
        <v>0.01</v>
      </c>
    </row>
    <row r="284" customFormat="false" ht="12.8" hidden="false" customHeight="false" outlineLevel="0" collapsed="false">
      <c r="A284" s="0" t="s">
        <v>1062</v>
      </c>
      <c r="B284" s="0" t="s">
        <v>157</v>
      </c>
      <c r="C284" s="0" t="n">
        <v>1260.11487102509</v>
      </c>
      <c r="D284" s="0" t="n">
        <v>850871.068031434</v>
      </c>
      <c r="E284" s="0" t="n">
        <v>10</v>
      </c>
      <c r="F284" s="0" t="n">
        <v>10</v>
      </c>
      <c r="G284" s="0" t="n">
        <v>0.65</v>
      </c>
      <c r="H284" s="0" t="n">
        <v>100</v>
      </c>
      <c r="I284" s="0" t="s">
        <v>114</v>
      </c>
      <c r="J284" s="0" t="n">
        <v>100</v>
      </c>
      <c r="K284" s="0" t="n">
        <v>0.01</v>
      </c>
    </row>
    <row r="285" customFormat="false" ht="12.8" hidden="false" customHeight="false" outlineLevel="0" collapsed="false">
      <c r="A285" s="0" t="s">
        <v>1062</v>
      </c>
      <c r="B285" s="0" t="s">
        <v>162</v>
      </c>
      <c r="C285" s="0" t="n">
        <v>2398.62794399261</v>
      </c>
      <c r="D285" s="0" t="n">
        <v>173089.094649301</v>
      </c>
      <c r="E285" s="0" t="n">
        <v>20</v>
      </c>
      <c r="F285" s="0" t="n">
        <v>10</v>
      </c>
      <c r="G285" s="0" t="n">
        <v>0.65</v>
      </c>
      <c r="H285" s="0" t="n">
        <v>100</v>
      </c>
      <c r="I285" s="0" t="s">
        <v>114</v>
      </c>
      <c r="J285" s="0" t="n">
        <v>10</v>
      </c>
      <c r="K285" s="0" t="n">
        <v>0.1</v>
      </c>
    </row>
    <row r="286" customFormat="false" ht="12.8" hidden="false" customHeight="false" outlineLevel="0" collapsed="false">
      <c r="A286" s="0" t="s">
        <v>1062</v>
      </c>
      <c r="B286" s="0" t="s">
        <v>167</v>
      </c>
      <c r="C286" s="0" t="n">
        <v>630.042624950409</v>
      </c>
      <c r="D286" s="0" t="n">
        <v>684365.878165435</v>
      </c>
      <c r="E286" s="0" t="n">
        <v>10</v>
      </c>
      <c r="F286" s="0" t="n">
        <v>5</v>
      </c>
      <c r="G286" s="0" t="n">
        <v>0.8</v>
      </c>
      <c r="H286" s="0" t="n">
        <v>100</v>
      </c>
      <c r="I286" s="0" t="s">
        <v>114</v>
      </c>
      <c r="J286" s="0" t="n">
        <v>100</v>
      </c>
      <c r="K286" s="0" t="n">
        <v>0.1</v>
      </c>
    </row>
    <row r="287" customFormat="false" ht="12.8" hidden="false" customHeight="false" outlineLevel="0" collapsed="false">
      <c r="A287" s="0" t="s">
        <v>1062</v>
      </c>
      <c r="B287" s="0" t="s">
        <v>172</v>
      </c>
      <c r="C287" s="0" t="n">
        <v>12937.5784580708</v>
      </c>
      <c r="D287" s="0" t="n">
        <v>91317.2305982742</v>
      </c>
      <c r="E287" s="0" t="n">
        <v>20</v>
      </c>
      <c r="F287" s="0" t="n">
        <v>5</v>
      </c>
      <c r="G287" s="0" t="n">
        <v>0.8</v>
      </c>
      <c r="H287" s="0" t="n">
        <v>100</v>
      </c>
      <c r="I287" s="0" t="s">
        <v>114</v>
      </c>
      <c r="J287" s="0" t="n">
        <v>10</v>
      </c>
      <c r="K287" s="0" t="n">
        <v>0.01</v>
      </c>
    </row>
    <row r="288" customFormat="false" ht="12.8" hidden="false" customHeight="false" outlineLevel="0" collapsed="false">
      <c r="A288" s="0" t="s">
        <v>1062</v>
      </c>
      <c r="B288" s="0" t="s">
        <v>177</v>
      </c>
      <c r="C288" s="0" t="n">
        <v>6902.62857699394</v>
      </c>
      <c r="D288" s="0" t="n">
        <v>144352.093074399</v>
      </c>
      <c r="E288" s="0" t="n">
        <v>10</v>
      </c>
      <c r="F288" s="0" t="n">
        <v>10</v>
      </c>
      <c r="G288" s="0" t="n">
        <v>0.8</v>
      </c>
      <c r="H288" s="0" t="n">
        <v>100</v>
      </c>
      <c r="I288" s="0" t="s">
        <v>114</v>
      </c>
      <c r="J288" s="0" t="n">
        <v>10</v>
      </c>
      <c r="K288" s="0" t="n">
        <v>0.01</v>
      </c>
    </row>
    <row r="289" customFormat="false" ht="12.8" hidden="false" customHeight="false" outlineLevel="0" collapsed="false">
      <c r="A289" s="0" t="s">
        <v>1062</v>
      </c>
      <c r="B289" s="0" t="s">
        <v>182</v>
      </c>
      <c r="C289" s="0" t="n">
        <v>2123.98217988014</v>
      </c>
      <c r="D289" s="0" t="n">
        <v>1353662.6578811</v>
      </c>
      <c r="E289" s="0" t="n">
        <v>20</v>
      </c>
      <c r="F289" s="0" t="n">
        <v>10</v>
      </c>
      <c r="G289" s="0" t="n">
        <v>0.8</v>
      </c>
      <c r="H289" s="0" t="n">
        <v>100</v>
      </c>
      <c r="I289" s="0" t="s">
        <v>114</v>
      </c>
      <c r="J289" s="0" t="n">
        <v>100</v>
      </c>
      <c r="K289" s="0" t="n">
        <v>0.1</v>
      </c>
    </row>
    <row r="290" customFormat="false" ht="12.8" hidden="false" customHeight="false" outlineLevel="0" collapsed="false">
      <c r="A290" s="0" t="s">
        <v>1062</v>
      </c>
      <c r="B290" s="0" t="s">
        <v>187</v>
      </c>
      <c r="C290" s="0" t="n">
        <v>41648.5373289585</v>
      </c>
      <c r="D290" s="0" t="n">
        <v>141495.953631696</v>
      </c>
      <c r="E290" s="0" t="n">
        <v>20</v>
      </c>
      <c r="F290" s="0" t="n">
        <v>10</v>
      </c>
      <c r="G290" s="0" t="n">
        <v>0.8</v>
      </c>
      <c r="H290" s="0" t="n">
        <v>100</v>
      </c>
      <c r="I290" s="0" t="s">
        <v>114</v>
      </c>
      <c r="J290" s="0" t="n">
        <v>10</v>
      </c>
      <c r="K290" s="0" t="n">
        <v>0.01</v>
      </c>
    </row>
    <row r="291" customFormat="false" ht="12.8" hidden="false" customHeight="false" outlineLevel="0" collapsed="false">
      <c r="A291" s="0" t="s">
        <v>1062</v>
      </c>
      <c r="B291" s="0" t="s">
        <v>192</v>
      </c>
      <c r="C291" s="0" t="n">
        <v>494.065450906754</v>
      </c>
      <c r="D291" s="0" t="n">
        <v>1201087.60790145</v>
      </c>
      <c r="E291" s="0" t="n">
        <v>10</v>
      </c>
      <c r="F291" s="0" t="n">
        <v>10</v>
      </c>
      <c r="G291" s="0" t="n">
        <v>0.8</v>
      </c>
      <c r="H291" s="0" t="n">
        <v>100</v>
      </c>
      <c r="I291" s="0" t="s">
        <v>114</v>
      </c>
      <c r="J291" s="0" t="n">
        <v>100</v>
      </c>
      <c r="K291" s="0" t="n">
        <v>0.1</v>
      </c>
    </row>
    <row r="292" customFormat="false" ht="12.8" hidden="false" customHeight="false" outlineLevel="0" collapsed="false">
      <c r="A292" s="0" t="s">
        <v>1062</v>
      </c>
      <c r="B292" s="0" t="s">
        <v>197</v>
      </c>
      <c r="C292" s="0" t="n">
        <v>3862.41254496574</v>
      </c>
      <c r="D292" s="0" t="n">
        <v>777349.356359667</v>
      </c>
      <c r="E292" s="0" t="n">
        <v>20</v>
      </c>
      <c r="F292" s="0" t="n">
        <v>5</v>
      </c>
      <c r="G292" s="0" t="n">
        <v>0.8</v>
      </c>
      <c r="H292" s="0" t="n">
        <v>100</v>
      </c>
      <c r="I292" s="0" t="s">
        <v>114</v>
      </c>
      <c r="J292" s="0" t="n">
        <v>100</v>
      </c>
      <c r="K292" s="0" t="n">
        <v>0.1</v>
      </c>
    </row>
    <row r="293" customFormat="false" ht="12.8" hidden="false" customHeight="false" outlineLevel="0" collapsed="false">
      <c r="A293" s="0" t="s">
        <v>1062</v>
      </c>
      <c r="B293" s="0" t="s">
        <v>201</v>
      </c>
      <c r="C293" s="0" t="n">
        <v>990.017609119415</v>
      </c>
      <c r="D293" s="0" t="n">
        <v>74453.2817851328</v>
      </c>
      <c r="E293" s="0" t="n">
        <v>10</v>
      </c>
      <c r="F293" s="0" t="n">
        <v>5</v>
      </c>
      <c r="G293" s="0" t="n">
        <v>0.8</v>
      </c>
      <c r="H293" s="0" t="n">
        <v>100</v>
      </c>
      <c r="I293" s="0" t="s">
        <v>114</v>
      </c>
      <c r="J293" s="0" t="n">
        <v>10</v>
      </c>
      <c r="K293" s="0" t="n">
        <v>0.01</v>
      </c>
    </row>
    <row r="294" customFormat="false" ht="12.8" hidden="false" customHeight="false" outlineLevel="0" collapsed="false">
      <c r="A294" s="0" t="s">
        <v>1062</v>
      </c>
      <c r="B294" s="0" t="s">
        <v>206</v>
      </c>
      <c r="C294" s="0" t="n">
        <v>7293.30846190453</v>
      </c>
      <c r="D294" s="0" t="n">
        <v>880806.995830472</v>
      </c>
      <c r="E294" s="0" t="n">
        <v>20</v>
      </c>
      <c r="F294" s="0" t="n">
        <v>10</v>
      </c>
      <c r="G294" s="0" t="n">
        <v>0.65</v>
      </c>
      <c r="H294" s="0" t="n">
        <v>100</v>
      </c>
      <c r="I294" s="0" t="s">
        <v>114</v>
      </c>
      <c r="J294" s="0" t="n">
        <v>100</v>
      </c>
      <c r="K294" s="0" t="n">
        <v>0.01</v>
      </c>
    </row>
    <row r="295" customFormat="false" ht="12.8" hidden="false" customHeight="false" outlineLevel="0" collapsed="false">
      <c r="A295" s="0" t="s">
        <v>1062</v>
      </c>
      <c r="B295" s="0" t="s">
        <v>211</v>
      </c>
      <c r="C295" s="0" t="n">
        <v>864.122196912765</v>
      </c>
      <c r="D295" s="0" t="n">
        <v>144903.175979547</v>
      </c>
      <c r="E295" s="0" t="n">
        <v>10</v>
      </c>
      <c r="F295" s="0" t="n">
        <v>10</v>
      </c>
      <c r="G295" s="0" t="n">
        <v>0.65</v>
      </c>
      <c r="H295" s="0" t="n">
        <v>100</v>
      </c>
      <c r="I295" s="0" t="s">
        <v>114</v>
      </c>
      <c r="J295" s="0" t="n">
        <v>10</v>
      </c>
      <c r="K295" s="0" t="n">
        <v>0.1</v>
      </c>
    </row>
    <row r="296" customFormat="false" ht="12.8" hidden="false" customHeight="false" outlineLevel="0" collapsed="false">
      <c r="A296" s="0" t="s">
        <v>1062</v>
      </c>
      <c r="B296" s="0" t="s">
        <v>216</v>
      </c>
      <c r="C296" s="0" t="n">
        <v>3575.32709908485</v>
      </c>
      <c r="D296" s="0" t="n">
        <v>108755.213838956</v>
      </c>
      <c r="E296" s="0" t="n">
        <v>20</v>
      </c>
      <c r="F296" s="0" t="n">
        <v>5</v>
      </c>
      <c r="G296" s="0" t="n">
        <v>0.65</v>
      </c>
      <c r="H296" s="0" t="n">
        <v>100</v>
      </c>
      <c r="I296" s="0" t="s">
        <v>114</v>
      </c>
      <c r="J296" s="0" t="n">
        <v>10</v>
      </c>
      <c r="K296" s="0" t="n">
        <v>0.1</v>
      </c>
    </row>
    <row r="297" customFormat="false" ht="12.8" hidden="false" customHeight="false" outlineLevel="0" collapsed="false">
      <c r="A297" s="0" t="s">
        <v>1062</v>
      </c>
      <c r="B297" s="0" t="s">
        <v>220</v>
      </c>
      <c r="C297" s="0" t="n">
        <v>615.955449819565</v>
      </c>
      <c r="D297" s="0" t="n">
        <v>478073.04903586</v>
      </c>
      <c r="E297" s="0" t="n">
        <v>10</v>
      </c>
      <c r="F297" s="0" t="n">
        <v>5</v>
      </c>
      <c r="G297" s="0" t="n">
        <v>0.65</v>
      </c>
      <c r="H297" s="0" t="n">
        <v>100</v>
      </c>
      <c r="I297" s="0" t="s">
        <v>114</v>
      </c>
      <c r="J297" s="0" t="n">
        <v>100</v>
      </c>
      <c r="K297" s="0" t="n">
        <v>0.01</v>
      </c>
    </row>
    <row r="298" customFormat="false" ht="12.8" hidden="false" customHeight="false" outlineLevel="0" collapsed="false">
      <c r="A298" s="0" t="s">
        <v>1062</v>
      </c>
      <c r="B298" s="0" t="s">
        <v>225</v>
      </c>
      <c r="C298" s="0" t="n">
        <v>2772.06791496277</v>
      </c>
      <c r="D298" s="0" t="n">
        <v>1397077.04153506</v>
      </c>
      <c r="E298" s="0" t="n">
        <v>20</v>
      </c>
      <c r="F298" s="0" t="n">
        <v>10</v>
      </c>
      <c r="G298" s="0" t="n">
        <v>0.8</v>
      </c>
      <c r="H298" s="0" t="n">
        <v>1</v>
      </c>
      <c r="I298" s="0" t="s">
        <v>114</v>
      </c>
      <c r="J298" s="0" t="n">
        <v>100</v>
      </c>
      <c r="K298" s="0" t="n">
        <v>0.1</v>
      </c>
    </row>
    <row r="299" customFormat="false" ht="12.8" hidden="false" customHeight="false" outlineLevel="0" collapsed="false">
      <c r="A299" s="0" t="s">
        <v>1062</v>
      </c>
      <c r="B299" s="0" t="s">
        <v>230</v>
      </c>
      <c r="C299" s="0" t="n">
        <v>4948.62830686569</v>
      </c>
      <c r="D299" s="0" t="n">
        <v>131152.265094732</v>
      </c>
      <c r="E299" s="0" t="n">
        <v>10</v>
      </c>
      <c r="F299" s="0" t="n">
        <v>10</v>
      </c>
      <c r="G299" s="0" t="n">
        <v>0.8</v>
      </c>
      <c r="H299" s="0" t="n">
        <v>1</v>
      </c>
      <c r="I299" s="0" t="s">
        <v>114</v>
      </c>
      <c r="J299" s="0" t="n">
        <v>10</v>
      </c>
      <c r="K299" s="0" t="n">
        <v>0.01</v>
      </c>
    </row>
    <row r="300" customFormat="false" ht="12.8" hidden="false" customHeight="false" outlineLevel="0" collapsed="false">
      <c r="A300" s="0" t="s">
        <v>1062</v>
      </c>
      <c r="B300" s="0" t="s">
        <v>235</v>
      </c>
      <c r="C300" s="0" t="n">
        <v>18309.0872380734</v>
      </c>
      <c r="D300" s="0" t="n">
        <v>85443.2487840563</v>
      </c>
      <c r="E300" s="0" t="n">
        <v>20</v>
      </c>
      <c r="F300" s="0" t="n">
        <v>5</v>
      </c>
      <c r="G300" s="0" t="n">
        <v>0.8</v>
      </c>
      <c r="H300" s="0" t="n">
        <v>1</v>
      </c>
      <c r="I300" s="0" t="s">
        <v>114</v>
      </c>
      <c r="J300" s="0" t="n">
        <v>10</v>
      </c>
      <c r="K300" s="0" t="n">
        <v>0.01</v>
      </c>
    </row>
    <row r="301" customFormat="false" ht="12.8" hidden="false" customHeight="false" outlineLevel="0" collapsed="false">
      <c r="A301" s="0" t="s">
        <v>1062</v>
      </c>
      <c r="B301" s="0" t="s">
        <v>240</v>
      </c>
      <c r="C301" s="0" t="n">
        <v>489.970541000366</v>
      </c>
      <c r="D301" s="0" t="n">
        <v>654353.253938441</v>
      </c>
      <c r="E301" s="0" t="n">
        <v>10</v>
      </c>
      <c r="F301" s="0" t="n">
        <v>5</v>
      </c>
      <c r="G301" s="0" t="n">
        <v>0.8</v>
      </c>
      <c r="H301" s="0" t="n">
        <v>1</v>
      </c>
      <c r="I301" s="0" t="s">
        <v>114</v>
      </c>
      <c r="J301" s="0" t="n">
        <v>100</v>
      </c>
      <c r="K301" s="0" t="n">
        <v>0.1</v>
      </c>
    </row>
    <row r="302" customFormat="false" ht="12.8" hidden="false" customHeight="false" outlineLevel="0" collapsed="false">
      <c r="A302" s="0" t="s">
        <v>1062</v>
      </c>
      <c r="B302" s="0" t="s">
        <v>244</v>
      </c>
      <c r="C302" s="0" t="n">
        <v>3934.27590990067</v>
      </c>
      <c r="D302" s="0" t="n">
        <v>155174.339214719</v>
      </c>
      <c r="E302" s="0" t="n">
        <v>20</v>
      </c>
      <c r="F302" s="0" t="n">
        <v>10</v>
      </c>
      <c r="G302" s="0" t="n">
        <v>0.65</v>
      </c>
      <c r="H302" s="0" t="n">
        <v>1</v>
      </c>
      <c r="I302" s="0" t="s">
        <v>114</v>
      </c>
      <c r="J302" s="0" t="n">
        <v>10</v>
      </c>
      <c r="K302" s="0" t="n">
        <v>0.1</v>
      </c>
    </row>
    <row r="303" customFormat="false" ht="12.8" hidden="false" customHeight="false" outlineLevel="0" collapsed="false">
      <c r="A303" s="0" t="s">
        <v>1062</v>
      </c>
      <c r="B303" s="0" t="s">
        <v>249</v>
      </c>
      <c r="C303" s="0" t="n">
        <v>922.23362493515</v>
      </c>
      <c r="D303" s="0" t="n">
        <v>847222.049262959</v>
      </c>
      <c r="E303" s="0" t="n">
        <v>10</v>
      </c>
      <c r="F303" s="0" t="n">
        <v>10</v>
      </c>
      <c r="G303" s="0" t="n">
        <v>0.65</v>
      </c>
      <c r="H303" s="0" t="n">
        <v>1</v>
      </c>
      <c r="I303" s="0" t="s">
        <v>114</v>
      </c>
      <c r="J303" s="0" t="n">
        <v>100</v>
      </c>
      <c r="K303" s="0" t="n">
        <v>0.01</v>
      </c>
    </row>
    <row r="304" customFormat="false" ht="12.8" hidden="false" customHeight="false" outlineLevel="0" collapsed="false">
      <c r="A304" s="0" t="s">
        <v>1062</v>
      </c>
      <c r="B304" s="0" t="s">
        <v>254</v>
      </c>
      <c r="C304" s="0" t="n">
        <v>2753.98987317085</v>
      </c>
      <c r="D304" s="0" t="n">
        <v>490139.325617493</v>
      </c>
      <c r="E304" s="0" t="n">
        <v>20</v>
      </c>
      <c r="F304" s="0" t="n">
        <v>5</v>
      </c>
      <c r="G304" s="0" t="n">
        <v>0.65</v>
      </c>
      <c r="H304" s="0" t="n">
        <v>1</v>
      </c>
      <c r="I304" s="0" t="s">
        <v>114</v>
      </c>
      <c r="J304" s="0" t="n">
        <v>100</v>
      </c>
      <c r="K304" s="0" t="n">
        <v>0.01</v>
      </c>
    </row>
    <row r="305" customFormat="false" ht="12.8" hidden="false" customHeight="false" outlineLevel="0" collapsed="false">
      <c r="A305" s="0" t="s">
        <v>1062</v>
      </c>
      <c r="B305" s="0" t="s">
        <v>258</v>
      </c>
      <c r="C305" s="0" t="n">
        <v>246.36014008522</v>
      </c>
      <c r="D305" s="0" t="n">
        <v>84117.4189993865</v>
      </c>
      <c r="E305" s="0" t="n">
        <v>10</v>
      </c>
      <c r="F305" s="0" t="n">
        <v>5</v>
      </c>
      <c r="G305" s="0" t="n">
        <v>0.65</v>
      </c>
      <c r="H305" s="0" t="n">
        <v>1</v>
      </c>
      <c r="I305" s="0" t="s">
        <v>114</v>
      </c>
      <c r="J305" s="0" t="n">
        <v>10</v>
      </c>
      <c r="K305" s="0" t="n">
        <v>0.1</v>
      </c>
    </row>
    <row r="306" customFormat="false" ht="12.8" hidden="false" customHeight="false" outlineLevel="0" collapsed="false">
      <c r="A306" s="0" t="s">
        <v>1062</v>
      </c>
      <c r="B306" s="0" t="s">
        <v>263</v>
      </c>
      <c r="C306" s="0" t="n">
        <v>3109.3382089138</v>
      </c>
      <c r="D306" s="0" t="n">
        <v>199580.787679853</v>
      </c>
      <c r="E306" s="0" t="n">
        <v>20</v>
      </c>
      <c r="F306" s="0" t="n">
        <v>10</v>
      </c>
      <c r="G306" s="0" t="n">
        <v>0.8</v>
      </c>
      <c r="H306" s="0" t="n">
        <v>100</v>
      </c>
      <c r="I306" s="0" t="s">
        <v>35</v>
      </c>
      <c r="J306" s="0" t="n">
        <v>10</v>
      </c>
      <c r="K306" s="0" t="n">
        <v>0.1</v>
      </c>
    </row>
    <row r="307" customFormat="false" ht="12.8" hidden="false" customHeight="false" outlineLevel="0" collapsed="false">
      <c r="A307" s="0" t="s">
        <v>1062</v>
      </c>
      <c r="B307" s="0" t="s">
        <v>268</v>
      </c>
      <c r="C307" s="0" t="n">
        <v>179470.500095844</v>
      </c>
      <c r="D307" s="0" t="n">
        <v>1106864.44815196</v>
      </c>
      <c r="E307" s="0" t="n">
        <v>10</v>
      </c>
      <c r="F307" s="0" t="n">
        <v>10</v>
      </c>
      <c r="G307" s="0" t="n">
        <v>0.8</v>
      </c>
      <c r="H307" s="0" t="n">
        <v>100</v>
      </c>
      <c r="I307" s="0" t="s">
        <v>35</v>
      </c>
      <c r="J307" s="0" t="n">
        <v>100</v>
      </c>
      <c r="K307" s="0" t="n">
        <v>0.01</v>
      </c>
    </row>
    <row r="308" customFormat="false" ht="12.8" hidden="false" customHeight="false" outlineLevel="0" collapsed="false">
      <c r="A308" s="0" t="s">
        <v>1062</v>
      </c>
      <c r="B308" s="0" t="s">
        <v>273</v>
      </c>
      <c r="C308" s="0" t="n">
        <v>3313.84108805656</v>
      </c>
      <c r="D308" s="0" t="n">
        <v>609630.909099611</v>
      </c>
      <c r="E308" s="0" t="n">
        <v>20</v>
      </c>
      <c r="F308" s="0" t="n">
        <v>5</v>
      </c>
      <c r="G308" s="0" t="n">
        <v>0.8</v>
      </c>
      <c r="H308" s="0" t="n">
        <v>100</v>
      </c>
      <c r="I308" s="0" t="s">
        <v>35</v>
      </c>
      <c r="J308" s="0" t="n">
        <v>100</v>
      </c>
      <c r="K308" s="0" t="n">
        <v>0.01</v>
      </c>
    </row>
    <row r="309" customFormat="false" ht="12.8" hidden="false" customHeight="false" outlineLevel="0" collapsed="false">
      <c r="A309" s="0" t="s">
        <v>1062</v>
      </c>
      <c r="B309" s="0" t="s">
        <v>277</v>
      </c>
      <c r="C309" s="0" t="n">
        <v>423.950839996338</v>
      </c>
      <c r="D309" s="0" t="n">
        <v>115743.825159971</v>
      </c>
      <c r="E309" s="0" t="n">
        <v>10</v>
      </c>
      <c r="F309" s="0" t="n">
        <v>5</v>
      </c>
      <c r="G309" s="0" t="n">
        <v>0.8</v>
      </c>
      <c r="H309" s="0" t="n">
        <v>100</v>
      </c>
      <c r="I309" s="0" t="s">
        <v>35</v>
      </c>
      <c r="J309" s="0" t="n">
        <v>10</v>
      </c>
      <c r="K309" s="0" t="n">
        <v>0.1</v>
      </c>
    </row>
    <row r="310" customFormat="false" ht="12.8" hidden="false" customHeight="false" outlineLevel="0" collapsed="false">
      <c r="A310" s="0" t="s">
        <v>1062</v>
      </c>
      <c r="B310" s="0" t="s">
        <v>282</v>
      </c>
      <c r="C310" s="0" t="n">
        <v>2361.24551200867</v>
      </c>
      <c r="D310" s="0" t="n">
        <v>1116539.22160647</v>
      </c>
      <c r="E310" s="0" t="n">
        <v>20</v>
      </c>
      <c r="F310" s="0" t="n">
        <v>10</v>
      </c>
      <c r="G310" s="0" t="n">
        <v>0.65</v>
      </c>
      <c r="H310" s="0" t="n">
        <v>100</v>
      </c>
      <c r="I310" s="0" t="s">
        <v>35</v>
      </c>
      <c r="J310" s="0" t="n">
        <v>100</v>
      </c>
      <c r="K310" s="0" t="n">
        <v>0.1</v>
      </c>
    </row>
    <row r="311" customFormat="false" ht="12.8" hidden="false" customHeight="false" outlineLevel="0" collapsed="false">
      <c r="A311" s="0" t="s">
        <v>1062</v>
      </c>
      <c r="B311" s="0" t="s">
        <v>286</v>
      </c>
      <c r="C311" s="0" t="n">
        <v>2303.61282896996</v>
      </c>
      <c r="D311" s="0" t="n">
        <v>122442.381842604</v>
      </c>
      <c r="E311" s="0" t="n">
        <v>10</v>
      </c>
      <c r="F311" s="0" t="n">
        <v>10</v>
      </c>
      <c r="G311" s="0" t="n">
        <v>0.65</v>
      </c>
      <c r="H311" s="0" t="n">
        <v>100</v>
      </c>
      <c r="I311" s="0" t="s">
        <v>35</v>
      </c>
      <c r="J311" s="0" t="n">
        <v>10</v>
      </c>
      <c r="K311" s="0" t="n">
        <v>0.01</v>
      </c>
    </row>
    <row r="312" customFormat="false" ht="12.8" hidden="false" customHeight="false" outlineLevel="0" collapsed="false">
      <c r="A312" s="0" t="s">
        <v>1062</v>
      </c>
      <c r="B312" s="0" t="s">
        <v>291</v>
      </c>
      <c r="C312" s="0" t="n">
        <v>13836.4846138954</v>
      </c>
      <c r="D312" s="0" t="n">
        <v>96342.3517346719</v>
      </c>
      <c r="E312" s="0" t="n">
        <v>20</v>
      </c>
      <c r="F312" s="0" t="n">
        <v>5</v>
      </c>
      <c r="G312" s="0" t="n">
        <v>0.65</v>
      </c>
      <c r="H312" s="0" t="n">
        <v>100</v>
      </c>
      <c r="I312" s="0" t="s">
        <v>35</v>
      </c>
      <c r="J312" s="0" t="n">
        <v>10</v>
      </c>
      <c r="K312" s="0" t="n">
        <v>0.01</v>
      </c>
    </row>
    <row r="313" customFormat="false" ht="12.8" hidden="false" customHeight="false" outlineLevel="0" collapsed="false">
      <c r="A313" s="0" t="s">
        <v>1062</v>
      </c>
      <c r="B313" s="0" t="s">
        <v>296</v>
      </c>
      <c r="C313" s="0" t="n">
        <v>751.58709692955</v>
      </c>
      <c r="D313" s="0" t="n">
        <v>625795.886300876</v>
      </c>
      <c r="E313" s="0" t="n">
        <v>10</v>
      </c>
      <c r="F313" s="0" t="n">
        <v>5</v>
      </c>
      <c r="G313" s="0" t="n">
        <v>0.65</v>
      </c>
      <c r="H313" s="0" t="n">
        <v>100</v>
      </c>
      <c r="I313" s="0" t="s">
        <v>35</v>
      </c>
      <c r="J313" s="0" t="n">
        <v>100</v>
      </c>
      <c r="K313" s="0" t="n">
        <v>0.1</v>
      </c>
    </row>
    <row r="314" customFormat="false" ht="12.8" hidden="false" customHeight="false" outlineLevel="0" collapsed="false">
      <c r="A314" s="0" t="s">
        <v>1062</v>
      </c>
      <c r="B314" s="0" t="s">
        <v>301</v>
      </c>
      <c r="C314" s="0" t="n">
        <v>13442.7196321487</v>
      </c>
      <c r="D314" s="0" t="n">
        <v>1066847.77165862</v>
      </c>
      <c r="E314" s="0" t="n">
        <v>20</v>
      </c>
      <c r="F314" s="0" t="n">
        <v>10</v>
      </c>
      <c r="G314" s="0" t="n">
        <v>0.8</v>
      </c>
      <c r="H314" s="0" t="n">
        <v>1</v>
      </c>
      <c r="I314" s="0" t="s">
        <v>35</v>
      </c>
      <c r="J314" s="0" t="n">
        <v>100</v>
      </c>
      <c r="K314" s="0" t="n">
        <v>0.01</v>
      </c>
    </row>
    <row r="315" customFormat="false" ht="12.8" hidden="false" customHeight="false" outlineLevel="0" collapsed="false">
      <c r="A315" s="0" t="s">
        <v>1062</v>
      </c>
      <c r="B315" s="0" t="s">
        <v>306</v>
      </c>
      <c r="C315" s="0" t="n">
        <v>1701.96860003471</v>
      </c>
      <c r="D315" s="0" t="n">
        <v>172130.204989359</v>
      </c>
      <c r="E315" s="0" t="n">
        <v>10</v>
      </c>
      <c r="F315" s="0" t="n">
        <v>10</v>
      </c>
      <c r="G315" s="0" t="n">
        <v>0.8</v>
      </c>
      <c r="H315" s="0" t="n">
        <v>1</v>
      </c>
      <c r="I315" s="0" t="s">
        <v>35</v>
      </c>
      <c r="J315" s="0" t="n">
        <v>10</v>
      </c>
      <c r="K315" s="0" t="n">
        <v>0.1</v>
      </c>
    </row>
    <row r="316" customFormat="false" ht="12.8" hidden="false" customHeight="false" outlineLevel="0" collapsed="false">
      <c r="A316" s="0" t="s">
        <v>1062</v>
      </c>
      <c r="B316" s="0" t="s">
        <v>311</v>
      </c>
      <c r="C316" s="0" t="n">
        <v>4578.60927677155</v>
      </c>
      <c r="D316" s="0" t="n">
        <v>125732.628778115</v>
      </c>
      <c r="E316" s="0" t="n">
        <v>20</v>
      </c>
      <c r="F316" s="0" t="n">
        <v>5</v>
      </c>
      <c r="G316" s="0" t="n">
        <v>0.8</v>
      </c>
      <c r="H316" s="0" t="n">
        <v>1</v>
      </c>
      <c r="I316" s="0" t="s">
        <v>35</v>
      </c>
      <c r="J316" s="0" t="n">
        <v>10</v>
      </c>
      <c r="K316" s="0" t="n">
        <v>0.1</v>
      </c>
    </row>
    <row r="317" customFormat="false" ht="12.8" hidden="false" customHeight="false" outlineLevel="0" collapsed="false">
      <c r="A317" s="0" t="s">
        <v>1062</v>
      </c>
      <c r="B317" s="0" t="s">
        <v>316</v>
      </c>
      <c r="C317" s="0" t="n">
        <v>774.444535970688</v>
      </c>
      <c r="D317" s="0" t="n">
        <v>551448.123705695</v>
      </c>
      <c r="E317" s="0" t="n">
        <v>10</v>
      </c>
      <c r="F317" s="0" t="n">
        <v>5</v>
      </c>
      <c r="G317" s="0" t="n">
        <v>0.8</v>
      </c>
      <c r="H317" s="0" t="n">
        <v>1</v>
      </c>
      <c r="I317" s="0" t="s">
        <v>35</v>
      </c>
      <c r="J317" s="0" t="n">
        <v>100</v>
      </c>
      <c r="K317" s="0" t="n">
        <v>0.01</v>
      </c>
    </row>
    <row r="318" customFormat="false" ht="12.8" hidden="false" customHeight="false" outlineLevel="0" collapsed="false">
      <c r="A318" s="0" t="s">
        <v>1062</v>
      </c>
      <c r="B318" s="0" t="s">
        <v>320</v>
      </c>
      <c r="C318" s="0" t="n">
        <v>209303.76425004</v>
      </c>
      <c r="D318" s="0" t="n">
        <v>137686.316967037</v>
      </c>
      <c r="E318" s="0" t="n">
        <v>20</v>
      </c>
      <c r="F318" s="0" t="n">
        <v>10</v>
      </c>
      <c r="G318" s="0" t="n">
        <v>0.65</v>
      </c>
      <c r="H318" s="0" t="n">
        <v>1</v>
      </c>
      <c r="I318" s="0" t="s">
        <v>35</v>
      </c>
      <c r="J318" s="0" t="n">
        <v>10</v>
      </c>
      <c r="K318" s="0" t="n">
        <v>0.01</v>
      </c>
    </row>
    <row r="319" customFormat="false" ht="12.8" hidden="false" customHeight="false" outlineLevel="0" collapsed="false">
      <c r="A319" s="0" t="s">
        <v>1062</v>
      </c>
      <c r="B319" s="0" t="s">
        <v>325</v>
      </c>
      <c r="C319" s="0" t="n">
        <v>504.721956968308</v>
      </c>
      <c r="D319" s="0" t="n">
        <v>1025287.16577215</v>
      </c>
      <c r="E319" s="0" t="n">
        <v>10</v>
      </c>
      <c r="F319" s="0" t="n">
        <v>10</v>
      </c>
      <c r="G319" s="0" t="n">
        <v>0.65</v>
      </c>
      <c r="H319" s="0" t="n">
        <v>1</v>
      </c>
      <c r="I319" s="0" t="s">
        <v>35</v>
      </c>
      <c r="J319" s="0" t="n">
        <v>100</v>
      </c>
      <c r="K319" s="0" t="n">
        <v>0.1</v>
      </c>
    </row>
    <row r="320" customFormat="false" ht="12.8" hidden="false" customHeight="false" outlineLevel="0" collapsed="false">
      <c r="A320" s="0" t="s">
        <v>1062</v>
      </c>
      <c r="B320" s="0" t="s">
        <v>330</v>
      </c>
      <c r="C320" s="0" t="n">
        <v>4192.0372800827</v>
      </c>
      <c r="D320" s="0" t="n">
        <v>734517.420613821</v>
      </c>
      <c r="E320" s="0" t="n">
        <v>20</v>
      </c>
      <c r="F320" s="0" t="n">
        <v>5</v>
      </c>
      <c r="G320" s="0" t="n">
        <v>0.65</v>
      </c>
      <c r="H320" s="0" t="n">
        <v>1</v>
      </c>
      <c r="I320" s="0" t="s">
        <v>35</v>
      </c>
      <c r="J320" s="0" t="n">
        <v>100</v>
      </c>
      <c r="K320" s="0" t="n">
        <v>0.1</v>
      </c>
    </row>
    <row r="321" customFormat="false" ht="12.8" hidden="false" customHeight="false" outlineLevel="0" collapsed="false">
      <c r="A321" s="0" t="s">
        <v>1062</v>
      </c>
      <c r="B321" s="0" t="s">
        <v>334</v>
      </c>
      <c r="C321" s="0" t="n">
        <v>3444.16622209549</v>
      </c>
      <c r="D321" s="0" t="n">
        <v>80402.3779634047</v>
      </c>
      <c r="E321" s="0" t="n">
        <v>10</v>
      </c>
      <c r="F321" s="0" t="n">
        <v>5</v>
      </c>
      <c r="G321" s="0" t="n">
        <v>0.65</v>
      </c>
      <c r="H321" s="0" t="n">
        <v>1</v>
      </c>
      <c r="I321" s="0" t="s">
        <v>35</v>
      </c>
      <c r="J321" s="0" t="n">
        <v>10</v>
      </c>
      <c r="K321" s="0" t="n">
        <v>0.01</v>
      </c>
    </row>
    <row r="322" customFormat="false" ht="12.8" hidden="false" customHeight="false" outlineLevel="0" collapsed="false">
      <c r="A322" s="0" t="s">
        <v>1062</v>
      </c>
      <c r="B322" s="0" t="s">
        <v>339</v>
      </c>
      <c r="C322" s="0" t="n">
        <v>296.604573011398</v>
      </c>
      <c r="D322" s="0" t="n">
        <v>93985.1649233998</v>
      </c>
      <c r="E322" s="0" t="n">
        <v>10</v>
      </c>
      <c r="F322" s="0" t="n">
        <v>5</v>
      </c>
      <c r="G322" s="0" t="n">
        <v>0.65</v>
      </c>
      <c r="H322" s="0" t="n">
        <v>1</v>
      </c>
      <c r="I322" s="0" t="s">
        <v>35</v>
      </c>
      <c r="J322" s="0" t="n">
        <v>10</v>
      </c>
      <c r="K322" s="0" t="n">
        <v>0.1</v>
      </c>
    </row>
    <row r="323" customFormat="false" ht="12.8" hidden="false" customHeight="false" outlineLevel="0" collapsed="false">
      <c r="A323" s="0" t="s">
        <v>1062</v>
      </c>
      <c r="B323" s="0" t="s">
        <v>344</v>
      </c>
      <c r="C323" s="0" t="n">
        <v>5119.49449014664</v>
      </c>
      <c r="D323" s="0" t="n">
        <v>168035.351027748</v>
      </c>
      <c r="E323" s="0" t="n">
        <v>20</v>
      </c>
      <c r="F323" s="0" t="n">
        <v>10</v>
      </c>
      <c r="G323" s="0" t="n">
        <v>0.65</v>
      </c>
      <c r="H323" s="0" t="n">
        <v>1</v>
      </c>
      <c r="I323" s="0" t="s">
        <v>35</v>
      </c>
      <c r="J323" s="0" t="n">
        <v>10</v>
      </c>
      <c r="K323" s="0" t="n">
        <v>0.1</v>
      </c>
    </row>
    <row r="324" customFormat="false" ht="12.8" hidden="false" customHeight="false" outlineLevel="0" collapsed="false">
      <c r="A324" s="0" t="s">
        <v>1062</v>
      </c>
      <c r="B324" s="0" t="s">
        <v>349</v>
      </c>
      <c r="C324" s="0" t="n">
        <v>1070.0751209259</v>
      </c>
      <c r="D324" s="0" t="n">
        <v>78561.3455605369</v>
      </c>
      <c r="E324" s="0" t="n">
        <v>10</v>
      </c>
      <c r="F324" s="0" t="n">
        <v>5</v>
      </c>
      <c r="G324" s="0" t="n">
        <v>0.8</v>
      </c>
      <c r="H324" s="0" t="n">
        <v>1</v>
      </c>
      <c r="I324" s="0" t="s">
        <v>35</v>
      </c>
      <c r="J324" s="0" t="n">
        <v>10</v>
      </c>
      <c r="K324" s="0" t="n">
        <v>0.01</v>
      </c>
    </row>
    <row r="325" customFormat="false" ht="12.8" hidden="false" customHeight="false" outlineLevel="0" collapsed="false">
      <c r="A325" s="0" t="s">
        <v>1062</v>
      </c>
      <c r="B325" s="0" t="s">
        <v>354</v>
      </c>
      <c r="C325" s="0" t="n">
        <v>198285.419555187</v>
      </c>
      <c r="D325" s="0" t="n">
        <v>162724.931827322</v>
      </c>
      <c r="E325" s="0" t="n">
        <v>20</v>
      </c>
      <c r="F325" s="0" t="n">
        <v>10</v>
      </c>
      <c r="G325" s="0" t="n">
        <v>0.8</v>
      </c>
      <c r="H325" s="0" t="n">
        <v>1</v>
      </c>
      <c r="I325" s="0" t="s">
        <v>35</v>
      </c>
      <c r="J325" s="0" t="n">
        <v>10</v>
      </c>
      <c r="K325" s="0" t="n">
        <v>0.01</v>
      </c>
    </row>
    <row r="326" customFormat="false" ht="12.8" hidden="false" customHeight="false" outlineLevel="0" collapsed="false">
      <c r="A326" s="0" t="s">
        <v>1062</v>
      </c>
      <c r="B326" s="0" t="s">
        <v>359</v>
      </c>
      <c r="C326" s="0" t="n">
        <v>1601.03208303452</v>
      </c>
      <c r="D326" s="0" t="n">
        <v>118760.129251995</v>
      </c>
      <c r="E326" s="0" t="n">
        <v>20</v>
      </c>
      <c r="F326" s="0" t="n">
        <v>5</v>
      </c>
      <c r="G326" s="0" t="n">
        <v>0.65</v>
      </c>
      <c r="H326" s="0" t="n">
        <v>100</v>
      </c>
      <c r="I326" s="0" t="s">
        <v>35</v>
      </c>
      <c r="J326" s="0" t="n">
        <v>10</v>
      </c>
      <c r="K326" s="0" t="n">
        <v>0.1</v>
      </c>
    </row>
    <row r="327" customFormat="false" ht="12.8" hidden="false" customHeight="false" outlineLevel="0" collapsed="false">
      <c r="A327" s="0" t="s">
        <v>1062</v>
      </c>
      <c r="B327" s="0" t="s">
        <v>363</v>
      </c>
      <c r="C327" s="0" t="n">
        <v>1952.03224277496</v>
      </c>
      <c r="D327" s="0" t="n">
        <v>162125.520336276</v>
      </c>
      <c r="E327" s="0" t="n">
        <v>10</v>
      </c>
      <c r="F327" s="0" t="n">
        <v>10</v>
      </c>
      <c r="G327" s="0" t="n">
        <v>0.65</v>
      </c>
      <c r="H327" s="0" t="n">
        <v>100</v>
      </c>
      <c r="I327" s="0" t="s">
        <v>35</v>
      </c>
      <c r="J327" s="0" t="n">
        <v>10</v>
      </c>
      <c r="K327" s="0" t="n">
        <v>0.1</v>
      </c>
    </row>
    <row r="328" customFormat="false" ht="12.8" hidden="false" customHeight="false" outlineLevel="0" collapsed="false">
      <c r="A328" s="0" t="s">
        <v>1062</v>
      </c>
      <c r="B328" s="0" t="s">
        <v>368</v>
      </c>
      <c r="C328" s="0" t="n">
        <v>8332.91833496094</v>
      </c>
      <c r="D328" s="0" t="n">
        <v>97292.8943237359</v>
      </c>
      <c r="E328" s="0" t="n">
        <v>20</v>
      </c>
      <c r="F328" s="0" t="n">
        <v>5</v>
      </c>
      <c r="G328" s="0" t="n">
        <v>0.8</v>
      </c>
      <c r="H328" s="0" t="n">
        <v>100</v>
      </c>
      <c r="I328" s="0" t="s">
        <v>35</v>
      </c>
      <c r="J328" s="0" t="n">
        <v>10</v>
      </c>
      <c r="K328" s="0" t="n">
        <v>0.01</v>
      </c>
    </row>
    <row r="329" customFormat="false" ht="12.8" hidden="false" customHeight="false" outlineLevel="0" collapsed="false">
      <c r="A329" s="0" t="s">
        <v>1062</v>
      </c>
      <c r="B329" s="0" t="s">
        <v>373</v>
      </c>
      <c r="C329" s="0" t="n">
        <v>58163.7815279961</v>
      </c>
      <c r="D329" s="0" t="n">
        <v>144388.721882967</v>
      </c>
      <c r="E329" s="0" t="n">
        <v>10</v>
      </c>
      <c r="F329" s="0" t="n">
        <v>10</v>
      </c>
      <c r="G329" s="0" t="n">
        <v>0.8</v>
      </c>
      <c r="H329" s="0" t="n">
        <v>100</v>
      </c>
      <c r="I329" s="0" t="s">
        <v>35</v>
      </c>
      <c r="J329" s="0" t="n">
        <v>10</v>
      </c>
      <c r="K329" s="0" t="n">
        <v>0.01</v>
      </c>
    </row>
    <row r="330" customFormat="false" ht="12.8" hidden="false" customHeight="false" outlineLevel="0" collapsed="false">
      <c r="A330" s="0" t="s">
        <v>1062</v>
      </c>
      <c r="B330" s="0" t="s">
        <v>378</v>
      </c>
      <c r="C330" s="0" t="n">
        <v>1500.4342880249</v>
      </c>
      <c r="D330" s="0" t="n">
        <v>61866.4795479469</v>
      </c>
      <c r="E330" s="0" t="n">
        <v>10</v>
      </c>
      <c r="F330" s="0" t="n">
        <v>5</v>
      </c>
      <c r="G330" s="0" t="n">
        <v>0.65</v>
      </c>
      <c r="H330" s="0" t="n">
        <v>1</v>
      </c>
      <c r="I330" s="0" t="s">
        <v>114</v>
      </c>
      <c r="J330" s="0" t="n">
        <v>10</v>
      </c>
      <c r="K330" s="0" t="n">
        <v>0.01</v>
      </c>
    </row>
    <row r="331" customFormat="false" ht="12.8" hidden="false" customHeight="false" outlineLevel="0" collapsed="false">
      <c r="A331" s="0" t="s">
        <v>1062</v>
      </c>
      <c r="B331" s="0" t="s">
        <v>382</v>
      </c>
      <c r="C331" s="0" t="n">
        <v>193455.940257788</v>
      </c>
      <c r="D331" s="0" t="n">
        <v>125019.980753547</v>
      </c>
      <c r="E331" s="0" t="n">
        <v>20</v>
      </c>
      <c r="F331" s="0" t="n">
        <v>10</v>
      </c>
      <c r="G331" s="0" t="n">
        <v>0.65</v>
      </c>
      <c r="H331" s="0" t="n">
        <v>1</v>
      </c>
      <c r="I331" s="0" t="s">
        <v>114</v>
      </c>
      <c r="J331" s="0" t="n">
        <v>10</v>
      </c>
      <c r="K331" s="0" t="n">
        <v>0.01</v>
      </c>
    </row>
    <row r="332" customFormat="false" ht="12.8" hidden="false" customHeight="false" outlineLevel="0" collapsed="false">
      <c r="A332" s="0" t="s">
        <v>1062</v>
      </c>
      <c r="B332" s="0" t="s">
        <v>387</v>
      </c>
      <c r="C332" s="0" t="n">
        <v>436.416919946671</v>
      </c>
      <c r="D332" s="0" t="n">
        <v>88630.6894266693</v>
      </c>
      <c r="E332" s="0" t="n">
        <v>10</v>
      </c>
      <c r="F332" s="0" t="n">
        <v>5</v>
      </c>
      <c r="G332" s="0" t="n">
        <v>0.8</v>
      </c>
      <c r="H332" s="0" t="n">
        <v>1</v>
      </c>
      <c r="I332" s="0" t="s">
        <v>114</v>
      </c>
      <c r="J332" s="0" t="n">
        <v>10</v>
      </c>
      <c r="K332" s="0" t="n">
        <v>0.1</v>
      </c>
    </row>
    <row r="333" customFormat="false" ht="12.8" hidden="false" customHeight="false" outlineLevel="0" collapsed="false">
      <c r="A333" s="0" t="s">
        <v>1062</v>
      </c>
      <c r="B333" s="0" t="s">
        <v>392</v>
      </c>
      <c r="C333" s="0" t="n">
        <v>3795.59570217133</v>
      </c>
      <c r="D333" s="0" t="n">
        <v>172431.474063384</v>
      </c>
      <c r="E333" s="0" t="n">
        <v>20</v>
      </c>
      <c r="F333" s="0" t="n">
        <v>10</v>
      </c>
      <c r="G333" s="0" t="n">
        <v>0.8</v>
      </c>
      <c r="H333" s="0" t="n">
        <v>1</v>
      </c>
      <c r="I333" s="0" t="s">
        <v>114</v>
      </c>
      <c r="J333" s="0" t="n">
        <v>10</v>
      </c>
      <c r="K333" s="0" t="n">
        <v>0.1</v>
      </c>
    </row>
    <row r="334" customFormat="false" ht="12.8" hidden="false" customHeight="false" outlineLevel="0" collapsed="false">
      <c r="A334" s="0" t="s">
        <v>1062</v>
      </c>
      <c r="B334" s="0" t="s">
        <v>397</v>
      </c>
      <c r="C334" s="0" t="n">
        <v>4447.98219299316</v>
      </c>
      <c r="D334" s="0" t="n">
        <v>76736.8279191111</v>
      </c>
      <c r="E334" s="0" t="n">
        <v>20</v>
      </c>
      <c r="F334" s="0" t="n">
        <v>5</v>
      </c>
      <c r="G334" s="0" t="n">
        <v>0.65</v>
      </c>
      <c r="H334" s="0" t="n">
        <v>100</v>
      </c>
      <c r="I334" s="0" t="s">
        <v>114</v>
      </c>
      <c r="J334" s="0" t="n">
        <v>10</v>
      </c>
      <c r="K334" s="0" t="n">
        <v>0.01</v>
      </c>
    </row>
    <row r="335" customFormat="false" ht="12.8" hidden="false" customHeight="false" outlineLevel="0" collapsed="false">
      <c r="A335" s="0" t="s">
        <v>1062</v>
      </c>
      <c r="B335" s="0" t="s">
        <v>401</v>
      </c>
      <c r="C335" s="0" t="n">
        <v>28420.6035299301</v>
      </c>
      <c r="D335" s="0" t="n">
        <v>112985.489447162</v>
      </c>
      <c r="E335" s="0" t="n">
        <v>10</v>
      </c>
      <c r="F335" s="0" t="n">
        <v>10</v>
      </c>
      <c r="G335" s="0" t="n">
        <v>0.65</v>
      </c>
      <c r="H335" s="0" t="n">
        <v>100</v>
      </c>
      <c r="I335" s="0" t="s">
        <v>114</v>
      </c>
      <c r="J335" s="0" t="n">
        <v>10</v>
      </c>
      <c r="K335" s="0" t="n">
        <v>0.01</v>
      </c>
    </row>
    <row r="336" customFormat="false" ht="12.8" hidden="false" customHeight="false" outlineLevel="0" collapsed="false">
      <c r="A336" s="0" t="s">
        <v>1062</v>
      </c>
      <c r="B336" s="0" t="s">
        <v>406</v>
      </c>
      <c r="C336" s="0" t="n">
        <v>2829.99654006958</v>
      </c>
      <c r="D336" s="0" t="n">
        <v>129091.527970127</v>
      </c>
      <c r="E336" s="0" t="n">
        <v>20</v>
      </c>
      <c r="F336" s="0" t="n">
        <v>5</v>
      </c>
      <c r="G336" s="0" t="n">
        <v>0.8</v>
      </c>
      <c r="H336" s="0" t="n">
        <v>100</v>
      </c>
      <c r="I336" s="0" t="s">
        <v>114</v>
      </c>
      <c r="J336" s="0" t="n">
        <v>10</v>
      </c>
      <c r="K336" s="0" t="n">
        <v>0.1</v>
      </c>
    </row>
    <row r="337" customFormat="false" ht="12.8" hidden="false" customHeight="false" outlineLevel="0" collapsed="false">
      <c r="A337" s="0" t="s">
        <v>1062</v>
      </c>
      <c r="B337" s="0" t="s">
        <v>411</v>
      </c>
      <c r="C337" s="0" t="n">
        <v>795.187856912613</v>
      </c>
      <c r="D337" s="0" t="n">
        <v>164064.461002335</v>
      </c>
      <c r="E337" s="0" t="n">
        <v>10</v>
      </c>
      <c r="F337" s="0" t="n">
        <v>10</v>
      </c>
      <c r="G337" s="0" t="n">
        <v>0.8</v>
      </c>
      <c r="H337" s="0" t="n">
        <v>100</v>
      </c>
      <c r="I337" s="0" t="s">
        <v>114</v>
      </c>
      <c r="J337" s="0" t="n">
        <v>10</v>
      </c>
      <c r="K337" s="0" t="n">
        <v>0.1</v>
      </c>
    </row>
    <row r="338" customFormat="false" ht="12.8" hidden="false" customHeight="false" outlineLevel="0" collapsed="false">
      <c r="A338" s="0" t="s">
        <v>1062</v>
      </c>
      <c r="B338" s="0" t="s">
        <v>416</v>
      </c>
      <c r="C338" s="0" t="n">
        <v>511.46888589859</v>
      </c>
      <c r="D338" s="0" t="n">
        <v>474897.114550579</v>
      </c>
      <c r="E338" s="0" t="n">
        <v>10</v>
      </c>
      <c r="F338" s="0" t="n">
        <v>5</v>
      </c>
      <c r="G338" s="0" t="n">
        <v>0.65</v>
      </c>
      <c r="H338" s="0" t="n">
        <v>1</v>
      </c>
      <c r="I338" s="0" t="s">
        <v>35</v>
      </c>
      <c r="J338" s="0" t="n">
        <v>100</v>
      </c>
      <c r="K338" s="0" t="n">
        <v>0.01</v>
      </c>
    </row>
    <row r="339" customFormat="false" ht="12.8" hidden="false" customHeight="false" outlineLevel="0" collapsed="false">
      <c r="A339" s="0" t="s">
        <v>1062</v>
      </c>
      <c r="B339" s="0" t="s">
        <v>420</v>
      </c>
      <c r="C339" s="0" t="n">
        <v>22467.1143770218</v>
      </c>
      <c r="D339" s="0" t="n">
        <v>918077.701300044</v>
      </c>
      <c r="E339" s="0" t="n">
        <v>20</v>
      </c>
      <c r="F339" s="0" t="n">
        <v>10</v>
      </c>
      <c r="G339" s="0" t="n">
        <v>0.65</v>
      </c>
      <c r="H339" s="0" t="n">
        <v>1</v>
      </c>
      <c r="I339" s="0" t="s">
        <v>35</v>
      </c>
      <c r="J339" s="0" t="n">
        <v>100</v>
      </c>
      <c r="K339" s="0" t="n">
        <v>0.01</v>
      </c>
    </row>
    <row r="340" customFormat="false" ht="12.8" hidden="false" customHeight="false" outlineLevel="0" collapsed="false">
      <c r="A340" s="0" t="s">
        <v>1062</v>
      </c>
      <c r="B340" s="0" t="s">
        <v>424</v>
      </c>
      <c r="C340" s="0" t="n">
        <v>505.594529151917</v>
      </c>
      <c r="D340" s="0" t="n">
        <v>698102.211458925</v>
      </c>
      <c r="E340" s="0" t="n">
        <v>10</v>
      </c>
      <c r="F340" s="0" t="n">
        <v>5</v>
      </c>
      <c r="G340" s="0" t="n">
        <v>0.8</v>
      </c>
      <c r="H340" s="0" t="n">
        <v>1</v>
      </c>
      <c r="I340" s="0" t="s">
        <v>35</v>
      </c>
      <c r="J340" s="0" t="n">
        <v>100</v>
      </c>
      <c r="K340" s="0" t="n">
        <v>0.1</v>
      </c>
    </row>
    <row r="341" customFormat="false" ht="12.8" hidden="false" customHeight="false" outlineLevel="0" collapsed="false">
      <c r="A341" s="0" t="s">
        <v>1062</v>
      </c>
      <c r="B341" s="0" t="s">
        <v>428</v>
      </c>
      <c r="C341" s="0" t="n">
        <v>3146.25089693069</v>
      </c>
      <c r="D341" s="0" t="n">
        <v>1339302.78357117</v>
      </c>
      <c r="E341" s="0" t="n">
        <v>20</v>
      </c>
      <c r="F341" s="0" t="n">
        <v>10</v>
      </c>
      <c r="G341" s="0" t="n">
        <v>0.8</v>
      </c>
      <c r="H341" s="0" t="n">
        <v>1</v>
      </c>
      <c r="I341" s="0" t="s">
        <v>35</v>
      </c>
      <c r="J341" s="0" t="n">
        <v>100</v>
      </c>
      <c r="K341" s="0" t="n">
        <v>0.1</v>
      </c>
    </row>
    <row r="342" customFormat="false" ht="12.8" hidden="false" customHeight="false" outlineLevel="0" collapsed="false">
      <c r="A342" s="0" t="s">
        <v>1062</v>
      </c>
      <c r="B342" s="0" t="s">
        <v>433</v>
      </c>
      <c r="C342" s="0" t="n">
        <v>3689.66155099869</v>
      </c>
      <c r="D342" s="0" t="n">
        <v>503471.832602534</v>
      </c>
      <c r="E342" s="0" t="n">
        <v>20</v>
      </c>
      <c r="F342" s="0" t="n">
        <v>5</v>
      </c>
      <c r="G342" s="0" t="n">
        <v>0.65</v>
      </c>
      <c r="H342" s="0" t="n">
        <v>100</v>
      </c>
      <c r="I342" s="0" t="s">
        <v>35</v>
      </c>
      <c r="J342" s="0" t="n">
        <v>100</v>
      </c>
      <c r="K342" s="0" t="n">
        <v>0.01</v>
      </c>
    </row>
    <row r="343" customFormat="false" ht="12.8" hidden="false" customHeight="false" outlineLevel="0" collapsed="false">
      <c r="A343" s="0" t="s">
        <v>1062</v>
      </c>
      <c r="B343" s="0" t="s">
        <v>437</v>
      </c>
      <c r="C343" s="0" t="n">
        <v>1904.38427901268</v>
      </c>
      <c r="D343" s="0" t="n">
        <v>891302.256848885</v>
      </c>
      <c r="E343" s="0" t="n">
        <v>10</v>
      </c>
      <c r="F343" s="0" t="n">
        <v>10</v>
      </c>
      <c r="G343" s="0" t="n">
        <v>0.65</v>
      </c>
      <c r="H343" s="0" t="n">
        <v>100</v>
      </c>
      <c r="I343" s="0" t="s">
        <v>35</v>
      </c>
      <c r="J343" s="0" t="n">
        <v>100</v>
      </c>
      <c r="K343" s="0" t="n">
        <v>0.01</v>
      </c>
    </row>
    <row r="344" customFormat="false" ht="12.8" hidden="false" customHeight="false" outlineLevel="0" collapsed="false">
      <c r="A344" s="0" t="s">
        <v>1062</v>
      </c>
      <c r="B344" s="0" t="s">
        <v>442</v>
      </c>
      <c r="C344" s="0" t="n">
        <v>2382.65965294838</v>
      </c>
      <c r="D344" s="0" t="n">
        <v>851803.943436249</v>
      </c>
      <c r="E344" s="0" t="n">
        <v>20</v>
      </c>
      <c r="F344" s="0" t="n">
        <v>5</v>
      </c>
      <c r="G344" s="0" t="n">
        <v>0.8</v>
      </c>
      <c r="H344" s="0" t="n">
        <v>100</v>
      </c>
      <c r="I344" s="0" t="s">
        <v>35</v>
      </c>
      <c r="J344" s="0" t="n">
        <v>100</v>
      </c>
      <c r="K344" s="0" t="n">
        <v>0.1</v>
      </c>
    </row>
    <row r="345" customFormat="false" ht="12.8" hidden="false" customHeight="false" outlineLevel="0" collapsed="false">
      <c r="A345" s="0" t="s">
        <v>1062</v>
      </c>
      <c r="B345" s="0" t="s">
        <v>446</v>
      </c>
      <c r="C345" s="0" t="n">
        <v>1086.12849283218</v>
      </c>
      <c r="D345" s="0" t="n">
        <v>1223011.35482003</v>
      </c>
      <c r="E345" s="0" t="n">
        <v>10</v>
      </c>
      <c r="F345" s="0" t="n">
        <v>10</v>
      </c>
      <c r="G345" s="0" t="n">
        <v>0.8</v>
      </c>
      <c r="H345" s="0" t="n">
        <v>100</v>
      </c>
      <c r="I345" s="0" t="s">
        <v>35</v>
      </c>
      <c r="J345" s="0" t="n">
        <v>100</v>
      </c>
      <c r="K345" s="0" t="n">
        <v>0.1</v>
      </c>
    </row>
    <row r="346" customFormat="false" ht="12.8" hidden="false" customHeight="false" outlineLevel="0" collapsed="false">
      <c r="A346" s="0" t="s">
        <v>1062</v>
      </c>
      <c r="B346" s="0" t="s">
        <v>451</v>
      </c>
      <c r="C346" s="0" t="n">
        <v>278.795741081238</v>
      </c>
      <c r="D346" s="0" t="n">
        <v>633963.246478761</v>
      </c>
      <c r="E346" s="0" t="n">
        <v>10</v>
      </c>
      <c r="F346" s="0" t="n">
        <v>5</v>
      </c>
      <c r="G346" s="0" t="n">
        <v>0.65</v>
      </c>
      <c r="H346" s="0" t="n">
        <v>1</v>
      </c>
      <c r="I346" s="0" t="s">
        <v>114</v>
      </c>
      <c r="J346" s="0" t="n">
        <v>100</v>
      </c>
      <c r="K346" s="0" t="n">
        <v>0.1</v>
      </c>
    </row>
    <row r="347" customFormat="false" ht="12.8" hidden="false" customHeight="false" outlineLevel="0" collapsed="false">
      <c r="A347" s="0" t="s">
        <v>1062</v>
      </c>
      <c r="B347" s="0" t="s">
        <v>455</v>
      </c>
      <c r="C347" s="0" t="n">
        <v>3423.01108193398</v>
      </c>
      <c r="D347" s="0" t="n">
        <v>1101850.48633141</v>
      </c>
      <c r="E347" s="0" t="n">
        <v>20</v>
      </c>
      <c r="F347" s="0" t="n">
        <v>10</v>
      </c>
      <c r="G347" s="0" t="n">
        <v>0.65</v>
      </c>
      <c r="H347" s="0" t="n">
        <v>1</v>
      </c>
      <c r="I347" s="0" t="s">
        <v>114</v>
      </c>
      <c r="J347" s="0" t="n">
        <v>100</v>
      </c>
      <c r="K347" s="0" t="n">
        <v>0.1</v>
      </c>
    </row>
    <row r="348" customFormat="false" ht="12.8" hidden="false" customHeight="false" outlineLevel="0" collapsed="false">
      <c r="A348" s="0" t="s">
        <v>1062</v>
      </c>
      <c r="B348" s="0" t="s">
        <v>460</v>
      </c>
      <c r="C348" s="0" t="n">
        <v>654.298414945602</v>
      </c>
      <c r="D348" s="0" t="n">
        <v>532690.147466547</v>
      </c>
      <c r="E348" s="0" t="n">
        <v>10</v>
      </c>
      <c r="F348" s="0" t="n">
        <v>5</v>
      </c>
      <c r="G348" s="0" t="n">
        <v>0.8</v>
      </c>
      <c r="H348" s="0" t="n">
        <v>1</v>
      </c>
      <c r="I348" s="0" t="s">
        <v>114</v>
      </c>
      <c r="J348" s="0" t="n">
        <v>100</v>
      </c>
      <c r="K348" s="0" t="n">
        <v>0.01</v>
      </c>
    </row>
    <row r="349" customFormat="false" ht="12.8" hidden="false" customHeight="false" outlineLevel="0" collapsed="false">
      <c r="A349" s="0" t="s">
        <v>1062</v>
      </c>
      <c r="B349" s="0" t="s">
        <v>465</v>
      </c>
      <c r="C349" s="0" t="n">
        <v>18042.494987011</v>
      </c>
      <c r="D349" s="0" t="n">
        <v>1105588.44708204</v>
      </c>
      <c r="E349" s="0" t="n">
        <v>20</v>
      </c>
      <c r="F349" s="0" t="n">
        <v>10</v>
      </c>
      <c r="G349" s="0" t="n">
        <v>0.8</v>
      </c>
      <c r="H349" s="0" t="n">
        <v>1</v>
      </c>
      <c r="I349" s="0" t="s">
        <v>114</v>
      </c>
      <c r="J349" s="0" t="n">
        <v>100</v>
      </c>
      <c r="K349" s="0" t="n">
        <v>0.01</v>
      </c>
    </row>
    <row r="350" customFormat="false" ht="12.8" hidden="false" customHeight="false" outlineLevel="0" collapsed="false">
      <c r="A350" s="0" t="s">
        <v>1062</v>
      </c>
      <c r="B350" s="0" t="s">
        <v>470</v>
      </c>
      <c r="C350" s="0" t="n">
        <v>5597.93206715584</v>
      </c>
      <c r="D350" s="0" t="n">
        <v>738333.224906632</v>
      </c>
      <c r="E350" s="0" t="n">
        <v>20</v>
      </c>
      <c r="F350" s="0" t="n">
        <v>5</v>
      </c>
      <c r="G350" s="0" t="n">
        <v>0.65</v>
      </c>
      <c r="H350" s="0" t="n">
        <v>100</v>
      </c>
      <c r="I350" s="0" t="s">
        <v>114</v>
      </c>
      <c r="J350" s="0" t="n">
        <v>100</v>
      </c>
      <c r="K350" s="0" t="n">
        <v>0.1</v>
      </c>
    </row>
    <row r="351" customFormat="false" ht="12.8" hidden="false" customHeight="false" outlineLevel="0" collapsed="false">
      <c r="A351" s="0" t="s">
        <v>1062</v>
      </c>
      <c r="B351" s="0" t="s">
        <v>474</v>
      </c>
      <c r="C351" s="0" t="n">
        <v>626.715991973877</v>
      </c>
      <c r="D351" s="0" t="n">
        <v>1009961.79920713</v>
      </c>
      <c r="E351" s="0" t="n">
        <v>10</v>
      </c>
      <c r="F351" s="0" t="n">
        <v>10</v>
      </c>
      <c r="G351" s="0" t="n">
        <v>0.65</v>
      </c>
      <c r="H351" s="0" t="n">
        <v>100</v>
      </c>
      <c r="I351" s="0" t="s">
        <v>114</v>
      </c>
      <c r="J351" s="0" t="n">
        <v>100</v>
      </c>
      <c r="K351" s="0" t="n">
        <v>0.1</v>
      </c>
    </row>
    <row r="352" customFormat="false" ht="12.8" hidden="false" customHeight="false" outlineLevel="0" collapsed="false">
      <c r="A352" s="0" t="s">
        <v>1062</v>
      </c>
      <c r="B352" s="0" t="s">
        <v>479</v>
      </c>
      <c r="C352" s="0" t="n">
        <v>1396.57524394989</v>
      </c>
      <c r="D352" s="0" t="n">
        <v>611253.078352118</v>
      </c>
      <c r="E352" s="0" t="n">
        <v>20</v>
      </c>
      <c r="F352" s="0" t="n">
        <v>5</v>
      </c>
      <c r="G352" s="0" t="n">
        <v>0.8</v>
      </c>
      <c r="H352" s="0" t="n">
        <v>100</v>
      </c>
      <c r="I352" s="0" t="s">
        <v>114</v>
      </c>
      <c r="J352" s="0" t="n">
        <v>100</v>
      </c>
      <c r="K352" s="0" t="n">
        <v>0.01</v>
      </c>
    </row>
    <row r="353" customFormat="false" ht="12.8" hidden="false" customHeight="false" outlineLevel="0" collapsed="false">
      <c r="A353" s="0" t="s">
        <v>1062</v>
      </c>
      <c r="B353" s="0" t="s">
        <v>483</v>
      </c>
      <c r="C353" s="0" t="n">
        <v>3276.21182799339</v>
      </c>
      <c r="D353" s="0" t="n">
        <v>1002599.76682135</v>
      </c>
      <c r="E353" s="0" t="n">
        <v>10</v>
      </c>
      <c r="F353" s="0" t="n">
        <v>10</v>
      </c>
      <c r="G353" s="0" t="n">
        <v>0.8</v>
      </c>
      <c r="H353" s="0" t="n">
        <v>100</v>
      </c>
      <c r="I353" s="0" t="s">
        <v>114</v>
      </c>
      <c r="J353" s="0" t="n">
        <v>100</v>
      </c>
      <c r="K353" s="0" t="n">
        <v>0.01</v>
      </c>
    </row>
    <row r="354" customFormat="false" ht="12.8" hidden="false" customHeight="false" outlineLevel="0" collapsed="false">
      <c r="A354" s="0" t="s">
        <v>1062</v>
      </c>
      <c r="B354" s="0" t="s">
        <v>488</v>
      </c>
      <c r="C354" s="0" t="n">
        <v>11895.3641839027</v>
      </c>
      <c r="D354" s="0" t="n">
        <v>96557.3152662384</v>
      </c>
      <c r="E354" s="0" t="n">
        <v>20</v>
      </c>
      <c r="F354" s="0" t="n">
        <v>5</v>
      </c>
      <c r="G354" s="0" t="n">
        <v>0.8</v>
      </c>
      <c r="H354" s="0" t="n">
        <v>1</v>
      </c>
      <c r="I354" s="0" t="s">
        <v>35</v>
      </c>
      <c r="J354" s="0" t="n">
        <v>10</v>
      </c>
      <c r="K354" s="0" t="n">
        <v>0.01</v>
      </c>
    </row>
    <row r="355" customFormat="false" ht="12.8" hidden="false" customHeight="false" outlineLevel="0" collapsed="false">
      <c r="A355" s="0" t="s">
        <v>1062</v>
      </c>
      <c r="B355" s="0" t="s">
        <v>493</v>
      </c>
      <c r="C355" s="0" t="n">
        <v>6208.04779791832</v>
      </c>
      <c r="D355" s="0" t="n">
        <v>137449.185005236</v>
      </c>
      <c r="E355" s="0" t="n">
        <v>10</v>
      </c>
      <c r="F355" s="0" t="n">
        <v>10</v>
      </c>
      <c r="G355" s="0" t="n">
        <v>0.8</v>
      </c>
      <c r="H355" s="0" t="n">
        <v>1</v>
      </c>
      <c r="I355" s="0" t="s">
        <v>35</v>
      </c>
      <c r="J355" s="0" t="n">
        <v>10</v>
      </c>
      <c r="K355" s="0" t="n">
        <v>0.01</v>
      </c>
    </row>
    <row r="356" customFormat="false" ht="12.8" hidden="false" customHeight="false" outlineLevel="0" collapsed="false">
      <c r="A356" s="0" t="s">
        <v>1062</v>
      </c>
      <c r="B356" s="0" t="s">
        <v>498</v>
      </c>
      <c r="C356" s="0" t="n">
        <v>5995.06766200066</v>
      </c>
      <c r="D356" s="0" t="n">
        <v>82257.768733183</v>
      </c>
      <c r="E356" s="0" t="n">
        <v>10</v>
      </c>
      <c r="F356" s="0" t="n">
        <v>5</v>
      </c>
      <c r="G356" s="0" t="n">
        <v>0.8</v>
      </c>
      <c r="H356" s="0" t="n">
        <v>100</v>
      </c>
      <c r="I356" s="0" t="s">
        <v>35</v>
      </c>
      <c r="J356" s="0" t="n">
        <v>10</v>
      </c>
      <c r="K356" s="0" t="n">
        <v>0.01</v>
      </c>
    </row>
    <row r="357" customFormat="false" ht="12.8" hidden="false" customHeight="false" outlineLevel="0" collapsed="false">
      <c r="A357" s="0" t="s">
        <v>1062</v>
      </c>
      <c r="B357" s="0" t="s">
        <v>502</v>
      </c>
      <c r="C357" s="0" t="n">
        <v>330933.938467026</v>
      </c>
      <c r="D357" s="0" t="n">
        <v>178303.87820135</v>
      </c>
      <c r="E357" s="0" t="n">
        <v>20</v>
      </c>
      <c r="F357" s="0" t="n">
        <v>10</v>
      </c>
      <c r="G357" s="0" t="n">
        <v>0.8</v>
      </c>
      <c r="H357" s="0" t="n">
        <v>100</v>
      </c>
      <c r="I357" s="0" t="s">
        <v>35</v>
      </c>
      <c r="J357" s="0" t="n">
        <v>10</v>
      </c>
      <c r="K357" s="0" t="n">
        <v>0.01</v>
      </c>
    </row>
    <row r="358" customFormat="false" ht="12.8" hidden="false" customHeight="false" outlineLevel="0" collapsed="false">
      <c r="A358" s="0" t="s">
        <v>1062</v>
      </c>
      <c r="B358" s="0" t="s">
        <v>507</v>
      </c>
      <c r="C358" s="0" t="n">
        <v>3333.34563612938</v>
      </c>
      <c r="D358" s="0" t="n">
        <v>75112.3218539419</v>
      </c>
      <c r="E358" s="0" t="n">
        <v>20</v>
      </c>
      <c r="F358" s="0" t="n">
        <v>5</v>
      </c>
      <c r="G358" s="0" t="n">
        <v>0.65</v>
      </c>
      <c r="H358" s="0" t="n">
        <v>1</v>
      </c>
      <c r="I358" s="0" t="s">
        <v>114</v>
      </c>
      <c r="J358" s="0" t="n">
        <v>10</v>
      </c>
      <c r="K358" s="0" t="n">
        <v>0.01</v>
      </c>
    </row>
    <row r="359" customFormat="false" ht="12.8" hidden="false" customHeight="false" outlineLevel="0" collapsed="false">
      <c r="A359" s="0" t="s">
        <v>1062</v>
      </c>
      <c r="B359" s="0" t="s">
        <v>511</v>
      </c>
      <c r="C359" s="0" t="n">
        <v>3601.90079808235</v>
      </c>
      <c r="D359" s="0" t="n">
        <v>102505.159819059</v>
      </c>
      <c r="E359" s="0" t="n">
        <v>10</v>
      </c>
      <c r="F359" s="0" t="n">
        <v>10</v>
      </c>
      <c r="G359" s="0" t="n">
        <v>0.65</v>
      </c>
      <c r="H359" s="0" t="n">
        <v>1</v>
      </c>
      <c r="I359" s="0" t="s">
        <v>114</v>
      </c>
      <c r="J359" s="0" t="n">
        <v>10</v>
      </c>
      <c r="K359" s="0" t="n">
        <v>0.01</v>
      </c>
    </row>
    <row r="360" customFormat="false" ht="12.8" hidden="false" customHeight="false" outlineLevel="0" collapsed="false">
      <c r="A360" s="0" t="s">
        <v>1062</v>
      </c>
      <c r="B360" s="0" t="s">
        <v>516</v>
      </c>
      <c r="C360" s="0" t="n">
        <v>695.790797948837</v>
      </c>
      <c r="D360" s="0" t="n">
        <v>66862.2170063221</v>
      </c>
      <c r="E360" s="0" t="n">
        <v>10</v>
      </c>
      <c r="F360" s="0" t="n">
        <v>5</v>
      </c>
      <c r="G360" s="0" t="n">
        <v>0.65</v>
      </c>
      <c r="H360" s="0" t="n">
        <v>100</v>
      </c>
      <c r="I360" s="0" t="s">
        <v>114</v>
      </c>
      <c r="J360" s="0" t="n">
        <v>10</v>
      </c>
      <c r="K360" s="0" t="n">
        <v>0.01</v>
      </c>
    </row>
    <row r="361" customFormat="false" ht="12.8" hidden="false" customHeight="false" outlineLevel="0" collapsed="false">
      <c r="A361" s="0" t="s">
        <v>1062</v>
      </c>
      <c r="B361" s="0" t="s">
        <v>521</v>
      </c>
      <c r="C361" s="0" t="n">
        <v>25526.5597319603</v>
      </c>
      <c r="D361" s="0" t="n">
        <v>120886.796305918</v>
      </c>
      <c r="E361" s="0" t="n">
        <v>20</v>
      </c>
      <c r="F361" s="0" t="n">
        <v>10</v>
      </c>
      <c r="G361" s="0" t="n">
        <v>0.65</v>
      </c>
      <c r="H361" s="0" t="n">
        <v>100</v>
      </c>
      <c r="I361" s="0" t="s">
        <v>114</v>
      </c>
      <c r="J361" s="0" t="n">
        <v>10</v>
      </c>
      <c r="K361" s="0" t="n">
        <v>0.01</v>
      </c>
    </row>
    <row r="362" customFormat="false" ht="12.8" hidden="false" customHeight="false" outlineLevel="0" collapsed="false">
      <c r="A362" s="0" t="s">
        <v>1062</v>
      </c>
      <c r="B362" s="0" t="s">
        <v>526</v>
      </c>
      <c r="C362" s="0" t="n">
        <v>2042.82630109787</v>
      </c>
      <c r="D362" s="0" t="n">
        <v>543797.959453557</v>
      </c>
      <c r="E362" s="0" t="n">
        <v>20</v>
      </c>
      <c r="F362" s="0" t="n">
        <v>5</v>
      </c>
      <c r="G362" s="0" t="n">
        <v>0.65</v>
      </c>
      <c r="H362" s="0" t="n">
        <v>1</v>
      </c>
      <c r="I362" s="0" t="s">
        <v>35</v>
      </c>
      <c r="J362" s="0" t="n">
        <v>100</v>
      </c>
      <c r="K362" s="0" t="n">
        <v>0.01</v>
      </c>
    </row>
    <row r="363" customFormat="false" ht="12.8" hidden="false" customHeight="false" outlineLevel="0" collapsed="false">
      <c r="A363" s="0" t="s">
        <v>1062</v>
      </c>
      <c r="B363" s="0" t="s">
        <v>530</v>
      </c>
      <c r="C363" s="0" t="n">
        <v>1468.17529511452</v>
      </c>
      <c r="D363" s="0" t="n">
        <v>868423.933325083</v>
      </c>
      <c r="E363" s="0" t="n">
        <v>10</v>
      </c>
      <c r="F363" s="0" t="n">
        <v>10</v>
      </c>
      <c r="G363" s="0" t="n">
        <v>0.65</v>
      </c>
      <c r="H363" s="0" t="n">
        <v>1</v>
      </c>
      <c r="I363" s="0" t="s">
        <v>35</v>
      </c>
      <c r="J363" s="0" t="n">
        <v>100</v>
      </c>
      <c r="K363" s="0" t="n">
        <v>0.01</v>
      </c>
    </row>
    <row r="364" customFormat="false" ht="12.8" hidden="false" customHeight="false" outlineLevel="0" collapsed="false">
      <c r="A364" s="0" t="s">
        <v>1062</v>
      </c>
      <c r="B364" s="0" t="s">
        <v>535</v>
      </c>
      <c r="C364" s="0" t="n">
        <v>826.032061100006</v>
      </c>
      <c r="D364" s="0" t="n">
        <v>494832.074767843</v>
      </c>
      <c r="E364" s="0" t="n">
        <v>10</v>
      </c>
      <c r="F364" s="0" t="n">
        <v>5</v>
      </c>
      <c r="G364" s="0" t="n">
        <v>0.65</v>
      </c>
      <c r="H364" s="0" t="n">
        <v>100</v>
      </c>
      <c r="I364" s="0" t="s">
        <v>35</v>
      </c>
      <c r="J364" s="0" t="n">
        <v>100</v>
      </c>
      <c r="K364" s="0" t="n">
        <v>0.01</v>
      </c>
    </row>
    <row r="365" customFormat="false" ht="12.8" hidden="false" customHeight="false" outlineLevel="0" collapsed="false">
      <c r="A365" s="0" t="s">
        <v>1062</v>
      </c>
      <c r="B365" s="0" t="s">
        <v>540</v>
      </c>
      <c r="C365" s="0" t="n">
        <v>19788.8479189873</v>
      </c>
      <c r="D365" s="0" t="n">
        <v>961922.853244282</v>
      </c>
      <c r="E365" s="0" t="n">
        <v>20</v>
      </c>
      <c r="F365" s="0" t="n">
        <v>10</v>
      </c>
      <c r="G365" s="0" t="n">
        <v>0.65</v>
      </c>
      <c r="H365" s="0" t="n">
        <v>100</v>
      </c>
      <c r="I365" s="0" t="s">
        <v>35</v>
      </c>
      <c r="J365" s="0" t="n">
        <v>100</v>
      </c>
      <c r="K365" s="0" t="n">
        <v>0.01</v>
      </c>
    </row>
    <row r="366" customFormat="false" ht="12.8" hidden="false" customHeight="false" outlineLevel="0" collapsed="false">
      <c r="A366" s="0" t="s">
        <v>1062</v>
      </c>
      <c r="B366" s="0" t="s">
        <v>545</v>
      </c>
      <c r="C366" s="0" t="n">
        <v>3019.99886083603</v>
      </c>
      <c r="D366" s="0" t="n">
        <v>596548.649960121</v>
      </c>
      <c r="E366" s="0" t="n">
        <v>20</v>
      </c>
      <c r="F366" s="0" t="n">
        <v>5</v>
      </c>
      <c r="G366" s="0" t="n">
        <v>0.8</v>
      </c>
      <c r="H366" s="0" t="n">
        <v>1</v>
      </c>
      <c r="I366" s="0" t="s">
        <v>114</v>
      </c>
      <c r="J366" s="0" t="n">
        <v>100</v>
      </c>
      <c r="K366" s="0" t="n">
        <v>0.01</v>
      </c>
    </row>
    <row r="367" customFormat="false" ht="12.8" hidden="false" customHeight="false" outlineLevel="0" collapsed="false">
      <c r="A367" s="0" t="s">
        <v>1062</v>
      </c>
      <c r="B367" s="0" t="s">
        <v>550</v>
      </c>
      <c r="C367" s="0" t="n">
        <v>15457.0622229576</v>
      </c>
      <c r="D367" s="0" t="n">
        <v>1015147.29887206</v>
      </c>
      <c r="E367" s="0" t="n">
        <v>10</v>
      </c>
      <c r="F367" s="0" t="n">
        <v>10</v>
      </c>
      <c r="G367" s="0" t="n">
        <v>0.8</v>
      </c>
      <c r="H367" s="0" t="n">
        <v>1</v>
      </c>
      <c r="I367" s="0" t="s">
        <v>114</v>
      </c>
      <c r="J367" s="0" t="n">
        <v>100</v>
      </c>
      <c r="K367" s="0" t="n">
        <v>0.01</v>
      </c>
    </row>
    <row r="368" customFormat="false" ht="12.8" hidden="false" customHeight="false" outlineLevel="0" collapsed="false">
      <c r="A368" s="0" t="s">
        <v>1062</v>
      </c>
      <c r="B368" s="0" t="s">
        <v>555</v>
      </c>
      <c r="C368" s="0" t="n">
        <v>690.672557115555</v>
      </c>
      <c r="D368" s="0" t="n">
        <v>558669.057461048</v>
      </c>
      <c r="E368" s="0" t="n">
        <v>10</v>
      </c>
      <c r="F368" s="0" t="n">
        <v>5</v>
      </c>
      <c r="G368" s="0" t="n">
        <v>0.8</v>
      </c>
      <c r="H368" s="0" t="n">
        <v>100</v>
      </c>
      <c r="I368" s="0" t="s">
        <v>114</v>
      </c>
      <c r="J368" s="0" t="n">
        <v>100</v>
      </c>
      <c r="K368" s="0" t="n">
        <v>0.01</v>
      </c>
    </row>
    <row r="369" customFormat="false" ht="12.8" hidden="false" customHeight="false" outlineLevel="0" collapsed="false">
      <c r="A369" s="0" t="s">
        <v>1062</v>
      </c>
      <c r="B369" s="0" t="s">
        <v>560</v>
      </c>
      <c r="C369" s="0" t="n">
        <v>11726.9696600437</v>
      </c>
      <c r="D369" s="0" t="n">
        <v>1027968.69140505</v>
      </c>
      <c r="E369" s="0" t="n">
        <v>20</v>
      </c>
      <c r="F369" s="0" t="n">
        <v>10</v>
      </c>
      <c r="G369" s="0" t="n">
        <v>0.8</v>
      </c>
      <c r="H369" s="0" t="n">
        <v>100</v>
      </c>
      <c r="I369" s="0" t="s">
        <v>114</v>
      </c>
      <c r="J369" s="0" t="n">
        <v>100</v>
      </c>
      <c r="K369" s="0" t="n">
        <v>0.01</v>
      </c>
    </row>
    <row r="370" customFormat="false" ht="12.8" hidden="false" customHeight="false" outlineLevel="0" collapsed="false">
      <c r="A370" s="0" t="s">
        <v>1062</v>
      </c>
      <c r="B370" s="0" t="s">
        <v>565</v>
      </c>
      <c r="C370" s="0" t="n">
        <v>3484.1025390625</v>
      </c>
      <c r="D370" s="0" t="n">
        <v>114844.80828927</v>
      </c>
      <c r="E370" s="0" t="n">
        <v>20</v>
      </c>
      <c r="F370" s="0" t="n">
        <v>5</v>
      </c>
      <c r="G370" s="0" t="n">
        <v>0.65</v>
      </c>
      <c r="H370" s="0" t="n">
        <v>1</v>
      </c>
      <c r="I370" s="0" t="s">
        <v>35</v>
      </c>
      <c r="J370" s="0" t="n">
        <v>10</v>
      </c>
      <c r="K370" s="0" t="n">
        <v>0.1</v>
      </c>
    </row>
    <row r="371" customFormat="false" ht="12.8" hidden="false" customHeight="false" outlineLevel="0" collapsed="false">
      <c r="A371" s="0" t="s">
        <v>1062</v>
      </c>
      <c r="B371" s="0" t="s">
        <v>569</v>
      </c>
      <c r="C371" s="0" t="n">
        <v>445.797585010529</v>
      </c>
      <c r="D371" s="0" t="n">
        <v>162934.57551491</v>
      </c>
      <c r="E371" s="0" t="n">
        <v>10</v>
      </c>
      <c r="F371" s="0" t="n">
        <v>10</v>
      </c>
      <c r="G371" s="0" t="n">
        <v>0.65</v>
      </c>
      <c r="H371" s="0" t="n">
        <v>1</v>
      </c>
      <c r="I371" s="0" t="s">
        <v>35</v>
      </c>
      <c r="J371" s="0" t="n">
        <v>10</v>
      </c>
      <c r="K371" s="0" t="n">
        <v>0.1</v>
      </c>
    </row>
    <row r="372" customFormat="false" ht="12.8" hidden="false" customHeight="false" outlineLevel="0" collapsed="false">
      <c r="A372" s="0" t="s">
        <v>1062</v>
      </c>
      <c r="B372" s="0" t="s">
        <v>574</v>
      </c>
      <c r="C372" s="0" t="n">
        <v>1233.60193920136</v>
      </c>
      <c r="D372" s="0" t="n">
        <v>94955.2348680145</v>
      </c>
      <c r="E372" s="0" t="n">
        <v>10</v>
      </c>
      <c r="F372" s="0" t="n">
        <v>5</v>
      </c>
      <c r="G372" s="0" t="n">
        <v>0.65</v>
      </c>
      <c r="H372" s="0" t="n">
        <v>100</v>
      </c>
      <c r="I372" s="0" t="s">
        <v>35</v>
      </c>
      <c r="J372" s="0" t="n">
        <v>10</v>
      </c>
      <c r="K372" s="0" t="n">
        <v>0.1</v>
      </c>
    </row>
    <row r="373" customFormat="false" ht="12.8" hidden="false" customHeight="false" outlineLevel="0" collapsed="false">
      <c r="A373" s="0" t="s">
        <v>1062</v>
      </c>
      <c r="B373" s="0" t="s">
        <v>578</v>
      </c>
      <c r="C373" s="0" t="n">
        <v>2003.32329797745</v>
      </c>
      <c r="D373" s="0" t="n">
        <v>188504.797651727</v>
      </c>
      <c r="E373" s="0" t="n">
        <v>20</v>
      </c>
      <c r="F373" s="0" t="n">
        <v>10</v>
      </c>
      <c r="G373" s="0" t="n">
        <v>0.65</v>
      </c>
      <c r="H373" s="0" t="n">
        <v>100</v>
      </c>
      <c r="I373" s="0" t="s">
        <v>35</v>
      </c>
      <c r="J373" s="0" t="n">
        <v>10</v>
      </c>
      <c r="K373" s="0" t="n">
        <v>0.1</v>
      </c>
    </row>
    <row r="374" customFormat="false" ht="12.8" hidden="false" customHeight="false" outlineLevel="0" collapsed="false">
      <c r="A374" s="0" t="s">
        <v>1062</v>
      </c>
      <c r="B374" s="0" t="s">
        <v>583</v>
      </c>
      <c r="C374" s="0" t="n">
        <v>4201.68207216263</v>
      </c>
      <c r="D374" s="0" t="n">
        <v>111607.318696385</v>
      </c>
      <c r="E374" s="0" t="n">
        <v>20</v>
      </c>
      <c r="F374" s="0" t="n">
        <v>5</v>
      </c>
      <c r="G374" s="0" t="n">
        <v>0.8</v>
      </c>
      <c r="H374" s="0" t="n">
        <v>1</v>
      </c>
      <c r="I374" s="0" t="s">
        <v>114</v>
      </c>
      <c r="J374" s="0" t="n">
        <v>10</v>
      </c>
      <c r="K374" s="0" t="n">
        <v>0.1</v>
      </c>
    </row>
    <row r="375" customFormat="false" ht="12.8" hidden="false" customHeight="false" outlineLevel="0" collapsed="false">
      <c r="A375" s="0" t="s">
        <v>1062</v>
      </c>
      <c r="B375" s="0" t="s">
        <v>587</v>
      </c>
      <c r="C375" s="0" t="n">
        <v>900.435926914215</v>
      </c>
      <c r="D375" s="0" t="n">
        <v>161279.721105817</v>
      </c>
      <c r="E375" s="0" t="n">
        <v>10</v>
      </c>
      <c r="F375" s="0" t="n">
        <v>10</v>
      </c>
      <c r="G375" s="0" t="n">
        <v>0.8</v>
      </c>
      <c r="H375" s="0" t="n">
        <v>1</v>
      </c>
      <c r="I375" s="0" t="s">
        <v>114</v>
      </c>
      <c r="J375" s="0" t="n">
        <v>10</v>
      </c>
      <c r="K375" s="0" t="n">
        <v>0.1</v>
      </c>
    </row>
    <row r="376" customFormat="false" ht="12.8" hidden="false" customHeight="false" outlineLevel="0" collapsed="false">
      <c r="A376" s="0" t="s">
        <v>1062</v>
      </c>
      <c r="B376" s="0" t="s">
        <v>592</v>
      </c>
      <c r="C376" s="0" t="n">
        <v>1046.56729793549</v>
      </c>
      <c r="D376" s="0" t="n">
        <v>97590.9238634537</v>
      </c>
      <c r="E376" s="0" t="n">
        <v>10</v>
      </c>
      <c r="F376" s="0" t="n">
        <v>5</v>
      </c>
      <c r="G376" s="0" t="n">
        <v>0.8</v>
      </c>
      <c r="H376" s="0" t="n">
        <v>100</v>
      </c>
      <c r="I376" s="0" t="s">
        <v>114</v>
      </c>
      <c r="J376" s="0" t="n">
        <v>10</v>
      </c>
      <c r="K376" s="0" t="n">
        <v>0.1</v>
      </c>
    </row>
    <row r="377" customFormat="false" ht="12.8" hidden="false" customHeight="false" outlineLevel="0" collapsed="false">
      <c r="A377" s="0" t="s">
        <v>1062</v>
      </c>
      <c r="B377" s="0" t="s">
        <v>597</v>
      </c>
      <c r="C377" s="0" t="n">
        <v>4422.53458285332</v>
      </c>
      <c r="D377" s="0" t="n">
        <v>187731.627470713</v>
      </c>
      <c r="E377" s="0" t="n">
        <v>20</v>
      </c>
      <c r="F377" s="0" t="n">
        <v>10</v>
      </c>
      <c r="G377" s="0" t="n">
        <v>0.8</v>
      </c>
      <c r="H377" s="0" t="n">
        <v>100</v>
      </c>
      <c r="I377" s="0" t="s">
        <v>114</v>
      </c>
      <c r="J377" s="0" t="n">
        <v>10</v>
      </c>
      <c r="K377" s="0" t="n">
        <v>0.1</v>
      </c>
    </row>
    <row r="378" customFormat="false" ht="12.8" hidden="false" customHeight="false" outlineLevel="0" collapsed="false">
      <c r="A378" s="0" t="s">
        <v>1062</v>
      </c>
      <c r="B378" s="0" t="s">
        <v>602</v>
      </c>
      <c r="C378" s="0" t="n">
        <v>5659.4953789711</v>
      </c>
      <c r="D378" s="0" t="n">
        <v>820618.166464109</v>
      </c>
      <c r="E378" s="0" t="n">
        <v>20</v>
      </c>
      <c r="F378" s="0" t="n">
        <v>5</v>
      </c>
      <c r="G378" s="0" t="n">
        <v>0.8</v>
      </c>
      <c r="H378" s="0" t="n">
        <v>1</v>
      </c>
      <c r="I378" s="0" t="s">
        <v>35</v>
      </c>
      <c r="J378" s="0" t="n">
        <v>100</v>
      </c>
      <c r="K378" s="0" t="n">
        <v>0.1</v>
      </c>
    </row>
    <row r="379" customFormat="false" ht="12.8" hidden="false" customHeight="false" outlineLevel="0" collapsed="false">
      <c r="A379" s="0" t="s">
        <v>1062</v>
      </c>
      <c r="B379" s="0" t="s">
        <v>606</v>
      </c>
      <c r="C379" s="0" t="n">
        <v>561.939534902573</v>
      </c>
      <c r="D379" s="0" t="n">
        <v>1268528.59713343</v>
      </c>
      <c r="E379" s="0" t="n">
        <v>10</v>
      </c>
      <c r="F379" s="0" t="n">
        <v>10</v>
      </c>
      <c r="G379" s="0" t="n">
        <v>0.8</v>
      </c>
      <c r="H379" s="0" t="n">
        <v>1</v>
      </c>
      <c r="I379" s="0" t="s">
        <v>35</v>
      </c>
      <c r="J379" s="0" t="n">
        <v>100</v>
      </c>
      <c r="K379" s="0" t="n">
        <v>0.1</v>
      </c>
    </row>
    <row r="380" customFormat="false" ht="12.8" hidden="false" customHeight="false" outlineLevel="0" collapsed="false">
      <c r="A380" s="0" t="s">
        <v>1062</v>
      </c>
      <c r="B380" s="0" t="s">
        <v>611</v>
      </c>
      <c r="C380" s="0" t="n">
        <v>627.750520944595</v>
      </c>
      <c r="D380" s="0" t="n">
        <v>682856.686500043</v>
      </c>
      <c r="E380" s="0" t="n">
        <v>10</v>
      </c>
      <c r="F380" s="0" t="n">
        <v>5</v>
      </c>
      <c r="G380" s="0" t="n">
        <v>0.8</v>
      </c>
      <c r="H380" s="0" t="n">
        <v>100</v>
      </c>
      <c r="I380" s="0" t="s">
        <v>35</v>
      </c>
      <c r="J380" s="0" t="n">
        <v>100</v>
      </c>
      <c r="K380" s="0" t="n">
        <v>0.1</v>
      </c>
    </row>
    <row r="381" customFormat="false" ht="12.8" hidden="false" customHeight="false" outlineLevel="0" collapsed="false">
      <c r="A381" s="0" t="s">
        <v>1062</v>
      </c>
      <c r="B381" s="0" t="s">
        <v>616</v>
      </c>
      <c r="C381" s="0" t="n">
        <v>13066.5250890255</v>
      </c>
      <c r="D381" s="0" t="n">
        <v>1407202.91483046</v>
      </c>
      <c r="E381" s="0" t="n">
        <v>20</v>
      </c>
      <c r="F381" s="0" t="n">
        <v>10</v>
      </c>
      <c r="G381" s="0" t="n">
        <v>0.8</v>
      </c>
      <c r="H381" s="0" t="n">
        <v>100</v>
      </c>
      <c r="I381" s="0" t="s">
        <v>35</v>
      </c>
      <c r="J381" s="0" t="n">
        <v>100</v>
      </c>
      <c r="K381" s="0" t="n">
        <v>0.1</v>
      </c>
    </row>
    <row r="382" customFormat="false" ht="12.8" hidden="false" customHeight="false" outlineLevel="0" collapsed="false">
      <c r="A382" s="0" t="s">
        <v>1062</v>
      </c>
      <c r="B382" s="0" t="s">
        <v>621</v>
      </c>
      <c r="C382" s="0" t="n">
        <v>2582.20247983932</v>
      </c>
      <c r="D382" s="0" t="n">
        <v>670962.469306008</v>
      </c>
      <c r="E382" s="0" t="n">
        <v>20</v>
      </c>
      <c r="F382" s="0" t="n">
        <v>5</v>
      </c>
      <c r="G382" s="0" t="n">
        <v>0.65</v>
      </c>
      <c r="H382" s="0" t="n">
        <v>1</v>
      </c>
      <c r="I382" s="0" t="s">
        <v>114</v>
      </c>
      <c r="J382" s="0" t="n">
        <v>100</v>
      </c>
      <c r="K382" s="0" t="n">
        <v>0.1</v>
      </c>
    </row>
    <row r="383" customFormat="false" ht="12.8" hidden="false" customHeight="false" outlineLevel="0" collapsed="false">
      <c r="A383" s="0" t="s">
        <v>1062</v>
      </c>
      <c r="B383" s="0" t="s">
        <v>625</v>
      </c>
      <c r="C383" s="0" t="n">
        <v>1279.89222693443</v>
      </c>
      <c r="D383" s="0" t="n">
        <v>1041854.30840224</v>
      </c>
      <c r="E383" s="0" t="n">
        <v>10</v>
      </c>
      <c r="F383" s="0" t="n">
        <v>10</v>
      </c>
      <c r="G383" s="0" t="n">
        <v>0.65</v>
      </c>
      <c r="H383" s="0" t="n">
        <v>1</v>
      </c>
      <c r="I383" s="0" t="s">
        <v>114</v>
      </c>
      <c r="J383" s="0" t="n">
        <v>100</v>
      </c>
      <c r="K383" s="0" t="n">
        <v>0.1</v>
      </c>
    </row>
    <row r="384" customFormat="false" ht="12.8" hidden="false" customHeight="false" outlineLevel="0" collapsed="false">
      <c r="A384" s="0" t="s">
        <v>1062</v>
      </c>
      <c r="B384" s="0" t="s">
        <v>630</v>
      </c>
      <c r="C384" s="0" t="n">
        <v>384.755566835403</v>
      </c>
      <c r="D384" s="0" t="n">
        <v>571686.665993384</v>
      </c>
      <c r="E384" s="0" t="n">
        <v>10</v>
      </c>
      <c r="F384" s="0" t="n">
        <v>5</v>
      </c>
      <c r="G384" s="0" t="n">
        <v>0.65</v>
      </c>
      <c r="H384" s="0" t="n">
        <v>100</v>
      </c>
      <c r="I384" s="0" t="s">
        <v>114</v>
      </c>
      <c r="J384" s="0" t="n">
        <v>100</v>
      </c>
      <c r="K384" s="0" t="n">
        <v>0.1</v>
      </c>
    </row>
    <row r="385" customFormat="false" ht="12.8" hidden="false" customHeight="false" outlineLevel="0" collapsed="false">
      <c r="A385" s="0" t="s">
        <v>1062</v>
      </c>
      <c r="B385" s="0" t="s">
        <v>634</v>
      </c>
      <c r="C385" s="0" t="n">
        <v>2226.75282812119</v>
      </c>
      <c r="D385" s="0" t="n">
        <v>1092382.13156455</v>
      </c>
      <c r="E385" s="0" t="n">
        <v>20</v>
      </c>
      <c r="F385" s="0" t="n">
        <v>10</v>
      </c>
      <c r="G385" s="0" t="n">
        <v>0.65</v>
      </c>
      <c r="H385" s="0" t="n">
        <v>100</v>
      </c>
      <c r="I385" s="0" t="s">
        <v>114</v>
      </c>
      <c r="J385" s="0" t="n">
        <v>100</v>
      </c>
      <c r="K385" s="0" t="n">
        <v>0.1</v>
      </c>
    </row>
    <row r="386" customFormat="false" ht="12.8" hidden="false" customHeight="false" outlineLevel="0" collapsed="false">
      <c r="A386" s="0" t="s">
        <v>1441</v>
      </c>
      <c r="B386" s="0" t="s">
        <v>30</v>
      </c>
      <c r="C386" s="0" t="n">
        <v>1056.74143600464</v>
      </c>
      <c r="D386" s="0" t="n">
        <v>608738.385323317</v>
      </c>
      <c r="E386" s="0" t="n">
        <v>10</v>
      </c>
      <c r="F386" s="0" t="n">
        <v>5</v>
      </c>
      <c r="G386" s="0" t="n">
        <v>0.65</v>
      </c>
      <c r="H386" s="0" t="n">
        <v>1</v>
      </c>
      <c r="I386" s="0" t="s">
        <v>35</v>
      </c>
      <c r="J386" s="0" t="n">
        <v>100</v>
      </c>
      <c r="K386" s="0" t="n">
        <v>0.1</v>
      </c>
    </row>
    <row r="387" customFormat="false" ht="12.8" hidden="false" customHeight="false" outlineLevel="0" collapsed="false">
      <c r="A387" s="0" t="s">
        <v>1441</v>
      </c>
      <c r="B387" s="0" t="s">
        <v>36</v>
      </c>
      <c r="C387" s="0" t="n">
        <v>9921.37244677544</v>
      </c>
      <c r="D387" s="0" t="n">
        <v>82335.4835768549</v>
      </c>
      <c r="E387" s="0" t="n">
        <v>20</v>
      </c>
      <c r="F387" s="0" t="n">
        <v>5</v>
      </c>
      <c r="G387" s="0" t="n">
        <v>0.65</v>
      </c>
      <c r="H387" s="0" t="n">
        <v>1</v>
      </c>
      <c r="I387" s="0" t="s">
        <v>35</v>
      </c>
      <c r="J387" s="0" t="n">
        <v>10</v>
      </c>
      <c r="K387" s="0" t="n">
        <v>0.01</v>
      </c>
    </row>
    <row r="388" customFormat="false" ht="12.8" hidden="false" customHeight="false" outlineLevel="0" collapsed="false">
      <c r="A388" s="0" t="s">
        <v>1441</v>
      </c>
      <c r="B388" s="0" t="s">
        <v>41</v>
      </c>
      <c r="C388" s="0" t="n">
        <v>19455.3852829933</v>
      </c>
      <c r="D388" s="0" t="n">
        <v>115573.597196374</v>
      </c>
      <c r="E388" s="0" t="n">
        <v>10</v>
      </c>
      <c r="F388" s="0" t="n">
        <v>10</v>
      </c>
      <c r="G388" s="0" t="n">
        <v>0.65</v>
      </c>
      <c r="H388" s="0" t="n">
        <v>1</v>
      </c>
      <c r="I388" s="0" t="s">
        <v>35</v>
      </c>
      <c r="J388" s="0" t="n">
        <v>10</v>
      </c>
      <c r="K388" s="0" t="n">
        <v>0.01</v>
      </c>
    </row>
    <row r="389" customFormat="false" ht="12.8" hidden="false" customHeight="false" outlineLevel="0" collapsed="false">
      <c r="A389" s="0" t="s">
        <v>1441</v>
      </c>
      <c r="B389" s="0" t="s">
        <v>46</v>
      </c>
      <c r="C389" s="0" t="n">
        <v>12336.6618020535</v>
      </c>
      <c r="D389" s="0" t="n">
        <v>1214788.01077247</v>
      </c>
      <c r="E389" s="0" t="n">
        <v>20</v>
      </c>
      <c r="F389" s="0" t="n">
        <v>10</v>
      </c>
      <c r="G389" s="0" t="n">
        <v>0.65</v>
      </c>
      <c r="H389" s="0" t="n">
        <v>1</v>
      </c>
      <c r="I389" s="0" t="s">
        <v>35</v>
      </c>
      <c r="J389" s="0" t="n">
        <v>100</v>
      </c>
      <c r="K389" s="0" t="n">
        <v>0.1</v>
      </c>
    </row>
    <row r="390" customFormat="false" ht="12.8" hidden="false" customHeight="false" outlineLevel="0" collapsed="false">
      <c r="A390" s="0" t="s">
        <v>1441</v>
      </c>
      <c r="B390" s="0" t="s">
        <v>51</v>
      </c>
      <c r="C390" s="0" t="n">
        <v>433.420154094696</v>
      </c>
      <c r="D390" s="0" t="n">
        <v>99031.9218750096</v>
      </c>
      <c r="E390" s="0" t="n">
        <v>10</v>
      </c>
      <c r="F390" s="0" t="n">
        <v>5</v>
      </c>
      <c r="G390" s="0" t="n">
        <v>0.8</v>
      </c>
      <c r="H390" s="0" t="n">
        <v>1</v>
      </c>
      <c r="I390" s="0" t="s">
        <v>35</v>
      </c>
      <c r="J390" s="0" t="n">
        <v>10</v>
      </c>
      <c r="K390" s="0" t="n">
        <v>0.1</v>
      </c>
    </row>
    <row r="391" customFormat="false" ht="12.8" hidden="false" customHeight="false" outlineLevel="0" collapsed="false">
      <c r="A391" s="0" t="s">
        <v>1441</v>
      </c>
      <c r="B391" s="0" t="s">
        <v>56</v>
      </c>
      <c r="C391" s="0" t="n">
        <v>3801.97062897682</v>
      </c>
      <c r="D391" s="0" t="n">
        <v>617075.207046423</v>
      </c>
      <c r="E391" s="0" t="n">
        <v>20</v>
      </c>
      <c r="F391" s="0" t="n">
        <v>5</v>
      </c>
      <c r="G391" s="0" t="n">
        <v>0.8</v>
      </c>
      <c r="H391" s="0" t="n">
        <v>1</v>
      </c>
      <c r="I391" s="0" t="s">
        <v>35</v>
      </c>
      <c r="J391" s="0" t="n">
        <v>100</v>
      </c>
      <c r="K391" s="0" t="n">
        <v>0.01</v>
      </c>
    </row>
    <row r="392" customFormat="false" ht="12.8" hidden="false" customHeight="false" outlineLevel="0" collapsed="false">
      <c r="A392" s="0" t="s">
        <v>1441</v>
      </c>
      <c r="B392" s="0" t="s">
        <v>61</v>
      </c>
      <c r="C392" s="0" t="n">
        <v>3184.38129401207</v>
      </c>
      <c r="D392" s="0" t="n">
        <v>979001.451374431</v>
      </c>
      <c r="E392" s="0" t="n">
        <v>10</v>
      </c>
      <c r="F392" s="0" t="n">
        <v>10</v>
      </c>
      <c r="G392" s="0" t="n">
        <v>0.8</v>
      </c>
      <c r="H392" s="0" t="n">
        <v>1</v>
      </c>
      <c r="I392" s="0" t="s">
        <v>35</v>
      </c>
      <c r="J392" s="0" t="n">
        <v>100</v>
      </c>
      <c r="K392" s="0" t="n">
        <v>0.01</v>
      </c>
    </row>
    <row r="393" customFormat="false" ht="12.8" hidden="false" customHeight="false" outlineLevel="0" collapsed="false">
      <c r="A393" s="0" t="s">
        <v>1441</v>
      </c>
      <c r="B393" s="0" t="s">
        <v>66</v>
      </c>
      <c r="C393" s="0" t="n">
        <v>9837.24624991417</v>
      </c>
      <c r="D393" s="0" t="n">
        <v>188309.380598829</v>
      </c>
      <c r="E393" s="0" t="n">
        <v>20</v>
      </c>
      <c r="F393" s="0" t="n">
        <v>10</v>
      </c>
      <c r="G393" s="0" t="n">
        <v>0.8</v>
      </c>
      <c r="H393" s="0" t="n">
        <v>1</v>
      </c>
      <c r="I393" s="0" t="s">
        <v>35</v>
      </c>
      <c r="J393" s="0" t="n">
        <v>10</v>
      </c>
      <c r="K393" s="0" t="n">
        <v>0.1</v>
      </c>
    </row>
    <row r="394" customFormat="false" ht="12.8" hidden="false" customHeight="false" outlineLevel="0" collapsed="false">
      <c r="A394" s="0" t="s">
        <v>1441</v>
      </c>
      <c r="B394" s="0" t="s">
        <v>71</v>
      </c>
      <c r="C394" s="0" t="n">
        <v>2045.94306302071</v>
      </c>
      <c r="D394" s="0" t="n">
        <v>70684.7436054667</v>
      </c>
      <c r="E394" s="0" t="n">
        <v>10</v>
      </c>
      <c r="F394" s="0" t="n">
        <v>5</v>
      </c>
      <c r="G394" s="0" t="n">
        <v>0.65</v>
      </c>
      <c r="H394" s="0" t="n">
        <v>100</v>
      </c>
      <c r="I394" s="0" t="s">
        <v>35</v>
      </c>
      <c r="J394" s="0" t="n">
        <v>10</v>
      </c>
      <c r="K394" s="0" t="n">
        <v>0.01</v>
      </c>
    </row>
    <row r="395" customFormat="false" ht="12.8" hidden="false" customHeight="false" outlineLevel="0" collapsed="false">
      <c r="A395" s="0" t="s">
        <v>1441</v>
      </c>
      <c r="B395" s="0" t="s">
        <v>76</v>
      </c>
      <c r="C395" s="0" t="n">
        <v>6557.26788401604</v>
      </c>
      <c r="D395" s="0" t="n">
        <v>754349.915253334</v>
      </c>
      <c r="E395" s="0" t="n">
        <v>20</v>
      </c>
      <c r="F395" s="0" t="n">
        <v>5</v>
      </c>
      <c r="G395" s="0" t="n">
        <v>0.65</v>
      </c>
      <c r="H395" s="0" t="n">
        <v>100</v>
      </c>
      <c r="I395" s="0" t="s">
        <v>35</v>
      </c>
      <c r="J395" s="0" t="n">
        <v>100</v>
      </c>
      <c r="K395" s="0" t="n">
        <v>0.1</v>
      </c>
    </row>
    <row r="396" customFormat="false" ht="12.8" hidden="false" customHeight="false" outlineLevel="0" collapsed="false">
      <c r="A396" s="0" t="s">
        <v>1441</v>
      </c>
      <c r="B396" s="0" t="s">
        <v>80</v>
      </c>
      <c r="C396" s="0" t="n">
        <v>621.284218072891</v>
      </c>
      <c r="D396" s="0" t="n">
        <v>1042867.63660163</v>
      </c>
      <c r="E396" s="0" t="n">
        <v>10</v>
      </c>
      <c r="F396" s="0" t="n">
        <v>10</v>
      </c>
      <c r="G396" s="0" t="n">
        <v>0.65</v>
      </c>
      <c r="H396" s="0" t="n">
        <v>100</v>
      </c>
      <c r="I396" s="0" t="s">
        <v>35</v>
      </c>
      <c r="J396" s="0" t="n">
        <v>100</v>
      </c>
      <c r="K396" s="0" t="n">
        <v>0.1</v>
      </c>
    </row>
    <row r="397" customFormat="false" ht="12.8" hidden="false" customHeight="false" outlineLevel="0" collapsed="false">
      <c r="A397" s="0" t="s">
        <v>1441</v>
      </c>
      <c r="B397" s="0" t="s">
        <v>85</v>
      </c>
      <c r="C397" s="0" t="n">
        <v>64016.1636970043</v>
      </c>
      <c r="D397" s="0" t="n">
        <v>145362.192060916</v>
      </c>
      <c r="E397" s="0" t="n">
        <v>20</v>
      </c>
      <c r="F397" s="0" t="n">
        <v>10</v>
      </c>
      <c r="G397" s="0" t="n">
        <v>0.65</v>
      </c>
      <c r="H397" s="0" t="n">
        <v>100</v>
      </c>
      <c r="I397" s="0" t="s">
        <v>35</v>
      </c>
      <c r="J397" s="0" t="n">
        <v>10</v>
      </c>
      <c r="K397" s="0" t="n">
        <v>0.01</v>
      </c>
    </row>
    <row r="398" customFormat="false" ht="12.8" hidden="false" customHeight="false" outlineLevel="0" collapsed="false">
      <c r="A398" s="0" t="s">
        <v>1441</v>
      </c>
      <c r="B398" s="0" t="s">
        <v>90</v>
      </c>
      <c r="C398" s="0" t="n">
        <v>2889.05188798904</v>
      </c>
      <c r="D398" s="0" t="n">
        <v>650065.18667975</v>
      </c>
      <c r="E398" s="0" t="n">
        <v>10</v>
      </c>
      <c r="F398" s="0" t="n">
        <v>5</v>
      </c>
      <c r="G398" s="0" t="n">
        <v>0.8</v>
      </c>
      <c r="H398" s="0" t="n">
        <v>100</v>
      </c>
      <c r="I398" s="0" t="s">
        <v>35</v>
      </c>
      <c r="J398" s="0" t="n">
        <v>100</v>
      </c>
      <c r="K398" s="0" t="n">
        <v>0.01</v>
      </c>
    </row>
    <row r="399" customFormat="false" ht="12.8" hidden="false" customHeight="false" outlineLevel="0" collapsed="false">
      <c r="A399" s="0" t="s">
        <v>1441</v>
      </c>
      <c r="B399" s="0" t="s">
        <v>95</v>
      </c>
      <c r="C399" s="0" t="n">
        <v>2254.511977911</v>
      </c>
      <c r="D399" s="0" t="n">
        <v>140763.94852595</v>
      </c>
      <c r="E399" s="0" t="n">
        <v>20</v>
      </c>
      <c r="F399" s="0" t="n">
        <v>5</v>
      </c>
      <c r="G399" s="0" t="n">
        <v>0.8</v>
      </c>
      <c r="H399" s="0" t="n">
        <v>100</v>
      </c>
      <c r="I399" s="0" t="s">
        <v>35</v>
      </c>
      <c r="J399" s="0" t="n">
        <v>10</v>
      </c>
      <c r="K399" s="0" t="n">
        <v>0.1</v>
      </c>
    </row>
    <row r="400" customFormat="false" ht="12.8" hidden="false" customHeight="false" outlineLevel="0" collapsed="false">
      <c r="A400" s="0" t="s">
        <v>1441</v>
      </c>
      <c r="B400" s="0" t="s">
        <v>100</v>
      </c>
      <c r="C400" s="0" t="n">
        <v>34249.0372750759</v>
      </c>
      <c r="D400" s="0" t="n">
        <v>180310.759763171</v>
      </c>
      <c r="E400" s="0" t="n">
        <v>10</v>
      </c>
      <c r="F400" s="0" t="n">
        <v>10</v>
      </c>
      <c r="G400" s="0" t="n">
        <v>0.8</v>
      </c>
      <c r="H400" s="0" t="n">
        <v>100</v>
      </c>
      <c r="I400" s="0" t="s">
        <v>35</v>
      </c>
      <c r="J400" s="0" t="n">
        <v>10</v>
      </c>
      <c r="K400" s="0" t="n">
        <v>0.1</v>
      </c>
    </row>
    <row r="401" customFormat="false" ht="12.8" hidden="false" customHeight="false" outlineLevel="0" collapsed="false">
      <c r="A401" s="0" t="s">
        <v>1441</v>
      </c>
      <c r="B401" s="0" t="s">
        <v>105</v>
      </c>
      <c r="C401" s="0" t="n">
        <v>34330.2183270454</v>
      </c>
      <c r="D401" s="0" t="n">
        <v>1255460.89574565</v>
      </c>
      <c r="E401" s="0" t="n">
        <v>20</v>
      </c>
      <c r="F401" s="0" t="n">
        <v>10</v>
      </c>
      <c r="G401" s="0" t="n">
        <v>0.8</v>
      </c>
      <c r="H401" s="0" t="n">
        <v>100</v>
      </c>
      <c r="I401" s="0" t="s">
        <v>35</v>
      </c>
      <c r="J401" s="0" t="n">
        <v>100</v>
      </c>
      <c r="K401" s="0" t="n">
        <v>0.01</v>
      </c>
    </row>
    <row r="402" customFormat="false" ht="12.8" hidden="false" customHeight="false" outlineLevel="0" collapsed="false">
      <c r="A402" s="0" t="s">
        <v>1441</v>
      </c>
      <c r="B402" s="0" t="s">
        <v>110</v>
      </c>
      <c r="C402" s="0" t="n">
        <v>2279.86797189713</v>
      </c>
      <c r="D402" s="0" t="n">
        <v>445857.193811038</v>
      </c>
      <c r="E402" s="0" t="n">
        <v>10</v>
      </c>
      <c r="F402" s="0" t="n">
        <v>5</v>
      </c>
      <c r="G402" s="0" t="n">
        <v>0.65</v>
      </c>
      <c r="H402" s="0" t="n">
        <v>1</v>
      </c>
      <c r="I402" s="0" t="s">
        <v>114</v>
      </c>
      <c r="J402" s="0" t="n">
        <v>100</v>
      </c>
      <c r="K402" s="0" t="n">
        <v>0.01</v>
      </c>
    </row>
    <row r="403" customFormat="false" ht="12.8" hidden="false" customHeight="false" outlineLevel="0" collapsed="false">
      <c r="A403" s="0" t="s">
        <v>1441</v>
      </c>
      <c r="B403" s="0" t="s">
        <v>115</v>
      </c>
      <c r="C403" s="0" t="n">
        <v>3783.21936297417</v>
      </c>
      <c r="D403" s="0" t="n">
        <v>90461.4959666275</v>
      </c>
      <c r="E403" s="0" t="n">
        <v>20</v>
      </c>
      <c r="F403" s="0" t="n">
        <v>5</v>
      </c>
      <c r="G403" s="0" t="n">
        <v>0.65</v>
      </c>
      <c r="H403" s="0" t="n">
        <v>1</v>
      </c>
      <c r="I403" s="0" t="s">
        <v>114</v>
      </c>
      <c r="J403" s="0" t="n">
        <v>10</v>
      </c>
      <c r="K403" s="0" t="n">
        <v>0.1</v>
      </c>
    </row>
    <row r="404" customFormat="false" ht="12.8" hidden="false" customHeight="false" outlineLevel="0" collapsed="false">
      <c r="A404" s="0" t="s">
        <v>1441</v>
      </c>
      <c r="B404" s="0" t="s">
        <v>120</v>
      </c>
      <c r="C404" s="0" t="n">
        <v>1432.67697405815</v>
      </c>
      <c r="D404" s="0" t="n">
        <v>142770.271565723</v>
      </c>
      <c r="E404" s="0" t="n">
        <v>10</v>
      </c>
      <c r="F404" s="0" t="n">
        <v>10</v>
      </c>
      <c r="G404" s="0" t="n">
        <v>0.65</v>
      </c>
      <c r="H404" s="0" t="n">
        <v>1</v>
      </c>
      <c r="I404" s="0" t="s">
        <v>114</v>
      </c>
      <c r="J404" s="0" t="n">
        <v>10</v>
      </c>
      <c r="K404" s="0" t="n">
        <v>0.1</v>
      </c>
    </row>
    <row r="405" customFormat="false" ht="12.8" hidden="false" customHeight="false" outlineLevel="0" collapsed="false">
      <c r="A405" s="0" t="s">
        <v>1441</v>
      </c>
      <c r="B405" s="0" t="s">
        <v>125</v>
      </c>
      <c r="C405" s="0" t="n">
        <v>8468.07334899902</v>
      </c>
      <c r="D405" s="0" t="n">
        <v>881056.425325318</v>
      </c>
      <c r="E405" s="0" t="n">
        <v>20</v>
      </c>
      <c r="F405" s="0" t="n">
        <v>10</v>
      </c>
      <c r="G405" s="0" t="n">
        <v>0.65</v>
      </c>
      <c r="H405" s="0" t="n">
        <v>1</v>
      </c>
      <c r="I405" s="0" t="s">
        <v>114</v>
      </c>
      <c r="J405" s="0" t="n">
        <v>100</v>
      </c>
      <c r="K405" s="0" t="n">
        <v>0.01</v>
      </c>
    </row>
    <row r="406" customFormat="false" ht="12.8" hidden="false" customHeight="false" outlineLevel="0" collapsed="false">
      <c r="A406" s="0" t="s">
        <v>1441</v>
      </c>
      <c r="B406" s="0" t="s">
        <v>130</v>
      </c>
      <c r="C406" s="0" t="n">
        <v>2513.47322106361</v>
      </c>
      <c r="D406" s="0" t="n">
        <v>70954.1379953429</v>
      </c>
      <c r="E406" s="0" t="n">
        <v>10</v>
      </c>
      <c r="F406" s="0" t="n">
        <v>5</v>
      </c>
      <c r="G406" s="0" t="n">
        <v>0.8</v>
      </c>
      <c r="H406" s="0" t="n">
        <v>1</v>
      </c>
      <c r="I406" s="0" t="s">
        <v>114</v>
      </c>
      <c r="J406" s="0" t="n">
        <v>10</v>
      </c>
      <c r="K406" s="0" t="n">
        <v>0.01</v>
      </c>
    </row>
    <row r="407" customFormat="false" ht="12.8" hidden="false" customHeight="false" outlineLevel="0" collapsed="false">
      <c r="A407" s="0" t="s">
        <v>1441</v>
      </c>
      <c r="B407" s="0" t="s">
        <v>135</v>
      </c>
      <c r="C407" s="0" t="n">
        <v>6329.99452280998</v>
      </c>
      <c r="D407" s="0" t="n">
        <v>837543.724693528</v>
      </c>
      <c r="E407" s="0" t="n">
        <v>20</v>
      </c>
      <c r="F407" s="0" t="n">
        <v>5</v>
      </c>
      <c r="G407" s="0" t="n">
        <v>0.8</v>
      </c>
      <c r="H407" s="0" t="n">
        <v>1</v>
      </c>
      <c r="I407" s="0" t="s">
        <v>114</v>
      </c>
      <c r="J407" s="0" t="n">
        <v>100</v>
      </c>
      <c r="K407" s="0" t="n">
        <v>0.1</v>
      </c>
    </row>
    <row r="408" customFormat="false" ht="12.8" hidden="false" customHeight="false" outlineLevel="0" collapsed="false">
      <c r="A408" s="0" t="s">
        <v>1441</v>
      </c>
      <c r="B408" s="0" t="s">
        <v>139</v>
      </c>
      <c r="C408" s="0" t="n">
        <v>707.048490047455</v>
      </c>
      <c r="D408" s="0" t="n">
        <v>1143728.1983646</v>
      </c>
      <c r="E408" s="0" t="n">
        <v>10</v>
      </c>
      <c r="F408" s="0" t="n">
        <v>10</v>
      </c>
      <c r="G408" s="0" t="n">
        <v>0.8</v>
      </c>
      <c r="H408" s="0" t="n">
        <v>1</v>
      </c>
      <c r="I408" s="0" t="s">
        <v>114</v>
      </c>
      <c r="J408" s="0" t="n">
        <v>100</v>
      </c>
      <c r="K408" s="0" t="n">
        <v>0.1</v>
      </c>
    </row>
    <row r="409" customFormat="false" ht="12.8" hidden="false" customHeight="false" outlineLevel="0" collapsed="false">
      <c r="A409" s="0" t="s">
        <v>1441</v>
      </c>
      <c r="B409" s="0" t="s">
        <v>144</v>
      </c>
      <c r="C409" s="0" t="n">
        <v>63854.3312110901</v>
      </c>
      <c r="D409" s="0" t="n">
        <v>151301.960714095</v>
      </c>
      <c r="E409" s="0" t="n">
        <v>20</v>
      </c>
      <c r="F409" s="0" t="n">
        <v>10</v>
      </c>
      <c r="G409" s="0" t="n">
        <v>0.8</v>
      </c>
      <c r="H409" s="0" t="n">
        <v>1</v>
      </c>
      <c r="I409" s="0" t="s">
        <v>114</v>
      </c>
      <c r="J409" s="0" t="n">
        <v>10</v>
      </c>
      <c r="K409" s="0" t="n">
        <v>0.01</v>
      </c>
    </row>
    <row r="410" customFormat="false" ht="12.8" hidden="false" customHeight="false" outlineLevel="0" collapsed="false">
      <c r="A410" s="0" t="s">
        <v>1441</v>
      </c>
      <c r="B410" s="0" t="s">
        <v>149</v>
      </c>
      <c r="C410" s="0" t="n">
        <v>406.499990224838</v>
      </c>
      <c r="D410" s="0" t="n">
        <v>84828.8603918958</v>
      </c>
      <c r="E410" s="0" t="n">
        <v>10</v>
      </c>
      <c r="F410" s="0" t="n">
        <v>5</v>
      </c>
      <c r="G410" s="0" t="n">
        <v>0.65</v>
      </c>
      <c r="H410" s="0" t="n">
        <v>100</v>
      </c>
      <c r="I410" s="0" t="s">
        <v>114</v>
      </c>
      <c r="J410" s="0" t="n">
        <v>10</v>
      </c>
      <c r="K410" s="0" t="n">
        <v>0.1</v>
      </c>
    </row>
    <row r="411" customFormat="false" ht="12.8" hidden="false" customHeight="false" outlineLevel="0" collapsed="false">
      <c r="A411" s="0" t="s">
        <v>1441</v>
      </c>
      <c r="B411" s="0" t="s">
        <v>153</v>
      </c>
      <c r="C411" s="0" t="n">
        <v>5788.7537548542</v>
      </c>
      <c r="D411" s="0" t="n">
        <v>539858.718908442</v>
      </c>
      <c r="E411" s="0" t="n">
        <v>20</v>
      </c>
      <c r="F411" s="0" t="n">
        <v>5</v>
      </c>
      <c r="G411" s="0" t="n">
        <v>0.65</v>
      </c>
      <c r="H411" s="0" t="n">
        <v>100</v>
      </c>
      <c r="I411" s="0" t="s">
        <v>114</v>
      </c>
      <c r="J411" s="0" t="n">
        <v>100</v>
      </c>
      <c r="K411" s="0" t="n">
        <v>0.01</v>
      </c>
    </row>
    <row r="412" customFormat="false" ht="12.8" hidden="false" customHeight="false" outlineLevel="0" collapsed="false">
      <c r="A412" s="0" t="s">
        <v>1441</v>
      </c>
      <c r="B412" s="0" t="s">
        <v>157</v>
      </c>
      <c r="C412" s="0" t="n">
        <v>1213.12602591515</v>
      </c>
      <c r="D412" s="0" t="n">
        <v>897775.28576814</v>
      </c>
      <c r="E412" s="0" t="n">
        <v>10</v>
      </c>
      <c r="F412" s="0" t="n">
        <v>10</v>
      </c>
      <c r="G412" s="0" t="n">
        <v>0.65</v>
      </c>
      <c r="H412" s="0" t="n">
        <v>100</v>
      </c>
      <c r="I412" s="0" t="s">
        <v>114</v>
      </c>
      <c r="J412" s="0" t="n">
        <v>100</v>
      </c>
      <c r="K412" s="0" t="n">
        <v>0.01</v>
      </c>
    </row>
    <row r="413" customFormat="false" ht="12.8" hidden="false" customHeight="false" outlineLevel="0" collapsed="false">
      <c r="A413" s="0" t="s">
        <v>1441</v>
      </c>
      <c r="B413" s="0" t="s">
        <v>162</v>
      </c>
      <c r="C413" s="0" t="n">
        <v>5901.10981297493</v>
      </c>
      <c r="D413" s="0" t="n">
        <v>170523.276683006</v>
      </c>
      <c r="E413" s="0" t="n">
        <v>20</v>
      </c>
      <c r="F413" s="0" t="n">
        <v>10</v>
      </c>
      <c r="G413" s="0" t="n">
        <v>0.65</v>
      </c>
      <c r="H413" s="0" t="n">
        <v>100</v>
      </c>
      <c r="I413" s="0" t="s">
        <v>114</v>
      </c>
      <c r="J413" s="0" t="n">
        <v>10</v>
      </c>
      <c r="K413" s="0" t="n">
        <v>0.1</v>
      </c>
    </row>
    <row r="414" customFormat="false" ht="12.8" hidden="false" customHeight="false" outlineLevel="0" collapsed="false">
      <c r="A414" s="0" t="s">
        <v>1441</v>
      </c>
      <c r="B414" s="0" t="s">
        <v>167</v>
      </c>
      <c r="C414" s="0" t="n">
        <v>440.700129985809</v>
      </c>
      <c r="D414" s="0" t="n">
        <v>703459.178079924</v>
      </c>
      <c r="E414" s="0" t="n">
        <v>10</v>
      </c>
      <c r="F414" s="0" t="n">
        <v>5</v>
      </c>
      <c r="G414" s="0" t="n">
        <v>0.8</v>
      </c>
      <c r="H414" s="0" t="n">
        <v>100</v>
      </c>
      <c r="I414" s="0" t="s">
        <v>114</v>
      </c>
      <c r="J414" s="0" t="n">
        <v>100</v>
      </c>
      <c r="K414" s="0" t="n">
        <v>0.1</v>
      </c>
    </row>
    <row r="415" customFormat="false" ht="12.8" hidden="false" customHeight="false" outlineLevel="0" collapsed="false">
      <c r="A415" s="0" t="s">
        <v>1441</v>
      </c>
      <c r="B415" s="0" t="s">
        <v>172</v>
      </c>
      <c r="C415" s="0" t="n">
        <v>18781.6045351028</v>
      </c>
      <c r="D415" s="0" t="n">
        <v>93520.6882933463</v>
      </c>
      <c r="E415" s="0" t="n">
        <v>20</v>
      </c>
      <c r="F415" s="0" t="n">
        <v>5</v>
      </c>
      <c r="G415" s="0" t="n">
        <v>0.8</v>
      </c>
      <c r="H415" s="0" t="n">
        <v>100</v>
      </c>
      <c r="I415" s="0" t="s">
        <v>114</v>
      </c>
      <c r="J415" s="0" t="n">
        <v>10</v>
      </c>
      <c r="K415" s="0" t="n">
        <v>0.01</v>
      </c>
    </row>
    <row r="416" customFormat="false" ht="12.8" hidden="false" customHeight="false" outlineLevel="0" collapsed="false">
      <c r="A416" s="0" t="s">
        <v>1441</v>
      </c>
      <c r="B416" s="0" t="s">
        <v>177</v>
      </c>
      <c r="C416" s="0" t="n">
        <v>4375.06461501122</v>
      </c>
      <c r="D416" s="0" t="n">
        <v>150223.196822589</v>
      </c>
      <c r="E416" s="0" t="n">
        <v>10</v>
      </c>
      <c r="F416" s="0" t="n">
        <v>10</v>
      </c>
      <c r="G416" s="0" t="n">
        <v>0.8</v>
      </c>
      <c r="H416" s="0" t="n">
        <v>100</v>
      </c>
      <c r="I416" s="0" t="s">
        <v>114</v>
      </c>
      <c r="J416" s="0" t="n">
        <v>10</v>
      </c>
      <c r="K416" s="0" t="n">
        <v>0.01</v>
      </c>
    </row>
    <row r="417" customFormat="false" ht="12.8" hidden="false" customHeight="false" outlineLevel="0" collapsed="false">
      <c r="A417" s="0" t="s">
        <v>1441</v>
      </c>
      <c r="B417" s="0" t="s">
        <v>182</v>
      </c>
      <c r="C417" s="0" t="n">
        <v>5162.2246530056</v>
      </c>
      <c r="D417" s="0" t="n">
        <v>1345325.46483116</v>
      </c>
      <c r="E417" s="0" t="n">
        <v>20</v>
      </c>
      <c r="F417" s="0" t="n">
        <v>10</v>
      </c>
      <c r="G417" s="0" t="n">
        <v>0.8</v>
      </c>
      <c r="H417" s="0" t="n">
        <v>100</v>
      </c>
      <c r="I417" s="0" t="s">
        <v>114</v>
      </c>
      <c r="J417" s="0" t="n">
        <v>100</v>
      </c>
      <c r="K417" s="0" t="n">
        <v>0.1</v>
      </c>
    </row>
    <row r="418" customFormat="false" ht="12.8" hidden="false" customHeight="false" outlineLevel="0" collapsed="false">
      <c r="A418" s="0" t="s">
        <v>1441</v>
      </c>
      <c r="B418" s="0" t="s">
        <v>187</v>
      </c>
      <c r="C418" s="0" t="n">
        <v>9784.773518</v>
      </c>
      <c r="D418" s="0" t="n">
        <v>144300.3921</v>
      </c>
      <c r="E418" s="0" t="n">
        <v>20</v>
      </c>
      <c r="F418" s="0" t="n">
        <v>10</v>
      </c>
      <c r="G418" s="0" t="n">
        <v>0.8</v>
      </c>
      <c r="H418" s="0" t="n">
        <v>100</v>
      </c>
      <c r="I418" s="0" t="s">
        <v>114</v>
      </c>
      <c r="J418" s="0" t="n">
        <v>10</v>
      </c>
      <c r="K418" s="0" t="n">
        <v>0.01</v>
      </c>
    </row>
    <row r="419" customFormat="false" ht="12.8" hidden="false" customHeight="false" outlineLevel="0" collapsed="false">
      <c r="A419" s="0" t="s">
        <v>1441</v>
      </c>
      <c r="B419" s="0" t="s">
        <v>192</v>
      </c>
      <c r="C419" s="0" t="n">
        <v>1936.301702</v>
      </c>
      <c r="D419" s="0" t="n">
        <v>1214474.377</v>
      </c>
      <c r="E419" s="0" t="n">
        <v>10</v>
      </c>
      <c r="F419" s="0" t="n">
        <v>10</v>
      </c>
      <c r="G419" s="0" t="n">
        <v>0.8</v>
      </c>
      <c r="H419" s="0" t="n">
        <v>100</v>
      </c>
      <c r="I419" s="0" t="s">
        <v>114</v>
      </c>
      <c r="J419" s="0" t="n">
        <v>100</v>
      </c>
      <c r="K419" s="0" t="n">
        <v>0.1</v>
      </c>
    </row>
    <row r="420" customFormat="false" ht="12.8" hidden="false" customHeight="false" outlineLevel="0" collapsed="false">
      <c r="A420" s="0" t="s">
        <v>1441</v>
      </c>
      <c r="B420" s="0" t="s">
        <v>197</v>
      </c>
      <c r="C420" s="0" t="n">
        <v>4578.799011</v>
      </c>
      <c r="D420" s="0" t="n">
        <v>852081.2953</v>
      </c>
      <c r="E420" s="0" t="n">
        <v>20</v>
      </c>
      <c r="F420" s="0" t="n">
        <v>5</v>
      </c>
      <c r="G420" s="0" t="n">
        <v>0.8</v>
      </c>
      <c r="H420" s="0" t="n">
        <v>100</v>
      </c>
      <c r="I420" s="0" t="s">
        <v>114</v>
      </c>
      <c r="J420" s="0" t="n">
        <v>100</v>
      </c>
      <c r="K420" s="0" t="n">
        <v>0.1</v>
      </c>
    </row>
    <row r="421" customFormat="false" ht="12.8" hidden="false" customHeight="false" outlineLevel="0" collapsed="false">
      <c r="A421" s="0" t="s">
        <v>1441</v>
      </c>
      <c r="B421" s="0" t="s">
        <v>201</v>
      </c>
      <c r="C421" s="0" t="n">
        <v>4640.173552</v>
      </c>
      <c r="D421" s="0" t="n">
        <v>74453.28179</v>
      </c>
      <c r="E421" s="0" t="n">
        <v>10</v>
      </c>
      <c r="F421" s="0" t="n">
        <v>5</v>
      </c>
      <c r="G421" s="0" t="n">
        <v>0.8</v>
      </c>
      <c r="H421" s="0" t="n">
        <v>100</v>
      </c>
      <c r="I421" s="0" t="s">
        <v>114</v>
      </c>
      <c r="J421" s="0" t="n">
        <v>10</v>
      </c>
      <c r="K421" s="0" t="n">
        <v>0.01</v>
      </c>
    </row>
    <row r="422" customFormat="false" ht="12.8" hidden="false" customHeight="false" outlineLevel="0" collapsed="false">
      <c r="A422" s="0" t="s">
        <v>1441</v>
      </c>
      <c r="B422" s="0" t="s">
        <v>206</v>
      </c>
      <c r="C422" s="0" t="n">
        <v>4064.318704</v>
      </c>
      <c r="D422" s="0" t="n">
        <v>890125.4259</v>
      </c>
      <c r="E422" s="0" t="n">
        <v>20</v>
      </c>
      <c r="F422" s="0" t="n">
        <v>10</v>
      </c>
      <c r="G422" s="0" t="n">
        <v>0.65</v>
      </c>
      <c r="H422" s="0" t="n">
        <v>100</v>
      </c>
      <c r="I422" s="0" t="s">
        <v>114</v>
      </c>
      <c r="J422" s="0" t="n">
        <v>100</v>
      </c>
      <c r="K422" s="0" t="n">
        <v>0.01</v>
      </c>
    </row>
    <row r="423" customFormat="false" ht="12.8" hidden="false" customHeight="false" outlineLevel="0" collapsed="false">
      <c r="A423" s="0" t="s">
        <v>1441</v>
      </c>
      <c r="B423" s="0" t="s">
        <v>211</v>
      </c>
      <c r="C423" s="0" t="n">
        <v>1130.009262</v>
      </c>
      <c r="D423" s="0" t="n">
        <v>148643.5466</v>
      </c>
      <c r="E423" s="0" t="n">
        <v>10</v>
      </c>
      <c r="F423" s="0" t="n">
        <v>10</v>
      </c>
      <c r="G423" s="0" t="n">
        <v>0.65</v>
      </c>
      <c r="H423" s="0" t="n">
        <v>100</v>
      </c>
      <c r="I423" s="0" t="s">
        <v>114</v>
      </c>
      <c r="J423" s="0" t="n">
        <v>10</v>
      </c>
      <c r="K423" s="0" t="n">
        <v>0.1</v>
      </c>
    </row>
    <row r="424" customFormat="false" ht="12.8" hidden="false" customHeight="false" outlineLevel="0" collapsed="false">
      <c r="A424" s="0" t="s">
        <v>1441</v>
      </c>
      <c r="B424" s="0" t="s">
        <v>216</v>
      </c>
      <c r="C424" s="0" t="n">
        <v>4009.901885</v>
      </c>
      <c r="D424" s="0" t="n">
        <v>113199.5807</v>
      </c>
      <c r="E424" s="0" t="n">
        <v>20</v>
      </c>
      <c r="F424" s="0" t="n">
        <v>5</v>
      </c>
      <c r="G424" s="0" t="n">
        <v>0.65</v>
      </c>
      <c r="H424" s="0" t="n">
        <v>100</v>
      </c>
      <c r="I424" s="0" t="s">
        <v>114</v>
      </c>
      <c r="J424" s="0" t="n">
        <v>10</v>
      </c>
      <c r="K424" s="0" t="n">
        <v>0.1</v>
      </c>
    </row>
    <row r="425" customFormat="false" ht="12.8" hidden="false" customHeight="false" outlineLevel="0" collapsed="false">
      <c r="A425" s="0" t="s">
        <v>1441</v>
      </c>
      <c r="B425" s="0" t="s">
        <v>220</v>
      </c>
      <c r="C425" s="0" t="n">
        <v>953.8744431</v>
      </c>
      <c r="D425" s="0" t="n">
        <v>489286.3098</v>
      </c>
      <c r="E425" s="0" t="n">
        <v>10</v>
      </c>
      <c r="F425" s="0" t="n">
        <v>5</v>
      </c>
      <c r="G425" s="0" t="n">
        <v>0.65</v>
      </c>
      <c r="H425" s="0" t="n">
        <v>100</v>
      </c>
      <c r="I425" s="0" t="s">
        <v>114</v>
      </c>
      <c r="J425" s="0" t="n">
        <v>100</v>
      </c>
      <c r="K425" s="0" t="n">
        <v>0.01</v>
      </c>
    </row>
    <row r="426" customFormat="false" ht="12.8" hidden="false" customHeight="false" outlineLevel="0" collapsed="false">
      <c r="A426" s="0" t="s">
        <v>1441</v>
      </c>
      <c r="B426" s="0" t="s">
        <v>225</v>
      </c>
      <c r="C426" s="0" t="n">
        <v>2786.496889</v>
      </c>
      <c r="D426" s="0" t="n">
        <v>1349847.275</v>
      </c>
      <c r="E426" s="0" t="n">
        <v>20</v>
      </c>
      <c r="F426" s="0" t="n">
        <v>10</v>
      </c>
      <c r="G426" s="0" t="n">
        <v>0.8</v>
      </c>
      <c r="H426" s="0" t="n">
        <v>1</v>
      </c>
      <c r="I426" s="0" t="s">
        <v>114</v>
      </c>
      <c r="J426" s="0" t="n">
        <v>100</v>
      </c>
      <c r="K426" s="0" t="n">
        <v>0.1</v>
      </c>
    </row>
    <row r="427" customFormat="false" ht="12.8" hidden="false" customHeight="false" outlineLevel="0" collapsed="false">
      <c r="A427" s="0" t="s">
        <v>1441</v>
      </c>
      <c r="B427" s="0" t="s">
        <v>230</v>
      </c>
      <c r="C427" s="0" t="n">
        <v>3666.582726</v>
      </c>
      <c r="D427" s="0" t="n">
        <v>133932.7789</v>
      </c>
      <c r="E427" s="0" t="n">
        <v>10</v>
      </c>
      <c r="F427" s="0" t="n">
        <v>10</v>
      </c>
      <c r="G427" s="0" t="n">
        <v>0.8</v>
      </c>
      <c r="H427" s="0" t="n">
        <v>1</v>
      </c>
      <c r="I427" s="0" t="s">
        <v>114</v>
      </c>
      <c r="J427" s="0" t="n">
        <v>10</v>
      </c>
      <c r="K427" s="0" t="n">
        <v>0.01</v>
      </c>
    </row>
    <row r="428" customFormat="false" ht="12.8" hidden="false" customHeight="false" outlineLevel="0" collapsed="false">
      <c r="A428" s="0" t="s">
        <v>1441</v>
      </c>
      <c r="B428" s="0" t="s">
        <v>235</v>
      </c>
      <c r="C428" s="0" t="n">
        <v>22796.58433</v>
      </c>
      <c r="D428" s="0" t="n">
        <v>85443.24878</v>
      </c>
      <c r="E428" s="0" t="n">
        <v>20</v>
      </c>
      <c r="F428" s="0" t="n">
        <v>5</v>
      </c>
      <c r="G428" s="0" t="n">
        <v>0.8</v>
      </c>
      <c r="H428" s="0" t="n">
        <v>1</v>
      </c>
      <c r="I428" s="0" t="s">
        <v>114</v>
      </c>
      <c r="J428" s="0" t="n">
        <v>10</v>
      </c>
      <c r="K428" s="0" t="n">
        <v>0.01</v>
      </c>
    </row>
    <row r="429" customFormat="false" ht="12.8" hidden="false" customHeight="false" outlineLevel="0" collapsed="false">
      <c r="A429" s="0" t="s">
        <v>1441</v>
      </c>
      <c r="B429" s="0" t="s">
        <v>240</v>
      </c>
      <c r="C429" s="0" t="n">
        <v>576.767128</v>
      </c>
      <c r="D429" s="0" t="n">
        <v>656582.1826</v>
      </c>
      <c r="E429" s="0" t="n">
        <v>10</v>
      </c>
      <c r="F429" s="0" t="n">
        <v>5</v>
      </c>
      <c r="G429" s="0" t="n">
        <v>0.8</v>
      </c>
      <c r="H429" s="0" t="n">
        <v>1</v>
      </c>
      <c r="I429" s="0" t="s">
        <v>114</v>
      </c>
      <c r="J429" s="0" t="n">
        <v>100</v>
      </c>
      <c r="K429" s="0" t="n">
        <v>0.1</v>
      </c>
    </row>
    <row r="430" customFormat="false" ht="12.8" hidden="false" customHeight="false" outlineLevel="0" collapsed="false">
      <c r="A430" s="0" t="s">
        <v>1441</v>
      </c>
      <c r="B430" s="0" t="s">
        <v>244</v>
      </c>
      <c r="C430" s="0" t="n">
        <v>3868.410752</v>
      </c>
      <c r="D430" s="0" t="n">
        <v>159029.5586</v>
      </c>
      <c r="E430" s="0" t="n">
        <v>20</v>
      </c>
      <c r="F430" s="0" t="n">
        <v>10</v>
      </c>
      <c r="G430" s="0" t="n">
        <v>0.65</v>
      </c>
      <c r="H430" s="0" t="n">
        <v>1</v>
      </c>
      <c r="I430" s="0" t="s">
        <v>114</v>
      </c>
      <c r="J430" s="0" t="n">
        <v>10</v>
      </c>
      <c r="K430" s="0" t="n">
        <v>0.1</v>
      </c>
    </row>
    <row r="431" customFormat="false" ht="12.8" hidden="false" customHeight="false" outlineLevel="0" collapsed="false">
      <c r="A431" s="0" t="s">
        <v>1441</v>
      </c>
      <c r="B431" s="0" t="s">
        <v>249</v>
      </c>
      <c r="C431" s="0" t="n">
        <v>2913.125562</v>
      </c>
      <c r="D431" s="0" t="n">
        <v>803916.2512</v>
      </c>
      <c r="E431" s="0" t="n">
        <v>10</v>
      </c>
      <c r="F431" s="0" t="n">
        <v>10</v>
      </c>
      <c r="G431" s="0" t="n">
        <v>0.65</v>
      </c>
      <c r="H431" s="0" t="n">
        <v>1</v>
      </c>
      <c r="I431" s="0" t="s">
        <v>114</v>
      </c>
      <c r="J431" s="0" t="n">
        <v>100</v>
      </c>
      <c r="K431" s="0" t="n">
        <v>0.01</v>
      </c>
    </row>
    <row r="432" customFormat="false" ht="12.8" hidden="false" customHeight="false" outlineLevel="0" collapsed="false">
      <c r="A432" s="0" t="s">
        <v>1441</v>
      </c>
      <c r="B432" s="0" t="s">
        <v>254</v>
      </c>
      <c r="C432" s="0" t="n">
        <v>5815.298963</v>
      </c>
      <c r="D432" s="0" t="n">
        <v>490139.3256</v>
      </c>
      <c r="E432" s="0" t="n">
        <v>20</v>
      </c>
      <c r="F432" s="0" t="n">
        <v>5</v>
      </c>
      <c r="G432" s="0" t="n">
        <v>0.65</v>
      </c>
      <c r="H432" s="0" t="n">
        <v>1</v>
      </c>
      <c r="I432" s="0" t="s">
        <v>114</v>
      </c>
      <c r="J432" s="0" t="n">
        <v>100</v>
      </c>
      <c r="K432" s="0" t="n">
        <v>0.01</v>
      </c>
    </row>
    <row r="433" customFormat="false" ht="12.8" hidden="false" customHeight="false" outlineLevel="0" collapsed="false">
      <c r="A433" s="0" t="s">
        <v>1441</v>
      </c>
      <c r="B433" s="0" t="s">
        <v>258</v>
      </c>
      <c r="C433" s="0" t="n">
        <v>681.3476348</v>
      </c>
      <c r="D433" s="0" t="n">
        <v>84277.24726</v>
      </c>
      <c r="E433" s="0" t="n">
        <v>10</v>
      </c>
      <c r="F433" s="0" t="n">
        <v>5</v>
      </c>
      <c r="G433" s="0" t="n">
        <v>0.65</v>
      </c>
      <c r="H433" s="0" t="n">
        <v>1</v>
      </c>
      <c r="I433" s="0" t="s">
        <v>114</v>
      </c>
      <c r="J433" s="0" t="n">
        <v>10</v>
      </c>
      <c r="K433" s="0" t="n">
        <v>0.1</v>
      </c>
    </row>
    <row r="434" customFormat="false" ht="12.8" hidden="false" customHeight="false" outlineLevel="0" collapsed="false">
      <c r="A434" s="0" t="s">
        <v>1441</v>
      </c>
      <c r="B434" s="0" t="s">
        <v>263</v>
      </c>
      <c r="C434" s="0" t="n">
        <v>5184.468581</v>
      </c>
      <c r="D434" s="0" t="n">
        <v>207774.6228</v>
      </c>
      <c r="E434" s="0" t="n">
        <v>20</v>
      </c>
      <c r="F434" s="0" t="n">
        <v>10</v>
      </c>
      <c r="G434" s="0" t="n">
        <v>0.8</v>
      </c>
      <c r="H434" s="0" t="n">
        <v>100</v>
      </c>
      <c r="I434" s="0" t="s">
        <v>35</v>
      </c>
      <c r="J434" s="0" t="n">
        <v>10</v>
      </c>
      <c r="K434" s="0" t="n">
        <v>0.1</v>
      </c>
    </row>
    <row r="435" customFormat="false" ht="12.8" hidden="false" customHeight="false" outlineLevel="0" collapsed="false">
      <c r="A435" s="0" t="s">
        <v>1441</v>
      </c>
      <c r="B435" s="0" t="s">
        <v>268</v>
      </c>
      <c r="C435" s="0" t="n">
        <v>30078.62734</v>
      </c>
      <c r="D435" s="0" t="n">
        <v>1106864.448</v>
      </c>
      <c r="E435" s="0" t="n">
        <v>10</v>
      </c>
      <c r="F435" s="0" t="n">
        <v>10</v>
      </c>
      <c r="G435" s="0" t="n">
        <v>0.8</v>
      </c>
      <c r="H435" s="0" t="n">
        <v>100</v>
      </c>
      <c r="I435" s="0" t="s">
        <v>35</v>
      </c>
      <c r="J435" s="0" t="n">
        <v>100</v>
      </c>
      <c r="K435" s="0" t="n">
        <v>0.01</v>
      </c>
    </row>
    <row r="436" customFormat="false" ht="12.8" hidden="false" customHeight="false" outlineLevel="0" collapsed="false">
      <c r="A436" s="0" t="s">
        <v>1441</v>
      </c>
      <c r="B436" s="0" t="s">
        <v>273</v>
      </c>
      <c r="C436" s="0" t="n">
        <v>10657.38728</v>
      </c>
      <c r="D436" s="0" t="n">
        <v>604883.2671</v>
      </c>
      <c r="E436" s="0" t="n">
        <v>20</v>
      </c>
      <c r="F436" s="0" t="n">
        <v>5</v>
      </c>
      <c r="G436" s="0" t="n">
        <v>0.8</v>
      </c>
      <c r="H436" s="0" t="n">
        <v>100</v>
      </c>
      <c r="I436" s="0" t="s">
        <v>35</v>
      </c>
      <c r="J436" s="0" t="n">
        <v>100</v>
      </c>
      <c r="K436" s="0" t="n">
        <v>0.01</v>
      </c>
    </row>
    <row r="437" customFormat="false" ht="12.8" hidden="false" customHeight="false" outlineLevel="0" collapsed="false">
      <c r="A437" s="0" t="s">
        <v>1441</v>
      </c>
      <c r="B437" s="0" t="s">
        <v>277</v>
      </c>
      <c r="C437" s="0" t="n">
        <v>1026.6562</v>
      </c>
      <c r="D437" s="0" t="n">
        <v>115743.8252</v>
      </c>
      <c r="E437" s="0" t="n">
        <v>10</v>
      </c>
      <c r="F437" s="0" t="n">
        <v>5</v>
      </c>
      <c r="G437" s="0" t="n">
        <v>0.8</v>
      </c>
      <c r="H437" s="0" t="n">
        <v>100</v>
      </c>
      <c r="I437" s="0" t="s">
        <v>35</v>
      </c>
      <c r="J437" s="0" t="n">
        <v>10</v>
      </c>
      <c r="K437" s="0" t="n">
        <v>0.1</v>
      </c>
    </row>
    <row r="438" customFormat="false" ht="12.8" hidden="false" customHeight="false" outlineLevel="0" collapsed="false">
      <c r="A438" s="0" t="s">
        <v>1441</v>
      </c>
      <c r="B438" s="0" t="s">
        <v>282</v>
      </c>
      <c r="C438" s="0" t="n">
        <v>4236.410585</v>
      </c>
      <c r="D438" s="0" t="n">
        <v>1125548.002</v>
      </c>
      <c r="E438" s="0" t="n">
        <v>20</v>
      </c>
      <c r="F438" s="0" t="n">
        <v>10</v>
      </c>
      <c r="G438" s="0" t="n">
        <v>0.65</v>
      </c>
      <c r="H438" s="0" t="n">
        <v>100</v>
      </c>
      <c r="I438" s="0" t="s">
        <v>35</v>
      </c>
      <c r="J438" s="0" t="n">
        <v>100</v>
      </c>
      <c r="K438" s="0" t="n">
        <v>0.1</v>
      </c>
    </row>
    <row r="439" customFormat="false" ht="12.8" hidden="false" customHeight="false" outlineLevel="0" collapsed="false">
      <c r="A439" s="0" t="s">
        <v>1441</v>
      </c>
      <c r="B439" s="0" t="s">
        <v>286</v>
      </c>
      <c r="C439" s="0" t="n">
        <v>4478.894705</v>
      </c>
      <c r="D439" s="0" t="n">
        <v>122442.3818</v>
      </c>
      <c r="E439" s="0" t="n">
        <v>10</v>
      </c>
      <c r="F439" s="0" t="n">
        <v>10</v>
      </c>
      <c r="G439" s="0" t="n">
        <v>0.65</v>
      </c>
      <c r="H439" s="0" t="n">
        <v>100</v>
      </c>
      <c r="I439" s="0" t="s">
        <v>35</v>
      </c>
      <c r="J439" s="0" t="n">
        <v>10</v>
      </c>
      <c r="K439" s="0" t="n">
        <v>0.01</v>
      </c>
    </row>
    <row r="440" customFormat="false" ht="12.8" hidden="false" customHeight="false" outlineLevel="0" collapsed="false">
      <c r="A440" s="0" t="s">
        <v>1441</v>
      </c>
      <c r="B440" s="0" t="s">
        <v>291</v>
      </c>
      <c r="C440" s="0" t="n">
        <v>21628.81105</v>
      </c>
      <c r="D440" s="0" t="n">
        <v>96342.35173</v>
      </c>
      <c r="E440" s="0" t="n">
        <v>20</v>
      </c>
      <c r="F440" s="0" t="n">
        <v>5</v>
      </c>
      <c r="G440" s="0" t="n">
        <v>0.65</v>
      </c>
      <c r="H440" s="0" t="n">
        <v>100</v>
      </c>
      <c r="I440" s="0" t="s">
        <v>35</v>
      </c>
      <c r="J440" s="0" t="n">
        <v>10</v>
      </c>
      <c r="K440" s="0" t="n">
        <v>0.01</v>
      </c>
    </row>
    <row r="441" customFormat="false" ht="12.8" hidden="false" customHeight="false" outlineLevel="0" collapsed="false">
      <c r="A441" s="0" t="s">
        <v>1441</v>
      </c>
      <c r="B441" s="0" t="s">
        <v>296</v>
      </c>
      <c r="C441" s="0" t="n">
        <v>611.7384131</v>
      </c>
      <c r="D441" s="0" t="n">
        <v>658297.2927</v>
      </c>
      <c r="E441" s="0" t="n">
        <v>10</v>
      </c>
      <c r="F441" s="0" t="n">
        <v>5</v>
      </c>
      <c r="G441" s="0" t="n">
        <v>0.65</v>
      </c>
      <c r="H441" s="0" t="n">
        <v>100</v>
      </c>
      <c r="I441" s="0" t="s">
        <v>35</v>
      </c>
      <c r="J441" s="0" t="n">
        <v>100</v>
      </c>
      <c r="K441" s="0" t="n">
        <v>0.1</v>
      </c>
    </row>
    <row r="442" customFormat="false" ht="12.8" hidden="false" customHeight="false" outlineLevel="0" collapsed="false">
      <c r="A442" s="0" t="s">
        <v>1441</v>
      </c>
      <c r="B442" s="0" t="s">
        <v>301</v>
      </c>
      <c r="C442" s="0" t="n">
        <v>30418.1215</v>
      </c>
      <c r="D442" s="0" t="n">
        <v>1096527.269</v>
      </c>
      <c r="E442" s="0" t="n">
        <v>20</v>
      </c>
      <c r="F442" s="0" t="n">
        <v>10</v>
      </c>
      <c r="G442" s="0" t="n">
        <v>0.8</v>
      </c>
      <c r="H442" s="0" t="n">
        <v>1</v>
      </c>
      <c r="I442" s="0" t="s">
        <v>35</v>
      </c>
      <c r="J442" s="0" t="n">
        <v>100</v>
      </c>
      <c r="K442" s="0" t="n">
        <v>0.01</v>
      </c>
    </row>
    <row r="443" customFormat="false" ht="12.8" hidden="false" customHeight="false" outlineLevel="0" collapsed="false">
      <c r="A443" s="0" t="s">
        <v>1441</v>
      </c>
      <c r="B443" s="0" t="s">
        <v>306</v>
      </c>
      <c r="C443" s="0" t="n">
        <v>1307.98176</v>
      </c>
      <c r="D443" s="0" t="n">
        <v>174790.112</v>
      </c>
      <c r="E443" s="0" t="n">
        <v>10</v>
      </c>
      <c r="F443" s="0" t="n">
        <v>10</v>
      </c>
      <c r="G443" s="0" t="n">
        <v>0.8</v>
      </c>
      <c r="H443" s="0" t="n">
        <v>1</v>
      </c>
      <c r="I443" s="0" t="s">
        <v>35</v>
      </c>
      <c r="J443" s="0" t="n">
        <v>10</v>
      </c>
      <c r="K443" s="0" t="n">
        <v>0.1</v>
      </c>
    </row>
    <row r="444" customFormat="false" ht="12.8" hidden="false" customHeight="false" outlineLevel="0" collapsed="false">
      <c r="A444" s="0" t="s">
        <v>1441</v>
      </c>
      <c r="B444" s="0" t="s">
        <v>311</v>
      </c>
      <c r="C444" s="0" t="n">
        <v>5049.937684</v>
      </c>
      <c r="D444" s="0" t="n">
        <v>133867.425</v>
      </c>
      <c r="E444" s="0" t="n">
        <v>20</v>
      </c>
      <c r="F444" s="0" t="n">
        <v>5</v>
      </c>
      <c r="G444" s="0" t="n">
        <v>0.8</v>
      </c>
      <c r="H444" s="0" t="n">
        <v>1</v>
      </c>
      <c r="I444" s="0" t="s">
        <v>35</v>
      </c>
      <c r="J444" s="0" t="n">
        <v>10</v>
      </c>
      <c r="K444" s="0" t="n">
        <v>0.1</v>
      </c>
    </row>
    <row r="445" customFormat="false" ht="12.8" hidden="false" customHeight="false" outlineLevel="0" collapsed="false">
      <c r="A445" s="0" t="s">
        <v>1441</v>
      </c>
      <c r="B445" s="0" t="s">
        <v>316</v>
      </c>
      <c r="C445" s="0" t="n">
        <v>1545.118543</v>
      </c>
      <c r="D445" s="0" t="n">
        <v>551448.1237</v>
      </c>
      <c r="E445" s="0" t="n">
        <v>10</v>
      </c>
      <c r="F445" s="0" t="n">
        <v>5</v>
      </c>
      <c r="G445" s="0" t="n">
        <v>0.8</v>
      </c>
      <c r="H445" s="0" t="n">
        <v>1</v>
      </c>
      <c r="I445" s="0" t="s">
        <v>35</v>
      </c>
      <c r="J445" s="0" t="n">
        <v>100</v>
      </c>
      <c r="K445" s="0" t="n">
        <v>0.01</v>
      </c>
    </row>
    <row r="446" customFormat="false" ht="12.8" hidden="false" customHeight="false" outlineLevel="0" collapsed="false">
      <c r="A446" s="0" t="s">
        <v>1441</v>
      </c>
      <c r="B446" s="0" t="s">
        <v>320</v>
      </c>
      <c r="C446" s="0" t="n">
        <v>49324.87838</v>
      </c>
      <c r="D446" s="0" t="n">
        <v>145604.5431</v>
      </c>
      <c r="E446" s="0" t="n">
        <v>20</v>
      </c>
      <c r="F446" s="0" t="n">
        <v>10</v>
      </c>
      <c r="G446" s="0" t="n">
        <v>0.65</v>
      </c>
      <c r="H446" s="0" t="n">
        <v>1</v>
      </c>
      <c r="I446" s="0" t="s">
        <v>35</v>
      </c>
      <c r="J446" s="0" t="n">
        <v>10</v>
      </c>
      <c r="K446" s="0" t="n">
        <v>0.01</v>
      </c>
    </row>
    <row r="447" customFormat="false" ht="12.8" hidden="false" customHeight="false" outlineLevel="0" collapsed="false">
      <c r="A447" s="0" t="s">
        <v>1441</v>
      </c>
      <c r="B447" s="0" t="s">
        <v>325</v>
      </c>
      <c r="C447" s="0" t="n">
        <v>2993.219243</v>
      </c>
      <c r="D447" s="0" t="n">
        <v>1026441.376</v>
      </c>
      <c r="E447" s="0" t="n">
        <v>10</v>
      </c>
      <c r="F447" s="0" t="n">
        <v>10</v>
      </c>
      <c r="G447" s="0" t="n">
        <v>0.65</v>
      </c>
      <c r="H447" s="0" t="n">
        <v>1</v>
      </c>
      <c r="I447" s="0" t="s">
        <v>35</v>
      </c>
      <c r="J447" s="0" t="n">
        <v>100</v>
      </c>
      <c r="K447" s="0" t="n">
        <v>0.1</v>
      </c>
    </row>
    <row r="448" customFormat="false" ht="12.8" hidden="false" customHeight="false" outlineLevel="0" collapsed="false">
      <c r="A448" s="0" t="s">
        <v>1441</v>
      </c>
      <c r="B448" s="0" t="s">
        <v>330</v>
      </c>
      <c r="C448" s="0" t="n">
        <v>3569.271439</v>
      </c>
      <c r="D448" s="0" t="n">
        <v>734579.3371</v>
      </c>
      <c r="E448" s="0" t="n">
        <v>20</v>
      </c>
      <c r="F448" s="0" t="n">
        <v>5</v>
      </c>
      <c r="G448" s="0" t="n">
        <v>0.65</v>
      </c>
      <c r="H448" s="0" t="n">
        <v>1</v>
      </c>
      <c r="I448" s="0" t="s">
        <v>35</v>
      </c>
      <c r="J448" s="0" t="n">
        <v>100</v>
      </c>
      <c r="K448" s="0" t="n">
        <v>0.1</v>
      </c>
    </row>
    <row r="449" customFormat="false" ht="12.8" hidden="false" customHeight="false" outlineLevel="0" collapsed="false">
      <c r="A449" s="0" t="s">
        <v>1441</v>
      </c>
      <c r="B449" s="0" t="s">
        <v>334</v>
      </c>
      <c r="C449" s="0" t="n">
        <v>7654.253445</v>
      </c>
      <c r="D449" s="0" t="n">
        <v>80402.37796</v>
      </c>
      <c r="E449" s="0" t="n">
        <v>10</v>
      </c>
      <c r="F449" s="0" t="n">
        <v>5</v>
      </c>
      <c r="G449" s="0" t="n">
        <v>0.65</v>
      </c>
      <c r="H449" s="0" t="n">
        <v>1</v>
      </c>
      <c r="I449" s="0" t="s">
        <v>35</v>
      </c>
      <c r="J449" s="0" t="n">
        <v>10</v>
      </c>
      <c r="K449" s="0" t="n">
        <v>0.01</v>
      </c>
    </row>
    <row r="450" customFormat="false" ht="12.8" hidden="false" customHeight="false" outlineLevel="0" collapsed="false">
      <c r="A450" s="0" t="s">
        <v>1441</v>
      </c>
      <c r="B450" s="0" t="s">
        <v>339</v>
      </c>
      <c r="C450" s="0" t="n">
        <v>962.342164</v>
      </c>
      <c r="D450" s="0" t="n">
        <v>93985.16492</v>
      </c>
      <c r="E450" s="0" t="n">
        <v>10</v>
      </c>
      <c r="F450" s="0" t="n">
        <v>5</v>
      </c>
      <c r="G450" s="0" t="n">
        <v>0.65</v>
      </c>
      <c r="H450" s="0" t="n">
        <v>1</v>
      </c>
      <c r="I450" s="0" t="s">
        <v>35</v>
      </c>
      <c r="J450" s="0" t="n">
        <v>10</v>
      </c>
      <c r="K450" s="0" t="n">
        <v>0.1</v>
      </c>
    </row>
    <row r="451" customFormat="false" ht="12.8" hidden="false" customHeight="false" outlineLevel="0" collapsed="false">
      <c r="A451" s="0" t="s">
        <v>1441</v>
      </c>
      <c r="B451" s="0" t="s">
        <v>344</v>
      </c>
      <c r="C451" s="0" t="n">
        <v>2361.474118</v>
      </c>
      <c r="D451" s="0" t="n">
        <v>170928.8073</v>
      </c>
      <c r="E451" s="0" t="n">
        <v>20</v>
      </c>
      <c r="F451" s="0" t="n">
        <v>10</v>
      </c>
      <c r="G451" s="0" t="n">
        <v>0.65</v>
      </c>
      <c r="H451" s="0" t="n">
        <v>1</v>
      </c>
      <c r="I451" s="0" t="s">
        <v>35</v>
      </c>
      <c r="J451" s="0" t="n">
        <v>10</v>
      </c>
      <c r="K451" s="0" t="n">
        <v>0.1</v>
      </c>
    </row>
    <row r="452" customFormat="false" ht="12.8" hidden="false" customHeight="false" outlineLevel="0" collapsed="false">
      <c r="A452" s="0" t="s">
        <v>1441</v>
      </c>
      <c r="B452" s="0" t="s">
        <v>349</v>
      </c>
      <c r="C452" s="0" t="n">
        <v>4732.493701</v>
      </c>
      <c r="D452" s="0" t="n">
        <v>78561.34556</v>
      </c>
      <c r="E452" s="0" t="n">
        <v>10</v>
      </c>
      <c r="F452" s="0" t="n">
        <v>5</v>
      </c>
      <c r="G452" s="0" t="n">
        <v>0.8</v>
      </c>
      <c r="H452" s="0" t="n">
        <v>1</v>
      </c>
      <c r="I452" s="0" t="s">
        <v>35</v>
      </c>
      <c r="J452" s="0" t="n">
        <v>10</v>
      </c>
      <c r="K452" s="0" t="n">
        <v>0.01</v>
      </c>
    </row>
    <row r="453" customFormat="false" ht="12.8" hidden="false" customHeight="false" outlineLevel="0" collapsed="false">
      <c r="A453" s="0" t="s">
        <v>1441</v>
      </c>
      <c r="B453" s="0" t="s">
        <v>354</v>
      </c>
      <c r="C453" s="0" t="n">
        <v>93595.3807</v>
      </c>
      <c r="D453" s="0" t="n">
        <v>162724.9318</v>
      </c>
      <c r="E453" s="0" t="n">
        <v>20</v>
      </c>
      <c r="F453" s="0" t="n">
        <v>10</v>
      </c>
      <c r="G453" s="0" t="n">
        <v>0.8</v>
      </c>
      <c r="H453" s="0" t="n">
        <v>1</v>
      </c>
      <c r="I453" s="0" t="s">
        <v>35</v>
      </c>
      <c r="J453" s="0" t="n">
        <v>10</v>
      </c>
      <c r="K453" s="0" t="n">
        <v>0.01</v>
      </c>
    </row>
    <row r="454" customFormat="false" ht="12.8" hidden="false" customHeight="false" outlineLevel="0" collapsed="false">
      <c r="A454" s="0" t="s">
        <v>1441</v>
      </c>
      <c r="B454" s="0" t="s">
        <v>359</v>
      </c>
      <c r="C454" s="0" t="n">
        <v>4119.260333</v>
      </c>
      <c r="D454" s="0" t="n">
        <v>117961.3802</v>
      </c>
      <c r="E454" s="0" t="n">
        <v>20</v>
      </c>
      <c r="F454" s="0" t="n">
        <v>5</v>
      </c>
      <c r="G454" s="0" t="n">
        <v>0.65</v>
      </c>
      <c r="H454" s="0" t="n">
        <v>100</v>
      </c>
      <c r="I454" s="0" t="s">
        <v>35</v>
      </c>
      <c r="J454" s="0" t="n">
        <v>10</v>
      </c>
      <c r="K454" s="0" t="n">
        <v>0.1</v>
      </c>
    </row>
    <row r="455" customFormat="false" ht="12.8" hidden="false" customHeight="false" outlineLevel="0" collapsed="false">
      <c r="A455" s="0" t="s">
        <v>1441</v>
      </c>
      <c r="B455" s="0" t="s">
        <v>363</v>
      </c>
      <c r="C455" s="0" t="n">
        <v>551.814194</v>
      </c>
      <c r="D455" s="0" t="n">
        <v>165138.3912</v>
      </c>
      <c r="E455" s="0" t="n">
        <v>10</v>
      </c>
      <c r="F455" s="0" t="n">
        <v>10</v>
      </c>
      <c r="G455" s="0" t="n">
        <v>0.65</v>
      </c>
      <c r="H455" s="0" t="n">
        <v>100</v>
      </c>
      <c r="I455" s="0" t="s">
        <v>35</v>
      </c>
      <c r="J455" s="0" t="n">
        <v>10</v>
      </c>
      <c r="K455" s="0" t="n">
        <v>0.1</v>
      </c>
    </row>
    <row r="456" customFormat="false" ht="12.8" hidden="false" customHeight="false" outlineLevel="0" collapsed="false">
      <c r="A456" s="0" t="s">
        <v>1441</v>
      </c>
      <c r="B456" s="0" t="s">
        <v>368</v>
      </c>
      <c r="C456" s="0" t="n">
        <v>17528.04848</v>
      </c>
      <c r="D456" s="0" t="n">
        <v>97292.89432</v>
      </c>
      <c r="E456" s="0" t="n">
        <v>20</v>
      </c>
      <c r="F456" s="0" t="n">
        <v>5</v>
      </c>
      <c r="G456" s="0" t="n">
        <v>0.8</v>
      </c>
      <c r="H456" s="0" t="n">
        <v>100</v>
      </c>
      <c r="I456" s="0" t="s">
        <v>35</v>
      </c>
      <c r="J456" s="0" t="n">
        <v>10</v>
      </c>
      <c r="K456" s="0" t="n">
        <v>0.01</v>
      </c>
    </row>
    <row r="457" customFormat="false" ht="12.8" hidden="false" customHeight="false" outlineLevel="0" collapsed="false">
      <c r="A457" s="0" t="s">
        <v>1441</v>
      </c>
      <c r="B457" s="0" t="s">
        <v>373</v>
      </c>
      <c r="C457" s="0" t="n">
        <v>33734.00971</v>
      </c>
      <c r="D457" s="0" t="n">
        <v>144388.7219</v>
      </c>
      <c r="E457" s="0" t="n">
        <v>10</v>
      </c>
      <c r="F457" s="0" t="n">
        <v>10</v>
      </c>
      <c r="G457" s="0" t="n">
        <v>0.8</v>
      </c>
      <c r="H457" s="0" t="n">
        <v>100</v>
      </c>
      <c r="I457" s="0" t="s">
        <v>35</v>
      </c>
      <c r="J457" s="0" t="n">
        <v>10</v>
      </c>
      <c r="K457" s="0" t="n">
        <v>0.01</v>
      </c>
    </row>
    <row r="458" customFormat="false" ht="12.8" hidden="false" customHeight="false" outlineLevel="0" collapsed="false">
      <c r="A458" s="0" t="s">
        <v>1441</v>
      </c>
      <c r="B458" s="0" t="s">
        <v>378</v>
      </c>
      <c r="C458" s="0" t="n">
        <v>1880.666173</v>
      </c>
      <c r="D458" s="0" t="n">
        <v>62296.47708</v>
      </c>
      <c r="E458" s="0" t="n">
        <v>10</v>
      </c>
      <c r="F458" s="0" t="n">
        <v>5</v>
      </c>
      <c r="G458" s="0" t="n">
        <v>0.65</v>
      </c>
      <c r="H458" s="0" t="n">
        <v>1</v>
      </c>
      <c r="I458" s="0" t="s">
        <v>114</v>
      </c>
      <c r="J458" s="0" t="n">
        <v>10</v>
      </c>
      <c r="K458" s="0" t="n">
        <v>0.01</v>
      </c>
    </row>
    <row r="459" customFormat="false" ht="12.8" hidden="false" customHeight="false" outlineLevel="0" collapsed="false">
      <c r="A459" s="0" t="s">
        <v>1441</v>
      </c>
      <c r="B459" s="0" t="s">
        <v>382</v>
      </c>
      <c r="C459" s="0" t="n">
        <v>55313.43007</v>
      </c>
      <c r="D459" s="0" t="n">
        <v>125019.9808</v>
      </c>
      <c r="E459" s="0" t="n">
        <v>20</v>
      </c>
      <c r="F459" s="0" t="n">
        <v>10</v>
      </c>
      <c r="G459" s="0" t="n">
        <v>0.65</v>
      </c>
      <c r="H459" s="0" t="n">
        <v>1</v>
      </c>
      <c r="I459" s="0" t="s">
        <v>114</v>
      </c>
      <c r="J459" s="0" t="n">
        <v>10</v>
      </c>
      <c r="K459" s="0" t="n">
        <v>0.01</v>
      </c>
    </row>
    <row r="460" customFormat="false" ht="12.8" hidden="false" customHeight="false" outlineLevel="0" collapsed="false">
      <c r="A460" s="0" t="s">
        <v>1441</v>
      </c>
      <c r="B460" s="0" t="s">
        <v>387</v>
      </c>
      <c r="C460" s="0" t="n">
        <v>830.2371671</v>
      </c>
      <c r="D460" s="0" t="n">
        <v>90773.5639</v>
      </c>
      <c r="E460" s="0" t="n">
        <v>10</v>
      </c>
      <c r="F460" s="0" t="n">
        <v>5</v>
      </c>
      <c r="G460" s="0" t="n">
        <v>0.8</v>
      </c>
      <c r="H460" s="0" t="n">
        <v>1</v>
      </c>
      <c r="I460" s="0" t="s">
        <v>114</v>
      </c>
      <c r="J460" s="0" t="n">
        <v>10</v>
      </c>
      <c r="K460" s="0" t="n">
        <v>0.1</v>
      </c>
    </row>
    <row r="461" customFormat="false" ht="12.8" hidden="false" customHeight="false" outlineLevel="0" collapsed="false">
      <c r="A461" s="0" t="s">
        <v>1441</v>
      </c>
      <c r="B461" s="0" t="s">
        <v>392</v>
      </c>
      <c r="C461" s="0" t="n">
        <v>2788.929138</v>
      </c>
      <c r="D461" s="0" t="n">
        <v>174135.012</v>
      </c>
      <c r="E461" s="0" t="n">
        <v>20</v>
      </c>
      <c r="F461" s="0" t="n">
        <v>10</v>
      </c>
      <c r="G461" s="0" t="n">
        <v>0.8</v>
      </c>
      <c r="H461" s="0" t="n">
        <v>1</v>
      </c>
      <c r="I461" s="0" t="s">
        <v>114</v>
      </c>
      <c r="J461" s="0" t="n">
        <v>10</v>
      </c>
      <c r="K461" s="0" t="n">
        <v>0.1</v>
      </c>
    </row>
    <row r="462" customFormat="false" ht="12.8" hidden="false" customHeight="false" outlineLevel="0" collapsed="false">
      <c r="A462" s="0" t="s">
        <v>1441</v>
      </c>
      <c r="B462" s="0" t="s">
        <v>397</v>
      </c>
      <c r="C462" s="0" t="n">
        <v>11539.20188</v>
      </c>
      <c r="D462" s="0" t="n">
        <v>76736.82792</v>
      </c>
      <c r="E462" s="0" t="n">
        <v>20</v>
      </c>
      <c r="F462" s="0" t="n">
        <v>5</v>
      </c>
      <c r="G462" s="0" t="n">
        <v>0.65</v>
      </c>
      <c r="H462" s="0" t="n">
        <v>100</v>
      </c>
      <c r="I462" s="0" t="s">
        <v>114</v>
      </c>
      <c r="J462" s="0" t="n">
        <v>10</v>
      </c>
      <c r="K462" s="0" t="n">
        <v>0.01</v>
      </c>
    </row>
    <row r="463" customFormat="false" ht="12.8" hidden="false" customHeight="false" outlineLevel="0" collapsed="false">
      <c r="A463" s="0" t="s">
        <v>1441</v>
      </c>
      <c r="B463" s="0" t="s">
        <v>401</v>
      </c>
      <c r="C463" s="0" t="n">
        <v>17476.70545</v>
      </c>
      <c r="D463" s="0" t="n">
        <v>108776.3497</v>
      </c>
      <c r="E463" s="0" t="n">
        <v>10</v>
      </c>
      <c r="F463" s="0" t="n">
        <v>10</v>
      </c>
      <c r="G463" s="0" t="n">
        <v>0.65</v>
      </c>
      <c r="H463" s="0" t="n">
        <v>100</v>
      </c>
      <c r="I463" s="0" t="s">
        <v>114</v>
      </c>
      <c r="J463" s="0" t="n">
        <v>10</v>
      </c>
      <c r="K463" s="0" t="n">
        <v>0.01</v>
      </c>
    </row>
    <row r="464" customFormat="false" ht="12.8" hidden="false" customHeight="false" outlineLevel="0" collapsed="false">
      <c r="A464" s="0" t="s">
        <v>1441</v>
      </c>
      <c r="B464" s="0" t="s">
        <v>406</v>
      </c>
      <c r="C464" s="0" t="n">
        <v>1521.384608</v>
      </c>
      <c r="D464" s="0" t="n">
        <v>132735.8118</v>
      </c>
      <c r="E464" s="0" t="n">
        <v>20</v>
      </c>
      <c r="F464" s="0" t="n">
        <v>5</v>
      </c>
      <c r="G464" s="0" t="n">
        <v>0.8</v>
      </c>
      <c r="H464" s="0" t="n">
        <v>100</v>
      </c>
      <c r="I464" s="0" t="s">
        <v>114</v>
      </c>
      <c r="J464" s="0" t="n">
        <v>10</v>
      </c>
      <c r="K464" s="0" t="n">
        <v>0.1</v>
      </c>
    </row>
    <row r="465" customFormat="false" ht="12.8" hidden="false" customHeight="false" outlineLevel="0" collapsed="false">
      <c r="A465" s="0" t="s">
        <v>1441</v>
      </c>
      <c r="B465" s="0" t="s">
        <v>411</v>
      </c>
      <c r="C465" s="0" t="n">
        <v>1282.483156</v>
      </c>
      <c r="D465" s="0" t="n">
        <v>164406.6085</v>
      </c>
      <c r="E465" s="0" t="n">
        <v>10</v>
      </c>
      <c r="F465" s="0" t="n">
        <v>10</v>
      </c>
      <c r="G465" s="0" t="n">
        <v>0.8</v>
      </c>
      <c r="H465" s="0" t="n">
        <v>100</v>
      </c>
      <c r="I465" s="0" t="s">
        <v>114</v>
      </c>
      <c r="J465" s="0" t="n">
        <v>10</v>
      </c>
      <c r="K465" s="0" t="n">
        <v>0.1</v>
      </c>
    </row>
    <row r="466" customFormat="false" ht="12.8" hidden="false" customHeight="false" outlineLevel="0" collapsed="false">
      <c r="A466" s="0" t="s">
        <v>1441</v>
      </c>
      <c r="B466" s="0" t="s">
        <v>416</v>
      </c>
      <c r="C466" s="0" t="n">
        <v>1269.452905</v>
      </c>
      <c r="D466" s="0" t="n">
        <v>496266.6447</v>
      </c>
      <c r="E466" s="0" t="n">
        <v>10</v>
      </c>
      <c r="F466" s="0" t="n">
        <v>5</v>
      </c>
      <c r="G466" s="0" t="n">
        <v>0.65</v>
      </c>
      <c r="H466" s="0" t="n">
        <v>1</v>
      </c>
      <c r="I466" s="0" t="s">
        <v>35</v>
      </c>
      <c r="J466" s="0" t="n">
        <v>100</v>
      </c>
      <c r="K466" s="0" t="n">
        <v>0.01</v>
      </c>
    </row>
    <row r="467" customFormat="false" ht="12.8" hidden="false" customHeight="false" outlineLevel="0" collapsed="false">
      <c r="A467" s="0" t="s">
        <v>1441</v>
      </c>
      <c r="B467" s="0" t="s">
        <v>420</v>
      </c>
      <c r="C467" s="0" t="n">
        <v>25479.31454</v>
      </c>
      <c r="D467" s="0" t="n">
        <v>932738.0374</v>
      </c>
      <c r="E467" s="0" t="n">
        <v>20</v>
      </c>
      <c r="F467" s="0" t="n">
        <v>10</v>
      </c>
      <c r="G467" s="0" t="n">
        <v>0.65</v>
      </c>
      <c r="H467" s="0" t="n">
        <v>1</v>
      </c>
      <c r="I467" s="0" t="s">
        <v>35</v>
      </c>
      <c r="J467" s="0" t="n">
        <v>100</v>
      </c>
      <c r="K467" s="0" t="n">
        <v>0.01</v>
      </c>
    </row>
    <row r="468" customFormat="false" ht="12.8" hidden="false" customHeight="false" outlineLevel="0" collapsed="false">
      <c r="A468" s="0" t="s">
        <v>1441</v>
      </c>
      <c r="B468" s="0" t="s">
        <v>424</v>
      </c>
      <c r="C468" s="0" t="n">
        <v>830.74862</v>
      </c>
      <c r="D468" s="0" t="n">
        <v>699100.1882</v>
      </c>
      <c r="E468" s="0" t="n">
        <v>10</v>
      </c>
      <c r="F468" s="0" t="n">
        <v>5</v>
      </c>
      <c r="G468" s="0" t="n">
        <v>0.8</v>
      </c>
      <c r="H468" s="0" t="n">
        <v>1</v>
      </c>
      <c r="I468" s="0" t="s">
        <v>35</v>
      </c>
      <c r="J468" s="0" t="n">
        <v>100</v>
      </c>
      <c r="K468" s="0" t="n">
        <v>0.1</v>
      </c>
    </row>
    <row r="469" customFormat="false" ht="12.8" hidden="false" customHeight="false" outlineLevel="0" collapsed="false">
      <c r="A469" s="0" t="s">
        <v>1441</v>
      </c>
      <c r="B469" s="0" t="s">
        <v>428</v>
      </c>
      <c r="C469" s="0" t="n">
        <v>2475.01335</v>
      </c>
      <c r="D469" s="0" t="n">
        <v>1363572.536</v>
      </c>
      <c r="E469" s="0" t="n">
        <v>20</v>
      </c>
      <c r="F469" s="0" t="n">
        <v>10</v>
      </c>
      <c r="G469" s="0" t="n">
        <v>0.8</v>
      </c>
      <c r="H469" s="0" t="n">
        <v>1</v>
      </c>
      <c r="I469" s="0" t="s">
        <v>35</v>
      </c>
      <c r="J469" s="0" t="n">
        <v>100</v>
      </c>
      <c r="K469" s="0" t="n">
        <v>0.1</v>
      </c>
    </row>
    <row r="470" customFormat="false" ht="12.8" hidden="false" customHeight="false" outlineLevel="0" collapsed="false">
      <c r="A470" s="0" t="s">
        <v>1441</v>
      </c>
      <c r="B470" s="0" t="s">
        <v>433</v>
      </c>
      <c r="C470" s="0" t="n">
        <v>4603.72096</v>
      </c>
      <c r="D470" s="0" t="n">
        <v>502466.7711</v>
      </c>
      <c r="E470" s="0" t="n">
        <v>20</v>
      </c>
      <c r="F470" s="0" t="n">
        <v>5</v>
      </c>
      <c r="G470" s="0" t="n">
        <v>0.65</v>
      </c>
      <c r="H470" s="0" t="n">
        <v>100</v>
      </c>
      <c r="I470" s="0" t="s">
        <v>35</v>
      </c>
      <c r="J470" s="0" t="n">
        <v>100</v>
      </c>
      <c r="K470" s="0" t="n">
        <v>0.01</v>
      </c>
    </row>
    <row r="471" customFormat="false" ht="12.8" hidden="false" customHeight="false" outlineLevel="0" collapsed="false">
      <c r="A471" s="0" t="s">
        <v>1441</v>
      </c>
      <c r="B471" s="0" t="s">
        <v>437</v>
      </c>
      <c r="C471" s="0" t="n">
        <v>3419.037978</v>
      </c>
      <c r="D471" s="0" t="n">
        <v>882990.3407</v>
      </c>
      <c r="E471" s="0" t="n">
        <v>10</v>
      </c>
      <c r="F471" s="0" t="n">
        <v>10</v>
      </c>
      <c r="G471" s="0" t="n">
        <v>0.65</v>
      </c>
      <c r="H471" s="0" t="n">
        <v>100</v>
      </c>
      <c r="I471" s="0" t="s">
        <v>35</v>
      </c>
      <c r="J471" s="0" t="n">
        <v>100</v>
      </c>
      <c r="K471" s="0" t="n">
        <v>0.01</v>
      </c>
    </row>
    <row r="472" customFormat="false" ht="12.8" hidden="false" customHeight="false" outlineLevel="0" collapsed="false">
      <c r="A472" s="0" t="s">
        <v>1441</v>
      </c>
      <c r="B472" s="0" t="s">
        <v>442</v>
      </c>
      <c r="C472" s="0" t="n">
        <v>3531.653487</v>
      </c>
      <c r="D472" s="0" t="n">
        <v>871022.7382</v>
      </c>
      <c r="E472" s="0" t="n">
        <v>20</v>
      </c>
      <c r="F472" s="0" t="n">
        <v>5</v>
      </c>
      <c r="G472" s="0" t="n">
        <v>0.8</v>
      </c>
      <c r="H472" s="0" t="n">
        <v>100</v>
      </c>
      <c r="I472" s="0" t="s">
        <v>35</v>
      </c>
      <c r="J472" s="0" t="n">
        <v>100</v>
      </c>
      <c r="K472" s="0" t="n">
        <v>0.1</v>
      </c>
    </row>
    <row r="473" customFormat="false" ht="12.8" hidden="false" customHeight="false" outlineLevel="0" collapsed="false">
      <c r="A473" s="0" t="s">
        <v>1441</v>
      </c>
      <c r="B473" s="0" t="s">
        <v>446</v>
      </c>
      <c r="C473" s="0" t="n">
        <v>1961.894532</v>
      </c>
      <c r="D473" s="0" t="n">
        <v>1225692.891</v>
      </c>
      <c r="E473" s="0" t="n">
        <v>10</v>
      </c>
      <c r="F473" s="0" t="n">
        <v>10</v>
      </c>
      <c r="G473" s="0" t="n">
        <v>0.8</v>
      </c>
      <c r="H473" s="0" t="n">
        <v>100</v>
      </c>
      <c r="I473" s="0" t="s">
        <v>35</v>
      </c>
      <c r="J473" s="0" t="n">
        <v>100</v>
      </c>
      <c r="K473" s="0" t="n">
        <v>0.1</v>
      </c>
    </row>
    <row r="474" customFormat="false" ht="12.8" hidden="false" customHeight="false" outlineLevel="0" collapsed="false">
      <c r="A474" s="0" t="s">
        <v>1441</v>
      </c>
      <c r="B474" s="0" t="s">
        <v>451</v>
      </c>
      <c r="C474" s="0" t="n">
        <v>613.9166281</v>
      </c>
      <c r="D474" s="0" t="n">
        <v>641089.3423</v>
      </c>
      <c r="E474" s="0" t="n">
        <v>10</v>
      </c>
      <c r="F474" s="0" t="n">
        <v>5</v>
      </c>
      <c r="G474" s="0" t="n">
        <v>0.65</v>
      </c>
      <c r="H474" s="0" t="n">
        <v>1</v>
      </c>
      <c r="I474" s="0" t="s">
        <v>114</v>
      </c>
      <c r="J474" s="0" t="n">
        <v>100</v>
      </c>
      <c r="K474" s="0" t="n">
        <v>0.1</v>
      </c>
    </row>
    <row r="475" customFormat="false" ht="12.8" hidden="false" customHeight="false" outlineLevel="0" collapsed="false">
      <c r="A475" s="0" t="s">
        <v>1441</v>
      </c>
      <c r="B475" s="0" t="s">
        <v>455</v>
      </c>
      <c r="C475" s="0" t="n">
        <v>7264.759696</v>
      </c>
      <c r="D475" s="0" t="n">
        <v>1197077.736</v>
      </c>
      <c r="E475" s="0" t="n">
        <v>20</v>
      </c>
      <c r="F475" s="0" t="n">
        <v>10</v>
      </c>
      <c r="G475" s="0" t="n">
        <v>0.65</v>
      </c>
      <c r="H475" s="0" t="n">
        <v>1</v>
      </c>
      <c r="I475" s="0" t="s">
        <v>114</v>
      </c>
      <c r="J475" s="0" t="n">
        <v>100</v>
      </c>
      <c r="K475" s="0" t="n">
        <v>0.1</v>
      </c>
    </row>
    <row r="476" customFormat="false" ht="12.8" hidden="false" customHeight="false" outlineLevel="0" collapsed="false">
      <c r="A476" s="0" t="s">
        <v>1441</v>
      </c>
      <c r="B476" s="0" t="s">
        <v>460</v>
      </c>
      <c r="C476" s="0" t="n">
        <v>1758.093952</v>
      </c>
      <c r="D476" s="0" t="n">
        <v>539110.624</v>
      </c>
      <c r="E476" s="0" t="n">
        <v>10</v>
      </c>
      <c r="F476" s="0" t="n">
        <v>5</v>
      </c>
      <c r="G476" s="0" t="n">
        <v>0.8</v>
      </c>
      <c r="H476" s="0" t="n">
        <v>1</v>
      </c>
      <c r="I476" s="0" t="s">
        <v>114</v>
      </c>
      <c r="J476" s="0" t="n">
        <v>100</v>
      </c>
      <c r="K476" s="0" t="n">
        <v>0.01</v>
      </c>
    </row>
    <row r="477" customFormat="false" ht="12.8" hidden="false" customHeight="false" outlineLevel="0" collapsed="false">
      <c r="A477" s="0" t="s">
        <v>1441</v>
      </c>
      <c r="B477" s="0" t="s">
        <v>465</v>
      </c>
      <c r="C477" s="0" t="n">
        <v>13169.368</v>
      </c>
      <c r="D477" s="0" t="n">
        <v>1081288.758</v>
      </c>
      <c r="E477" s="0" t="n">
        <v>20</v>
      </c>
      <c r="F477" s="0" t="n">
        <v>10</v>
      </c>
      <c r="G477" s="0" t="n">
        <v>0.8</v>
      </c>
      <c r="H477" s="0" t="n">
        <v>1</v>
      </c>
      <c r="I477" s="0" t="s">
        <v>114</v>
      </c>
      <c r="J477" s="0" t="n">
        <v>100</v>
      </c>
      <c r="K477" s="0" t="n">
        <v>0.01</v>
      </c>
    </row>
    <row r="478" customFormat="false" ht="12.8" hidden="false" customHeight="false" outlineLevel="0" collapsed="false">
      <c r="A478" s="0" t="s">
        <v>1441</v>
      </c>
      <c r="B478" s="0" t="s">
        <v>470</v>
      </c>
      <c r="C478" s="0" t="n">
        <v>6588.531973</v>
      </c>
      <c r="D478" s="0" t="n">
        <v>668167.1641</v>
      </c>
      <c r="E478" s="0" t="n">
        <v>20</v>
      </c>
      <c r="F478" s="0" t="n">
        <v>5</v>
      </c>
      <c r="G478" s="0" t="n">
        <v>0.65</v>
      </c>
      <c r="H478" s="0" t="n">
        <v>100</v>
      </c>
      <c r="I478" s="0" t="s">
        <v>114</v>
      </c>
      <c r="J478" s="0" t="n">
        <v>100</v>
      </c>
      <c r="K478" s="0" t="n">
        <v>0.1</v>
      </c>
    </row>
    <row r="479" customFormat="false" ht="12.8" hidden="false" customHeight="false" outlineLevel="0" collapsed="false">
      <c r="A479" s="0" t="s">
        <v>1441</v>
      </c>
      <c r="B479" s="0" t="s">
        <v>474</v>
      </c>
      <c r="C479" s="0" t="n">
        <v>1191.068698</v>
      </c>
      <c r="D479" s="0" t="n">
        <v>1009961.799</v>
      </c>
      <c r="E479" s="0" t="n">
        <v>10</v>
      </c>
      <c r="F479" s="0" t="n">
        <v>10</v>
      </c>
      <c r="G479" s="0" t="n">
        <v>0.65</v>
      </c>
      <c r="H479" s="0" t="n">
        <v>100</v>
      </c>
      <c r="I479" s="0" t="s">
        <v>114</v>
      </c>
      <c r="J479" s="0" t="n">
        <v>100</v>
      </c>
      <c r="K479" s="0" t="n">
        <v>0.1</v>
      </c>
    </row>
    <row r="480" customFormat="false" ht="12.8" hidden="false" customHeight="false" outlineLevel="0" collapsed="false">
      <c r="A480" s="0" t="s">
        <v>1441</v>
      </c>
      <c r="B480" s="0" t="s">
        <v>479</v>
      </c>
      <c r="C480" s="0" t="n">
        <v>4210.369878</v>
      </c>
      <c r="D480" s="0" t="n">
        <v>597022.0083</v>
      </c>
      <c r="E480" s="0" t="n">
        <v>20</v>
      </c>
      <c r="F480" s="0" t="n">
        <v>5</v>
      </c>
      <c r="G480" s="0" t="n">
        <v>0.8</v>
      </c>
      <c r="H480" s="0" t="n">
        <v>100</v>
      </c>
      <c r="I480" s="0" t="s">
        <v>114</v>
      </c>
      <c r="J480" s="0" t="n">
        <v>100</v>
      </c>
      <c r="K480" s="0" t="n">
        <v>0.01</v>
      </c>
    </row>
    <row r="481" customFormat="false" ht="12.8" hidden="false" customHeight="false" outlineLevel="0" collapsed="false">
      <c r="A481" s="0" t="s">
        <v>1441</v>
      </c>
      <c r="B481" s="0" t="s">
        <v>483</v>
      </c>
      <c r="C481" s="0" t="n">
        <v>12026.38047</v>
      </c>
      <c r="D481" s="0" t="n">
        <v>983620.8911</v>
      </c>
      <c r="E481" s="0" t="n">
        <v>10</v>
      </c>
      <c r="F481" s="0" t="n">
        <v>10</v>
      </c>
      <c r="G481" s="0" t="n">
        <v>0.8</v>
      </c>
      <c r="H481" s="0" t="n">
        <v>100</v>
      </c>
      <c r="I481" s="0" t="s">
        <v>114</v>
      </c>
      <c r="J481" s="0" t="n">
        <v>100</v>
      </c>
      <c r="K481" s="0" t="n">
        <v>0.01</v>
      </c>
    </row>
    <row r="482" customFormat="false" ht="12.8" hidden="false" customHeight="false" outlineLevel="0" collapsed="false">
      <c r="A482" s="0" t="s">
        <v>1441</v>
      </c>
      <c r="B482" s="0" t="s">
        <v>488</v>
      </c>
      <c r="C482" s="0" t="n">
        <v>21850.52612</v>
      </c>
      <c r="D482" s="0" t="n">
        <v>96557.31527</v>
      </c>
      <c r="E482" s="0" t="n">
        <v>20</v>
      </c>
      <c r="F482" s="0" t="n">
        <v>5</v>
      </c>
      <c r="G482" s="0" t="n">
        <v>0.8</v>
      </c>
      <c r="H482" s="0" t="n">
        <v>1</v>
      </c>
      <c r="I482" s="0" t="s">
        <v>35</v>
      </c>
      <c r="J482" s="0" t="n">
        <v>10</v>
      </c>
      <c r="K482" s="0" t="n">
        <v>0.01</v>
      </c>
    </row>
    <row r="483" customFormat="false" ht="12.8" hidden="false" customHeight="false" outlineLevel="0" collapsed="false">
      <c r="A483" s="0" t="s">
        <v>1441</v>
      </c>
      <c r="B483" s="0" t="s">
        <v>493</v>
      </c>
      <c r="C483" s="0" t="n">
        <v>24431.36205</v>
      </c>
      <c r="D483" s="0" t="n">
        <v>143132.115</v>
      </c>
      <c r="E483" s="0" t="n">
        <v>10</v>
      </c>
      <c r="F483" s="0" t="n">
        <v>10</v>
      </c>
      <c r="G483" s="0" t="n">
        <v>0.8</v>
      </c>
      <c r="H483" s="0" t="n">
        <v>1</v>
      </c>
      <c r="I483" s="0" t="s">
        <v>35</v>
      </c>
      <c r="J483" s="0" t="n">
        <v>10</v>
      </c>
      <c r="K483" s="0" t="n">
        <v>0.01</v>
      </c>
    </row>
    <row r="484" customFormat="false" ht="12.8" hidden="false" customHeight="false" outlineLevel="0" collapsed="false">
      <c r="A484" s="0" t="s">
        <v>1441</v>
      </c>
      <c r="B484" s="0" t="s">
        <v>498</v>
      </c>
      <c r="C484" s="0" t="n">
        <v>9277.032149</v>
      </c>
      <c r="D484" s="0" t="n">
        <v>82257.76873</v>
      </c>
      <c r="E484" s="0" t="n">
        <v>10</v>
      </c>
      <c r="F484" s="0" t="n">
        <v>5</v>
      </c>
      <c r="G484" s="0" t="n">
        <v>0.8</v>
      </c>
      <c r="H484" s="0" t="n">
        <v>100</v>
      </c>
      <c r="I484" s="0" t="s">
        <v>35</v>
      </c>
      <c r="J484" s="0" t="n">
        <v>10</v>
      </c>
      <c r="K484" s="0" t="n">
        <v>0.01</v>
      </c>
    </row>
    <row r="485" customFormat="false" ht="12.8" hidden="false" customHeight="false" outlineLevel="0" collapsed="false">
      <c r="A485" s="0" t="s">
        <v>1441</v>
      </c>
      <c r="B485" s="0" t="s">
        <v>502</v>
      </c>
      <c r="C485" s="0" t="n">
        <v>120609.0956</v>
      </c>
      <c r="D485" s="0" t="n">
        <v>178303.8782</v>
      </c>
      <c r="E485" s="0" t="n">
        <v>20</v>
      </c>
      <c r="F485" s="0" t="n">
        <v>10</v>
      </c>
      <c r="G485" s="0" t="n">
        <v>0.8</v>
      </c>
      <c r="H485" s="0" t="n">
        <v>100</v>
      </c>
      <c r="I485" s="0" t="s">
        <v>35</v>
      </c>
      <c r="J485" s="0" t="n">
        <v>10</v>
      </c>
      <c r="K485" s="0" t="n">
        <v>0.01</v>
      </c>
    </row>
    <row r="486" customFormat="false" ht="12.8" hidden="false" customHeight="false" outlineLevel="0" collapsed="false">
      <c r="A486" s="0" t="s">
        <v>1441</v>
      </c>
      <c r="B486" s="0" t="s">
        <v>507</v>
      </c>
      <c r="C486" s="0" t="n">
        <v>13208.95208</v>
      </c>
      <c r="D486" s="0" t="n">
        <v>75112.32185</v>
      </c>
      <c r="E486" s="0" t="n">
        <v>20</v>
      </c>
      <c r="F486" s="0" t="n">
        <v>5</v>
      </c>
      <c r="G486" s="0" t="n">
        <v>0.65</v>
      </c>
      <c r="H486" s="0" t="n">
        <v>1</v>
      </c>
      <c r="I486" s="0" t="s">
        <v>114</v>
      </c>
      <c r="J486" s="0" t="n">
        <v>10</v>
      </c>
      <c r="K486" s="0" t="n">
        <v>0.01</v>
      </c>
    </row>
    <row r="487" customFormat="false" ht="12.8" hidden="false" customHeight="false" outlineLevel="0" collapsed="false">
      <c r="A487" s="0" t="s">
        <v>1441</v>
      </c>
      <c r="B487" s="0" t="s">
        <v>511</v>
      </c>
      <c r="C487" s="0" t="n">
        <v>9905.220655</v>
      </c>
      <c r="D487" s="0" t="n">
        <v>102732.647</v>
      </c>
      <c r="E487" s="0" t="n">
        <v>10</v>
      </c>
      <c r="F487" s="0" t="n">
        <v>10</v>
      </c>
      <c r="G487" s="0" t="n">
        <v>0.65</v>
      </c>
      <c r="H487" s="0" t="n">
        <v>1</v>
      </c>
      <c r="I487" s="0" t="s">
        <v>114</v>
      </c>
      <c r="J487" s="0" t="n">
        <v>10</v>
      </c>
      <c r="K487" s="0" t="n">
        <v>0.01</v>
      </c>
    </row>
    <row r="488" customFormat="false" ht="12.8" hidden="false" customHeight="false" outlineLevel="0" collapsed="false">
      <c r="A488" s="0" t="s">
        <v>1441</v>
      </c>
      <c r="B488" s="0" t="s">
        <v>516</v>
      </c>
      <c r="C488" s="0" t="n">
        <v>1765.515271</v>
      </c>
      <c r="D488" s="0" t="n">
        <v>66862.21701</v>
      </c>
      <c r="E488" s="0" t="n">
        <v>10</v>
      </c>
      <c r="F488" s="0" t="n">
        <v>5</v>
      </c>
      <c r="G488" s="0" t="n">
        <v>0.65</v>
      </c>
      <c r="H488" s="0" t="n">
        <v>100</v>
      </c>
      <c r="I488" s="0" t="s">
        <v>114</v>
      </c>
      <c r="J488" s="0" t="n">
        <v>10</v>
      </c>
      <c r="K488" s="0" t="n">
        <v>0.01</v>
      </c>
    </row>
    <row r="489" customFormat="false" ht="12.8" hidden="false" customHeight="false" outlineLevel="0" collapsed="false">
      <c r="A489" s="0" t="s">
        <v>1441</v>
      </c>
      <c r="B489" s="0" t="s">
        <v>521</v>
      </c>
      <c r="C489" s="0" t="n">
        <v>57517.11483</v>
      </c>
      <c r="D489" s="0" t="n">
        <v>119195.7265</v>
      </c>
      <c r="E489" s="0" t="n">
        <v>20</v>
      </c>
      <c r="F489" s="0" t="n">
        <v>10</v>
      </c>
      <c r="G489" s="0" t="n">
        <v>0.65</v>
      </c>
      <c r="H489" s="0" t="n">
        <v>100</v>
      </c>
      <c r="I489" s="0" t="s">
        <v>114</v>
      </c>
      <c r="J489" s="0" t="n">
        <v>10</v>
      </c>
      <c r="K489" s="0" t="n">
        <v>0.01</v>
      </c>
    </row>
    <row r="490" customFormat="false" ht="12.8" hidden="false" customHeight="false" outlineLevel="0" collapsed="false">
      <c r="A490" s="0" t="s">
        <v>1441</v>
      </c>
      <c r="B490" s="0" t="s">
        <v>526</v>
      </c>
      <c r="C490" s="0" t="n">
        <v>5515.929983</v>
      </c>
      <c r="D490" s="0" t="n">
        <v>543797.9595</v>
      </c>
      <c r="E490" s="0" t="n">
        <v>20</v>
      </c>
      <c r="F490" s="0" t="n">
        <v>5</v>
      </c>
      <c r="G490" s="0" t="n">
        <v>0.65</v>
      </c>
      <c r="H490" s="0" t="n">
        <v>1</v>
      </c>
      <c r="I490" s="0" t="s">
        <v>35</v>
      </c>
      <c r="J490" s="0" t="n">
        <v>100</v>
      </c>
      <c r="K490" s="0" t="n">
        <v>0.01</v>
      </c>
    </row>
    <row r="491" customFormat="false" ht="12.8" hidden="false" customHeight="false" outlineLevel="0" collapsed="false">
      <c r="A491" s="0" t="s">
        <v>1441</v>
      </c>
      <c r="B491" s="0" t="s">
        <v>530</v>
      </c>
      <c r="C491" s="0" t="n">
        <v>2671.642287</v>
      </c>
      <c r="D491" s="0" t="n">
        <v>875178.4724</v>
      </c>
      <c r="E491" s="0" t="n">
        <v>10</v>
      </c>
      <c r="F491" s="0" t="n">
        <v>10</v>
      </c>
      <c r="G491" s="0" t="n">
        <v>0.65</v>
      </c>
      <c r="H491" s="0" t="n">
        <v>1</v>
      </c>
      <c r="I491" s="0" t="s">
        <v>35</v>
      </c>
      <c r="J491" s="0" t="n">
        <v>100</v>
      </c>
      <c r="K491" s="0" t="n">
        <v>0.01</v>
      </c>
    </row>
    <row r="492" customFormat="false" ht="12.8" hidden="false" customHeight="false" outlineLevel="0" collapsed="false">
      <c r="A492" s="0" t="s">
        <v>1441</v>
      </c>
      <c r="B492" s="0" t="s">
        <v>535</v>
      </c>
      <c r="C492" s="0" t="n">
        <v>2551.288429</v>
      </c>
      <c r="D492" s="0" t="n">
        <v>494832.0748</v>
      </c>
      <c r="E492" s="0" t="n">
        <v>10</v>
      </c>
      <c r="F492" s="0" t="n">
        <v>5</v>
      </c>
      <c r="G492" s="0" t="n">
        <v>0.65</v>
      </c>
      <c r="H492" s="0" t="n">
        <v>100</v>
      </c>
      <c r="I492" s="0" t="s">
        <v>35</v>
      </c>
      <c r="J492" s="0" t="n">
        <v>100</v>
      </c>
      <c r="K492" s="0" t="n">
        <v>0.01</v>
      </c>
    </row>
    <row r="493" customFormat="false" ht="12.8" hidden="false" customHeight="false" outlineLevel="0" collapsed="false">
      <c r="A493" s="0" t="s">
        <v>1441</v>
      </c>
      <c r="B493" s="0" t="s">
        <v>540</v>
      </c>
      <c r="C493" s="0" t="n">
        <v>40388.03776</v>
      </c>
      <c r="D493" s="0" t="n">
        <v>959819.402</v>
      </c>
      <c r="E493" s="0" t="n">
        <v>20</v>
      </c>
      <c r="F493" s="0" t="n">
        <v>10</v>
      </c>
      <c r="G493" s="0" t="n">
        <v>0.65</v>
      </c>
      <c r="H493" s="0" t="n">
        <v>100</v>
      </c>
      <c r="I493" s="0" t="s">
        <v>35</v>
      </c>
      <c r="J493" s="0" t="n">
        <v>100</v>
      </c>
      <c r="K493" s="0" t="n">
        <v>0.01</v>
      </c>
    </row>
    <row r="494" customFormat="false" ht="12.8" hidden="false" customHeight="false" outlineLevel="0" collapsed="false">
      <c r="A494" s="0" t="s">
        <v>1441</v>
      </c>
      <c r="B494" s="0" t="s">
        <v>545</v>
      </c>
      <c r="C494" s="0" t="n">
        <v>4973.443805</v>
      </c>
      <c r="D494" s="0" t="n">
        <v>635959.6619</v>
      </c>
      <c r="E494" s="0" t="n">
        <v>20</v>
      </c>
      <c r="F494" s="0" t="n">
        <v>5</v>
      </c>
      <c r="G494" s="0" t="n">
        <v>0.8</v>
      </c>
      <c r="H494" s="0" t="n">
        <v>1</v>
      </c>
      <c r="I494" s="0" t="s">
        <v>114</v>
      </c>
      <c r="J494" s="0" t="n">
        <v>100</v>
      </c>
      <c r="K494" s="0" t="n">
        <v>0.01</v>
      </c>
    </row>
    <row r="495" customFormat="false" ht="12.8" hidden="false" customHeight="false" outlineLevel="0" collapsed="false">
      <c r="A495" s="0" t="s">
        <v>1441</v>
      </c>
      <c r="B495" s="0" t="s">
        <v>550</v>
      </c>
      <c r="C495" s="0" t="n">
        <v>20279.02406</v>
      </c>
      <c r="D495" s="0" t="n">
        <v>1015147.299</v>
      </c>
      <c r="E495" s="0" t="n">
        <v>10</v>
      </c>
      <c r="F495" s="0" t="n">
        <v>10</v>
      </c>
      <c r="G495" s="0" t="n">
        <v>0.8</v>
      </c>
      <c r="H495" s="0" t="n">
        <v>1</v>
      </c>
      <c r="I495" s="0" t="s">
        <v>114</v>
      </c>
      <c r="J495" s="0" t="n">
        <v>100</v>
      </c>
      <c r="K495" s="0" t="n">
        <v>0.01</v>
      </c>
    </row>
    <row r="496" customFormat="false" ht="12.8" hidden="false" customHeight="false" outlineLevel="0" collapsed="false">
      <c r="A496" s="0" t="s">
        <v>1441</v>
      </c>
      <c r="B496" s="0" t="s">
        <v>555</v>
      </c>
      <c r="C496" s="0" t="n">
        <v>1759.351658</v>
      </c>
      <c r="D496" s="0" t="n">
        <v>558669.0575</v>
      </c>
      <c r="E496" s="0" t="n">
        <v>10</v>
      </c>
      <c r="F496" s="0" t="n">
        <v>5</v>
      </c>
      <c r="G496" s="0" t="n">
        <v>0.8</v>
      </c>
      <c r="H496" s="0" t="n">
        <v>100</v>
      </c>
      <c r="I496" s="0" t="s">
        <v>114</v>
      </c>
      <c r="J496" s="0" t="n">
        <v>100</v>
      </c>
      <c r="K496" s="0" t="n">
        <v>0.01</v>
      </c>
    </row>
    <row r="497" customFormat="false" ht="12.8" hidden="false" customHeight="false" outlineLevel="0" collapsed="false">
      <c r="A497" s="0" t="s">
        <v>1441</v>
      </c>
      <c r="B497" s="0" t="s">
        <v>560</v>
      </c>
      <c r="C497" s="0" t="n">
        <v>32708.32535</v>
      </c>
      <c r="D497" s="0" t="n">
        <v>1047362.372</v>
      </c>
      <c r="E497" s="0" t="n">
        <v>20</v>
      </c>
      <c r="F497" s="0" t="n">
        <v>10</v>
      </c>
      <c r="G497" s="0" t="n">
        <v>0.8</v>
      </c>
      <c r="H497" s="0" t="n">
        <v>100</v>
      </c>
      <c r="I497" s="0" t="s">
        <v>114</v>
      </c>
      <c r="J497" s="0" t="n">
        <v>100</v>
      </c>
      <c r="K497" s="0" t="n">
        <v>0.01</v>
      </c>
    </row>
    <row r="498" customFormat="false" ht="12.8" hidden="false" customHeight="false" outlineLevel="0" collapsed="false">
      <c r="A498" s="0" t="s">
        <v>1441</v>
      </c>
      <c r="B498" s="0" t="s">
        <v>565</v>
      </c>
      <c r="C498" s="0" t="n">
        <v>4164.758582</v>
      </c>
      <c r="D498" s="0" t="n">
        <v>112192.07</v>
      </c>
      <c r="E498" s="0" t="n">
        <v>20</v>
      </c>
      <c r="F498" s="0" t="n">
        <v>5</v>
      </c>
      <c r="G498" s="0" t="n">
        <v>0.65</v>
      </c>
      <c r="H498" s="0" t="n">
        <v>1</v>
      </c>
      <c r="I498" s="0" t="s">
        <v>35</v>
      </c>
      <c r="J498" s="0" t="n">
        <v>10</v>
      </c>
      <c r="K498" s="0" t="n">
        <v>0.1</v>
      </c>
    </row>
    <row r="499" customFormat="false" ht="12.8" hidden="false" customHeight="false" outlineLevel="0" collapsed="false">
      <c r="A499" s="0" t="s">
        <v>1441</v>
      </c>
      <c r="B499" s="0" t="s">
        <v>569</v>
      </c>
      <c r="C499" s="0" t="n">
        <v>3544.725423</v>
      </c>
      <c r="D499" s="0" t="n">
        <v>163280.3506</v>
      </c>
      <c r="E499" s="0" t="n">
        <v>10</v>
      </c>
      <c r="F499" s="0" t="n">
        <v>10</v>
      </c>
      <c r="G499" s="0" t="n">
        <v>0.65</v>
      </c>
      <c r="H499" s="0" t="n">
        <v>1</v>
      </c>
      <c r="I499" s="0" t="s">
        <v>35</v>
      </c>
      <c r="J499" s="0" t="n">
        <v>10</v>
      </c>
      <c r="K499" s="0" t="n">
        <v>0.1</v>
      </c>
    </row>
    <row r="500" customFormat="false" ht="12.8" hidden="false" customHeight="false" outlineLevel="0" collapsed="false">
      <c r="A500" s="0" t="s">
        <v>1441</v>
      </c>
      <c r="B500" s="0" t="s">
        <v>574</v>
      </c>
      <c r="C500" s="0" t="n">
        <v>1454.549494</v>
      </c>
      <c r="D500" s="0" t="n">
        <v>92760.85101</v>
      </c>
      <c r="E500" s="0" t="n">
        <v>10</v>
      </c>
      <c r="F500" s="0" t="n">
        <v>5</v>
      </c>
      <c r="G500" s="0" t="n">
        <v>0.65</v>
      </c>
      <c r="H500" s="0" t="n">
        <v>100</v>
      </c>
      <c r="I500" s="0" t="s">
        <v>35</v>
      </c>
      <c r="J500" s="0" t="n">
        <v>10</v>
      </c>
      <c r="K500" s="0" t="n">
        <v>0.1</v>
      </c>
    </row>
    <row r="501" customFormat="false" ht="12.8" hidden="false" customHeight="false" outlineLevel="0" collapsed="false">
      <c r="A501" s="0" t="s">
        <v>1441</v>
      </c>
      <c r="B501" s="0" t="s">
        <v>578</v>
      </c>
      <c r="C501" s="0" t="n">
        <v>8552.531621</v>
      </c>
      <c r="D501" s="0" t="n">
        <v>190337.2025</v>
      </c>
      <c r="E501" s="0" t="n">
        <v>20</v>
      </c>
      <c r="F501" s="0" t="n">
        <v>10</v>
      </c>
      <c r="G501" s="0" t="n">
        <v>0.65</v>
      </c>
      <c r="H501" s="0" t="n">
        <v>100</v>
      </c>
      <c r="I501" s="0" t="s">
        <v>35</v>
      </c>
      <c r="J501" s="0" t="n">
        <v>10</v>
      </c>
      <c r="K501" s="0" t="n">
        <v>0.1</v>
      </c>
    </row>
    <row r="502" customFormat="false" ht="12.8" hidden="false" customHeight="false" outlineLevel="0" collapsed="false">
      <c r="A502" s="0" t="s">
        <v>1441</v>
      </c>
      <c r="B502" s="0" t="s">
        <v>583</v>
      </c>
      <c r="C502" s="0" t="n">
        <v>2010.088325</v>
      </c>
      <c r="D502" s="0" t="n">
        <v>120561.6402</v>
      </c>
      <c r="E502" s="0" t="n">
        <v>20</v>
      </c>
      <c r="F502" s="0" t="n">
        <v>5</v>
      </c>
      <c r="G502" s="0" t="n">
        <v>0.8</v>
      </c>
      <c r="H502" s="0" t="n">
        <v>1</v>
      </c>
      <c r="I502" s="0" t="s">
        <v>114</v>
      </c>
      <c r="J502" s="0" t="n">
        <v>10</v>
      </c>
      <c r="K502" s="0" t="n">
        <v>0.1</v>
      </c>
    </row>
    <row r="503" customFormat="false" ht="12.8" hidden="false" customHeight="false" outlineLevel="0" collapsed="false">
      <c r="A503" s="0" t="s">
        <v>1441</v>
      </c>
      <c r="B503" s="0" t="s">
        <v>587</v>
      </c>
      <c r="C503" s="0" t="n">
        <v>1946.877182</v>
      </c>
      <c r="D503" s="0" t="n">
        <v>161499.1984</v>
      </c>
      <c r="E503" s="0" t="n">
        <v>10</v>
      </c>
      <c r="F503" s="0" t="n">
        <v>10</v>
      </c>
      <c r="G503" s="0" t="n">
        <v>0.8</v>
      </c>
      <c r="H503" s="0" t="n">
        <v>1</v>
      </c>
      <c r="I503" s="0" t="s">
        <v>114</v>
      </c>
      <c r="J503" s="0" t="n">
        <v>10</v>
      </c>
      <c r="K503" s="0" t="n">
        <v>0.1</v>
      </c>
    </row>
    <row r="504" customFormat="false" ht="12.8" hidden="false" customHeight="false" outlineLevel="0" collapsed="false">
      <c r="A504" s="0" t="s">
        <v>1441</v>
      </c>
      <c r="B504" s="0" t="s">
        <v>592</v>
      </c>
      <c r="C504" s="0" t="n">
        <v>836.218904</v>
      </c>
      <c r="D504" s="0" t="n">
        <v>100220.4514</v>
      </c>
      <c r="E504" s="0" t="n">
        <v>10</v>
      </c>
      <c r="F504" s="0" t="n">
        <v>5</v>
      </c>
      <c r="G504" s="0" t="n">
        <v>0.8</v>
      </c>
      <c r="H504" s="0" t="n">
        <v>100</v>
      </c>
      <c r="I504" s="0" t="s">
        <v>114</v>
      </c>
      <c r="J504" s="0" t="n">
        <v>10</v>
      </c>
      <c r="K504" s="0" t="n">
        <v>0.1</v>
      </c>
    </row>
    <row r="505" customFormat="false" ht="12.8" hidden="false" customHeight="false" outlineLevel="0" collapsed="false">
      <c r="A505" s="0" t="s">
        <v>1441</v>
      </c>
      <c r="B505" s="0" t="s">
        <v>597</v>
      </c>
      <c r="C505" s="0" t="n">
        <v>2833.512646</v>
      </c>
      <c r="D505" s="0" t="n">
        <v>197418.7318</v>
      </c>
      <c r="E505" s="0" t="n">
        <v>20</v>
      </c>
      <c r="F505" s="0" t="n">
        <v>10</v>
      </c>
      <c r="G505" s="0" t="n">
        <v>0.8</v>
      </c>
      <c r="H505" s="0" t="n">
        <v>100</v>
      </c>
      <c r="I505" s="0" t="s">
        <v>114</v>
      </c>
      <c r="J505" s="0" t="n">
        <v>10</v>
      </c>
      <c r="K505" s="0" t="n">
        <v>0.1</v>
      </c>
    </row>
    <row r="506" customFormat="false" ht="12.8" hidden="false" customHeight="false" outlineLevel="0" collapsed="false">
      <c r="A506" s="0" t="s">
        <v>1441</v>
      </c>
      <c r="B506" s="0" t="s">
        <v>602</v>
      </c>
      <c r="C506" s="0" t="n">
        <v>1691.94762</v>
      </c>
      <c r="D506" s="0" t="n">
        <v>841332.9714</v>
      </c>
      <c r="E506" s="0" t="n">
        <v>20</v>
      </c>
      <c r="F506" s="0" t="n">
        <v>5</v>
      </c>
      <c r="G506" s="0" t="n">
        <v>0.8</v>
      </c>
      <c r="H506" s="0" t="n">
        <v>1</v>
      </c>
      <c r="I506" s="0" t="s">
        <v>35</v>
      </c>
      <c r="J506" s="0" t="n">
        <v>100</v>
      </c>
      <c r="K506" s="0" t="n">
        <v>0.1</v>
      </c>
    </row>
    <row r="507" customFormat="false" ht="12.8" hidden="false" customHeight="false" outlineLevel="0" collapsed="false">
      <c r="A507" s="0" t="s">
        <v>1441</v>
      </c>
      <c r="B507" s="0" t="s">
        <v>606</v>
      </c>
      <c r="C507" s="0" t="n">
        <v>1163.091449</v>
      </c>
      <c r="D507" s="0" t="n">
        <v>1281655.092</v>
      </c>
      <c r="E507" s="0" t="n">
        <v>10</v>
      </c>
      <c r="F507" s="0" t="n">
        <v>10</v>
      </c>
      <c r="G507" s="0" t="n">
        <v>0.8</v>
      </c>
      <c r="H507" s="0" t="n">
        <v>1</v>
      </c>
      <c r="I507" s="0" t="s">
        <v>35</v>
      </c>
      <c r="J507" s="0" t="n">
        <v>100</v>
      </c>
      <c r="K507" s="0" t="n">
        <v>0.1</v>
      </c>
    </row>
    <row r="508" customFormat="false" ht="12.8" hidden="false" customHeight="false" outlineLevel="0" collapsed="false">
      <c r="A508" s="0" t="s">
        <v>1441</v>
      </c>
      <c r="B508" s="0" t="s">
        <v>611</v>
      </c>
      <c r="C508" s="0" t="n">
        <v>401.700706</v>
      </c>
      <c r="D508" s="0" t="n">
        <v>779137.154</v>
      </c>
      <c r="E508" s="0" t="n">
        <v>10</v>
      </c>
      <c r="F508" s="0" t="n">
        <v>5</v>
      </c>
      <c r="G508" s="0" t="n">
        <v>0.8</v>
      </c>
      <c r="H508" s="0" t="n">
        <v>100</v>
      </c>
      <c r="I508" s="0" t="s">
        <v>35</v>
      </c>
      <c r="J508" s="0" t="n">
        <v>100</v>
      </c>
      <c r="K508" s="0" t="n">
        <v>0.1</v>
      </c>
    </row>
    <row r="509" customFormat="false" ht="12.8" hidden="false" customHeight="false" outlineLevel="0" collapsed="false">
      <c r="A509" s="0" t="s">
        <v>1441</v>
      </c>
      <c r="B509" s="0" t="s">
        <v>616</v>
      </c>
      <c r="C509" s="0" t="n">
        <v>5250.293305</v>
      </c>
      <c r="D509" s="0" t="n">
        <v>1463340.215</v>
      </c>
      <c r="E509" s="0" t="n">
        <v>20</v>
      </c>
      <c r="F509" s="0" t="n">
        <v>10</v>
      </c>
      <c r="G509" s="0" t="n">
        <v>0.8</v>
      </c>
      <c r="H509" s="0" t="n">
        <v>100</v>
      </c>
      <c r="I509" s="0" t="s">
        <v>35</v>
      </c>
      <c r="J509" s="0" t="n">
        <v>100</v>
      </c>
      <c r="K509" s="0" t="n">
        <v>0.1</v>
      </c>
    </row>
    <row r="510" customFormat="false" ht="12.8" hidden="false" customHeight="false" outlineLevel="0" collapsed="false">
      <c r="A510" s="0" t="s">
        <v>1441</v>
      </c>
      <c r="B510" s="0" t="s">
        <v>621</v>
      </c>
      <c r="C510" s="0" t="n">
        <v>6069.063741</v>
      </c>
      <c r="D510" s="0" t="n">
        <v>669771.6362</v>
      </c>
      <c r="E510" s="0" t="n">
        <v>20</v>
      </c>
      <c r="F510" s="0" t="n">
        <v>5</v>
      </c>
      <c r="G510" s="0" t="n">
        <v>0.65</v>
      </c>
      <c r="H510" s="0" t="n">
        <v>1</v>
      </c>
      <c r="I510" s="0" t="s">
        <v>114</v>
      </c>
      <c r="J510" s="0" t="n">
        <v>100</v>
      </c>
      <c r="K510" s="0" t="n">
        <v>0.1</v>
      </c>
    </row>
    <row r="511" customFormat="false" ht="12.8" hidden="false" customHeight="false" outlineLevel="0" collapsed="false">
      <c r="A511" s="0" t="s">
        <v>1441</v>
      </c>
      <c r="B511" s="0" t="s">
        <v>625</v>
      </c>
      <c r="C511" s="0" t="n">
        <v>1148.662779</v>
      </c>
      <c r="D511" s="0" t="n">
        <v>1075886.179</v>
      </c>
      <c r="E511" s="0" t="n">
        <v>10</v>
      </c>
      <c r="F511" s="0" t="n">
        <v>10</v>
      </c>
      <c r="G511" s="0" t="n">
        <v>0.65</v>
      </c>
      <c r="H511" s="0" t="n">
        <v>1</v>
      </c>
      <c r="I511" s="0" t="s">
        <v>114</v>
      </c>
      <c r="J511" s="0" t="n">
        <v>100</v>
      </c>
      <c r="K511" s="0" t="n">
        <v>0.1</v>
      </c>
    </row>
    <row r="512" customFormat="false" ht="12.8" hidden="false" customHeight="false" outlineLevel="0" collapsed="false">
      <c r="A512" s="0" t="s">
        <v>1441</v>
      </c>
      <c r="B512" s="0" t="s">
        <v>630</v>
      </c>
      <c r="C512" s="0" t="n">
        <v>876.3317518</v>
      </c>
      <c r="D512" s="0" t="n">
        <v>583193.1175</v>
      </c>
      <c r="E512" s="0" t="n">
        <v>10</v>
      </c>
      <c r="F512" s="0" t="n">
        <v>5</v>
      </c>
      <c r="G512" s="0" t="n">
        <v>0.65</v>
      </c>
      <c r="H512" s="0" t="n">
        <v>100</v>
      </c>
      <c r="I512" s="0" t="s">
        <v>114</v>
      </c>
      <c r="J512" s="0" t="n">
        <v>100</v>
      </c>
      <c r="K512" s="0" t="n">
        <v>0.1</v>
      </c>
    </row>
    <row r="513" customFormat="false" ht="12.8" hidden="false" customHeight="false" outlineLevel="0" collapsed="false">
      <c r="A513" s="0" t="s">
        <v>1441</v>
      </c>
      <c r="B513" s="0" t="s">
        <v>634</v>
      </c>
      <c r="C513" s="0" t="n">
        <v>2099.303115</v>
      </c>
      <c r="D513" s="0" t="n">
        <v>1182778.872</v>
      </c>
      <c r="E513" s="0" t="n">
        <v>20</v>
      </c>
      <c r="F513" s="0" t="n">
        <v>10</v>
      </c>
      <c r="G513" s="0" t="n">
        <v>0.65</v>
      </c>
      <c r="H513" s="0" t="n">
        <v>100</v>
      </c>
      <c r="I513" s="0" t="s">
        <v>114</v>
      </c>
      <c r="J513" s="0" t="n">
        <v>100</v>
      </c>
      <c r="K513" s="0" t="n">
        <v>0.1</v>
      </c>
    </row>
    <row r="514" customFormat="false" ht="12.8" hidden="false" customHeight="false" outlineLevel="0" collapsed="false">
      <c r="A514" s="0" t="s">
        <v>1793</v>
      </c>
      <c r="B514" s="0" t="s">
        <v>30</v>
      </c>
      <c r="D514" s="0" t="n">
        <v>841426.07944</v>
      </c>
      <c r="E514" s="0" t="n">
        <v>10</v>
      </c>
      <c r="F514" s="0" t="n">
        <v>5</v>
      </c>
      <c r="G514" s="0" t="n">
        <v>0.65</v>
      </c>
      <c r="H514" s="0" t="n">
        <v>1</v>
      </c>
      <c r="I514" s="0" t="s">
        <v>35</v>
      </c>
      <c r="J514" s="0" t="n">
        <v>100</v>
      </c>
      <c r="K514" s="0" t="n">
        <v>0.1</v>
      </c>
    </row>
    <row r="515" customFormat="false" ht="12.8" hidden="false" customHeight="false" outlineLevel="0" collapsed="false">
      <c r="A515" s="0" t="s">
        <v>1793</v>
      </c>
      <c r="B515" s="0" t="s">
        <v>36</v>
      </c>
      <c r="D515" s="0" t="n">
        <v>86567.6722746</v>
      </c>
      <c r="E515" s="0" t="n">
        <v>20</v>
      </c>
      <c r="F515" s="0" t="n">
        <v>5</v>
      </c>
      <c r="G515" s="0" t="n">
        <v>0.65</v>
      </c>
      <c r="H515" s="0" t="n">
        <v>1</v>
      </c>
      <c r="I515" s="0" t="s">
        <v>35</v>
      </c>
      <c r="J515" s="0" t="n">
        <v>10</v>
      </c>
      <c r="K515" s="0" t="n">
        <v>0.01</v>
      </c>
    </row>
    <row r="516" customFormat="false" ht="12.8" hidden="false" customHeight="false" outlineLevel="0" collapsed="false">
      <c r="A516" s="0" t="s">
        <v>1793</v>
      </c>
      <c r="B516" s="0" t="s">
        <v>41</v>
      </c>
      <c r="D516" s="0" t="n">
        <v>115573.597196</v>
      </c>
      <c r="E516" s="0" t="n">
        <v>10</v>
      </c>
      <c r="F516" s="0" t="n">
        <v>10</v>
      </c>
      <c r="G516" s="0" t="n">
        <v>0.65</v>
      </c>
      <c r="H516" s="0" t="n">
        <v>1</v>
      </c>
      <c r="I516" s="0" t="s">
        <v>35</v>
      </c>
      <c r="J516" s="0" t="n">
        <v>10</v>
      </c>
      <c r="K516" s="0" t="n">
        <v>0.01</v>
      </c>
    </row>
    <row r="517" customFormat="false" ht="12.8" hidden="false" customHeight="false" outlineLevel="0" collapsed="false">
      <c r="A517" s="0" t="s">
        <v>1793</v>
      </c>
      <c r="B517" s="0" t="s">
        <v>46</v>
      </c>
      <c r="D517" s="0" t="n">
        <v>2553489.9493</v>
      </c>
      <c r="E517" s="0" t="n">
        <v>20</v>
      </c>
      <c r="F517" s="0" t="n">
        <v>10</v>
      </c>
      <c r="G517" s="0" t="n">
        <v>0.65</v>
      </c>
      <c r="H517" s="0" t="n">
        <v>1</v>
      </c>
      <c r="I517" s="0" t="s">
        <v>35</v>
      </c>
      <c r="J517" s="0" t="n">
        <v>100</v>
      </c>
      <c r="K517" s="0" t="n">
        <v>0.1</v>
      </c>
    </row>
    <row r="518" customFormat="false" ht="12.8" hidden="false" customHeight="false" outlineLevel="0" collapsed="false">
      <c r="A518" s="0" t="s">
        <v>1793</v>
      </c>
      <c r="B518" s="0" t="s">
        <v>51</v>
      </c>
      <c r="D518" s="0" t="n">
        <v>142378.927555</v>
      </c>
      <c r="E518" s="0" t="n">
        <v>10</v>
      </c>
      <c r="F518" s="0" t="n">
        <v>5</v>
      </c>
      <c r="G518" s="0" t="n">
        <v>0.8</v>
      </c>
      <c r="H518" s="0" t="n">
        <v>1</v>
      </c>
      <c r="I518" s="0" t="s">
        <v>35</v>
      </c>
      <c r="J518" s="0" t="n">
        <v>10</v>
      </c>
      <c r="K518" s="0" t="n">
        <v>0.1</v>
      </c>
    </row>
    <row r="519" customFormat="false" ht="12.8" hidden="false" customHeight="false" outlineLevel="0" collapsed="false">
      <c r="A519" s="0" t="s">
        <v>1793</v>
      </c>
      <c r="B519" s="0" t="s">
        <v>56</v>
      </c>
      <c r="D519" s="0" t="n">
        <v>646761.091161</v>
      </c>
      <c r="E519" s="0" t="n">
        <v>20</v>
      </c>
      <c r="F519" s="0" t="n">
        <v>5</v>
      </c>
      <c r="G519" s="0" t="n">
        <v>0.8</v>
      </c>
      <c r="H519" s="0" t="n">
        <v>1</v>
      </c>
      <c r="I519" s="0" t="s">
        <v>35</v>
      </c>
      <c r="J519" s="0" t="n">
        <v>100</v>
      </c>
      <c r="K519" s="0" t="n">
        <v>0.01</v>
      </c>
    </row>
    <row r="520" customFormat="false" ht="12.8" hidden="false" customHeight="false" outlineLevel="0" collapsed="false">
      <c r="A520" s="0" t="s">
        <v>1793</v>
      </c>
      <c r="B520" s="0" t="s">
        <v>61</v>
      </c>
      <c r="D520" s="0" t="n">
        <v>1172330.9425</v>
      </c>
      <c r="E520" s="0" t="n">
        <v>10</v>
      </c>
      <c r="F520" s="0" t="n">
        <v>10</v>
      </c>
      <c r="G520" s="0" t="n">
        <v>0.8</v>
      </c>
      <c r="H520" s="0" t="n">
        <v>1</v>
      </c>
      <c r="I520" s="0" t="s">
        <v>35</v>
      </c>
      <c r="J520" s="0" t="n">
        <v>100</v>
      </c>
      <c r="K520" s="0" t="n">
        <v>0.01</v>
      </c>
    </row>
    <row r="521" customFormat="false" ht="12.8" hidden="false" customHeight="false" outlineLevel="0" collapsed="false">
      <c r="A521" s="0" t="s">
        <v>1793</v>
      </c>
      <c r="B521" s="0" t="s">
        <v>66</v>
      </c>
      <c r="D521" s="0" t="n">
        <v>323728.681739</v>
      </c>
      <c r="E521" s="0" t="n">
        <v>20</v>
      </c>
      <c r="F521" s="0" t="n">
        <v>10</v>
      </c>
      <c r="G521" s="0" t="n">
        <v>0.8</v>
      </c>
      <c r="H521" s="0" t="n">
        <v>1</v>
      </c>
      <c r="I521" s="0" t="s">
        <v>35</v>
      </c>
      <c r="J521" s="0" t="n">
        <v>10</v>
      </c>
      <c r="K521" s="0" t="n">
        <v>0.1</v>
      </c>
    </row>
    <row r="522" customFormat="false" ht="12.8" hidden="false" customHeight="false" outlineLevel="0" collapsed="false">
      <c r="A522" s="0" t="s">
        <v>1793</v>
      </c>
      <c r="B522" s="0" t="s">
        <v>71</v>
      </c>
      <c r="D522" s="0" t="n">
        <v>74028.1761146</v>
      </c>
      <c r="E522" s="0" t="n">
        <v>10</v>
      </c>
      <c r="F522" s="0" t="n">
        <v>5</v>
      </c>
      <c r="G522" s="0" t="n">
        <v>0.65</v>
      </c>
      <c r="H522" s="0" t="n">
        <v>100</v>
      </c>
      <c r="I522" s="0" t="s">
        <v>35</v>
      </c>
      <c r="J522" s="0" t="n">
        <v>10</v>
      </c>
      <c r="K522" s="0" t="n">
        <v>0.01</v>
      </c>
    </row>
    <row r="523" customFormat="false" ht="12.8" hidden="false" customHeight="false" outlineLevel="0" collapsed="false">
      <c r="A523" s="0" t="s">
        <v>1793</v>
      </c>
      <c r="B523" s="0" t="s">
        <v>76</v>
      </c>
      <c r="D523" s="0" t="n">
        <v>1269261.09942</v>
      </c>
      <c r="E523" s="0" t="n">
        <v>20</v>
      </c>
      <c r="F523" s="0" t="n">
        <v>5</v>
      </c>
      <c r="G523" s="0" t="n">
        <v>0.65</v>
      </c>
      <c r="H523" s="0" t="n">
        <v>100</v>
      </c>
      <c r="I523" s="0" t="s">
        <v>35</v>
      </c>
      <c r="J523" s="0" t="n">
        <v>100</v>
      </c>
      <c r="K523" s="0" t="n">
        <v>0.1</v>
      </c>
    </row>
    <row r="524" customFormat="false" ht="12.8" hidden="false" customHeight="false" outlineLevel="0" collapsed="false">
      <c r="A524" s="0" t="s">
        <v>1793</v>
      </c>
      <c r="B524" s="0" t="s">
        <v>80</v>
      </c>
      <c r="D524" s="0" t="n">
        <v>1553480.01711</v>
      </c>
      <c r="E524" s="0" t="n">
        <v>10</v>
      </c>
      <c r="F524" s="0" t="n">
        <v>10</v>
      </c>
      <c r="G524" s="0" t="n">
        <v>0.65</v>
      </c>
      <c r="H524" s="0" t="n">
        <v>100</v>
      </c>
      <c r="I524" s="0" t="s">
        <v>35</v>
      </c>
      <c r="J524" s="0" t="n">
        <v>100</v>
      </c>
      <c r="K524" s="0" t="n">
        <v>0.1</v>
      </c>
    </row>
    <row r="525" customFormat="false" ht="12.8" hidden="false" customHeight="false" outlineLevel="0" collapsed="false">
      <c r="A525" s="0" t="s">
        <v>1793</v>
      </c>
      <c r="B525" s="0" t="s">
        <v>85</v>
      </c>
      <c r="D525" s="0" t="n">
        <v>158122.674386</v>
      </c>
      <c r="E525" s="0" t="n">
        <v>20</v>
      </c>
      <c r="F525" s="0" t="n">
        <v>10</v>
      </c>
      <c r="G525" s="0" t="n">
        <v>0.65</v>
      </c>
      <c r="H525" s="0" t="n">
        <v>100</v>
      </c>
      <c r="I525" s="0" t="s">
        <v>35</v>
      </c>
      <c r="J525" s="0" t="n">
        <v>10</v>
      </c>
      <c r="K525" s="0" t="n">
        <v>0.01</v>
      </c>
    </row>
    <row r="526" customFormat="false" ht="12.8" hidden="false" customHeight="false" outlineLevel="0" collapsed="false">
      <c r="A526" s="0" t="s">
        <v>1793</v>
      </c>
      <c r="B526" s="0" t="s">
        <v>90</v>
      </c>
      <c r="D526" s="0" t="n">
        <v>739719.220316</v>
      </c>
      <c r="E526" s="0" t="n">
        <v>10</v>
      </c>
      <c r="F526" s="0" t="n">
        <v>5</v>
      </c>
      <c r="G526" s="0" t="n">
        <v>0.8</v>
      </c>
      <c r="H526" s="0" t="n">
        <v>100</v>
      </c>
      <c r="I526" s="0" t="s">
        <v>35</v>
      </c>
      <c r="J526" s="0" t="n">
        <v>100</v>
      </c>
      <c r="K526" s="0" t="n">
        <v>0.01</v>
      </c>
    </row>
    <row r="527" customFormat="false" ht="12.8" hidden="false" customHeight="false" outlineLevel="0" collapsed="false">
      <c r="A527" s="0" t="s">
        <v>1793</v>
      </c>
      <c r="B527" s="0" t="s">
        <v>95</v>
      </c>
      <c r="D527" s="0" t="n">
        <v>210307.106754</v>
      </c>
      <c r="E527" s="0" t="n">
        <v>20</v>
      </c>
      <c r="F527" s="0" t="n">
        <v>5</v>
      </c>
      <c r="G527" s="0" t="n">
        <v>0.8</v>
      </c>
      <c r="H527" s="0" t="n">
        <v>100</v>
      </c>
      <c r="I527" s="0" t="s">
        <v>35</v>
      </c>
      <c r="J527" s="0" t="n">
        <v>10</v>
      </c>
      <c r="K527" s="0" t="n">
        <v>0.1</v>
      </c>
    </row>
    <row r="528" customFormat="false" ht="12.8" hidden="false" customHeight="false" outlineLevel="0" collapsed="false">
      <c r="A528" s="0" t="s">
        <v>1793</v>
      </c>
      <c r="B528" s="0" t="s">
        <v>100</v>
      </c>
      <c r="D528" s="0" t="n">
        <v>315063.831235</v>
      </c>
      <c r="E528" s="0" t="n">
        <v>10</v>
      </c>
      <c r="F528" s="0" t="n">
        <v>10</v>
      </c>
      <c r="G528" s="0" t="n">
        <v>0.8</v>
      </c>
      <c r="H528" s="0" t="n">
        <v>100</v>
      </c>
      <c r="I528" s="0" t="s">
        <v>35</v>
      </c>
      <c r="J528" s="0" t="n">
        <v>10</v>
      </c>
      <c r="K528" s="0" t="n">
        <v>0.1</v>
      </c>
    </row>
    <row r="529" customFormat="false" ht="12.8" hidden="false" customHeight="false" outlineLevel="0" collapsed="false">
      <c r="A529" s="0" t="s">
        <v>1793</v>
      </c>
      <c r="B529" s="0" t="s">
        <v>105</v>
      </c>
      <c r="D529" s="0" t="n">
        <v>1310080.45271</v>
      </c>
      <c r="E529" s="0" t="n">
        <v>20</v>
      </c>
      <c r="F529" s="0" t="n">
        <v>10</v>
      </c>
      <c r="G529" s="0" t="n">
        <v>0.8</v>
      </c>
      <c r="H529" s="0" t="n">
        <v>100</v>
      </c>
      <c r="I529" s="0" t="s">
        <v>35</v>
      </c>
      <c r="J529" s="0" t="n">
        <v>100</v>
      </c>
      <c r="K529" s="0" t="n">
        <v>0.01</v>
      </c>
    </row>
    <row r="530" customFormat="false" ht="12.8" hidden="false" customHeight="false" outlineLevel="0" collapsed="false">
      <c r="A530" s="0" t="s">
        <v>1793</v>
      </c>
      <c r="B530" s="0" t="s">
        <v>110</v>
      </c>
      <c r="D530" s="0" t="n">
        <v>480494.262098</v>
      </c>
      <c r="E530" s="0" t="n">
        <v>10</v>
      </c>
      <c r="F530" s="0" t="n">
        <v>5</v>
      </c>
      <c r="G530" s="0" t="n">
        <v>0.65</v>
      </c>
      <c r="H530" s="0" t="n">
        <v>1</v>
      </c>
      <c r="I530" s="0" t="s">
        <v>114</v>
      </c>
      <c r="J530" s="0" t="n">
        <v>100</v>
      </c>
      <c r="K530" s="0" t="n">
        <v>0.01</v>
      </c>
    </row>
    <row r="531" customFormat="false" ht="12.8" hidden="false" customHeight="false" outlineLevel="0" collapsed="false">
      <c r="A531" s="0" t="s">
        <v>1793</v>
      </c>
      <c r="B531" s="0" t="s">
        <v>115</v>
      </c>
      <c r="D531" s="0" t="n">
        <v>139676.176253</v>
      </c>
      <c r="E531" s="0" t="n">
        <v>20</v>
      </c>
      <c r="F531" s="0" t="n">
        <v>5</v>
      </c>
      <c r="G531" s="0" t="n">
        <v>0.65</v>
      </c>
      <c r="H531" s="0" t="n">
        <v>1</v>
      </c>
      <c r="I531" s="0" t="s">
        <v>114</v>
      </c>
      <c r="J531" s="0" t="n">
        <v>10</v>
      </c>
      <c r="K531" s="0" t="n">
        <v>0.1</v>
      </c>
    </row>
    <row r="532" customFormat="false" ht="12.8" hidden="false" customHeight="false" outlineLevel="0" collapsed="false">
      <c r="A532" s="0" t="s">
        <v>1793</v>
      </c>
      <c r="B532" s="0" t="s">
        <v>120</v>
      </c>
      <c r="D532" s="0" t="n">
        <v>243245.207033</v>
      </c>
      <c r="E532" s="0" t="n">
        <v>10</v>
      </c>
      <c r="F532" s="0" t="n">
        <v>10</v>
      </c>
      <c r="G532" s="0" t="n">
        <v>0.65</v>
      </c>
      <c r="H532" s="0" t="n">
        <v>1</v>
      </c>
      <c r="I532" s="0" t="s">
        <v>114</v>
      </c>
      <c r="J532" s="0" t="n">
        <v>10</v>
      </c>
      <c r="K532" s="0" t="n">
        <v>0.1</v>
      </c>
    </row>
    <row r="533" customFormat="false" ht="12.8" hidden="false" customHeight="false" outlineLevel="0" collapsed="false">
      <c r="A533" s="0" t="s">
        <v>1793</v>
      </c>
      <c r="B533" s="0" t="s">
        <v>125</v>
      </c>
      <c r="D533" s="0" t="n">
        <v>959387.657534</v>
      </c>
      <c r="E533" s="0" t="n">
        <v>20</v>
      </c>
      <c r="F533" s="0" t="n">
        <v>10</v>
      </c>
      <c r="G533" s="0" t="n">
        <v>0.65</v>
      </c>
      <c r="H533" s="0" t="n">
        <v>1</v>
      </c>
      <c r="I533" s="0" t="s">
        <v>114</v>
      </c>
      <c r="J533" s="0" t="n">
        <v>100</v>
      </c>
      <c r="K533" s="0" t="n">
        <v>0.01</v>
      </c>
    </row>
    <row r="534" customFormat="false" ht="12.8" hidden="false" customHeight="false" outlineLevel="0" collapsed="false">
      <c r="A534" s="0" t="s">
        <v>1793</v>
      </c>
      <c r="B534" s="0" t="s">
        <v>130</v>
      </c>
      <c r="D534" s="0" t="n">
        <v>80791.9782649</v>
      </c>
      <c r="E534" s="0" t="n">
        <v>10</v>
      </c>
      <c r="F534" s="0" t="n">
        <v>5</v>
      </c>
      <c r="G534" s="0" t="n">
        <v>0.8</v>
      </c>
      <c r="H534" s="0" t="n">
        <v>1</v>
      </c>
      <c r="I534" s="0" t="s">
        <v>114</v>
      </c>
      <c r="J534" s="0" t="n">
        <v>10</v>
      </c>
      <c r="K534" s="0" t="n">
        <v>0.01</v>
      </c>
    </row>
    <row r="535" customFormat="false" ht="12.8" hidden="false" customHeight="false" outlineLevel="0" collapsed="false">
      <c r="A535" s="0" t="s">
        <v>1793</v>
      </c>
      <c r="B535" s="0" t="s">
        <v>135</v>
      </c>
      <c r="D535" s="0" t="n">
        <v>1777086.50462</v>
      </c>
      <c r="E535" s="0" t="n">
        <v>20</v>
      </c>
      <c r="F535" s="0" t="n">
        <v>5</v>
      </c>
      <c r="G535" s="0" t="n">
        <v>0.8</v>
      </c>
      <c r="H535" s="0" t="n">
        <v>1</v>
      </c>
      <c r="I535" s="0" t="s">
        <v>114</v>
      </c>
      <c r="J535" s="0" t="n">
        <v>100</v>
      </c>
      <c r="K535" s="0" t="n">
        <v>0.1</v>
      </c>
    </row>
    <row r="536" customFormat="false" ht="12.8" hidden="false" customHeight="false" outlineLevel="0" collapsed="false">
      <c r="A536" s="0" t="s">
        <v>1793</v>
      </c>
      <c r="B536" s="0" t="s">
        <v>139</v>
      </c>
      <c r="D536" s="0" t="n">
        <v>1816118.81366</v>
      </c>
      <c r="E536" s="0" t="n">
        <v>10</v>
      </c>
      <c r="F536" s="0" t="n">
        <v>10</v>
      </c>
      <c r="G536" s="0" t="n">
        <v>0.8</v>
      </c>
      <c r="H536" s="0" t="n">
        <v>1</v>
      </c>
      <c r="I536" s="0" t="s">
        <v>114</v>
      </c>
      <c r="J536" s="0" t="n">
        <v>100</v>
      </c>
      <c r="K536" s="0" t="n">
        <v>0.1</v>
      </c>
    </row>
    <row r="537" customFormat="false" ht="12.8" hidden="false" customHeight="false" outlineLevel="0" collapsed="false">
      <c r="A537" s="0" t="s">
        <v>1793</v>
      </c>
      <c r="B537" s="0" t="s">
        <v>144</v>
      </c>
      <c r="D537" s="0" t="n">
        <v>159469.393787</v>
      </c>
      <c r="E537" s="0" t="n">
        <v>20</v>
      </c>
      <c r="F537" s="0" t="n">
        <v>10</v>
      </c>
      <c r="G537" s="0" t="n">
        <v>0.8</v>
      </c>
      <c r="H537" s="0" t="n">
        <v>1</v>
      </c>
      <c r="I537" s="0" t="s">
        <v>114</v>
      </c>
      <c r="J537" s="0" t="n">
        <v>10</v>
      </c>
      <c r="K537" s="0" t="n">
        <v>0.01</v>
      </c>
    </row>
    <row r="538" customFormat="false" ht="12.8" hidden="false" customHeight="false" outlineLevel="0" collapsed="false">
      <c r="A538" s="0" t="s">
        <v>1793</v>
      </c>
      <c r="B538" s="0" t="s">
        <v>149</v>
      </c>
      <c r="D538" s="0" t="n">
        <v>124299.624875</v>
      </c>
      <c r="E538" s="0" t="n">
        <v>10</v>
      </c>
      <c r="F538" s="0" t="n">
        <v>5</v>
      </c>
      <c r="G538" s="0" t="n">
        <v>0.65</v>
      </c>
      <c r="H538" s="0" t="n">
        <v>100</v>
      </c>
      <c r="I538" s="0" t="s">
        <v>114</v>
      </c>
      <c r="J538" s="0" t="n">
        <v>10</v>
      </c>
      <c r="K538" s="0" t="n">
        <v>0.1</v>
      </c>
    </row>
    <row r="539" customFormat="false" ht="12.8" hidden="false" customHeight="false" outlineLevel="0" collapsed="false">
      <c r="A539" s="0" t="s">
        <v>1793</v>
      </c>
      <c r="B539" s="0" t="s">
        <v>153</v>
      </c>
      <c r="D539" s="0" t="n">
        <v>539858.718908</v>
      </c>
      <c r="E539" s="0" t="n">
        <v>20</v>
      </c>
      <c r="F539" s="0" t="n">
        <v>5</v>
      </c>
      <c r="G539" s="0" t="n">
        <v>0.65</v>
      </c>
      <c r="H539" s="0" t="n">
        <v>100</v>
      </c>
      <c r="I539" s="0" t="s">
        <v>114</v>
      </c>
      <c r="J539" s="0" t="n">
        <v>100</v>
      </c>
      <c r="K539" s="0" t="n">
        <v>0.01</v>
      </c>
    </row>
    <row r="540" customFormat="false" ht="12.8" hidden="false" customHeight="false" outlineLevel="0" collapsed="false">
      <c r="A540" s="0" t="s">
        <v>1793</v>
      </c>
      <c r="B540" s="0" t="s">
        <v>157</v>
      </c>
      <c r="D540" s="0" t="n">
        <v>1077695.47251</v>
      </c>
      <c r="E540" s="0" t="n">
        <v>10</v>
      </c>
      <c r="F540" s="0" t="n">
        <v>10</v>
      </c>
      <c r="G540" s="0" t="n">
        <v>0.65</v>
      </c>
      <c r="H540" s="0" t="n">
        <v>100</v>
      </c>
      <c r="I540" s="0" t="s">
        <v>114</v>
      </c>
      <c r="J540" s="0" t="n">
        <v>100</v>
      </c>
      <c r="K540" s="0" t="n">
        <v>0.01</v>
      </c>
    </row>
    <row r="541" customFormat="false" ht="12.8" hidden="false" customHeight="false" outlineLevel="0" collapsed="false">
      <c r="A541" s="0" t="s">
        <v>1793</v>
      </c>
      <c r="B541" s="0" t="s">
        <v>162</v>
      </c>
      <c r="D541" s="0" t="n">
        <v>304541.867813</v>
      </c>
      <c r="E541" s="0" t="n">
        <v>20</v>
      </c>
      <c r="F541" s="0" t="n">
        <v>10</v>
      </c>
      <c r="G541" s="0" t="n">
        <v>0.65</v>
      </c>
      <c r="H541" s="0" t="n">
        <v>100</v>
      </c>
      <c r="I541" s="0" t="s">
        <v>114</v>
      </c>
      <c r="J541" s="0" t="n">
        <v>10</v>
      </c>
      <c r="K541" s="0" t="n">
        <v>0.1</v>
      </c>
    </row>
    <row r="542" customFormat="false" ht="12.8" hidden="false" customHeight="false" outlineLevel="0" collapsed="false">
      <c r="A542" s="0" t="s">
        <v>1793</v>
      </c>
      <c r="B542" s="0" t="s">
        <v>167</v>
      </c>
      <c r="D542" s="0" t="n">
        <v>1118037.51604</v>
      </c>
      <c r="E542" s="0" t="n">
        <v>10</v>
      </c>
      <c r="F542" s="0" t="n">
        <v>5</v>
      </c>
      <c r="G542" s="0" t="n">
        <v>0.8</v>
      </c>
      <c r="H542" s="0" t="n">
        <v>100</v>
      </c>
      <c r="I542" s="0" t="s">
        <v>114</v>
      </c>
      <c r="J542" s="0" t="n">
        <v>100</v>
      </c>
      <c r="K542" s="0" t="n">
        <v>0.1</v>
      </c>
    </row>
    <row r="543" customFormat="false" ht="12.8" hidden="false" customHeight="false" outlineLevel="0" collapsed="false">
      <c r="A543" s="0" t="s">
        <v>1793</v>
      </c>
      <c r="B543" s="0" t="s">
        <v>172</v>
      </c>
      <c r="D543" s="0" t="n">
        <v>93520.6882933</v>
      </c>
      <c r="E543" s="0" t="n">
        <v>20</v>
      </c>
      <c r="F543" s="0" t="n">
        <v>5</v>
      </c>
      <c r="G543" s="0" t="n">
        <v>0.8</v>
      </c>
      <c r="H543" s="0" t="n">
        <v>100</v>
      </c>
      <c r="I543" s="0" t="s">
        <v>114</v>
      </c>
      <c r="J543" s="0" t="n">
        <v>10</v>
      </c>
      <c r="K543" s="0" t="n">
        <v>0.01</v>
      </c>
    </row>
    <row r="544" customFormat="false" ht="12.8" hidden="false" customHeight="false" outlineLevel="0" collapsed="false">
      <c r="A544" s="0" t="s">
        <v>1793</v>
      </c>
      <c r="B544" s="0" t="s">
        <v>177</v>
      </c>
      <c r="D544" s="0" t="n">
        <v>166026.702016</v>
      </c>
      <c r="E544" s="0" t="n">
        <v>10</v>
      </c>
      <c r="F544" s="0" t="n">
        <v>10</v>
      </c>
      <c r="G544" s="0" t="n">
        <v>0.8</v>
      </c>
      <c r="H544" s="0" t="n">
        <v>100</v>
      </c>
      <c r="I544" s="0" t="s">
        <v>114</v>
      </c>
      <c r="J544" s="0" t="n">
        <v>10</v>
      </c>
      <c r="K544" s="0" t="n">
        <v>0.01</v>
      </c>
    </row>
    <row r="545" customFormat="false" ht="12.8" hidden="false" customHeight="false" outlineLevel="0" collapsed="false">
      <c r="A545" s="0" t="s">
        <v>1793</v>
      </c>
      <c r="B545" s="0" t="s">
        <v>182</v>
      </c>
      <c r="D545" s="0" t="n">
        <v>3044001.1627</v>
      </c>
      <c r="E545" s="0" t="n">
        <v>20</v>
      </c>
      <c r="F545" s="0" t="n">
        <v>10</v>
      </c>
      <c r="G545" s="0" t="n">
        <v>0.8</v>
      </c>
      <c r="H545" s="0" t="n">
        <v>100</v>
      </c>
      <c r="I545" s="0" t="s">
        <v>114</v>
      </c>
      <c r="J545" s="0" t="n">
        <v>100</v>
      </c>
      <c r="K545" s="0" t="n">
        <v>0.1</v>
      </c>
    </row>
    <row r="546" customFormat="false" ht="12.8" hidden="false" customHeight="false" outlineLevel="0" collapsed="false">
      <c r="A546" s="0" t="s">
        <v>1793</v>
      </c>
      <c r="B546" s="0" t="s">
        <v>187</v>
      </c>
      <c r="D546" s="0" t="n">
        <v>159832.38789</v>
      </c>
      <c r="E546" s="0" t="n">
        <v>20</v>
      </c>
      <c r="F546" s="0" t="n">
        <v>10</v>
      </c>
      <c r="G546" s="0" t="n">
        <v>0.8</v>
      </c>
      <c r="H546" s="0" t="n">
        <v>100</v>
      </c>
      <c r="I546" s="0" t="s">
        <v>114</v>
      </c>
      <c r="J546" s="0" t="n">
        <v>10</v>
      </c>
      <c r="K546" s="0" t="n">
        <v>0.01</v>
      </c>
    </row>
    <row r="547" customFormat="false" ht="12.8" hidden="false" customHeight="false" outlineLevel="0" collapsed="false">
      <c r="A547" s="0" t="s">
        <v>1793</v>
      </c>
      <c r="B547" s="0" t="s">
        <v>192</v>
      </c>
      <c r="D547" s="0" t="n">
        <v>1880798.87829</v>
      </c>
      <c r="E547" s="0" t="n">
        <v>10</v>
      </c>
      <c r="F547" s="0" t="n">
        <v>10</v>
      </c>
      <c r="G547" s="0" t="n">
        <v>0.8</v>
      </c>
      <c r="H547" s="0" t="n">
        <v>100</v>
      </c>
      <c r="I547" s="0" t="s">
        <v>114</v>
      </c>
      <c r="J547" s="0" t="n">
        <v>100</v>
      </c>
      <c r="K547" s="0" t="n">
        <v>0.1</v>
      </c>
    </row>
    <row r="548" customFormat="false" ht="12.8" hidden="false" customHeight="false" outlineLevel="0" collapsed="false">
      <c r="A548" s="0" t="s">
        <v>1793</v>
      </c>
      <c r="B548" s="0" t="s">
        <v>197</v>
      </c>
      <c r="D548" s="0" t="n">
        <v>1550584.00723</v>
      </c>
      <c r="E548" s="0" t="n">
        <v>20</v>
      </c>
      <c r="F548" s="0" t="n">
        <v>5</v>
      </c>
      <c r="G548" s="0" t="n">
        <v>0.8</v>
      </c>
      <c r="H548" s="0" t="n">
        <v>100</v>
      </c>
      <c r="I548" s="0" t="s">
        <v>114</v>
      </c>
      <c r="J548" s="0" t="n">
        <v>100</v>
      </c>
      <c r="K548" s="0" t="n">
        <v>0.1</v>
      </c>
    </row>
    <row r="549" customFormat="false" ht="12.8" hidden="false" customHeight="false" outlineLevel="0" collapsed="false">
      <c r="A549" s="0" t="s">
        <v>1793</v>
      </c>
      <c r="B549" s="0" t="s">
        <v>201</v>
      </c>
      <c r="D549" s="0" t="n">
        <v>74453.2817851</v>
      </c>
      <c r="E549" s="0" t="n">
        <v>10</v>
      </c>
      <c r="F549" s="0" t="n">
        <v>5</v>
      </c>
      <c r="G549" s="0" t="n">
        <v>0.8</v>
      </c>
      <c r="H549" s="0" t="n">
        <v>100</v>
      </c>
      <c r="I549" s="0" t="s">
        <v>114</v>
      </c>
      <c r="J549" s="0" t="n">
        <v>10</v>
      </c>
      <c r="K549" s="0" t="n">
        <v>0.01</v>
      </c>
    </row>
    <row r="550" customFormat="false" ht="12.8" hidden="false" customHeight="false" outlineLevel="0" collapsed="false">
      <c r="A550" s="0" t="s">
        <v>1793</v>
      </c>
      <c r="B550" s="0" t="s">
        <v>206</v>
      </c>
      <c r="D550" s="0" t="n">
        <v>969632.01854</v>
      </c>
      <c r="E550" s="0" t="n">
        <v>20</v>
      </c>
      <c r="F550" s="0" t="n">
        <v>10</v>
      </c>
      <c r="G550" s="0" t="n">
        <v>0.65</v>
      </c>
      <c r="H550" s="0" t="n">
        <v>100</v>
      </c>
      <c r="I550" s="0" t="s">
        <v>114</v>
      </c>
      <c r="J550" s="0" t="n">
        <v>100</v>
      </c>
      <c r="K550" s="0" t="n">
        <v>0.01</v>
      </c>
    </row>
    <row r="551" customFormat="false" ht="12.8" hidden="false" customHeight="false" outlineLevel="0" collapsed="false">
      <c r="A551" s="0" t="s">
        <v>1793</v>
      </c>
      <c r="B551" s="0" t="s">
        <v>211</v>
      </c>
      <c r="D551" s="0" t="n">
        <v>234811.970034</v>
      </c>
      <c r="E551" s="0" t="n">
        <v>10</v>
      </c>
      <c r="F551" s="0" t="n">
        <v>10</v>
      </c>
      <c r="G551" s="0" t="n">
        <v>0.65</v>
      </c>
      <c r="H551" s="0" t="n">
        <v>100</v>
      </c>
      <c r="I551" s="0" t="s">
        <v>114</v>
      </c>
      <c r="J551" s="0" t="n">
        <v>10</v>
      </c>
      <c r="K551" s="0" t="n">
        <v>0.1</v>
      </c>
    </row>
    <row r="552" customFormat="false" ht="12.8" hidden="false" customHeight="false" outlineLevel="0" collapsed="false">
      <c r="A552" s="0" t="s">
        <v>1793</v>
      </c>
      <c r="B552" s="0" t="s">
        <v>216</v>
      </c>
      <c r="D552" s="0" t="n">
        <v>182889.982253</v>
      </c>
      <c r="E552" s="0" t="n">
        <v>20</v>
      </c>
      <c r="F552" s="0" t="n">
        <v>5</v>
      </c>
      <c r="G552" s="0" t="n">
        <v>0.65</v>
      </c>
      <c r="H552" s="0" t="n">
        <v>100</v>
      </c>
      <c r="I552" s="0" t="s">
        <v>114</v>
      </c>
      <c r="J552" s="0" t="n">
        <v>10</v>
      </c>
      <c r="K552" s="0" t="n">
        <v>0.1</v>
      </c>
    </row>
    <row r="553" customFormat="false" ht="12.8" hidden="false" customHeight="false" outlineLevel="0" collapsed="false">
      <c r="A553" s="0" t="s">
        <v>1793</v>
      </c>
      <c r="B553" s="0" t="s">
        <v>220</v>
      </c>
      <c r="D553" s="0" t="n">
        <v>571442.292174</v>
      </c>
      <c r="E553" s="0" t="n">
        <v>10</v>
      </c>
      <c r="F553" s="0" t="n">
        <v>5</v>
      </c>
      <c r="G553" s="0" t="n">
        <v>0.65</v>
      </c>
      <c r="H553" s="0" t="n">
        <v>100</v>
      </c>
      <c r="I553" s="0" t="s">
        <v>114</v>
      </c>
      <c r="J553" s="0" t="n">
        <v>100</v>
      </c>
      <c r="K553" s="0" t="n">
        <v>0.01</v>
      </c>
    </row>
    <row r="554" customFormat="false" ht="12.8" hidden="false" customHeight="false" outlineLevel="0" collapsed="false">
      <c r="A554" s="0" t="s">
        <v>1793</v>
      </c>
      <c r="B554" s="0" t="s">
        <v>225</v>
      </c>
      <c r="D554" s="0" t="n">
        <v>2755465.96183</v>
      </c>
      <c r="E554" s="0" t="n">
        <v>20</v>
      </c>
      <c r="F554" s="0" t="n">
        <v>10</v>
      </c>
      <c r="G554" s="0" t="n">
        <v>0.8</v>
      </c>
      <c r="H554" s="0" t="n">
        <v>1</v>
      </c>
      <c r="I554" s="0" t="s">
        <v>114</v>
      </c>
      <c r="J554" s="0" t="n">
        <v>100</v>
      </c>
      <c r="K554" s="0" t="n">
        <v>0.1</v>
      </c>
    </row>
    <row r="555" customFormat="false" ht="12.8" hidden="false" customHeight="false" outlineLevel="0" collapsed="false">
      <c r="A555" s="0" t="s">
        <v>1793</v>
      </c>
      <c r="B555" s="0" t="s">
        <v>230</v>
      </c>
      <c r="D555" s="0" t="n">
        <v>155204.316394</v>
      </c>
      <c r="E555" s="0" t="n">
        <v>10</v>
      </c>
      <c r="F555" s="0" t="n">
        <v>10</v>
      </c>
      <c r="G555" s="0" t="n">
        <v>0.8</v>
      </c>
      <c r="H555" s="0" t="n">
        <v>1</v>
      </c>
      <c r="I555" s="0" t="s">
        <v>114</v>
      </c>
      <c r="J555" s="0" t="n">
        <v>10</v>
      </c>
      <c r="K555" s="0" t="n">
        <v>0.01</v>
      </c>
    </row>
    <row r="556" customFormat="false" ht="12.8" hidden="false" customHeight="false" outlineLevel="0" collapsed="false">
      <c r="A556" s="0" t="s">
        <v>1793</v>
      </c>
      <c r="B556" s="0" t="s">
        <v>235</v>
      </c>
      <c r="D556" s="0" t="n">
        <v>85443.2487841</v>
      </c>
      <c r="E556" s="0" t="n">
        <v>20</v>
      </c>
      <c r="F556" s="0" t="n">
        <v>5</v>
      </c>
      <c r="G556" s="0" t="n">
        <v>0.8</v>
      </c>
      <c r="H556" s="0" t="n">
        <v>1</v>
      </c>
      <c r="I556" s="0" t="s">
        <v>114</v>
      </c>
      <c r="J556" s="0" t="n">
        <v>10</v>
      </c>
      <c r="K556" s="0" t="n">
        <v>0.01</v>
      </c>
    </row>
    <row r="557" customFormat="false" ht="12.8" hidden="false" customHeight="false" outlineLevel="0" collapsed="false">
      <c r="A557" s="0" t="s">
        <v>1793</v>
      </c>
      <c r="B557" s="0" t="s">
        <v>240</v>
      </c>
      <c r="D557" s="0" t="n">
        <v>1025143.3457</v>
      </c>
      <c r="E557" s="0" t="n">
        <v>10</v>
      </c>
      <c r="F557" s="0" t="n">
        <v>5</v>
      </c>
      <c r="G557" s="0" t="n">
        <v>0.8</v>
      </c>
      <c r="H557" s="0" t="n">
        <v>1</v>
      </c>
      <c r="I557" s="0" t="s">
        <v>114</v>
      </c>
      <c r="J557" s="0" t="n">
        <v>100</v>
      </c>
      <c r="K557" s="0" t="n">
        <v>0.1</v>
      </c>
    </row>
    <row r="558" customFormat="false" ht="12.8" hidden="false" customHeight="false" outlineLevel="0" collapsed="false">
      <c r="A558" s="0" t="s">
        <v>1793</v>
      </c>
      <c r="B558" s="0" t="s">
        <v>244</v>
      </c>
      <c r="D558" s="0" t="n">
        <v>299351.224408</v>
      </c>
      <c r="E558" s="0" t="n">
        <v>20</v>
      </c>
      <c r="F558" s="0" t="n">
        <v>10</v>
      </c>
      <c r="G558" s="0" t="n">
        <v>0.65</v>
      </c>
      <c r="H558" s="0" t="n">
        <v>1</v>
      </c>
      <c r="I558" s="0" t="s">
        <v>114</v>
      </c>
      <c r="J558" s="0" t="n">
        <v>10</v>
      </c>
      <c r="K558" s="0" t="n">
        <v>0.1</v>
      </c>
    </row>
    <row r="559" customFormat="false" ht="12.8" hidden="false" customHeight="false" outlineLevel="0" collapsed="false">
      <c r="A559" s="0" t="s">
        <v>1793</v>
      </c>
      <c r="B559" s="0" t="s">
        <v>249</v>
      </c>
      <c r="D559" s="0" t="n">
        <v>876343.339687</v>
      </c>
      <c r="E559" s="0" t="n">
        <v>10</v>
      </c>
      <c r="F559" s="0" t="n">
        <v>10</v>
      </c>
      <c r="G559" s="0" t="n">
        <v>0.65</v>
      </c>
      <c r="H559" s="0" t="n">
        <v>1</v>
      </c>
      <c r="I559" s="0" t="s">
        <v>114</v>
      </c>
      <c r="J559" s="0" t="n">
        <v>100</v>
      </c>
      <c r="K559" s="0" t="n">
        <v>0.01</v>
      </c>
    </row>
    <row r="560" customFormat="false" ht="12.8" hidden="false" customHeight="false" outlineLevel="0" collapsed="false">
      <c r="A560" s="0" t="s">
        <v>1793</v>
      </c>
      <c r="B560" s="0" t="s">
        <v>254</v>
      </c>
      <c r="D560" s="0" t="n">
        <v>526075.083976</v>
      </c>
      <c r="E560" s="0" t="n">
        <v>20</v>
      </c>
      <c r="F560" s="0" t="n">
        <v>5</v>
      </c>
      <c r="G560" s="0" t="n">
        <v>0.65</v>
      </c>
      <c r="H560" s="0" t="n">
        <v>1</v>
      </c>
      <c r="I560" s="0" t="s">
        <v>114</v>
      </c>
      <c r="J560" s="0" t="n">
        <v>100</v>
      </c>
      <c r="K560" s="0" t="n">
        <v>0.01</v>
      </c>
    </row>
    <row r="561" customFormat="false" ht="12.8" hidden="false" customHeight="false" outlineLevel="0" collapsed="false">
      <c r="A561" s="0" t="s">
        <v>1793</v>
      </c>
      <c r="B561" s="0" t="s">
        <v>258</v>
      </c>
      <c r="D561" s="0" t="n">
        <v>119666.71581</v>
      </c>
      <c r="E561" s="0" t="n">
        <v>10</v>
      </c>
      <c r="F561" s="0" t="n">
        <v>5</v>
      </c>
      <c r="G561" s="0" t="n">
        <v>0.65</v>
      </c>
      <c r="H561" s="0" t="n">
        <v>1</v>
      </c>
      <c r="I561" s="0" t="s">
        <v>114</v>
      </c>
      <c r="J561" s="0" t="n">
        <v>10</v>
      </c>
      <c r="K561" s="0" t="n">
        <v>0.1</v>
      </c>
    </row>
    <row r="562" customFormat="false" ht="12.8" hidden="false" customHeight="false" outlineLevel="0" collapsed="false">
      <c r="A562" s="0" t="s">
        <v>1793</v>
      </c>
      <c r="B562" s="0" t="s">
        <v>263</v>
      </c>
      <c r="D562" s="0" t="n">
        <v>348180.463304</v>
      </c>
      <c r="E562" s="0" t="n">
        <v>20</v>
      </c>
      <c r="F562" s="0" t="n">
        <v>10</v>
      </c>
      <c r="G562" s="0" t="n">
        <v>0.8</v>
      </c>
      <c r="H562" s="0" t="n">
        <v>100</v>
      </c>
      <c r="I562" s="0" t="s">
        <v>35</v>
      </c>
      <c r="J562" s="0" t="n">
        <v>10</v>
      </c>
      <c r="K562" s="0" t="n">
        <v>0.1</v>
      </c>
    </row>
    <row r="563" customFormat="false" ht="12.8" hidden="false" customHeight="false" outlineLevel="0" collapsed="false">
      <c r="A563" s="0" t="s">
        <v>1793</v>
      </c>
      <c r="B563" s="0" t="s">
        <v>268</v>
      </c>
      <c r="D563" s="0" t="n">
        <v>1530378.4522</v>
      </c>
      <c r="E563" s="0" t="n">
        <v>10</v>
      </c>
      <c r="F563" s="0" t="n">
        <v>10</v>
      </c>
      <c r="G563" s="0" t="n">
        <v>0.8</v>
      </c>
      <c r="H563" s="0" t="n">
        <v>100</v>
      </c>
      <c r="I563" s="0" t="s">
        <v>35</v>
      </c>
      <c r="J563" s="0" t="n">
        <v>100</v>
      </c>
      <c r="K563" s="0" t="n">
        <v>0.01</v>
      </c>
    </row>
    <row r="564" customFormat="false" ht="12.8" hidden="false" customHeight="false" outlineLevel="0" collapsed="false">
      <c r="A564" s="0" t="s">
        <v>1793</v>
      </c>
      <c r="B564" s="0" t="s">
        <v>273</v>
      </c>
      <c r="D564" s="0" t="n">
        <v>643473.049869</v>
      </c>
      <c r="E564" s="0" t="n">
        <v>20</v>
      </c>
      <c r="F564" s="0" t="n">
        <v>5</v>
      </c>
      <c r="G564" s="0" t="n">
        <v>0.8</v>
      </c>
      <c r="H564" s="0" t="n">
        <v>100</v>
      </c>
      <c r="I564" s="0" t="s">
        <v>35</v>
      </c>
      <c r="J564" s="0" t="n">
        <v>100</v>
      </c>
      <c r="K564" s="0" t="n">
        <v>0.01</v>
      </c>
    </row>
    <row r="565" customFormat="false" ht="12.8" hidden="false" customHeight="false" outlineLevel="0" collapsed="false">
      <c r="A565" s="0" t="s">
        <v>1793</v>
      </c>
      <c r="B565" s="0" t="s">
        <v>277</v>
      </c>
      <c r="D565" s="0" t="n">
        <v>158454.843583</v>
      </c>
      <c r="E565" s="0" t="n">
        <v>10</v>
      </c>
      <c r="F565" s="0" t="n">
        <v>5</v>
      </c>
      <c r="G565" s="0" t="n">
        <v>0.8</v>
      </c>
      <c r="H565" s="0" t="n">
        <v>100</v>
      </c>
      <c r="I565" s="0" t="s">
        <v>35</v>
      </c>
      <c r="J565" s="0" t="n">
        <v>10</v>
      </c>
      <c r="K565" s="0" t="n">
        <v>0.1</v>
      </c>
    </row>
    <row r="566" customFormat="false" ht="12.8" hidden="false" customHeight="false" outlineLevel="0" collapsed="false">
      <c r="A566" s="0" t="s">
        <v>1793</v>
      </c>
      <c r="B566" s="0" t="s">
        <v>282</v>
      </c>
      <c r="D566" s="0" t="n">
        <v>2171477.08966</v>
      </c>
      <c r="E566" s="0" t="n">
        <v>20</v>
      </c>
      <c r="F566" s="0" t="n">
        <v>10</v>
      </c>
      <c r="G566" s="0" t="n">
        <v>0.65</v>
      </c>
      <c r="H566" s="0" t="n">
        <v>100</v>
      </c>
      <c r="I566" s="0" t="s">
        <v>35</v>
      </c>
      <c r="J566" s="0" t="n">
        <v>100</v>
      </c>
      <c r="K566" s="0" t="n">
        <v>0.1</v>
      </c>
    </row>
    <row r="567" customFormat="false" ht="12.8" hidden="false" customHeight="false" outlineLevel="0" collapsed="false">
      <c r="A567" s="0" t="s">
        <v>1793</v>
      </c>
      <c r="B567" s="0" t="s">
        <v>286</v>
      </c>
      <c r="D567" s="0" t="n">
        <v>139788.230229</v>
      </c>
      <c r="E567" s="0" t="n">
        <v>10</v>
      </c>
      <c r="F567" s="0" t="n">
        <v>10</v>
      </c>
      <c r="G567" s="0" t="n">
        <v>0.65</v>
      </c>
      <c r="H567" s="0" t="n">
        <v>100</v>
      </c>
      <c r="I567" s="0" t="s">
        <v>35</v>
      </c>
      <c r="J567" s="0" t="n">
        <v>10</v>
      </c>
      <c r="K567" s="0" t="n">
        <v>0.01</v>
      </c>
    </row>
    <row r="568" customFormat="false" ht="12.8" hidden="false" customHeight="false" outlineLevel="0" collapsed="false">
      <c r="A568" s="0" t="s">
        <v>1793</v>
      </c>
      <c r="B568" s="0" t="s">
        <v>291</v>
      </c>
      <c r="D568" s="0" t="n">
        <v>96342.3517347</v>
      </c>
      <c r="E568" s="0" t="n">
        <v>20</v>
      </c>
      <c r="F568" s="0" t="n">
        <v>5</v>
      </c>
      <c r="G568" s="0" t="n">
        <v>0.65</v>
      </c>
      <c r="H568" s="0" t="n">
        <v>100</v>
      </c>
      <c r="I568" s="0" t="s">
        <v>35</v>
      </c>
      <c r="J568" s="0" t="n">
        <v>10</v>
      </c>
      <c r="K568" s="0" t="n">
        <v>0.01</v>
      </c>
    </row>
    <row r="569" customFormat="false" ht="12.8" hidden="false" customHeight="false" outlineLevel="0" collapsed="false">
      <c r="A569" s="0" t="s">
        <v>1793</v>
      </c>
      <c r="B569" s="0" t="s">
        <v>296</v>
      </c>
      <c r="D569" s="0" t="n">
        <v>1001204.47326</v>
      </c>
      <c r="E569" s="0" t="n">
        <v>10</v>
      </c>
      <c r="F569" s="0" t="n">
        <v>5</v>
      </c>
      <c r="G569" s="0" t="n">
        <v>0.65</v>
      </c>
      <c r="H569" s="0" t="n">
        <v>100</v>
      </c>
      <c r="I569" s="0" t="s">
        <v>35</v>
      </c>
      <c r="J569" s="0" t="n">
        <v>100</v>
      </c>
      <c r="K569" s="0" t="n">
        <v>0.1</v>
      </c>
    </row>
    <row r="570" customFormat="false" ht="12.8" hidden="false" customHeight="false" outlineLevel="0" collapsed="false">
      <c r="A570" s="0" t="s">
        <v>1793</v>
      </c>
      <c r="B570" s="0" t="s">
        <v>301</v>
      </c>
      <c r="D570" s="0" t="n">
        <v>1253382.8837</v>
      </c>
      <c r="E570" s="0" t="n">
        <v>20</v>
      </c>
      <c r="F570" s="0" t="n">
        <v>10</v>
      </c>
      <c r="G570" s="0" t="n">
        <v>0.8</v>
      </c>
      <c r="H570" s="0" t="n">
        <v>1</v>
      </c>
      <c r="I570" s="0" t="s">
        <v>35</v>
      </c>
      <c r="J570" s="0" t="n">
        <v>100</v>
      </c>
      <c r="K570" s="0" t="n">
        <v>0.01</v>
      </c>
    </row>
    <row r="571" customFormat="false" ht="12.8" hidden="false" customHeight="false" outlineLevel="0" collapsed="false">
      <c r="A571" s="0" t="s">
        <v>1793</v>
      </c>
      <c r="B571" s="0" t="s">
        <v>306</v>
      </c>
      <c r="D571" s="0" t="n">
        <v>253395.725752</v>
      </c>
      <c r="E571" s="0" t="n">
        <v>10</v>
      </c>
      <c r="F571" s="0" t="n">
        <v>10</v>
      </c>
      <c r="G571" s="0" t="n">
        <v>0.8</v>
      </c>
      <c r="H571" s="0" t="n">
        <v>1</v>
      </c>
      <c r="I571" s="0" t="s">
        <v>35</v>
      </c>
      <c r="J571" s="0" t="n">
        <v>10</v>
      </c>
      <c r="K571" s="0" t="n">
        <v>0.1</v>
      </c>
    </row>
    <row r="572" customFormat="false" ht="12.8" hidden="false" customHeight="false" outlineLevel="0" collapsed="false">
      <c r="A572" s="0" t="s">
        <v>1793</v>
      </c>
      <c r="B572" s="0" t="s">
        <v>311</v>
      </c>
      <c r="D572" s="0" t="n">
        <v>194533.665848</v>
      </c>
      <c r="E572" s="0" t="n">
        <v>20</v>
      </c>
      <c r="F572" s="0" t="n">
        <v>5</v>
      </c>
      <c r="G572" s="0" t="n">
        <v>0.8</v>
      </c>
      <c r="H572" s="0" t="n">
        <v>1</v>
      </c>
      <c r="I572" s="0" t="s">
        <v>35</v>
      </c>
      <c r="J572" s="0" t="n">
        <v>10</v>
      </c>
      <c r="K572" s="0" t="n">
        <v>0.1</v>
      </c>
    </row>
    <row r="573" customFormat="false" ht="12.8" hidden="false" customHeight="false" outlineLevel="0" collapsed="false">
      <c r="A573" s="0" t="s">
        <v>1793</v>
      </c>
      <c r="B573" s="0" t="s">
        <v>316</v>
      </c>
      <c r="D573" s="0" t="n">
        <v>582079.938812</v>
      </c>
      <c r="E573" s="0" t="n">
        <v>10</v>
      </c>
      <c r="F573" s="0" t="n">
        <v>5</v>
      </c>
      <c r="G573" s="0" t="n">
        <v>0.8</v>
      </c>
      <c r="H573" s="0" t="n">
        <v>1</v>
      </c>
      <c r="I573" s="0" t="s">
        <v>35</v>
      </c>
      <c r="J573" s="0" t="n">
        <v>100</v>
      </c>
      <c r="K573" s="0" t="n">
        <v>0.01</v>
      </c>
    </row>
    <row r="574" customFormat="false" ht="12.8" hidden="false" customHeight="false" outlineLevel="0" collapsed="false">
      <c r="A574" s="0" t="s">
        <v>1793</v>
      </c>
      <c r="B574" s="0" t="s">
        <v>320</v>
      </c>
      <c r="D574" s="0" t="n">
        <v>147197.635165</v>
      </c>
      <c r="E574" s="0" t="n">
        <v>20</v>
      </c>
      <c r="F574" s="0" t="n">
        <v>10</v>
      </c>
      <c r="G574" s="0" t="n">
        <v>0.65</v>
      </c>
      <c r="H574" s="0" t="n">
        <v>1</v>
      </c>
      <c r="I574" s="0" t="s">
        <v>35</v>
      </c>
      <c r="J574" s="0" t="n">
        <v>10</v>
      </c>
      <c r="K574" s="0" t="n">
        <v>0.01</v>
      </c>
    </row>
    <row r="575" customFormat="false" ht="12.8" hidden="false" customHeight="false" outlineLevel="0" collapsed="false">
      <c r="A575" s="0" t="s">
        <v>1793</v>
      </c>
      <c r="B575" s="0" t="s">
        <v>325</v>
      </c>
      <c r="D575" s="0" t="n">
        <v>1452971.04276</v>
      </c>
      <c r="E575" s="0" t="n">
        <v>10</v>
      </c>
      <c r="F575" s="0" t="n">
        <v>10</v>
      </c>
      <c r="G575" s="0" t="n">
        <v>0.65</v>
      </c>
      <c r="H575" s="0" t="n">
        <v>1</v>
      </c>
      <c r="I575" s="0" t="s">
        <v>35</v>
      </c>
      <c r="J575" s="0" t="n">
        <v>100</v>
      </c>
      <c r="K575" s="0" t="n">
        <v>0.1</v>
      </c>
    </row>
    <row r="576" customFormat="false" ht="12.8" hidden="false" customHeight="false" outlineLevel="0" collapsed="false">
      <c r="A576" s="0" t="s">
        <v>1793</v>
      </c>
      <c r="B576" s="0" t="s">
        <v>330</v>
      </c>
      <c r="D576" s="0" t="n">
        <v>1302549.06104</v>
      </c>
      <c r="E576" s="0" t="n">
        <v>20</v>
      </c>
      <c r="F576" s="0" t="n">
        <v>5</v>
      </c>
      <c r="G576" s="0" t="n">
        <v>0.65</v>
      </c>
      <c r="H576" s="0" t="n">
        <v>1</v>
      </c>
      <c r="I576" s="0" t="s">
        <v>35</v>
      </c>
      <c r="J576" s="0" t="n">
        <v>100</v>
      </c>
      <c r="K576" s="0" t="n">
        <v>0.1</v>
      </c>
    </row>
    <row r="577" customFormat="false" ht="12.8" hidden="false" customHeight="false" outlineLevel="0" collapsed="false">
      <c r="A577" s="0" t="s">
        <v>1793</v>
      </c>
      <c r="B577" s="0" t="s">
        <v>334</v>
      </c>
      <c r="D577" s="0" t="n">
        <v>93944.8571278</v>
      </c>
      <c r="E577" s="0" t="n">
        <v>10</v>
      </c>
      <c r="F577" s="0" t="n">
        <v>5</v>
      </c>
      <c r="G577" s="0" t="n">
        <v>0.65</v>
      </c>
      <c r="H577" s="0" t="n">
        <v>1</v>
      </c>
      <c r="I577" s="0" t="s">
        <v>35</v>
      </c>
      <c r="J577" s="0" t="n">
        <v>10</v>
      </c>
      <c r="K577" s="0" t="n">
        <v>0.01</v>
      </c>
    </row>
    <row r="578" customFormat="false" ht="12.8" hidden="false" customHeight="false" outlineLevel="0" collapsed="false">
      <c r="A578" s="0" t="s">
        <v>1793</v>
      </c>
      <c r="B578" s="0" t="s">
        <v>339</v>
      </c>
      <c r="D578" s="0" t="n">
        <v>133327.223809</v>
      </c>
      <c r="E578" s="0" t="n">
        <v>10</v>
      </c>
      <c r="F578" s="0" t="n">
        <v>5</v>
      </c>
      <c r="G578" s="0" t="n">
        <v>0.65</v>
      </c>
      <c r="H578" s="0" t="n">
        <v>1</v>
      </c>
      <c r="I578" s="0" t="s">
        <v>35</v>
      </c>
      <c r="J578" s="0" t="n">
        <v>10</v>
      </c>
      <c r="K578" s="0" t="n">
        <v>0.1</v>
      </c>
    </row>
    <row r="579" customFormat="false" ht="12.8" hidden="false" customHeight="false" outlineLevel="0" collapsed="false">
      <c r="A579" s="0" t="s">
        <v>1793</v>
      </c>
      <c r="B579" s="0" t="s">
        <v>344</v>
      </c>
      <c r="D579" s="0" t="n">
        <v>274631.897094</v>
      </c>
      <c r="E579" s="0" t="n">
        <v>20</v>
      </c>
      <c r="F579" s="0" t="n">
        <v>10</v>
      </c>
      <c r="G579" s="0" t="n">
        <v>0.65</v>
      </c>
      <c r="H579" s="0" t="n">
        <v>1</v>
      </c>
      <c r="I579" s="0" t="s">
        <v>35</v>
      </c>
      <c r="J579" s="0" t="n">
        <v>10</v>
      </c>
      <c r="K579" s="0" t="n">
        <v>0.1</v>
      </c>
    </row>
    <row r="580" customFormat="false" ht="12.8" hidden="false" customHeight="false" outlineLevel="0" collapsed="false">
      <c r="A580" s="0" t="s">
        <v>1793</v>
      </c>
      <c r="B580" s="0" t="s">
        <v>349</v>
      </c>
      <c r="D580" s="0" t="n">
        <v>78561.3455605</v>
      </c>
      <c r="E580" s="0" t="n">
        <v>10</v>
      </c>
      <c r="F580" s="0" t="n">
        <v>5</v>
      </c>
      <c r="G580" s="0" t="n">
        <v>0.8</v>
      </c>
      <c r="H580" s="0" t="n">
        <v>1</v>
      </c>
      <c r="I580" s="0" t="s">
        <v>35</v>
      </c>
      <c r="J580" s="0" t="n">
        <v>10</v>
      </c>
      <c r="K580" s="0" t="n">
        <v>0.01</v>
      </c>
    </row>
    <row r="581" customFormat="false" ht="12.8" hidden="false" customHeight="false" outlineLevel="0" collapsed="false">
      <c r="A581" s="0" t="s">
        <v>1793</v>
      </c>
      <c r="B581" s="0" t="s">
        <v>354</v>
      </c>
      <c r="D581" s="0" t="n">
        <v>162724.931827</v>
      </c>
      <c r="E581" s="0" t="n">
        <v>20</v>
      </c>
      <c r="F581" s="0" t="n">
        <v>10</v>
      </c>
      <c r="G581" s="0" t="n">
        <v>0.8</v>
      </c>
      <c r="H581" s="0" t="n">
        <v>1</v>
      </c>
      <c r="I581" s="0" t="s">
        <v>35</v>
      </c>
      <c r="J581" s="0" t="n">
        <v>10</v>
      </c>
      <c r="K581" s="0" t="n">
        <v>0.01</v>
      </c>
    </row>
    <row r="582" customFormat="false" ht="12.8" hidden="false" customHeight="false" outlineLevel="0" collapsed="false">
      <c r="A582" s="0" t="s">
        <v>1793</v>
      </c>
      <c r="B582" s="0" t="s">
        <v>359</v>
      </c>
      <c r="D582" s="0" t="n">
        <v>178977.035069</v>
      </c>
      <c r="E582" s="0" t="n">
        <v>20</v>
      </c>
      <c r="F582" s="0" t="n">
        <v>5</v>
      </c>
      <c r="G582" s="0" t="n">
        <v>0.65</v>
      </c>
      <c r="H582" s="0" t="n">
        <v>100</v>
      </c>
      <c r="I582" s="0" t="s">
        <v>35</v>
      </c>
      <c r="J582" s="0" t="n">
        <v>10</v>
      </c>
      <c r="K582" s="0" t="n">
        <v>0.1</v>
      </c>
    </row>
    <row r="583" customFormat="false" ht="12.8" hidden="false" customHeight="false" outlineLevel="0" collapsed="false">
      <c r="A583" s="0" t="s">
        <v>1793</v>
      </c>
      <c r="B583" s="0" t="s">
        <v>363</v>
      </c>
      <c r="D583" s="0" t="n">
        <v>225247.824416</v>
      </c>
      <c r="E583" s="0" t="n">
        <v>10</v>
      </c>
      <c r="F583" s="0" t="n">
        <v>10</v>
      </c>
      <c r="G583" s="0" t="n">
        <v>0.65</v>
      </c>
      <c r="H583" s="0" t="n">
        <v>100</v>
      </c>
      <c r="I583" s="0" t="s">
        <v>35</v>
      </c>
      <c r="J583" s="0" t="n">
        <v>10</v>
      </c>
      <c r="K583" s="0" t="n">
        <v>0.1</v>
      </c>
    </row>
    <row r="584" customFormat="false" ht="12.8" hidden="false" customHeight="false" outlineLevel="0" collapsed="false">
      <c r="A584" s="0" t="s">
        <v>1793</v>
      </c>
      <c r="B584" s="0" t="s">
        <v>368</v>
      </c>
      <c r="D584" s="0" t="n">
        <v>97292.8943237</v>
      </c>
      <c r="E584" s="0" t="n">
        <v>20</v>
      </c>
      <c r="F584" s="0" t="n">
        <v>5</v>
      </c>
      <c r="G584" s="0" t="n">
        <v>0.8</v>
      </c>
      <c r="H584" s="0" t="n">
        <v>100</v>
      </c>
      <c r="I584" s="0" t="s">
        <v>35</v>
      </c>
      <c r="J584" s="0" t="n">
        <v>10</v>
      </c>
      <c r="K584" s="0" t="n">
        <v>0.01</v>
      </c>
    </row>
    <row r="585" customFormat="false" ht="12.8" hidden="false" customHeight="false" outlineLevel="0" collapsed="false">
      <c r="A585" s="0" t="s">
        <v>1793</v>
      </c>
      <c r="B585" s="0" t="s">
        <v>373</v>
      </c>
      <c r="D585" s="0" t="n">
        <v>144388.721883</v>
      </c>
      <c r="E585" s="0" t="n">
        <v>10</v>
      </c>
      <c r="F585" s="0" t="n">
        <v>10</v>
      </c>
      <c r="G585" s="0" t="n">
        <v>0.8</v>
      </c>
      <c r="H585" s="0" t="n">
        <v>100</v>
      </c>
      <c r="I585" s="0" t="s">
        <v>35</v>
      </c>
      <c r="J585" s="0" t="n">
        <v>10</v>
      </c>
      <c r="K585" s="0" t="n">
        <v>0.01</v>
      </c>
    </row>
    <row r="586" customFormat="false" ht="12.8" hidden="false" customHeight="false" outlineLevel="0" collapsed="false">
      <c r="A586" s="0" t="s">
        <v>1793</v>
      </c>
      <c r="B586" s="0" t="s">
        <v>378</v>
      </c>
      <c r="D586" s="0" t="n">
        <v>65830.7703842</v>
      </c>
      <c r="E586" s="0" t="n">
        <v>10</v>
      </c>
      <c r="F586" s="0" t="n">
        <v>5</v>
      </c>
      <c r="G586" s="0" t="n">
        <v>0.65</v>
      </c>
      <c r="H586" s="0" t="n">
        <v>1</v>
      </c>
      <c r="I586" s="0" t="s">
        <v>114</v>
      </c>
      <c r="J586" s="0" t="n">
        <v>10</v>
      </c>
      <c r="K586" s="0" t="n">
        <v>0.01</v>
      </c>
    </row>
    <row r="587" customFormat="false" ht="12.8" hidden="false" customHeight="false" outlineLevel="0" collapsed="false">
      <c r="A587" s="0" t="s">
        <v>1793</v>
      </c>
      <c r="B587" s="0" t="s">
        <v>382</v>
      </c>
      <c r="D587" s="0" t="n">
        <v>126180.341305</v>
      </c>
      <c r="E587" s="0" t="n">
        <v>20</v>
      </c>
      <c r="F587" s="0" t="n">
        <v>10</v>
      </c>
      <c r="G587" s="0" t="n">
        <v>0.65</v>
      </c>
      <c r="H587" s="0" t="n">
        <v>1</v>
      </c>
      <c r="I587" s="0" t="s">
        <v>114</v>
      </c>
      <c r="J587" s="0" t="n">
        <v>10</v>
      </c>
      <c r="K587" s="0" t="n">
        <v>0.01</v>
      </c>
    </row>
    <row r="588" customFormat="false" ht="12.8" hidden="false" customHeight="false" outlineLevel="0" collapsed="false">
      <c r="A588" s="0" t="s">
        <v>1793</v>
      </c>
      <c r="B588" s="0" t="s">
        <v>387</v>
      </c>
      <c r="D588" s="0" t="n">
        <v>143377.704073</v>
      </c>
      <c r="E588" s="0" t="n">
        <v>10</v>
      </c>
      <c r="F588" s="0" t="n">
        <v>5</v>
      </c>
      <c r="G588" s="0" t="n">
        <v>0.8</v>
      </c>
      <c r="H588" s="0" t="n">
        <v>1</v>
      </c>
      <c r="I588" s="0" t="s">
        <v>114</v>
      </c>
      <c r="J588" s="0" t="n">
        <v>10</v>
      </c>
      <c r="K588" s="0" t="n">
        <v>0.1</v>
      </c>
    </row>
    <row r="589" customFormat="false" ht="12.8" hidden="false" customHeight="false" outlineLevel="0" collapsed="false">
      <c r="A589" s="0" t="s">
        <v>1793</v>
      </c>
      <c r="B589" s="0" t="s">
        <v>392</v>
      </c>
      <c r="D589" s="0" t="n">
        <v>324968.430968</v>
      </c>
      <c r="E589" s="0" t="n">
        <v>20</v>
      </c>
      <c r="F589" s="0" t="n">
        <v>10</v>
      </c>
      <c r="G589" s="0" t="n">
        <v>0.8</v>
      </c>
      <c r="H589" s="0" t="n">
        <v>1</v>
      </c>
      <c r="I589" s="0" t="s">
        <v>114</v>
      </c>
      <c r="J589" s="0" t="n">
        <v>10</v>
      </c>
      <c r="K589" s="0" t="n">
        <v>0.1</v>
      </c>
    </row>
    <row r="590" customFormat="false" ht="12.8" hidden="false" customHeight="false" outlineLevel="0" collapsed="false">
      <c r="A590" s="0" t="s">
        <v>1793</v>
      </c>
      <c r="B590" s="0" t="s">
        <v>397</v>
      </c>
      <c r="D590" s="0" t="n">
        <v>77605.6527059</v>
      </c>
      <c r="E590" s="0" t="n">
        <v>20</v>
      </c>
      <c r="F590" s="0" t="n">
        <v>5</v>
      </c>
      <c r="G590" s="0" t="n">
        <v>0.65</v>
      </c>
      <c r="H590" s="0" t="n">
        <v>100</v>
      </c>
      <c r="I590" s="0" t="s">
        <v>114</v>
      </c>
      <c r="J590" s="0" t="n">
        <v>10</v>
      </c>
      <c r="K590" s="0" t="n">
        <v>0.01</v>
      </c>
    </row>
    <row r="591" customFormat="false" ht="12.8" hidden="false" customHeight="false" outlineLevel="0" collapsed="false">
      <c r="A591" s="0" t="s">
        <v>1793</v>
      </c>
      <c r="B591" s="0" t="s">
        <v>401</v>
      </c>
      <c r="D591" s="0" t="n">
        <v>112985.489447</v>
      </c>
      <c r="E591" s="0" t="n">
        <v>10</v>
      </c>
      <c r="F591" s="0" t="n">
        <v>10</v>
      </c>
      <c r="G591" s="0" t="n">
        <v>0.65</v>
      </c>
      <c r="H591" s="0" t="n">
        <v>100</v>
      </c>
      <c r="I591" s="0" t="s">
        <v>114</v>
      </c>
      <c r="J591" s="0" t="n">
        <v>10</v>
      </c>
      <c r="K591" s="0" t="n">
        <v>0.01</v>
      </c>
    </row>
    <row r="592" customFormat="false" ht="12.8" hidden="false" customHeight="false" outlineLevel="0" collapsed="false">
      <c r="A592" s="0" t="s">
        <v>1793</v>
      </c>
      <c r="B592" s="0" t="s">
        <v>406</v>
      </c>
      <c r="D592" s="0" t="n">
        <v>200981.23923</v>
      </c>
      <c r="E592" s="0" t="n">
        <v>20</v>
      </c>
      <c r="F592" s="0" t="n">
        <v>5</v>
      </c>
      <c r="G592" s="0" t="n">
        <v>0.8</v>
      </c>
      <c r="H592" s="0" t="n">
        <v>100</v>
      </c>
      <c r="I592" s="0" t="s">
        <v>114</v>
      </c>
      <c r="J592" s="0" t="n">
        <v>10</v>
      </c>
      <c r="K592" s="0" t="n">
        <v>0.1</v>
      </c>
    </row>
    <row r="593" customFormat="false" ht="12.8" hidden="false" customHeight="false" outlineLevel="0" collapsed="false">
      <c r="A593" s="0" t="s">
        <v>1793</v>
      </c>
      <c r="B593" s="0" t="s">
        <v>411</v>
      </c>
      <c r="D593" s="0" t="n">
        <v>224957.224731</v>
      </c>
      <c r="E593" s="0" t="n">
        <v>10</v>
      </c>
      <c r="F593" s="0" t="n">
        <v>10</v>
      </c>
      <c r="G593" s="0" t="n">
        <v>0.8</v>
      </c>
      <c r="H593" s="0" t="n">
        <v>100</v>
      </c>
      <c r="I593" s="0" t="s">
        <v>114</v>
      </c>
      <c r="J593" s="0" t="n">
        <v>10</v>
      </c>
      <c r="K593" s="0" t="n">
        <v>0.1</v>
      </c>
    </row>
    <row r="594" customFormat="false" ht="12.8" hidden="false" customHeight="false" outlineLevel="0" collapsed="false">
      <c r="A594" s="0" t="s">
        <v>1793</v>
      </c>
      <c r="B594" s="0" t="s">
        <v>416</v>
      </c>
      <c r="D594" s="0" t="n">
        <v>499782.736258</v>
      </c>
      <c r="E594" s="0" t="n">
        <v>10</v>
      </c>
      <c r="F594" s="0" t="n">
        <v>5</v>
      </c>
      <c r="G594" s="0" t="n">
        <v>0.65</v>
      </c>
      <c r="H594" s="0" t="n">
        <v>1</v>
      </c>
      <c r="I594" s="0" t="s">
        <v>35</v>
      </c>
      <c r="J594" s="0" t="n">
        <v>100</v>
      </c>
      <c r="K594" s="0" t="n">
        <v>0.01</v>
      </c>
    </row>
    <row r="595" customFormat="false" ht="12.8" hidden="false" customHeight="false" outlineLevel="0" collapsed="false">
      <c r="A595" s="0" t="s">
        <v>1793</v>
      </c>
      <c r="B595" s="0" t="s">
        <v>420</v>
      </c>
      <c r="D595" s="0" t="n">
        <v>1028190.20659</v>
      </c>
      <c r="E595" s="0" t="n">
        <v>20</v>
      </c>
      <c r="F595" s="0" t="n">
        <v>10</v>
      </c>
      <c r="G595" s="0" t="n">
        <v>0.65</v>
      </c>
      <c r="H595" s="0" t="n">
        <v>1</v>
      </c>
      <c r="I595" s="0" t="s">
        <v>35</v>
      </c>
      <c r="J595" s="0" t="n">
        <v>100</v>
      </c>
      <c r="K595" s="0" t="n">
        <v>0.01</v>
      </c>
    </row>
    <row r="596" customFormat="false" ht="12.8" hidden="false" customHeight="false" outlineLevel="0" collapsed="false">
      <c r="A596" s="0" t="s">
        <v>1793</v>
      </c>
      <c r="B596" s="0" t="s">
        <v>424</v>
      </c>
      <c r="D596" s="0" t="n">
        <v>1116291.38537</v>
      </c>
      <c r="E596" s="0" t="n">
        <v>10</v>
      </c>
      <c r="F596" s="0" t="n">
        <v>5</v>
      </c>
      <c r="G596" s="0" t="n">
        <v>0.8</v>
      </c>
      <c r="H596" s="0" t="n">
        <v>1</v>
      </c>
      <c r="I596" s="0" t="s">
        <v>35</v>
      </c>
      <c r="J596" s="0" t="n">
        <v>100</v>
      </c>
      <c r="K596" s="0" t="n">
        <v>0.1</v>
      </c>
    </row>
    <row r="597" customFormat="false" ht="12.8" hidden="false" customHeight="false" outlineLevel="0" collapsed="false">
      <c r="A597" s="0" t="s">
        <v>1793</v>
      </c>
      <c r="B597" s="0" t="s">
        <v>428</v>
      </c>
      <c r="D597" s="0" t="n">
        <v>3057915.71799</v>
      </c>
      <c r="E597" s="0" t="n">
        <v>20</v>
      </c>
      <c r="F597" s="0" t="n">
        <v>10</v>
      </c>
      <c r="G597" s="0" t="n">
        <v>0.8</v>
      </c>
      <c r="H597" s="0" t="n">
        <v>1</v>
      </c>
      <c r="I597" s="0" t="s">
        <v>35</v>
      </c>
      <c r="J597" s="0" t="n">
        <v>100</v>
      </c>
      <c r="K597" s="0" t="n">
        <v>0.1</v>
      </c>
    </row>
    <row r="598" customFormat="false" ht="12.8" hidden="false" customHeight="false" outlineLevel="0" collapsed="false">
      <c r="A598" s="0" t="s">
        <v>1793</v>
      </c>
      <c r="B598" s="0" t="s">
        <v>433</v>
      </c>
      <c r="D598" s="0" t="n">
        <v>581189.060199</v>
      </c>
      <c r="E598" s="0" t="n">
        <v>20</v>
      </c>
      <c r="F598" s="0" t="n">
        <v>5</v>
      </c>
      <c r="G598" s="0" t="n">
        <v>0.65</v>
      </c>
      <c r="H598" s="0" t="n">
        <v>100</v>
      </c>
      <c r="I598" s="0" t="s">
        <v>35</v>
      </c>
      <c r="J598" s="0" t="n">
        <v>100</v>
      </c>
      <c r="K598" s="0" t="n">
        <v>0.01</v>
      </c>
    </row>
    <row r="599" customFormat="false" ht="12.8" hidden="false" customHeight="false" outlineLevel="0" collapsed="false">
      <c r="A599" s="0" t="s">
        <v>1793</v>
      </c>
      <c r="B599" s="0" t="s">
        <v>437</v>
      </c>
      <c r="D599" s="0" t="n">
        <v>974962.261882</v>
      </c>
      <c r="E599" s="0" t="n">
        <v>10</v>
      </c>
      <c r="F599" s="0" t="n">
        <v>10</v>
      </c>
      <c r="G599" s="0" t="n">
        <v>0.65</v>
      </c>
      <c r="H599" s="0" t="n">
        <v>100</v>
      </c>
      <c r="I599" s="0" t="s">
        <v>35</v>
      </c>
      <c r="J599" s="0" t="n">
        <v>100</v>
      </c>
      <c r="K599" s="0" t="n">
        <v>0.01</v>
      </c>
    </row>
    <row r="600" customFormat="false" ht="12.8" hidden="false" customHeight="false" outlineLevel="0" collapsed="false">
      <c r="A600" s="0" t="s">
        <v>1793</v>
      </c>
      <c r="B600" s="0" t="s">
        <v>442</v>
      </c>
      <c r="D600" s="0" t="n">
        <v>1831346.18008</v>
      </c>
      <c r="E600" s="0" t="n">
        <v>20</v>
      </c>
      <c r="F600" s="0" t="n">
        <v>5</v>
      </c>
      <c r="G600" s="0" t="n">
        <v>0.8</v>
      </c>
      <c r="H600" s="0" t="n">
        <v>100</v>
      </c>
      <c r="I600" s="0" t="s">
        <v>35</v>
      </c>
      <c r="J600" s="0" t="n">
        <v>100</v>
      </c>
      <c r="K600" s="0" t="n">
        <v>0.1</v>
      </c>
    </row>
    <row r="601" customFormat="false" ht="12.8" hidden="false" customHeight="false" outlineLevel="0" collapsed="false">
      <c r="A601" s="0" t="s">
        <v>1793</v>
      </c>
      <c r="B601" s="0" t="s">
        <v>446</v>
      </c>
      <c r="D601" s="0" t="n">
        <v>1906891.77954</v>
      </c>
      <c r="E601" s="0" t="n">
        <v>10</v>
      </c>
      <c r="F601" s="0" t="n">
        <v>10</v>
      </c>
      <c r="G601" s="0" t="n">
        <v>0.8</v>
      </c>
      <c r="H601" s="0" t="n">
        <v>100</v>
      </c>
      <c r="I601" s="0" t="s">
        <v>35</v>
      </c>
      <c r="J601" s="0" t="n">
        <v>100</v>
      </c>
      <c r="K601" s="0" t="n">
        <v>0.1</v>
      </c>
    </row>
    <row r="602" customFormat="false" ht="12.8" hidden="false" customHeight="false" outlineLevel="0" collapsed="false">
      <c r="A602" s="0" t="s">
        <v>1793</v>
      </c>
      <c r="B602" s="0" t="s">
        <v>451</v>
      </c>
      <c r="D602" s="0" t="n">
        <v>1058539.41882</v>
      </c>
      <c r="E602" s="0" t="n">
        <v>10</v>
      </c>
      <c r="F602" s="0" t="n">
        <v>5</v>
      </c>
      <c r="G602" s="0" t="n">
        <v>0.65</v>
      </c>
      <c r="H602" s="0" t="n">
        <v>1</v>
      </c>
      <c r="I602" s="0" t="s">
        <v>114</v>
      </c>
      <c r="J602" s="0" t="n">
        <v>100</v>
      </c>
      <c r="K602" s="0" t="n">
        <v>0.1</v>
      </c>
    </row>
    <row r="603" customFormat="false" ht="12.8" hidden="false" customHeight="false" outlineLevel="0" collapsed="false">
      <c r="A603" s="0" t="s">
        <v>1793</v>
      </c>
      <c r="B603" s="0" t="s">
        <v>455</v>
      </c>
      <c r="D603" s="0" t="n">
        <v>2495633.84574</v>
      </c>
      <c r="E603" s="0" t="n">
        <v>20</v>
      </c>
      <c r="F603" s="0" t="n">
        <v>10</v>
      </c>
      <c r="G603" s="0" t="n">
        <v>0.65</v>
      </c>
      <c r="H603" s="0" t="n">
        <v>1</v>
      </c>
      <c r="I603" s="0" t="s">
        <v>114</v>
      </c>
      <c r="J603" s="0" t="n">
        <v>100</v>
      </c>
      <c r="K603" s="0" t="n">
        <v>0.1</v>
      </c>
    </row>
    <row r="604" customFormat="false" ht="12.8" hidden="false" customHeight="false" outlineLevel="0" collapsed="false">
      <c r="A604" s="0" t="s">
        <v>1793</v>
      </c>
      <c r="B604" s="0" t="s">
        <v>460</v>
      </c>
      <c r="D604" s="0" t="n">
        <v>563943.378961</v>
      </c>
      <c r="E604" s="0" t="n">
        <v>10</v>
      </c>
      <c r="F604" s="0" t="n">
        <v>5</v>
      </c>
      <c r="G604" s="0" t="n">
        <v>0.8</v>
      </c>
      <c r="H604" s="0" t="n">
        <v>1</v>
      </c>
      <c r="I604" s="0" t="s">
        <v>114</v>
      </c>
      <c r="J604" s="0" t="n">
        <v>100</v>
      </c>
      <c r="K604" s="0" t="n">
        <v>0.01</v>
      </c>
    </row>
    <row r="605" customFormat="false" ht="12.8" hidden="false" customHeight="false" outlineLevel="0" collapsed="false">
      <c r="A605" s="0" t="s">
        <v>1793</v>
      </c>
      <c r="B605" s="0" t="s">
        <v>465</v>
      </c>
      <c r="D605" s="0" t="n">
        <v>1237997.9058</v>
      </c>
      <c r="E605" s="0" t="n">
        <v>20</v>
      </c>
      <c r="F605" s="0" t="n">
        <v>10</v>
      </c>
      <c r="G605" s="0" t="n">
        <v>0.8</v>
      </c>
      <c r="H605" s="0" t="n">
        <v>1</v>
      </c>
      <c r="I605" s="0" t="s">
        <v>114</v>
      </c>
      <c r="J605" s="0" t="n">
        <v>100</v>
      </c>
      <c r="K605" s="0" t="n">
        <v>0.01</v>
      </c>
    </row>
    <row r="606" customFormat="false" ht="12.8" hidden="false" customHeight="false" outlineLevel="0" collapsed="false">
      <c r="A606" s="0" t="s">
        <v>1793</v>
      </c>
      <c r="B606" s="0" t="s">
        <v>470</v>
      </c>
      <c r="D606" s="0" t="n">
        <v>1341078.58724</v>
      </c>
      <c r="E606" s="0" t="n">
        <v>20</v>
      </c>
      <c r="F606" s="0" t="n">
        <v>5</v>
      </c>
      <c r="G606" s="0" t="n">
        <v>0.65</v>
      </c>
      <c r="H606" s="0" t="n">
        <v>100</v>
      </c>
      <c r="I606" s="0" t="s">
        <v>114</v>
      </c>
      <c r="J606" s="0" t="n">
        <v>100</v>
      </c>
      <c r="K606" s="0" t="n">
        <v>0.1</v>
      </c>
    </row>
    <row r="607" customFormat="false" ht="12.8" hidden="false" customHeight="false" outlineLevel="0" collapsed="false">
      <c r="A607" s="0" t="s">
        <v>1793</v>
      </c>
      <c r="B607" s="0" t="s">
        <v>474</v>
      </c>
      <c r="D607" s="0" t="n">
        <v>1521750.49505</v>
      </c>
      <c r="E607" s="0" t="n">
        <v>10</v>
      </c>
      <c r="F607" s="0" t="n">
        <v>10</v>
      </c>
      <c r="G607" s="0" t="n">
        <v>0.65</v>
      </c>
      <c r="H607" s="0" t="n">
        <v>100</v>
      </c>
      <c r="I607" s="0" t="s">
        <v>114</v>
      </c>
      <c r="J607" s="0" t="n">
        <v>100</v>
      </c>
      <c r="K607" s="0" t="n">
        <v>0.1</v>
      </c>
    </row>
    <row r="608" customFormat="false" ht="12.8" hidden="false" customHeight="false" outlineLevel="0" collapsed="false">
      <c r="A608" s="0" t="s">
        <v>1793</v>
      </c>
      <c r="B608" s="0" t="s">
        <v>479</v>
      </c>
      <c r="D608" s="0" t="n">
        <v>744065.558019</v>
      </c>
      <c r="E608" s="0" t="n">
        <v>20</v>
      </c>
      <c r="F608" s="0" t="n">
        <v>5</v>
      </c>
      <c r="G608" s="0" t="n">
        <v>0.8</v>
      </c>
      <c r="H608" s="0" t="n">
        <v>100</v>
      </c>
      <c r="I608" s="0" t="s">
        <v>114</v>
      </c>
      <c r="J608" s="0" t="n">
        <v>100</v>
      </c>
      <c r="K608" s="0" t="n">
        <v>0.01</v>
      </c>
    </row>
    <row r="609" customFormat="false" ht="12.8" hidden="false" customHeight="false" outlineLevel="0" collapsed="false">
      <c r="A609" s="0" t="s">
        <v>1793</v>
      </c>
      <c r="B609" s="0" t="s">
        <v>483</v>
      </c>
      <c r="D609" s="0" t="n">
        <v>1084865.22321</v>
      </c>
      <c r="E609" s="0" t="n">
        <v>10</v>
      </c>
      <c r="F609" s="0" t="n">
        <v>10</v>
      </c>
      <c r="G609" s="0" t="n">
        <v>0.8</v>
      </c>
      <c r="H609" s="0" t="n">
        <v>100</v>
      </c>
      <c r="I609" s="0" t="s">
        <v>114</v>
      </c>
      <c r="J609" s="0" t="n">
        <v>100</v>
      </c>
      <c r="K609" s="0" t="n">
        <v>0.01</v>
      </c>
    </row>
    <row r="610" customFormat="false" ht="12.8" hidden="false" customHeight="false" outlineLevel="0" collapsed="false">
      <c r="A610" s="0" t="s">
        <v>1793</v>
      </c>
      <c r="B610" s="0" t="s">
        <v>488</v>
      </c>
      <c r="D610" s="0" t="n">
        <v>96557.3152662</v>
      </c>
      <c r="E610" s="0" t="n">
        <v>20</v>
      </c>
      <c r="F610" s="0" t="n">
        <v>5</v>
      </c>
      <c r="G610" s="0" t="n">
        <v>0.8</v>
      </c>
      <c r="H610" s="0" t="n">
        <v>1</v>
      </c>
      <c r="I610" s="0" t="s">
        <v>35</v>
      </c>
      <c r="J610" s="0" t="n">
        <v>10</v>
      </c>
      <c r="K610" s="0" t="n">
        <v>0.01</v>
      </c>
    </row>
    <row r="611" customFormat="false" ht="12.8" hidden="false" customHeight="false" outlineLevel="0" collapsed="false">
      <c r="A611" s="0" t="s">
        <v>1793</v>
      </c>
      <c r="B611" s="0" t="s">
        <v>493</v>
      </c>
      <c r="D611" s="0" t="n">
        <v>160472.310258</v>
      </c>
      <c r="E611" s="0" t="n">
        <v>10</v>
      </c>
      <c r="F611" s="0" t="n">
        <v>10</v>
      </c>
      <c r="G611" s="0" t="n">
        <v>0.8</v>
      </c>
      <c r="H611" s="0" t="n">
        <v>1</v>
      </c>
      <c r="I611" s="0" t="s">
        <v>35</v>
      </c>
      <c r="J611" s="0" t="n">
        <v>10</v>
      </c>
      <c r="K611" s="0" t="n">
        <v>0.01</v>
      </c>
    </row>
    <row r="612" customFormat="false" ht="12.8" hidden="false" customHeight="false" outlineLevel="0" collapsed="false">
      <c r="A612" s="0" t="s">
        <v>1793</v>
      </c>
      <c r="B612" s="0" t="s">
        <v>498</v>
      </c>
      <c r="D612" s="0" t="n">
        <v>82257.7687332</v>
      </c>
      <c r="E612" s="0" t="n">
        <v>10</v>
      </c>
      <c r="F612" s="0" t="n">
        <v>5</v>
      </c>
      <c r="G612" s="0" t="n">
        <v>0.8</v>
      </c>
      <c r="H612" s="0" t="n">
        <v>100</v>
      </c>
      <c r="I612" s="0" t="s">
        <v>35</v>
      </c>
      <c r="J612" s="0" t="n">
        <v>10</v>
      </c>
      <c r="K612" s="0" t="n">
        <v>0.01</v>
      </c>
    </row>
    <row r="613" customFormat="false" ht="12.8" hidden="false" customHeight="false" outlineLevel="0" collapsed="false">
      <c r="A613" s="0" t="s">
        <v>1793</v>
      </c>
      <c r="B613" s="0" t="s">
        <v>502</v>
      </c>
      <c r="D613" s="0" t="n">
        <v>179912.725548</v>
      </c>
      <c r="E613" s="0" t="n">
        <v>20</v>
      </c>
      <c r="F613" s="0" t="n">
        <v>10</v>
      </c>
      <c r="G613" s="0" t="n">
        <v>0.8</v>
      </c>
      <c r="H613" s="0" t="n">
        <v>100</v>
      </c>
      <c r="I613" s="0" t="s">
        <v>35</v>
      </c>
      <c r="J613" s="0" t="n">
        <v>10</v>
      </c>
      <c r="K613" s="0" t="n">
        <v>0.01</v>
      </c>
    </row>
    <row r="614" customFormat="false" ht="12.8" hidden="false" customHeight="false" outlineLevel="0" collapsed="false">
      <c r="A614" s="0" t="s">
        <v>1793</v>
      </c>
      <c r="B614" s="0" t="s">
        <v>507</v>
      </c>
      <c r="D614" s="0" t="n">
        <v>75112.3218539</v>
      </c>
      <c r="E614" s="0" t="n">
        <v>20</v>
      </c>
      <c r="F614" s="0" t="n">
        <v>5</v>
      </c>
      <c r="G614" s="0" t="n">
        <v>0.65</v>
      </c>
      <c r="H614" s="0" t="n">
        <v>1</v>
      </c>
      <c r="I614" s="0" t="s">
        <v>114</v>
      </c>
      <c r="J614" s="0" t="n">
        <v>10</v>
      </c>
      <c r="K614" s="0" t="n">
        <v>0.01</v>
      </c>
    </row>
    <row r="615" customFormat="false" ht="12.8" hidden="false" customHeight="false" outlineLevel="0" collapsed="false">
      <c r="A615" s="0" t="s">
        <v>1793</v>
      </c>
      <c r="B615" s="0" t="s">
        <v>511</v>
      </c>
      <c r="D615" s="0" t="n">
        <v>104937.735506</v>
      </c>
      <c r="E615" s="0" t="n">
        <v>10</v>
      </c>
      <c r="F615" s="0" t="n">
        <v>10</v>
      </c>
      <c r="G615" s="0" t="n">
        <v>0.65</v>
      </c>
      <c r="H615" s="0" t="n">
        <v>1</v>
      </c>
      <c r="I615" s="0" t="s">
        <v>114</v>
      </c>
      <c r="J615" s="0" t="n">
        <v>10</v>
      </c>
      <c r="K615" s="0" t="n">
        <v>0.01</v>
      </c>
    </row>
    <row r="616" customFormat="false" ht="12.8" hidden="false" customHeight="false" outlineLevel="0" collapsed="false">
      <c r="A616" s="0" t="s">
        <v>1793</v>
      </c>
      <c r="B616" s="0" t="s">
        <v>516</v>
      </c>
      <c r="D616" s="0" t="n">
        <v>71236.6785249</v>
      </c>
      <c r="E616" s="0" t="n">
        <v>10</v>
      </c>
      <c r="F616" s="0" t="n">
        <v>5</v>
      </c>
      <c r="G616" s="0" t="n">
        <v>0.65</v>
      </c>
      <c r="H616" s="0" t="n">
        <v>100</v>
      </c>
      <c r="I616" s="0" t="s">
        <v>114</v>
      </c>
      <c r="J616" s="0" t="n">
        <v>10</v>
      </c>
      <c r="K616" s="0" t="n">
        <v>0.01</v>
      </c>
    </row>
    <row r="617" customFormat="false" ht="12.8" hidden="false" customHeight="false" outlineLevel="0" collapsed="false">
      <c r="A617" s="0" t="s">
        <v>1793</v>
      </c>
      <c r="B617" s="0" t="s">
        <v>521</v>
      </c>
      <c r="D617" s="0" t="n">
        <v>132790.108732</v>
      </c>
      <c r="E617" s="0" t="n">
        <v>20</v>
      </c>
      <c r="F617" s="0" t="n">
        <v>10</v>
      </c>
      <c r="G617" s="0" t="n">
        <v>0.65</v>
      </c>
      <c r="H617" s="0" t="n">
        <v>100</v>
      </c>
      <c r="I617" s="0" t="s">
        <v>114</v>
      </c>
      <c r="J617" s="0" t="n">
        <v>10</v>
      </c>
      <c r="K617" s="0" t="n">
        <v>0.01</v>
      </c>
    </row>
    <row r="618" customFormat="false" ht="12.8" hidden="false" customHeight="false" outlineLevel="0" collapsed="false">
      <c r="A618" s="0" t="s">
        <v>1793</v>
      </c>
      <c r="B618" s="0" t="s">
        <v>526</v>
      </c>
      <c r="D618" s="0" t="n">
        <v>543797.959454</v>
      </c>
      <c r="E618" s="0" t="n">
        <v>20</v>
      </c>
      <c r="F618" s="0" t="n">
        <v>5</v>
      </c>
      <c r="G618" s="0" t="n">
        <v>0.65</v>
      </c>
      <c r="H618" s="0" t="n">
        <v>1</v>
      </c>
      <c r="I618" s="0" t="s">
        <v>35</v>
      </c>
      <c r="J618" s="0" t="n">
        <v>100</v>
      </c>
      <c r="K618" s="0" t="n">
        <v>0.01</v>
      </c>
    </row>
    <row r="619" customFormat="false" ht="12.8" hidden="false" customHeight="false" outlineLevel="0" collapsed="false">
      <c r="A619" s="0" t="s">
        <v>1793</v>
      </c>
      <c r="B619" s="0" t="s">
        <v>530</v>
      </c>
      <c r="D619" s="0" t="n">
        <v>978244.883581</v>
      </c>
      <c r="E619" s="0" t="n">
        <v>10</v>
      </c>
      <c r="F619" s="0" t="n">
        <v>10</v>
      </c>
      <c r="G619" s="0" t="n">
        <v>0.65</v>
      </c>
      <c r="H619" s="0" t="n">
        <v>1</v>
      </c>
      <c r="I619" s="0" t="s">
        <v>35</v>
      </c>
      <c r="J619" s="0" t="n">
        <v>100</v>
      </c>
      <c r="K619" s="0" t="n">
        <v>0.01</v>
      </c>
    </row>
    <row r="620" customFormat="false" ht="12.8" hidden="false" customHeight="false" outlineLevel="0" collapsed="false">
      <c r="A620" s="0" t="s">
        <v>1793</v>
      </c>
      <c r="B620" s="0" t="s">
        <v>535</v>
      </c>
      <c r="D620" s="0" t="n">
        <v>494832.074768</v>
      </c>
      <c r="E620" s="0" t="n">
        <v>10</v>
      </c>
      <c r="F620" s="0" t="n">
        <v>5</v>
      </c>
      <c r="G620" s="0" t="n">
        <v>0.65</v>
      </c>
      <c r="H620" s="0" t="n">
        <v>100</v>
      </c>
      <c r="I620" s="0" t="s">
        <v>35</v>
      </c>
      <c r="J620" s="0" t="n">
        <v>100</v>
      </c>
      <c r="K620" s="0" t="n">
        <v>0.01</v>
      </c>
    </row>
    <row r="621" customFormat="false" ht="12.8" hidden="false" customHeight="false" outlineLevel="0" collapsed="false">
      <c r="A621" s="0" t="s">
        <v>1793</v>
      </c>
      <c r="B621" s="0" t="s">
        <v>540</v>
      </c>
      <c r="D621" s="0" t="n">
        <v>1066321.89118</v>
      </c>
      <c r="E621" s="0" t="n">
        <v>20</v>
      </c>
      <c r="F621" s="0" t="n">
        <v>10</v>
      </c>
      <c r="G621" s="0" t="n">
        <v>0.65</v>
      </c>
      <c r="H621" s="0" t="n">
        <v>100</v>
      </c>
      <c r="I621" s="0" t="s">
        <v>35</v>
      </c>
      <c r="J621" s="0" t="n">
        <v>100</v>
      </c>
      <c r="K621" s="0" t="n">
        <v>0.01</v>
      </c>
    </row>
    <row r="622" customFormat="false" ht="12.8" hidden="false" customHeight="false" outlineLevel="0" collapsed="false">
      <c r="A622" s="0" t="s">
        <v>1793</v>
      </c>
      <c r="B622" s="0" t="s">
        <v>545</v>
      </c>
      <c r="D622" s="0" t="n">
        <v>652987.09282</v>
      </c>
      <c r="E622" s="0" t="n">
        <v>20</v>
      </c>
      <c r="F622" s="0" t="n">
        <v>5</v>
      </c>
      <c r="G622" s="0" t="n">
        <v>0.8</v>
      </c>
      <c r="H622" s="0" t="n">
        <v>1</v>
      </c>
      <c r="I622" s="0" t="s">
        <v>114</v>
      </c>
      <c r="J622" s="0" t="n">
        <v>100</v>
      </c>
      <c r="K622" s="0" t="n">
        <v>0.01</v>
      </c>
    </row>
    <row r="623" customFormat="false" ht="12.8" hidden="false" customHeight="false" outlineLevel="0" collapsed="false">
      <c r="A623" s="0" t="s">
        <v>1793</v>
      </c>
      <c r="B623" s="0" t="s">
        <v>550</v>
      </c>
      <c r="D623" s="0" t="n">
        <v>1137327.36342</v>
      </c>
      <c r="E623" s="0" t="n">
        <v>10</v>
      </c>
      <c r="F623" s="0" t="n">
        <v>10</v>
      </c>
      <c r="G623" s="0" t="n">
        <v>0.8</v>
      </c>
      <c r="H623" s="0" t="n">
        <v>1</v>
      </c>
      <c r="I623" s="0" t="s">
        <v>114</v>
      </c>
      <c r="J623" s="0" t="n">
        <v>100</v>
      </c>
      <c r="K623" s="0" t="n">
        <v>0.01</v>
      </c>
    </row>
    <row r="624" customFormat="false" ht="12.8" hidden="false" customHeight="false" outlineLevel="0" collapsed="false">
      <c r="A624" s="0" t="s">
        <v>1793</v>
      </c>
      <c r="B624" s="0" t="s">
        <v>555</v>
      </c>
      <c r="D624" s="0" t="n">
        <v>592134.274779</v>
      </c>
      <c r="E624" s="0" t="n">
        <v>10</v>
      </c>
      <c r="F624" s="0" t="n">
        <v>5</v>
      </c>
      <c r="G624" s="0" t="n">
        <v>0.8</v>
      </c>
      <c r="H624" s="0" t="n">
        <v>100</v>
      </c>
      <c r="I624" s="0" t="s">
        <v>114</v>
      </c>
      <c r="J624" s="0" t="n">
        <v>100</v>
      </c>
      <c r="K624" s="0" t="n">
        <v>0.01</v>
      </c>
    </row>
    <row r="625" customFormat="false" ht="12.8" hidden="false" customHeight="false" outlineLevel="0" collapsed="false">
      <c r="A625" s="0" t="s">
        <v>1793</v>
      </c>
      <c r="B625" s="0" t="s">
        <v>560</v>
      </c>
      <c r="D625" s="0" t="n">
        <v>1124996.84325</v>
      </c>
      <c r="E625" s="0" t="n">
        <v>20</v>
      </c>
      <c r="F625" s="0" t="n">
        <v>10</v>
      </c>
      <c r="G625" s="0" t="n">
        <v>0.8</v>
      </c>
      <c r="H625" s="0" t="n">
        <v>100</v>
      </c>
      <c r="I625" s="0" t="s">
        <v>114</v>
      </c>
      <c r="J625" s="0" t="n">
        <v>100</v>
      </c>
      <c r="K625" s="0" t="n">
        <v>0.01</v>
      </c>
    </row>
    <row r="626" customFormat="false" ht="12.8" hidden="false" customHeight="false" outlineLevel="0" collapsed="false">
      <c r="A626" s="0" t="s">
        <v>1793</v>
      </c>
      <c r="B626" s="0" t="s">
        <v>565</v>
      </c>
      <c r="D626" s="0" t="n">
        <v>158827.302932</v>
      </c>
      <c r="E626" s="0" t="n">
        <v>20</v>
      </c>
      <c r="F626" s="0" t="n">
        <v>5</v>
      </c>
      <c r="G626" s="0" t="n">
        <v>0.65</v>
      </c>
      <c r="H626" s="0" t="n">
        <v>1</v>
      </c>
      <c r="I626" s="0" t="s">
        <v>35</v>
      </c>
      <c r="J626" s="0" t="n">
        <v>10</v>
      </c>
      <c r="K626" s="0" t="n">
        <v>0.1</v>
      </c>
    </row>
    <row r="627" customFormat="false" ht="12.8" hidden="false" customHeight="false" outlineLevel="0" collapsed="false">
      <c r="A627" s="0" t="s">
        <v>1793</v>
      </c>
      <c r="B627" s="0" t="s">
        <v>569</v>
      </c>
      <c r="D627" s="0" t="n">
        <v>226244.121545</v>
      </c>
      <c r="E627" s="0" t="n">
        <v>10</v>
      </c>
      <c r="F627" s="0" t="n">
        <v>10</v>
      </c>
      <c r="G627" s="0" t="n">
        <v>0.65</v>
      </c>
      <c r="H627" s="0" t="n">
        <v>1</v>
      </c>
      <c r="I627" s="0" t="s">
        <v>35</v>
      </c>
      <c r="J627" s="0" t="n">
        <v>10</v>
      </c>
      <c r="K627" s="0" t="n">
        <v>0.1</v>
      </c>
    </row>
    <row r="628" customFormat="false" ht="12.8" hidden="false" customHeight="false" outlineLevel="0" collapsed="false">
      <c r="A628" s="0" t="s">
        <v>1793</v>
      </c>
      <c r="B628" s="0" t="s">
        <v>574</v>
      </c>
      <c r="D628" s="0" t="n">
        <v>156486.81316</v>
      </c>
      <c r="E628" s="0" t="n">
        <v>10</v>
      </c>
      <c r="F628" s="0" t="n">
        <v>5</v>
      </c>
      <c r="G628" s="0" t="n">
        <v>0.65</v>
      </c>
      <c r="H628" s="0" t="n">
        <v>100</v>
      </c>
      <c r="I628" s="0" t="s">
        <v>35</v>
      </c>
      <c r="J628" s="0" t="n">
        <v>10</v>
      </c>
      <c r="K628" s="0" t="n">
        <v>0.1</v>
      </c>
    </row>
    <row r="629" customFormat="false" ht="12.8" hidden="false" customHeight="false" outlineLevel="0" collapsed="false">
      <c r="A629" s="0" t="s">
        <v>1793</v>
      </c>
      <c r="B629" s="0" t="s">
        <v>578</v>
      </c>
      <c r="D629" s="0" t="n">
        <v>311134.25406</v>
      </c>
      <c r="E629" s="0" t="n">
        <v>20</v>
      </c>
      <c r="F629" s="0" t="n">
        <v>10</v>
      </c>
      <c r="G629" s="0" t="n">
        <v>0.65</v>
      </c>
      <c r="H629" s="0" t="n">
        <v>100</v>
      </c>
      <c r="I629" s="0" t="s">
        <v>35</v>
      </c>
      <c r="J629" s="0" t="n">
        <v>10</v>
      </c>
      <c r="K629" s="0" t="n">
        <v>0.1</v>
      </c>
    </row>
    <row r="630" customFormat="false" ht="12.8" hidden="false" customHeight="false" outlineLevel="0" collapsed="false">
      <c r="A630" s="0" t="s">
        <v>1793</v>
      </c>
      <c r="B630" s="0" t="s">
        <v>583</v>
      </c>
      <c r="D630" s="0" t="n">
        <v>223519.470161</v>
      </c>
      <c r="E630" s="0" t="n">
        <v>20</v>
      </c>
      <c r="F630" s="0" t="n">
        <v>5</v>
      </c>
      <c r="G630" s="0" t="n">
        <v>0.8</v>
      </c>
      <c r="H630" s="0" t="n">
        <v>1</v>
      </c>
      <c r="I630" s="0" t="s">
        <v>114</v>
      </c>
      <c r="J630" s="0" t="n">
        <v>10</v>
      </c>
      <c r="K630" s="0" t="n">
        <v>0.1</v>
      </c>
    </row>
    <row r="631" customFormat="false" ht="12.8" hidden="false" customHeight="false" outlineLevel="0" collapsed="false">
      <c r="A631" s="0" t="s">
        <v>1793</v>
      </c>
      <c r="B631" s="0" t="s">
        <v>587</v>
      </c>
      <c r="D631" s="0" t="n">
        <v>257514.620175</v>
      </c>
      <c r="E631" s="0" t="n">
        <v>10</v>
      </c>
      <c r="F631" s="0" t="n">
        <v>10</v>
      </c>
      <c r="G631" s="0" t="n">
        <v>0.8</v>
      </c>
      <c r="H631" s="0" t="n">
        <v>1</v>
      </c>
      <c r="I631" s="0" t="s">
        <v>114</v>
      </c>
      <c r="J631" s="0" t="n">
        <v>10</v>
      </c>
      <c r="K631" s="0" t="n">
        <v>0.1</v>
      </c>
    </row>
    <row r="632" customFormat="false" ht="12.8" hidden="false" customHeight="false" outlineLevel="0" collapsed="false">
      <c r="A632" s="0" t="s">
        <v>1793</v>
      </c>
      <c r="B632" s="0" t="s">
        <v>592</v>
      </c>
      <c r="D632" s="0" t="n">
        <v>147837.995954</v>
      </c>
      <c r="E632" s="0" t="n">
        <v>10</v>
      </c>
      <c r="F632" s="0" t="n">
        <v>5</v>
      </c>
      <c r="G632" s="0" t="n">
        <v>0.8</v>
      </c>
      <c r="H632" s="0" t="n">
        <v>100</v>
      </c>
      <c r="I632" s="0" t="s">
        <v>114</v>
      </c>
      <c r="J632" s="0" t="n">
        <v>10</v>
      </c>
      <c r="K632" s="0" t="n">
        <v>0.1</v>
      </c>
    </row>
    <row r="633" customFormat="false" ht="12.8" hidden="false" customHeight="false" outlineLevel="0" collapsed="false">
      <c r="A633" s="0" t="s">
        <v>1793</v>
      </c>
      <c r="B633" s="0" t="s">
        <v>597</v>
      </c>
      <c r="D633" s="0" t="n">
        <v>331581.250283</v>
      </c>
      <c r="E633" s="0" t="n">
        <v>20</v>
      </c>
      <c r="F633" s="0" t="n">
        <v>10</v>
      </c>
      <c r="G633" s="0" t="n">
        <v>0.8</v>
      </c>
      <c r="H633" s="0" t="n">
        <v>100</v>
      </c>
      <c r="I633" s="0" t="s">
        <v>114</v>
      </c>
      <c r="J633" s="0" t="n">
        <v>10</v>
      </c>
      <c r="K633" s="0" t="n">
        <v>0.1</v>
      </c>
    </row>
    <row r="634" customFormat="false" ht="12.8" hidden="false" customHeight="false" outlineLevel="0" collapsed="false">
      <c r="A634" s="0" t="s">
        <v>1793</v>
      </c>
      <c r="B634" s="0" t="s">
        <v>602</v>
      </c>
      <c r="D634" s="0" t="n">
        <v>1544901.21967</v>
      </c>
      <c r="E634" s="0" t="n">
        <v>20</v>
      </c>
      <c r="F634" s="0" t="n">
        <v>5</v>
      </c>
      <c r="G634" s="0" t="n">
        <v>0.8</v>
      </c>
      <c r="H634" s="0" t="n">
        <v>1</v>
      </c>
      <c r="I634" s="0" t="s">
        <v>35</v>
      </c>
      <c r="J634" s="0" t="n">
        <v>100</v>
      </c>
      <c r="K634" s="0" t="n">
        <v>0.1</v>
      </c>
    </row>
    <row r="635" customFormat="false" ht="12.8" hidden="false" customHeight="false" outlineLevel="0" collapsed="false">
      <c r="A635" s="0" t="s">
        <v>1793</v>
      </c>
      <c r="B635" s="0" t="s">
        <v>606</v>
      </c>
      <c r="D635" s="0" t="n">
        <v>1862691.38068</v>
      </c>
      <c r="E635" s="0" t="n">
        <v>10</v>
      </c>
      <c r="F635" s="0" t="n">
        <v>10</v>
      </c>
      <c r="G635" s="0" t="n">
        <v>0.8</v>
      </c>
      <c r="H635" s="0" t="n">
        <v>1</v>
      </c>
      <c r="I635" s="0" t="s">
        <v>35</v>
      </c>
      <c r="J635" s="0" t="n">
        <v>100</v>
      </c>
      <c r="K635" s="0" t="n">
        <v>0.1</v>
      </c>
    </row>
    <row r="636" customFormat="false" ht="12.8" hidden="false" customHeight="false" outlineLevel="0" collapsed="false">
      <c r="A636" s="0" t="s">
        <v>1793</v>
      </c>
      <c r="B636" s="0" t="s">
        <v>611</v>
      </c>
      <c r="D636" s="0" t="n">
        <v>1050078.07008</v>
      </c>
      <c r="E636" s="0" t="n">
        <v>10</v>
      </c>
      <c r="F636" s="0" t="n">
        <v>5</v>
      </c>
      <c r="G636" s="0" t="n">
        <v>0.8</v>
      </c>
      <c r="H636" s="0" t="n">
        <v>100</v>
      </c>
      <c r="I636" s="0" t="s">
        <v>35</v>
      </c>
      <c r="J636" s="0" t="n">
        <v>100</v>
      </c>
      <c r="K636" s="0" t="n">
        <v>0.1</v>
      </c>
    </row>
    <row r="637" customFormat="false" ht="12.8" hidden="false" customHeight="false" outlineLevel="0" collapsed="false">
      <c r="A637" s="0" t="s">
        <v>1793</v>
      </c>
      <c r="B637" s="0" t="s">
        <v>616</v>
      </c>
      <c r="D637" s="0" t="n">
        <v>3364948.8061</v>
      </c>
      <c r="E637" s="0" t="n">
        <v>20</v>
      </c>
      <c r="F637" s="0" t="n">
        <v>10</v>
      </c>
      <c r="G637" s="0" t="n">
        <v>0.8</v>
      </c>
      <c r="H637" s="0" t="n">
        <v>100</v>
      </c>
      <c r="I637" s="0" t="s">
        <v>35</v>
      </c>
      <c r="J637" s="0" t="n">
        <v>100</v>
      </c>
      <c r="K637" s="0" t="n">
        <v>0.1</v>
      </c>
    </row>
    <row r="638" customFormat="false" ht="12.8" hidden="false" customHeight="false" outlineLevel="0" collapsed="false">
      <c r="A638" s="0" t="s">
        <v>1793</v>
      </c>
      <c r="B638" s="0" t="s">
        <v>621</v>
      </c>
      <c r="D638" s="0" t="n">
        <v>1259052.33389</v>
      </c>
      <c r="E638" s="0" t="n">
        <v>20</v>
      </c>
      <c r="F638" s="0" t="n">
        <v>5</v>
      </c>
      <c r="G638" s="0" t="n">
        <v>0.65</v>
      </c>
      <c r="H638" s="0" t="n">
        <v>1</v>
      </c>
      <c r="I638" s="0" t="s">
        <v>114</v>
      </c>
      <c r="J638" s="0" t="n">
        <v>100</v>
      </c>
      <c r="K638" s="0" t="n">
        <v>0.1</v>
      </c>
    </row>
    <row r="639" customFormat="false" ht="12.8" hidden="false" customHeight="false" outlineLevel="0" collapsed="false">
      <c r="A639" s="0" t="s">
        <v>1793</v>
      </c>
      <c r="B639" s="0" t="s">
        <v>625</v>
      </c>
      <c r="D639" s="0" t="n">
        <v>1693244.57327</v>
      </c>
      <c r="E639" s="0" t="n">
        <v>10</v>
      </c>
      <c r="F639" s="0" t="n">
        <v>10</v>
      </c>
      <c r="G639" s="0" t="n">
        <v>0.65</v>
      </c>
      <c r="H639" s="0" t="n">
        <v>1</v>
      </c>
      <c r="I639" s="0" t="s">
        <v>114</v>
      </c>
      <c r="J639" s="0" t="n">
        <v>100</v>
      </c>
      <c r="K639" s="0" t="n">
        <v>0.1</v>
      </c>
    </row>
    <row r="640" customFormat="false" ht="12.8" hidden="false" customHeight="false" outlineLevel="0" collapsed="false">
      <c r="A640" s="0" t="s">
        <v>1793</v>
      </c>
      <c r="B640" s="0" t="s">
        <v>630</v>
      </c>
      <c r="D640" s="0" t="n">
        <v>842681.2808</v>
      </c>
      <c r="E640" s="0" t="n">
        <v>10</v>
      </c>
      <c r="F640" s="0" t="n">
        <v>5</v>
      </c>
      <c r="G640" s="0" t="n">
        <v>0.65</v>
      </c>
      <c r="H640" s="0" t="n">
        <v>100</v>
      </c>
      <c r="I640" s="0" t="s">
        <v>114</v>
      </c>
      <c r="J640" s="0" t="n">
        <v>100</v>
      </c>
      <c r="K640" s="0" t="n">
        <v>0.1</v>
      </c>
    </row>
    <row r="641" customFormat="false" ht="12.8" hidden="false" customHeight="false" outlineLevel="0" collapsed="false">
      <c r="A641" s="0" t="s">
        <v>1793</v>
      </c>
      <c r="B641" s="0" t="s">
        <v>634</v>
      </c>
      <c r="D641" s="0" t="n">
        <v>2211418.22181</v>
      </c>
      <c r="E641" s="0" t="n">
        <v>20</v>
      </c>
      <c r="F641" s="0" t="n">
        <v>10</v>
      </c>
      <c r="G641" s="0" t="n">
        <v>0.65</v>
      </c>
      <c r="H641" s="0" t="n">
        <v>100</v>
      </c>
      <c r="I641" s="0" t="s">
        <v>114</v>
      </c>
      <c r="J641" s="0" t="n">
        <v>100</v>
      </c>
      <c r="K641" s="0" t="n">
        <v>0.1</v>
      </c>
    </row>
    <row r="642" customFormat="false" ht="12.8" hidden="false" customHeight="false" outlineLevel="0" collapsed="false">
      <c r="A642" s="0" t="s">
        <v>1794</v>
      </c>
      <c r="B642" s="0" t="s">
        <v>30</v>
      </c>
      <c r="D642" s="0" t="n">
        <v>1264732.03038</v>
      </c>
      <c r="E642" s="0" t="n">
        <v>10</v>
      </c>
      <c r="F642" s="0" t="n">
        <v>5</v>
      </c>
      <c r="G642" s="0" t="n">
        <v>0.65</v>
      </c>
      <c r="H642" s="0" t="n">
        <v>1</v>
      </c>
      <c r="I642" s="0" t="s">
        <v>35</v>
      </c>
      <c r="J642" s="0" t="n">
        <v>100</v>
      </c>
      <c r="K642" s="0" t="n">
        <v>0.1</v>
      </c>
    </row>
    <row r="643" customFormat="false" ht="12.8" hidden="false" customHeight="false" outlineLevel="0" collapsed="false">
      <c r="A643" s="0" t="s">
        <v>1794</v>
      </c>
      <c r="B643" s="0" t="s">
        <v>36</v>
      </c>
      <c r="D643" s="0" t="n">
        <v>225209.142519</v>
      </c>
      <c r="E643" s="0" t="n">
        <v>20</v>
      </c>
      <c r="F643" s="0" t="n">
        <v>5</v>
      </c>
      <c r="G643" s="0" t="n">
        <v>0.65</v>
      </c>
      <c r="H643" s="0" t="n">
        <v>1</v>
      </c>
      <c r="I643" s="0" t="s">
        <v>35</v>
      </c>
      <c r="J643" s="0" t="n">
        <v>10</v>
      </c>
      <c r="K643" s="0" t="n">
        <v>0.01</v>
      </c>
    </row>
    <row r="644" customFormat="false" ht="12.8" hidden="false" customHeight="false" outlineLevel="0" collapsed="false">
      <c r="A644" s="0" t="s">
        <v>1794</v>
      </c>
      <c r="B644" s="0" t="s">
        <v>41</v>
      </c>
      <c r="D644" s="0" t="n">
        <v>168241.311763</v>
      </c>
      <c r="E644" s="0" t="n">
        <v>10</v>
      </c>
      <c r="F644" s="0" t="n">
        <v>10</v>
      </c>
      <c r="G644" s="0" t="n">
        <v>0.65</v>
      </c>
      <c r="H644" s="0" t="n">
        <v>1</v>
      </c>
      <c r="I644" s="0" t="s">
        <v>35</v>
      </c>
      <c r="J644" s="0" t="n">
        <v>10</v>
      </c>
      <c r="K644" s="0" t="n">
        <v>0.01</v>
      </c>
    </row>
    <row r="645" customFormat="false" ht="12.8" hidden="false" customHeight="false" outlineLevel="0" collapsed="false">
      <c r="A645" s="0" t="s">
        <v>1794</v>
      </c>
      <c r="B645" s="0" t="s">
        <v>46</v>
      </c>
      <c r="D645" s="0" t="n">
        <v>2564920.87527</v>
      </c>
      <c r="E645" s="0" t="n">
        <v>20</v>
      </c>
      <c r="F645" s="0" t="n">
        <v>10</v>
      </c>
      <c r="G645" s="0" t="n">
        <v>0.65</v>
      </c>
      <c r="H645" s="0" t="n">
        <v>1</v>
      </c>
      <c r="I645" s="0" t="s">
        <v>35</v>
      </c>
      <c r="J645" s="0" t="n">
        <v>100</v>
      </c>
      <c r="K645" s="0" t="n">
        <v>0.1</v>
      </c>
    </row>
    <row r="646" customFormat="false" ht="12.8" hidden="false" customHeight="false" outlineLevel="0" collapsed="false">
      <c r="A646" s="0" t="s">
        <v>1794</v>
      </c>
      <c r="B646" s="0" t="s">
        <v>51</v>
      </c>
      <c r="D646" s="0" t="n">
        <v>139375.356857</v>
      </c>
      <c r="E646" s="0" t="n">
        <v>10</v>
      </c>
      <c r="F646" s="0" t="n">
        <v>5</v>
      </c>
      <c r="G646" s="0" t="n">
        <v>0.8</v>
      </c>
      <c r="H646" s="0" t="n">
        <v>1</v>
      </c>
      <c r="I646" s="0" t="s">
        <v>35</v>
      </c>
      <c r="J646" s="0" t="n">
        <v>10</v>
      </c>
      <c r="K646" s="0" t="n">
        <v>0.1</v>
      </c>
    </row>
    <row r="647" customFormat="false" ht="12.8" hidden="false" customHeight="false" outlineLevel="0" collapsed="false">
      <c r="A647" s="0" t="s">
        <v>1794</v>
      </c>
      <c r="B647" s="0" t="s">
        <v>56</v>
      </c>
      <c r="D647" s="0" t="n">
        <v>2048510.98566</v>
      </c>
      <c r="E647" s="0" t="n">
        <v>20</v>
      </c>
      <c r="F647" s="0" t="n">
        <v>5</v>
      </c>
      <c r="G647" s="0" t="n">
        <v>0.8</v>
      </c>
      <c r="H647" s="0" t="n">
        <v>1</v>
      </c>
      <c r="I647" s="0" t="s">
        <v>35</v>
      </c>
      <c r="J647" s="0" t="n">
        <v>100</v>
      </c>
      <c r="K647" s="0" t="n">
        <v>0.01</v>
      </c>
    </row>
    <row r="648" customFormat="false" ht="12.8" hidden="false" customHeight="false" outlineLevel="0" collapsed="false">
      <c r="A648" s="0" t="s">
        <v>1794</v>
      </c>
      <c r="B648" s="0" t="s">
        <v>61</v>
      </c>
      <c r="D648" s="0" t="n">
        <v>1446233.06882</v>
      </c>
      <c r="E648" s="0" t="n">
        <v>10</v>
      </c>
      <c r="F648" s="0" t="n">
        <v>10</v>
      </c>
      <c r="G648" s="0" t="n">
        <v>0.8</v>
      </c>
      <c r="H648" s="0" t="n">
        <v>1</v>
      </c>
      <c r="I648" s="0" t="s">
        <v>35</v>
      </c>
      <c r="J648" s="0" t="n">
        <v>100</v>
      </c>
      <c r="K648" s="0" t="n">
        <v>0.01</v>
      </c>
    </row>
    <row r="649" customFormat="false" ht="12.8" hidden="false" customHeight="false" outlineLevel="0" collapsed="false">
      <c r="A649" s="0" t="s">
        <v>1794</v>
      </c>
      <c r="B649" s="0" t="s">
        <v>66</v>
      </c>
      <c r="D649" s="0" t="n">
        <v>277694.413154</v>
      </c>
      <c r="E649" s="0" t="n">
        <v>20</v>
      </c>
      <c r="F649" s="0" t="n">
        <v>10</v>
      </c>
      <c r="G649" s="0" t="n">
        <v>0.8</v>
      </c>
      <c r="H649" s="0" t="n">
        <v>1</v>
      </c>
      <c r="I649" s="0" t="s">
        <v>35</v>
      </c>
      <c r="J649" s="0" t="n">
        <v>10</v>
      </c>
      <c r="K649" s="0" t="n">
        <v>0.1</v>
      </c>
    </row>
    <row r="650" customFormat="false" ht="12.8" hidden="false" customHeight="false" outlineLevel="0" collapsed="false">
      <c r="A650" s="0" t="s">
        <v>1794</v>
      </c>
      <c r="B650" s="0" t="s">
        <v>71</v>
      </c>
      <c r="D650" s="0" t="n">
        <v>126266.895859</v>
      </c>
      <c r="E650" s="0" t="n">
        <v>10</v>
      </c>
      <c r="F650" s="0" t="n">
        <v>5</v>
      </c>
      <c r="G650" s="0" t="n">
        <v>0.65</v>
      </c>
      <c r="H650" s="0" t="n">
        <v>100</v>
      </c>
      <c r="I650" s="0" t="s">
        <v>35</v>
      </c>
      <c r="J650" s="0" t="n">
        <v>10</v>
      </c>
      <c r="K650" s="0" t="n">
        <v>0.01</v>
      </c>
    </row>
    <row r="651" customFormat="false" ht="12.8" hidden="false" customHeight="false" outlineLevel="0" collapsed="false">
      <c r="A651" s="0" t="s">
        <v>1794</v>
      </c>
      <c r="B651" s="0" t="s">
        <v>76</v>
      </c>
      <c r="D651" s="0" t="n">
        <v>2225311.37241</v>
      </c>
      <c r="E651" s="0" t="n">
        <v>20</v>
      </c>
      <c r="F651" s="0" t="n">
        <v>5</v>
      </c>
      <c r="G651" s="0" t="n">
        <v>0.65</v>
      </c>
      <c r="H651" s="0" t="n">
        <v>100</v>
      </c>
      <c r="I651" s="0" t="s">
        <v>35</v>
      </c>
      <c r="J651" s="0" t="n">
        <v>100</v>
      </c>
      <c r="K651" s="0" t="n">
        <v>0.1</v>
      </c>
    </row>
    <row r="652" customFormat="false" ht="12.8" hidden="false" customHeight="false" outlineLevel="0" collapsed="false">
      <c r="A652" s="0" t="s">
        <v>1794</v>
      </c>
      <c r="B652" s="0" t="s">
        <v>80</v>
      </c>
      <c r="D652" s="0" t="n">
        <v>1308734.58492</v>
      </c>
      <c r="E652" s="0" t="n">
        <v>10</v>
      </c>
      <c r="F652" s="0" t="n">
        <v>10</v>
      </c>
      <c r="G652" s="0" t="n">
        <v>0.65</v>
      </c>
      <c r="H652" s="0" t="n">
        <v>100</v>
      </c>
      <c r="I652" s="0" t="s">
        <v>35</v>
      </c>
      <c r="J652" s="0" t="n">
        <v>100</v>
      </c>
      <c r="K652" s="0" t="n">
        <v>0.1</v>
      </c>
    </row>
    <row r="653" customFormat="false" ht="12.8" hidden="false" customHeight="false" outlineLevel="0" collapsed="false">
      <c r="A653" s="0" t="s">
        <v>1794</v>
      </c>
      <c r="B653" s="0" t="s">
        <v>85</v>
      </c>
      <c r="D653" s="0" t="n">
        <v>265722.688327</v>
      </c>
      <c r="E653" s="0" t="n">
        <v>20</v>
      </c>
      <c r="F653" s="0" t="n">
        <v>10</v>
      </c>
      <c r="G653" s="0" t="n">
        <v>0.65</v>
      </c>
      <c r="H653" s="0" t="n">
        <v>100</v>
      </c>
      <c r="I653" s="0" t="s">
        <v>35</v>
      </c>
      <c r="J653" s="0" t="n">
        <v>10</v>
      </c>
      <c r="K653" s="0" t="n">
        <v>0.01</v>
      </c>
    </row>
    <row r="654" customFormat="false" ht="12.8" hidden="false" customHeight="false" outlineLevel="0" collapsed="false">
      <c r="A654" s="0" t="s">
        <v>1794</v>
      </c>
      <c r="B654" s="0" t="s">
        <v>90</v>
      </c>
      <c r="D654" s="0" t="n">
        <v>1147954.86136</v>
      </c>
      <c r="E654" s="0" t="n">
        <v>10</v>
      </c>
      <c r="F654" s="0" t="n">
        <v>5</v>
      </c>
      <c r="G654" s="0" t="n">
        <v>0.8</v>
      </c>
      <c r="H654" s="0" t="n">
        <v>100</v>
      </c>
      <c r="I654" s="0" t="s">
        <v>35</v>
      </c>
      <c r="J654" s="0" t="n">
        <v>100</v>
      </c>
      <c r="K654" s="0" t="n">
        <v>0.01</v>
      </c>
    </row>
    <row r="655" customFormat="false" ht="12.8" hidden="false" customHeight="false" outlineLevel="0" collapsed="false">
      <c r="A655" s="0" t="s">
        <v>1794</v>
      </c>
      <c r="B655" s="0" t="s">
        <v>95</v>
      </c>
      <c r="D655" s="0" t="n">
        <v>249210.47212</v>
      </c>
      <c r="E655" s="0" t="n">
        <v>20</v>
      </c>
      <c r="F655" s="0" t="n">
        <v>5</v>
      </c>
      <c r="G655" s="0" t="n">
        <v>0.8</v>
      </c>
      <c r="H655" s="0" t="n">
        <v>100</v>
      </c>
      <c r="I655" s="0" t="s">
        <v>35</v>
      </c>
      <c r="J655" s="0" t="n">
        <v>10</v>
      </c>
      <c r="K655" s="0" t="n">
        <v>0.1</v>
      </c>
    </row>
    <row r="656" customFormat="false" ht="12.8" hidden="false" customHeight="false" outlineLevel="0" collapsed="false">
      <c r="A656" s="0" t="s">
        <v>1794</v>
      </c>
      <c r="B656" s="0" t="s">
        <v>100</v>
      </c>
      <c r="D656" s="0" t="n">
        <v>212855.695582</v>
      </c>
      <c r="E656" s="0" t="n">
        <v>10</v>
      </c>
      <c r="F656" s="0" t="n">
        <v>10</v>
      </c>
      <c r="G656" s="0" t="n">
        <v>0.8</v>
      </c>
      <c r="H656" s="0" t="n">
        <v>100</v>
      </c>
      <c r="I656" s="0" t="s">
        <v>35</v>
      </c>
      <c r="J656" s="0" t="n">
        <v>10</v>
      </c>
      <c r="K656" s="0" t="n">
        <v>0.1</v>
      </c>
    </row>
    <row r="657" customFormat="false" ht="12.8" hidden="false" customHeight="false" outlineLevel="0" collapsed="false">
      <c r="A657" s="0" t="s">
        <v>1794</v>
      </c>
      <c r="B657" s="0" t="s">
        <v>105</v>
      </c>
      <c r="D657" s="0" t="n">
        <v>2292027.93698</v>
      </c>
      <c r="E657" s="0" t="n">
        <v>20</v>
      </c>
      <c r="F657" s="0" t="n">
        <v>10</v>
      </c>
      <c r="G657" s="0" t="n">
        <v>0.8</v>
      </c>
      <c r="H657" s="0" t="n">
        <v>100</v>
      </c>
      <c r="I657" s="0" t="s">
        <v>35</v>
      </c>
      <c r="J657" s="0" t="n">
        <v>100</v>
      </c>
      <c r="K657" s="0" t="n">
        <v>0.01</v>
      </c>
    </row>
    <row r="658" customFormat="false" ht="12.8" hidden="false" customHeight="false" outlineLevel="0" collapsed="false">
      <c r="A658" s="0" t="s">
        <v>1794</v>
      </c>
      <c r="B658" s="0" t="s">
        <v>110</v>
      </c>
      <c r="D658" s="0" t="n">
        <v>1121511.27191</v>
      </c>
      <c r="E658" s="0" t="n">
        <v>10</v>
      </c>
      <c r="F658" s="0" t="n">
        <v>5</v>
      </c>
      <c r="G658" s="0" t="n">
        <v>0.65</v>
      </c>
      <c r="H658" s="0" t="n">
        <v>1</v>
      </c>
      <c r="I658" s="0" t="s">
        <v>114</v>
      </c>
      <c r="J658" s="0" t="n">
        <v>100</v>
      </c>
      <c r="K658" s="0" t="n">
        <v>0.01</v>
      </c>
    </row>
    <row r="659" customFormat="false" ht="12.8" hidden="false" customHeight="false" outlineLevel="0" collapsed="false">
      <c r="A659" s="0" t="s">
        <v>1794</v>
      </c>
      <c r="B659" s="0" t="s">
        <v>115</v>
      </c>
      <c r="D659" s="0" t="n">
        <v>230933.647512</v>
      </c>
      <c r="E659" s="0" t="n">
        <v>20</v>
      </c>
      <c r="F659" s="0" t="n">
        <v>5</v>
      </c>
      <c r="G659" s="0" t="n">
        <v>0.65</v>
      </c>
      <c r="H659" s="0" t="n">
        <v>1</v>
      </c>
      <c r="I659" s="0" t="s">
        <v>114</v>
      </c>
      <c r="J659" s="0" t="n">
        <v>10</v>
      </c>
      <c r="K659" s="0" t="n">
        <v>0.1</v>
      </c>
    </row>
    <row r="660" customFormat="false" ht="12.8" hidden="false" customHeight="false" outlineLevel="0" collapsed="false">
      <c r="A660" s="0" t="s">
        <v>1794</v>
      </c>
      <c r="B660" s="0" t="s">
        <v>120</v>
      </c>
      <c r="D660" s="0" t="n">
        <v>166699.427901</v>
      </c>
      <c r="E660" s="0" t="n">
        <v>10</v>
      </c>
      <c r="F660" s="0" t="n">
        <v>10</v>
      </c>
      <c r="G660" s="0" t="n">
        <v>0.65</v>
      </c>
      <c r="H660" s="0" t="n">
        <v>1</v>
      </c>
      <c r="I660" s="0" t="s">
        <v>114</v>
      </c>
      <c r="J660" s="0" t="n">
        <v>10</v>
      </c>
      <c r="K660" s="0" t="n">
        <v>0.1</v>
      </c>
    </row>
    <row r="661" customFormat="false" ht="12.8" hidden="false" customHeight="false" outlineLevel="0" collapsed="false">
      <c r="A661" s="0" t="s">
        <v>1794</v>
      </c>
      <c r="B661" s="0" t="s">
        <v>125</v>
      </c>
      <c r="D661" s="0" t="n">
        <v>2150865.66493</v>
      </c>
      <c r="E661" s="0" t="n">
        <v>20</v>
      </c>
      <c r="F661" s="0" t="n">
        <v>10</v>
      </c>
      <c r="G661" s="0" t="n">
        <v>0.65</v>
      </c>
      <c r="H661" s="0" t="n">
        <v>1</v>
      </c>
      <c r="I661" s="0" t="s">
        <v>114</v>
      </c>
      <c r="J661" s="0" t="n">
        <v>100</v>
      </c>
      <c r="K661" s="0" t="n">
        <v>0.01</v>
      </c>
    </row>
    <row r="662" customFormat="false" ht="12.8" hidden="false" customHeight="false" outlineLevel="0" collapsed="false">
      <c r="A662" s="0" t="s">
        <v>1794</v>
      </c>
      <c r="B662" s="0" t="s">
        <v>130</v>
      </c>
      <c r="D662" s="0" t="n">
        <v>129836.22485</v>
      </c>
      <c r="E662" s="0" t="n">
        <v>10</v>
      </c>
      <c r="F662" s="0" t="n">
        <v>5</v>
      </c>
      <c r="G662" s="0" t="n">
        <v>0.8</v>
      </c>
      <c r="H662" s="0" t="n">
        <v>1</v>
      </c>
      <c r="I662" s="0" t="s">
        <v>114</v>
      </c>
      <c r="J662" s="0" t="n">
        <v>10</v>
      </c>
      <c r="K662" s="0" t="n">
        <v>0.01</v>
      </c>
    </row>
    <row r="663" customFormat="false" ht="12.8" hidden="false" customHeight="false" outlineLevel="0" collapsed="false">
      <c r="A663" s="0" t="s">
        <v>1794</v>
      </c>
      <c r="B663" s="0" t="s">
        <v>135</v>
      </c>
      <c r="D663" s="0" t="n">
        <v>2219506.15317</v>
      </c>
      <c r="E663" s="0" t="n">
        <v>20</v>
      </c>
      <c r="F663" s="0" t="n">
        <v>5</v>
      </c>
      <c r="G663" s="0" t="n">
        <v>0.8</v>
      </c>
      <c r="H663" s="0" t="n">
        <v>1</v>
      </c>
      <c r="I663" s="0" t="s">
        <v>114</v>
      </c>
      <c r="J663" s="0" t="n">
        <v>100</v>
      </c>
      <c r="K663" s="0" t="n">
        <v>0.1</v>
      </c>
    </row>
    <row r="664" customFormat="false" ht="12.8" hidden="false" customHeight="false" outlineLevel="0" collapsed="false">
      <c r="A664" s="0" t="s">
        <v>1794</v>
      </c>
      <c r="B664" s="0" t="s">
        <v>139</v>
      </c>
      <c r="D664" s="0" t="n">
        <v>1482137.09504</v>
      </c>
      <c r="E664" s="0" t="n">
        <v>10</v>
      </c>
      <c r="F664" s="0" t="n">
        <v>10</v>
      </c>
      <c r="G664" s="0" t="n">
        <v>0.8</v>
      </c>
      <c r="H664" s="0" t="n">
        <v>1</v>
      </c>
      <c r="I664" s="0" t="s">
        <v>114</v>
      </c>
      <c r="J664" s="0" t="n">
        <v>100</v>
      </c>
      <c r="K664" s="0" t="n">
        <v>0.1</v>
      </c>
    </row>
    <row r="665" customFormat="false" ht="12.8" hidden="false" customHeight="false" outlineLevel="0" collapsed="false">
      <c r="A665" s="0" t="s">
        <v>1794</v>
      </c>
      <c r="B665" s="0" t="s">
        <v>144</v>
      </c>
      <c r="D665" s="0" t="n">
        <v>241048.225128</v>
      </c>
      <c r="E665" s="0" t="n">
        <v>20</v>
      </c>
      <c r="F665" s="0" t="n">
        <v>10</v>
      </c>
      <c r="G665" s="0" t="n">
        <v>0.8</v>
      </c>
      <c r="H665" s="0" t="n">
        <v>1</v>
      </c>
      <c r="I665" s="0" t="s">
        <v>114</v>
      </c>
      <c r="J665" s="0" t="n">
        <v>10</v>
      </c>
      <c r="K665" s="0" t="n">
        <v>0.01</v>
      </c>
    </row>
    <row r="666" customFormat="false" ht="12.8" hidden="false" customHeight="false" outlineLevel="0" collapsed="false">
      <c r="A666" s="0" t="s">
        <v>1794</v>
      </c>
      <c r="B666" s="0" t="s">
        <v>149</v>
      </c>
      <c r="D666" s="0" t="n">
        <v>120130.391141</v>
      </c>
      <c r="E666" s="0" t="n">
        <v>10</v>
      </c>
      <c r="F666" s="0" t="n">
        <v>5</v>
      </c>
      <c r="G666" s="0" t="n">
        <v>0.65</v>
      </c>
      <c r="H666" s="0" t="n">
        <v>100</v>
      </c>
      <c r="I666" s="0" t="s">
        <v>114</v>
      </c>
      <c r="J666" s="0" t="n">
        <v>10</v>
      </c>
      <c r="K666" s="0" t="n">
        <v>0.1</v>
      </c>
    </row>
    <row r="667" customFormat="false" ht="12.8" hidden="false" customHeight="false" outlineLevel="0" collapsed="false">
      <c r="A667" s="0" t="s">
        <v>1794</v>
      </c>
      <c r="B667" s="0" t="s">
        <v>153</v>
      </c>
      <c r="D667" s="0" t="n">
        <v>2032409.18975</v>
      </c>
      <c r="E667" s="0" t="n">
        <v>20</v>
      </c>
      <c r="F667" s="0" t="n">
        <v>5</v>
      </c>
      <c r="G667" s="0" t="n">
        <v>0.65</v>
      </c>
      <c r="H667" s="0" t="n">
        <v>100</v>
      </c>
      <c r="I667" s="0" t="s">
        <v>114</v>
      </c>
      <c r="J667" s="0" t="n">
        <v>100</v>
      </c>
      <c r="K667" s="0" t="n">
        <v>0.01</v>
      </c>
    </row>
    <row r="668" customFormat="false" ht="12.8" hidden="false" customHeight="false" outlineLevel="0" collapsed="false">
      <c r="A668" s="0" t="s">
        <v>1794</v>
      </c>
      <c r="B668" s="0" t="s">
        <v>157</v>
      </c>
      <c r="D668" s="0" t="n">
        <v>1346392.10695</v>
      </c>
      <c r="E668" s="0" t="n">
        <v>10</v>
      </c>
      <c r="F668" s="0" t="n">
        <v>10</v>
      </c>
      <c r="G668" s="0" t="n">
        <v>0.65</v>
      </c>
      <c r="H668" s="0" t="n">
        <v>100</v>
      </c>
      <c r="I668" s="0" t="s">
        <v>114</v>
      </c>
      <c r="J668" s="0" t="n">
        <v>100</v>
      </c>
      <c r="K668" s="0" t="n">
        <v>0.01</v>
      </c>
    </row>
    <row r="669" customFormat="false" ht="12.8" hidden="false" customHeight="false" outlineLevel="0" collapsed="false">
      <c r="A669" s="0" t="s">
        <v>1794</v>
      </c>
      <c r="B669" s="0" t="s">
        <v>162</v>
      </c>
      <c r="D669" s="0" t="n">
        <v>266657.921411</v>
      </c>
      <c r="E669" s="0" t="n">
        <v>20</v>
      </c>
      <c r="F669" s="0" t="n">
        <v>10</v>
      </c>
      <c r="G669" s="0" t="n">
        <v>0.65</v>
      </c>
      <c r="H669" s="0" t="n">
        <v>100</v>
      </c>
      <c r="I669" s="0" t="s">
        <v>114</v>
      </c>
      <c r="J669" s="0" t="n">
        <v>10</v>
      </c>
      <c r="K669" s="0" t="n">
        <v>0.1</v>
      </c>
    </row>
    <row r="670" customFormat="false" ht="12.8" hidden="false" customHeight="false" outlineLevel="0" collapsed="false">
      <c r="A670" s="0" t="s">
        <v>1794</v>
      </c>
      <c r="B670" s="0" t="s">
        <v>167</v>
      </c>
      <c r="D670" s="0" t="n">
        <v>1227918.40626</v>
      </c>
      <c r="E670" s="0" t="n">
        <v>10</v>
      </c>
      <c r="F670" s="0" t="n">
        <v>5</v>
      </c>
      <c r="G670" s="0" t="n">
        <v>0.8</v>
      </c>
      <c r="H670" s="0" t="n">
        <v>100</v>
      </c>
      <c r="I670" s="0" t="s">
        <v>114</v>
      </c>
      <c r="J670" s="0" t="n">
        <v>100</v>
      </c>
      <c r="K670" s="0" t="n">
        <v>0.1</v>
      </c>
    </row>
    <row r="671" customFormat="false" ht="12.8" hidden="false" customHeight="false" outlineLevel="0" collapsed="false">
      <c r="A671" s="0" t="s">
        <v>1794</v>
      </c>
      <c r="B671" s="0" t="s">
        <v>172</v>
      </c>
      <c r="D671" s="0" t="n">
        <v>225853.33709</v>
      </c>
      <c r="E671" s="0" t="n">
        <v>20</v>
      </c>
      <c r="F671" s="0" t="n">
        <v>5</v>
      </c>
      <c r="G671" s="0" t="n">
        <v>0.8</v>
      </c>
      <c r="H671" s="0" t="n">
        <v>100</v>
      </c>
      <c r="I671" s="0" t="s">
        <v>114</v>
      </c>
      <c r="J671" s="0" t="n">
        <v>10</v>
      </c>
      <c r="K671" s="0" t="n">
        <v>0.01</v>
      </c>
    </row>
    <row r="672" customFormat="false" ht="12.8" hidden="false" customHeight="false" outlineLevel="0" collapsed="false">
      <c r="A672" s="0" t="s">
        <v>1794</v>
      </c>
      <c r="B672" s="0" t="s">
        <v>177</v>
      </c>
      <c r="D672" s="0" t="n">
        <v>181117.749656</v>
      </c>
      <c r="E672" s="0" t="n">
        <v>10</v>
      </c>
      <c r="F672" s="0" t="n">
        <v>10</v>
      </c>
      <c r="G672" s="0" t="n">
        <v>0.8</v>
      </c>
      <c r="H672" s="0" t="n">
        <v>100</v>
      </c>
      <c r="I672" s="0" t="s">
        <v>114</v>
      </c>
      <c r="J672" s="0" t="n">
        <v>10</v>
      </c>
      <c r="K672" s="0" t="n">
        <v>0.01</v>
      </c>
    </row>
    <row r="673" customFormat="false" ht="12.8" hidden="false" customHeight="false" outlineLevel="0" collapsed="false">
      <c r="A673" s="0" t="s">
        <v>1794</v>
      </c>
      <c r="B673" s="0" t="s">
        <v>182</v>
      </c>
      <c r="D673" s="0" t="n">
        <v>2479068.13862</v>
      </c>
      <c r="E673" s="0" t="n">
        <v>20</v>
      </c>
      <c r="F673" s="0" t="n">
        <v>10</v>
      </c>
      <c r="G673" s="0" t="n">
        <v>0.8</v>
      </c>
      <c r="H673" s="0" t="n">
        <v>100</v>
      </c>
      <c r="I673" s="0" t="s">
        <v>114</v>
      </c>
      <c r="J673" s="0" t="n">
        <v>100</v>
      </c>
      <c r="K673" s="0" t="n">
        <v>0.1</v>
      </c>
    </row>
    <row r="674" customFormat="false" ht="12.8" hidden="false" customHeight="false" outlineLevel="0" collapsed="false">
      <c r="A674" s="0" t="s">
        <v>1794</v>
      </c>
      <c r="B674" s="0" t="s">
        <v>187</v>
      </c>
      <c r="D674" s="0" t="n">
        <v>262978.880556</v>
      </c>
      <c r="E674" s="0" t="n">
        <v>20</v>
      </c>
      <c r="F674" s="0" t="n">
        <v>10</v>
      </c>
      <c r="G674" s="0" t="n">
        <v>0.8</v>
      </c>
      <c r="H674" s="0" t="n">
        <v>100</v>
      </c>
      <c r="I674" s="0" t="s">
        <v>114</v>
      </c>
      <c r="J674" s="0" t="n">
        <v>10</v>
      </c>
      <c r="K674" s="0" t="n">
        <v>0.01</v>
      </c>
    </row>
    <row r="675" customFormat="false" ht="12.8" hidden="false" customHeight="false" outlineLevel="0" collapsed="false">
      <c r="A675" s="0" t="s">
        <v>1794</v>
      </c>
      <c r="B675" s="0" t="s">
        <v>192</v>
      </c>
      <c r="D675" s="0" t="n">
        <v>1617573.94619</v>
      </c>
      <c r="E675" s="0" t="n">
        <v>10</v>
      </c>
      <c r="F675" s="0" t="n">
        <v>10</v>
      </c>
      <c r="G675" s="0" t="n">
        <v>0.8</v>
      </c>
      <c r="H675" s="0" t="n">
        <v>100</v>
      </c>
      <c r="I675" s="0" t="s">
        <v>114</v>
      </c>
      <c r="J675" s="0" t="n">
        <v>100</v>
      </c>
      <c r="K675" s="0" t="n">
        <v>0.1</v>
      </c>
    </row>
    <row r="676" customFormat="false" ht="12.8" hidden="false" customHeight="false" outlineLevel="0" collapsed="false">
      <c r="A676" s="0" t="s">
        <v>1794</v>
      </c>
      <c r="B676" s="0" t="s">
        <v>197</v>
      </c>
      <c r="D676" s="0" t="n">
        <v>2238235.18648</v>
      </c>
      <c r="E676" s="0" t="n">
        <v>20</v>
      </c>
      <c r="F676" s="0" t="n">
        <v>5</v>
      </c>
      <c r="G676" s="0" t="n">
        <v>0.8</v>
      </c>
      <c r="H676" s="0" t="n">
        <v>100</v>
      </c>
      <c r="I676" s="0" t="s">
        <v>114</v>
      </c>
      <c r="J676" s="0" t="n">
        <v>100</v>
      </c>
      <c r="K676" s="0" t="n">
        <v>0.1</v>
      </c>
    </row>
    <row r="677" customFormat="false" ht="12.8" hidden="false" customHeight="false" outlineLevel="0" collapsed="false">
      <c r="A677" s="0" t="s">
        <v>1794</v>
      </c>
      <c r="B677" s="0" t="s">
        <v>201</v>
      </c>
      <c r="D677" s="0" t="n">
        <v>129480.667704</v>
      </c>
      <c r="E677" s="0" t="n">
        <v>10</v>
      </c>
      <c r="F677" s="0" t="n">
        <v>5</v>
      </c>
      <c r="G677" s="0" t="n">
        <v>0.8</v>
      </c>
      <c r="H677" s="0" t="n">
        <v>100</v>
      </c>
      <c r="I677" s="0" t="s">
        <v>114</v>
      </c>
      <c r="J677" s="0" t="n">
        <v>10</v>
      </c>
      <c r="K677" s="0" t="n">
        <v>0.01</v>
      </c>
    </row>
    <row r="678" customFormat="false" ht="12.8" hidden="false" customHeight="false" outlineLevel="0" collapsed="false">
      <c r="A678" s="0" t="s">
        <v>1794</v>
      </c>
      <c r="B678" s="0" t="s">
        <v>206</v>
      </c>
      <c r="D678" s="0" t="n">
        <v>2055538.63094</v>
      </c>
      <c r="E678" s="0" t="n">
        <v>20</v>
      </c>
      <c r="F678" s="0" t="n">
        <v>10</v>
      </c>
      <c r="G678" s="0" t="n">
        <v>0.65</v>
      </c>
      <c r="H678" s="0" t="n">
        <v>100</v>
      </c>
      <c r="I678" s="0" t="s">
        <v>114</v>
      </c>
      <c r="J678" s="0" t="n">
        <v>100</v>
      </c>
      <c r="K678" s="0" t="n">
        <v>0.01</v>
      </c>
    </row>
    <row r="679" customFormat="false" ht="12.8" hidden="false" customHeight="false" outlineLevel="0" collapsed="false">
      <c r="A679" s="0" t="s">
        <v>1794</v>
      </c>
      <c r="B679" s="0" t="s">
        <v>211</v>
      </c>
      <c r="D679" s="0" t="n">
        <v>173363.903258</v>
      </c>
      <c r="E679" s="0" t="n">
        <v>10</v>
      </c>
      <c r="F679" s="0" t="n">
        <v>10</v>
      </c>
      <c r="G679" s="0" t="n">
        <v>0.65</v>
      </c>
      <c r="H679" s="0" t="n">
        <v>100</v>
      </c>
      <c r="I679" s="0" t="s">
        <v>114</v>
      </c>
      <c r="J679" s="0" t="n">
        <v>10</v>
      </c>
      <c r="K679" s="0" t="n">
        <v>0.1</v>
      </c>
    </row>
    <row r="680" customFormat="false" ht="12.8" hidden="false" customHeight="false" outlineLevel="0" collapsed="false">
      <c r="A680" s="0" t="s">
        <v>1794</v>
      </c>
      <c r="B680" s="0" t="s">
        <v>216</v>
      </c>
      <c r="D680" s="0" t="n">
        <v>243102.765776</v>
      </c>
      <c r="E680" s="0" t="n">
        <v>20</v>
      </c>
      <c r="F680" s="0" t="n">
        <v>5</v>
      </c>
      <c r="G680" s="0" t="n">
        <v>0.65</v>
      </c>
      <c r="H680" s="0" t="n">
        <v>100</v>
      </c>
      <c r="I680" s="0" t="s">
        <v>114</v>
      </c>
      <c r="J680" s="0" t="n">
        <v>10</v>
      </c>
      <c r="K680" s="0" t="n">
        <v>0.1</v>
      </c>
    </row>
    <row r="681" customFormat="false" ht="12.8" hidden="false" customHeight="false" outlineLevel="0" collapsed="false">
      <c r="A681" s="0" t="s">
        <v>1794</v>
      </c>
      <c r="B681" s="0" t="s">
        <v>220</v>
      </c>
      <c r="D681" s="0" t="n">
        <v>1135359.02289</v>
      </c>
      <c r="E681" s="0" t="n">
        <v>10</v>
      </c>
      <c r="F681" s="0" t="n">
        <v>5</v>
      </c>
      <c r="G681" s="0" t="n">
        <v>0.65</v>
      </c>
      <c r="H681" s="0" t="n">
        <v>100</v>
      </c>
      <c r="I681" s="0" t="s">
        <v>114</v>
      </c>
      <c r="J681" s="0" t="n">
        <v>100</v>
      </c>
      <c r="K681" s="0" t="n">
        <v>0.01</v>
      </c>
    </row>
    <row r="682" customFormat="false" ht="12.8" hidden="false" customHeight="false" outlineLevel="0" collapsed="false">
      <c r="A682" s="0" t="s">
        <v>1794</v>
      </c>
      <c r="B682" s="0" t="s">
        <v>225</v>
      </c>
      <c r="D682" s="0" t="n">
        <v>2555036.30057</v>
      </c>
      <c r="E682" s="0" t="n">
        <v>20</v>
      </c>
      <c r="F682" s="0" t="n">
        <v>10</v>
      </c>
      <c r="G682" s="0" t="n">
        <v>0.8</v>
      </c>
      <c r="H682" s="0" t="n">
        <v>1</v>
      </c>
      <c r="I682" s="0" t="s">
        <v>114</v>
      </c>
      <c r="J682" s="0" t="n">
        <v>100</v>
      </c>
      <c r="K682" s="0" t="n">
        <v>0.1</v>
      </c>
    </row>
    <row r="683" customFormat="false" ht="12.8" hidden="false" customHeight="false" outlineLevel="0" collapsed="false">
      <c r="A683" s="0" t="s">
        <v>1794</v>
      </c>
      <c r="B683" s="0" t="s">
        <v>230</v>
      </c>
      <c r="D683" s="0" t="n">
        <v>173227.495623</v>
      </c>
      <c r="E683" s="0" t="n">
        <v>10</v>
      </c>
      <c r="F683" s="0" t="n">
        <v>10</v>
      </c>
      <c r="G683" s="0" t="n">
        <v>0.8</v>
      </c>
      <c r="H683" s="0" t="n">
        <v>1</v>
      </c>
      <c r="I683" s="0" t="s">
        <v>114</v>
      </c>
      <c r="J683" s="0" t="n">
        <v>10</v>
      </c>
      <c r="K683" s="0" t="n">
        <v>0.01</v>
      </c>
    </row>
    <row r="684" customFormat="false" ht="12.8" hidden="false" customHeight="false" outlineLevel="0" collapsed="false">
      <c r="A684" s="0" t="s">
        <v>1794</v>
      </c>
      <c r="B684" s="0" t="s">
        <v>235</v>
      </c>
      <c r="D684" s="0" t="n">
        <v>214096.284077</v>
      </c>
      <c r="E684" s="0" t="n">
        <v>20</v>
      </c>
      <c r="F684" s="0" t="n">
        <v>5</v>
      </c>
      <c r="G684" s="0" t="n">
        <v>0.8</v>
      </c>
      <c r="H684" s="0" t="n">
        <v>1</v>
      </c>
      <c r="I684" s="0" t="s">
        <v>114</v>
      </c>
      <c r="J684" s="0" t="n">
        <v>10</v>
      </c>
      <c r="K684" s="0" t="n">
        <v>0.01</v>
      </c>
    </row>
    <row r="685" customFormat="false" ht="12.8" hidden="false" customHeight="false" outlineLevel="0" collapsed="false">
      <c r="A685" s="0" t="s">
        <v>1794</v>
      </c>
      <c r="B685" s="0" t="s">
        <v>240</v>
      </c>
      <c r="D685" s="0" t="n">
        <v>1222788.23845</v>
      </c>
      <c r="E685" s="0" t="n">
        <v>10</v>
      </c>
      <c r="F685" s="0" t="n">
        <v>5</v>
      </c>
      <c r="G685" s="0" t="n">
        <v>0.8</v>
      </c>
      <c r="H685" s="0" t="n">
        <v>1</v>
      </c>
      <c r="I685" s="0" t="s">
        <v>114</v>
      </c>
      <c r="J685" s="0" t="n">
        <v>100</v>
      </c>
      <c r="K685" s="0" t="n">
        <v>0.1</v>
      </c>
    </row>
    <row r="686" customFormat="false" ht="12.8" hidden="false" customHeight="false" outlineLevel="0" collapsed="false">
      <c r="A686" s="0" t="s">
        <v>1794</v>
      </c>
      <c r="B686" s="0" t="s">
        <v>244</v>
      </c>
      <c r="D686" s="0" t="n">
        <v>252861.664142</v>
      </c>
      <c r="E686" s="0" t="n">
        <v>20</v>
      </c>
      <c r="F686" s="0" t="n">
        <v>10</v>
      </c>
      <c r="G686" s="0" t="n">
        <v>0.65</v>
      </c>
      <c r="H686" s="0" t="n">
        <v>1</v>
      </c>
      <c r="I686" s="0" t="s">
        <v>114</v>
      </c>
      <c r="J686" s="0" t="n">
        <v>10</v>
      </c>
      <c r="K686" s="0" t="n">
        <v>0.1</v>
      </c>
    </row>
    <row r="687" customFormat="false" ht="12.8" hidden="false" customHeight="false" outlineLevel="0" collapsed="false">
      <c r="A687" s="0" t="s">
        <v>1794</v>
      </c>
      <c r="B687" s="0" t="s">
        <v>249</v>
      </c>
      <c r="D687" s="0" t="n">
        <v>1458896.86993</v>
      </c>
      <c r="E687" s="0" t="n">
        <v>10</v>
      </c>
      <c r="F687" s="0" t="n">
        <v>10</v>
      </c>
      <c r="G687" s="0" t="n">
        <v>0.65</v>
      </c>
      <c r="H687" s="0" t="n">
        <v>1</v>
      </c>
      <c r="I687" s="0" t="s">
        <v>114</v>
      </c>
      <c r="J687" s="0" t="n">
        <v>100</v>
      </c>
      <c r="K687" s="0" t="n">
        <v>0.01</v>
      </c>
    </row>
    <row r="688" customFormat="false" ht="12.8" hidden="false" customHeight="false" outlineLevel="0" collapsed="false">
      <c r="A688" s="0" t="s">
        <v>1794</v>
      </c>
      <c r="B688" s="0" t="s">
        <v>254</v>
      </c>
      <c r="D688" s="0" t="n">
        <v>2033253.58932</v>
      </c>
      <c r="E688" s="0" t="n">
        <v>20</v>
      </c>
      <c r="F688" s="0" t="n">
        <v>5</v>
      </c>
      <c r="G688" s="0" t="n">
        <v>0.65</v>
      </c>
      <c r="H688" s="0" t="n">
        <v>1</v>
      </c>
      <c r="I688" s="0" t="s">
        <v>114</v>
      </c>
      <c r="J688" s="0" t="n">
        <v>100</v>
      </c>
      <c r="K688" s="0" t="n">
        <v>0.01</v>
      </c>
    </row>
    <row r="689" customFormat="false" ht="12.8" hidden="false" customHeight="false" outlineLevel="0" collapsed="false">
      <c r="A689" s="0" t="s">
        <v>1794</v>
      </c>
      <c r="B689" s="0" t="s">
        <v>258</v>
      </c>
      <c r="D689" s="0" t="n">
        <v>130373.871186</v>
      </c>
      <c r="E689" s="0" t="n">
        <v>10</v>
      </c>
      <c r="F689" s="0" t="n">
        <v>5</v>
      </c>
      <c r="G689" s="0" t="n">
        <v>0.65</v>
      </c>
      <c r="H689" s="0" t="n">
        <v>1</v>
      </c>
      <c r="I689" s="0" t="s">
        <v>114</v>
      </c>
      <c r="J689" s="0" t="n">
        <v>10</v>
      </c>
      <c r="K689" s="0" t="n">
        <v>0.1</v>
      </c>
    </row>
    <row r="690" customFormat="false" ht="12.8" hidden="false" customHeight="false" outlineLevel="0" collapsed="false">
      <c r="A690" s="0" t="s">
        <v>1794</v>
      </c>
      <c r="B690" s="0" t="s">
        <v>263</v>
      </c>
      <c r="D690" s="0" t="n">
        <v>290664.942116</v>
      </c>
      <c r="E690" s="0" t="n">
        <v>20</v>
      </c>
      <c r="F690" s="0" t="n">
        <v>10</v>
      </c>
      <c r="G690" s="0" t="n">
        <v>0.8</v>
      </c>
      <c r="H690" s="0" t="n">
        <v>100</v>
      </c>
      <c r="I690" s="0" t="s">
        <v>35</v>
      </c>
      <c r="J690" s="0" t="n">
        <v>10</v>
      </c>
      <c r="K690" s="0" t="n">
        <v>0.1</v>
      </c>
    </row>
    <row r="691" customFormat="false" ht="12.8" hidden="false" customHeight="false" outlineLevel="0" collapsed="false">
      <c r="A691" s="0" t="s">
        <v>1794</v>
      </c>
      <c r="B691" s="0" t="s">
        <v>268</v>
      </c>
      <c r="D691" s="0" t="n">
        <v>1497312.91278</v>
      </c>
      <c r="E691" s="0" t="n">
        <v>10</v>
      </c>
      <c r="F691" s="0" t="n">
        <v>10</v>
      </c>
      <c r="G691" s="0" t="n">
        <v>0.8</v>
      </c>
      <c r="H691" s="0" t="n">
        <v>100</v>
      </c>
      <c r="I691" s="0" t="s">
        <v>35</v>
      </c>
      <c r="J691" s="0" t="n">
        <v>100</v>
      </c>
      <c r="K691" s="0" t="n">
        <v>0.01</v>
      </c>
    </row>
    <row r="692" customFormat="false" ht="12.8" hidden="false" customHeight="false" outlineLevel="0" collapsed="false">
      <c r="A692" s="0" t="s">
        <v>1794</v>
      </c>
      <c r="B692" s="0" t="s">
        <v>273</v>
      </c>
      <c r="D692" s="0" t="n">
        <v>2050998.43741</v>
      </c>
      <c r="E692" s="0" t="n">
        <v>20</v>
      </c>
      <c r="F692" s="0" t="n">
        <v>5</v>
      </c>
      <c r="G692" s="0" t="n">
        <v>0.8</v>
      </c>
      <c r="H692" s="0" t="n">
        <v>100</v>
      </c>
      <c r="I692" s="0" t="s">
        <v>35</v>
      </c>
      <c r="J692" s="0" t="n">
        <v>100</v>
      </c>
      <c r="K692" s="0" t="n">
        <v>0.01</v>
      </c>
    </row>
    <row r="693" customFormat="false" ht="12.8" hidden="false" customHeight="false" outlineLevel="0" collapsed="false">
      <c r="A693" s="0" t="s">
        <v>1794</v>
      </c>
      <c r="B693" s="0" t="s">
        <v>277</v>
      </c>
      <c r="D693" s="0" t="n">
        <v>162257.49581</v>
      </c>
      <c r="E693" s="0" t="n">
        <v>10</v>
      </c>
      <c r="F693" s="0" t="n">
        <v>5</v>
      </c>
      <c r="G693" s="0" t="n">
        <v>0.8</v>
      </c>
      <c r="H693" s="0" t="n">
        <v>100</v>
      </c>
      <c r="I693" s="0" t="s">
        <v>35</v>
      </c>
      <c r="J693" s="0" t="n">
        <v>10</v>
      </c>
      <c r="K693" s="0" t="n">
        <v>0.1</v>
      </c>
    </row>
    <row r="694" customFormat="false" ht="12.8" hidden="false" customHeight="false" outlineLevel="0" collapsed="false">
      <c r="A694" s="0" t="s">
        <v>1794</v>
      </c>
      <c r="B694" s="0" t="s">
        <v>282</v>
      </c>
      <c r="D694" s="0" t="n">
        <v>2364156.31037</v>
      </c>
      <c r="E694" s="0" t="n">
        <v>20</v>
      </c>
      <c r="F694" s="0" t="n">
        <v>10</v>
      </c>
      <c r="G694" s="0" t="n">
        <v>0.65</v>
      </c>
      <c r="H694" s="0" t="n">
        <v>100</v>
      </c>
      <c r="I694" s="0" t="s">
        <v>35</v>
      </c>
      <c r="J694" s="0" t="n">
        <v>100</v>
      </c>
      <c r="K694" s="0" t="n">
        <v>0.1</v>
      </c>
    </row>
    <row r="695" customFormat="false" ht="12.8" hidden="false" customHeight="false" outlineLevel="0" collapsed="false">
      <c r="A695" s="0" t="s">
        <v>1794</v>
      </c>
      <c r="B695" s="0" t="s">
        <v>286</v>
      </c>
      <c r="D695" s="0" t="n">
        <v>180814.350926</v>
      </c>
      <c r="E695" s="0" t="n">
        <v>10</v>
      </c>
      <c r="F695" s="0" t="n">
        <v>10</v>
      </c>
      <c r="G695" s="0" t="n">
        <v>0.65</v>
      </c>
      <c r="H695" s="0" t="n">
        <v>100</v>
      </c>
      <c r="I695" s="0" t="s">
        <v>35</v>
      </c>
      <c r="J695" s="0" t="n">
        <v>10</v>
      </c>
      <c r="K695" s="0" t="n">
        <v>0.01</v>
      </c>
    </row>
    <row r="696" customFormat="false" ht="12.8" hidden="false" customHeight="false" outlineLevel="0" collapsed="false">
      <c r="A696" s="0" t="s">
        <v>1794</v>
      </c>
      <c r="B696" s="0" t="s">
        <v>291</v>
      </c>
      <c r="D696" s="0" t="n">
        <v>232779.986946</v>
      </c>
      <c r="E696" s="0" t="n">
        <v>20</v>
      </c>
      <c r="F696" s="0" t="n">
        <v>5</v>
      </c>
      <c r="G696" s="0" t="n">
        <v>0.65</v>
      </c>
      <c r="H696" s="0" t="n">
        <v>100</v>
      </c>
      <c r="I696" s="0" t="s">
        <v>35</v>
      </c>
      <c r="J696" s="0" t="n">
        <v>10</v>
      </c>
      <c r="K696" s="0" t="n">
        <v>0.01</v>
      </c>
    </row>
    <row r="697" customFormat="false" ht="12.8" hidden="false" customHeight="false" outlineLevel="0" collapsed="false">
      <c r="A697" s="0" t="s">
        <v>1794</v>
      </c>
      <c r="B697" s="0" t="s">
        <v>296</v>
      </c>
      <c r="D697" s="0" t="n">
        <v>1141184.90487</v>
      </c>
      <c r="E697" s="0" t="n">
        <v>10</v>
      </c>
      <c r="F697" s="0" t="n">
        <v>5</v>
      </c>
      <c r="G697" s="0" t="n">
        <v>0.65</v>
      </c>
      <c r="H697" s="0" t="n">
        <v>100</v>
      </c>
      <c r="I697" s="0" t="s">
        <v>35</v>
      </c>
      <c r="J697" s="0" t="n">
        <v>100</v>
      </c>
      <c r="K697" s="0" t="n">
        <v>0.1</v>
      </c>
    </row>
    <row r="698" customFormat="false" ht="12.8" hidden="false" customHeight="false" outlineLevel="0" collapsed="false">
      <c r="A698" s="0" t="s">
        <v>1794</v>
      </c>
      <c r="B698" s="0" t="s">
        <v>301</v>
      </c>
      <c r="D698" s="0" t="n">
        <v>2276032.39826</v>
      </c>
      <c r="E698" s="0" t="n">
        <v>20</v>
      </c>
      <c r="F698" s="0" t="n">
        <v>10</v>
      </c>
      <c r="G698" s="0" t="n">
        <v>0.8</v>
      </c>
      <c r="H698" s="0" t="n">
        <v>1</v>
      </c>
      <c r="I698" s="0" t="s">
        <v>35</v>
      </c>
      <c r="J698" s="0" t="n">
        <v>100</v>
      </c>
      <c r="K698" s="0" t="n">
        <v>0.01</v>
      </c>
    </row>
    <row r="699" customFormat="false" ht="12.8" hidden="false" customHeight="false" outlineLevel="0" collapsed="false">
      <c r="A699" s="0" t="s">
        <v>1794</v>
      </c>
      <c r="B699" s="0" t="s">
        <v>306</v>
      </c>
      <c r="D699" s="0" t="n">
        <v>200611.868243</v>
      </c>
      <c r="E699" s="0" t="n">
        <v>10</v>
      </c>
      <c r="F699" s="0" t="n">
        <v>10</v>
      </c>
      <c r="G699" s="0" t="n">
        <v>0.8</v>
      </c>
      <c r="H699" s="0" t="n">
        <v>1</v>
      </c>
      <c r="I699" s="0" t="s">
        <v>35</v>
      </c>
      <c r="J699" s="0" t="n">
        <v>10</v>
      </c>
      <c r="K699" s="0" t="n">
        <v>0.1</v>
      </c>
    </row>
    <row r="700" customFormat="false" ht="12.8" hidden="false" customHeight="false" outlineLevel="0" collapsed="false">
      <c r="A700" s="0" t="s">
        <v>1794</v>
      </c>
      <c r="B700" s="0" t="s">
        <v>311</v>
      </c>
      <c r="D700" s="0" t="n">
        <v>248595.295585</v>
      </c>
      <c r="E700" s="0" t="n">
        <v>20</v>
      </c>
      <c r="F700" s="0" t="n">
        <v>5</v>
      </c>
      <c r="G700" s="0" t="n">
        <v>0.8</v>
      </c>
      <c r="H700" s="0" t="n">
        <v>1</v>
      </c>
      <c r="I700" s="0" t="s">
        <v>35</v>
      </c>
      <c r="J700" s="0" t="n">
        <v>10</v>
      </c>
      <c r="K700" s="0" t="n">
        <v>0.1</v>
      </c>
    </row>
    <row r="701" customFormat="false" ht="12.8" hidden="false" customHeight="false" outlineLevel="0" collapsed="false">
      <c r="A701" s="0" t="s">
        <v>1794</v>
      </c>
      <c r="B701" s="0" t="s">
        <v>316</v>
      </c>
      <c r="D701" s="0" t="n">
        <v>1141324.42446</v>
      </c>
      <c r="E701" s="0" t="n">
        <v>10</v>
      </c>
      <c r="F701" s="0" t="n">
        <v>5</v>
      </c>
      <c r="G701" s="0" t="n">
        <v>0.8</v>
      </c>
      <c r="H701" s="0" t="n">
        <v>1</v>
      </c>
      <c r="I701" s="0" t="s">
        <v>35</v>
      </c>
      <c r="J701" s="0" t="n">
        <v>100</v>
      </c>
      <c r="K701" s="0" t="n">
        <v>0.01</v>
      </c>
    </row>
    <row r="702" customFormat="false" ht="12.8" hidden="false" customHeight="false" outlineLevel="0" collapsed="false">
      <c r="A702" s="0" t="s">
        <v>1794</v>
      </c>
      <c r="B702" s="0" t="s">
        <v>320</v>
      </c>
      <c r="D702" s="0" t="n">
        <v>263188.020175</v>
      </c>
      <c r="E702" s="0" t="n">
        <v>20</v>
      </c>
      <c r="F702" s="0" t="n">
        <v>10</v>
      </c>
      <c r="G702" s="0" t="n">
        <v>0.65</v>
      </c>
      <c r="H702" s="0" t="n">
        <v>1</v>
      </c>
      <c r="I702" s="0" t="s">
        <v>35</v>
      </c>
      <c r="J702" s="0" t="n">
        <v>10</v>
      </c>
      <c r="K702" s="0" t="n">
        <v>0.01</v>
      </c>
    </row>
    <row r="703" customFormat="false" ht="12.8" hidden="false" customHeight="false" outlineLevel="0" collapsed="false">
      <c r="A703" s="0" t="s">
        <v>1794</v>
      </c>
      <c r="B703" s="0" t="s">
        <v>325</v>
      </c>
      <c r="D703" s="0" t="n">
        <v>1562851.61103</v>
      </c>
      <c r="E703" s="0" t="n">
        <v>10</v>
      </c>
      <c r="F703" s="0" t="n">
        <v>10</v>
      </c>
      <c r="G703" s="0" t="n">
        <v>0.65</v>
      </c>
      <c r="H703" s="0" t="n">
        <v>1</v>
      </c>
      <c r="I703" s="0" t="s">
        <v>35</v>
      </c>
      <c r="J703" s="0" t="n">
        <v>100</v>
      </c>
      <c r="K703" s="0" t="n">
        <v>0.1</v>
      </c>
    </row>
    <row r="704" customFormat="false" ht="12.8" hidden="false" customHeight="false" outlineLevel="0" collapsed="false">
      <c r="A704" s="0" t="s">
        <v>1794</v>
      </c>
      <c r="B704" s="0" t="s">
        <v>330</v>
      </c>
      <c r="D704" s="0" t="n">
        <v>2218622.6255</v>
      </c>
      <c r="E704" s="0" t="n">
        <v>20</v>
      </c>
      <c r="F704" s="0" t="n">
        <v>5</v>
      </c>
      <c r="G704" s="0" t="n">
        <v>0.65</v>
      </c>
      <c r="H704" s="0" t="n">
        <v>1</v>
      </c>
      <c r="I704" s="0" t="s">
        <v>35</v>
      </c>
      <c r="J704" s="0" t="n">
        <v>100</v>
      </c>
      <c r="K704" s="0" t="n">
        <v>0.1</v>
      </c>
    </row>
    <row r="705" customFormat="false" ht="12.8" hidden="false" customHeight="false" outlineLevel="0" collapsed="false">
      <c r="A705" s="0" t="s">
        <v>1794</v>
      </c>
      <c r="B705" s="0" t="s">
        <v>334</v>
      </c>
      <c r="D705" s="0" t="n">
        <v>130491.936601</v>
      </c>
      <c r="E705" s="0" t="n">
        <v>10</v>
      </c>
      <c r="F705" s="0" t="n">
        <v>5</v>
      </c>
      <c r="G705" s="0" t="n">
        <v>0.65</v>
      </c>
      <c r="H705" s="0" t="n">
        <v>1</v>
      </c>
      <c r="I705" s="0" t="s">
        <v>35</v>
      </c>
      <c r="J705" s="0" t="n">
        <v>10</v>
      </c>
      <c r="K705" s="0" t="n">
        <v>0.01</v>
      </c>
    </row>
    <row r="706" customFormat="false" ht="12.8" hidden="false" customHeight="false" outlineLevel="0" collapsed="false">
      <c r="A706" s="0" t="s">
        <v>1794</v>
      </c>
      <c r="B706" s="0" t="s">
        <v>339</v>
      </c>
      <c r="D706" s="0" t="n">
        <v>131719.655248</v>
      </c>
      <c r="E706" s="0" t="n">
        <v>10</v>
      </c>
      <c r="F706" s="0" t="n">
        <v>5</v>
      </c>
      <c r="G706" s="0" t="n">
        <v>0.65</v>
      </c>
      <c r="H706" s="0" t="n">
        <v>1</v>
      </c>
      <c r="I706" s="0" t="s">
        <v>35</v>
      </c>
      <c r="J706" s="0" t="n">
        <v>10</v>
      </c>
      <c r="K706" s="0" t="n">
        <v>0.1</v>
      </c>
    </row>
    <row r="707" customFormat="false" ht="12.8" hidden="false" customHeight="false" outlineLevel="0" collapsed="false">
      <c r="A707" s="0" t="s">
        <v>1794</v>
      </c>
      <c r="B707" s="0" t="s">
        <v>344</v>
      </c>
      <c r="D707" s="0" t="n">
        <v>281960.170611</v>
      </c>
      <c r="E707" s="0" t="n">
        <v>20</v>
      </c>
      <c r="F707" s="0" t="n">
        <v>10</v>
      </c>
      <c r="G707" s="0" t="n">
        <v>0.65</v>
      </c>
      <c r="H707" s="0" t="n">
        <v>1</v>
      </c>
      <c r="I707" s="0" t="s">
        <v>35</v>
      </c>
      <c r="J707" s="0" t="n">
        <v>10</v>
      </c>
      <c r="K707" s="0" t="n">
        <v>0.1</v>
      </c>
    </row>
    <row r="708" customFormat="false" ht="12.8" hidden="false" customHeight="false" outlineLevel="0" collapsed="false">
      <c r="A708" s="0" t="s">
        <v>1794</v>
      </c>
      <c r="B708" s="0" t="s">
        <v>349</v>
      </c>
      <c r="D708" s="0" t="n">
        <v>129653.180543</v>
      </c>
      <c r="E708" s="0" t="n">
        <v>10</v>
      </c>
      <c r="F708" s="0" t="n">
        <v>5</v>
      </c>
      <c r="G708" s="0" t="n">
        <v>0.8</v>
      </c>
      <c r="H708" s="0" t="n">
        <v>1</v>
      </c>
      <c r="I708" s="0" t="s">
        <v>35</v>
      </c>
      <c r="J708" s="0" t="n">
        <v>10</v>
      </c>
      <c r="K708" s="0" t="n">
        <v>0.01</v>
      </c>
    </row>
    <row r="709" customFormat="false" ht="12.8" hidden="false" customHeight="false" outlineLevel="0" collapsed="false">
      <c r="A709" s="0" t="s">
        <v>1794</v>
      </c>
      <c r="B709" s="0" t="s">
        <v>354</v>
      </c>
      <c r="D709" s="0" t="n">
        <v>293033.005936</v>
      </c>
      <c r="E709" s="0" t="n">
        <v>20</v>
      </c>
      <c r="F709" s="0" t="n">
        <v>10</v>
      </c>
      <c r="G709" s="0" t="n">
        <v>0.8</v>
      </c>
      <c r="H709" s="0" t="n">
        <v>1</v>
      </c>
      <c r="I709" s="0" t="s">
        <v>35</v>
      </c>
      <c r="J709" s="0" t="n">
        <v>10</v>
      </c>
      <c r="K709" s="0" t="n">
        <v>0.01</v>
      </c>
    </row>
    <row r="710" customFormat="false" ht="12.8" hidden="false" customHeight="false" outlineLevel="0" collapsed="false">
      <c r="A710" s="0" t="s">
        <v>1794</v>
      </c>
      <c r="B710" s="0" t="s">
        <v>359</v>
      </c>
      <c r="D710" s="0" t="n">
        <v>243000.851297</v>
      </c>
      <c r="E710" s="0" t="n">
        <v>20</v>
      </c>
      <c r="F710" s="0" t="n">
        <v>5</v>
      </c>
      <c r="G710" s="0" t="n">
        <v>0.65</v>
      </c>
      <c r="H710" s="0" t="n">
        <v>100</v>
      </c>
      <c r="I710" s="0" t="s">
        <v>35</v>
      </c>
      <c r="J710" s="0" t="n">
        <v>10</v>
      </c>
      <c r="K710" s="0" t="n">
        <v>0.1</v>
      </c>
    </row>
    <row r="711" customFormat="false" ht="12.8" hidden="false" customHeight="false" outlineLevel="0" collapsed="false">
      <c r="A711" s="0" t="s">
        <v>1794</v>
      </c>
      <c r="B711" s="0" t="s">
        <v>363</v>
      </c>
      <c r="D711" s="0" t="n">
        <v>195986.718262</v>
      </c>
      <c r="E711" s="0" t="n">
        <v>10</v>
      </c>
      <c r="F711" s="0" t="n">
        <v>10</v>
      </c>
      <c r="G711" s="0" t="n">
        <v>0.65</v>
      </c>
      <c r="H711" s="0" t="n">
        <v>100</v>
      </c>
      <c r="I711" s="0" t="s">
        <v>35</v>
      </c>
      <c r="J711" s="0" t="n">
        <v>10</v>
      </c>
      <c r="K711" s="0" t="n">
        <v>0.1</v>
      </c>
    </row>
    <row r="712" customFormat="false" ht="12.8" hidden="false" customHeight="false" outlineLevel="0" collapsed="false">
      <c r="A712" s="0" t="s">
        <v>1794</v>
      </c>
      <c r="B712" s="0" t="s">
        <v>368</v>
      </c>
      <c r="D712" s="0" t="n">
        <v>231417.244256</v>
      </c>
      <c r="E712" s="0" t="n">
        <v>20</v>
      </c>
      <c r="F712" s="0" t="n">
        <v>5</v>
      </c>
      <c r="G712" s="0" t="n">
        <v>0.8</v>
      </c>
      <c r="H712" s="0" t="n">
        <v>100</v>
      </c>
      <c r="I712" s="0" t="s">
        <v>35</v>
      </c>
      <c r="J712" s="0" t="n">
        <v>10</v>
      </c>
      <c r="K712" s="0" t="n">
        <v>0.01</v>
      </c>
    </row>
    <row r="713" customFormat="false" ht="12.8" hidden="false" customHeight="false" outlineLevel="0" collapsed="false">
      <c r="A713" s="0" t="s">
        <v>1794</v>
      </c>
      <c r="B713" s="0" t="s">
        <v>373</v>
      </c>
      <c r="D713" s="0" t="n">
        <v>197010.10325</v>
      </c>
      <c r="E713" s="0" t="n">
        <v>10</v>
      </c>
      <c r="F713" s="0" t="n">
        <v>10</v>
      </c>
      <c r="G713" s="0" t="n">
        <v>0.8</v>
      </c>
      <c r="H713" s="0" t="n">
        <v>100</v>
      </c>
      <c r="I713" s="0" t="s">
        <v>35</v>
      </c>
      <c r="J713" s="0" t="n">
        <v>10</v>
      </c>
      <c r="K713" s="0" t="n">
        <v>0.01</v>
      </c>
    </row>
    <row r="714" customFormat="false" ht="12.8" hidden="false" customHeight="false" outlineLevel="0" collapsed="false">
      <c r="A714" s="0" t="s">
        <v>1794</v>
      </c>
      <c r="B714" s="0" t="s">
        <v>378</v>
      </c>
      <c r="D714" s="0" t="n">
        <v>110885.848699</v>
      </c>
      <c r="E714" s="0" t="n">
        <v>10</v>
      </c>
      <c r="F714" s="0" t="n">
        <v>5</v>
      </c>
      <c r="G714" s="0" t="n">
        <v>0.65</v>
      </c>
      <c r="H714" s="0" t="n">
        <v>1</v>
      </c>
      <c r="I714" s="0" t="s">
        <v>114</v>
      </c>
      <c r="J714" s="0" t="n">
        <v>10</v>
      </c>
      <c r="K714" s="0" t="n">
        <v>0.01</v>
      </c>
    </row>
    <row r="715" customFormat="false" ht="12.8" hidden="false" customHeight="false" outlineLevel="0" collapsed="false">
      <c r="A715" s="0" t="s">
        <v>1794</v>
      </c>
      <c r="B715" s="0" t="s">
        <v>382</v>
      </c>
      <c r="D715" s="0" t="n">
        <v>238006.83373</v>
      </c>
      <c r="E715" s="0" t="n">
        <v>20</v>
      </c>
      <c r="F715" s="0" t="n">
        <v>10</v>
      </c>
      <c r="G715" s="0" t="n">
        <v>0.65</v>
      </c>
      <c r="H715" s="0" t="n">
        <v>1</v>
      </c>
      <c r="I715" s="0" t="s">
        <v>114</v>
      </c>
      <c r="J715" s="0" t="n">
        <v>10</v>
      </c>
      <c r="K715" s="0" t="n">
        <v>0.01</v>
      </c>
    </row>
    <row r="716" customFormat="false" ht="12.8" hidden="false" customHeight="false" outlineLevel="0" collapsed="false">
      <c r="A716" s="0" t="s">
        <v>1794</v>
      </c>
      <c r="B716" s="0" t="s">
        <v>387</v>
      </c>
      <c r="D716" s="0" t="n">
        <v>133386.179666</v>
      </c>
      <c r="E716" s="0" t="n">
        <v>10</v>
      </c>
      <c r="F716" s="0" t="n">
        <v>5</v>
      </c>
      <c r="G716" s="0" t="n">
        <v>0.8</v>
      </c>
      <c r="H716" s="0" t="n">
        <v>1</v>
      </c>
      <c r="I716" s="0" t="s">
        <v>114</v>
      </c>
      <c r="J716" s="0" t="n">
        <v>10</v>
      </c>
      <c r="K716" s="0" t="n">
        <v>0.1</v>
      </c>
    </row>
    <row r="717" customFormat="false" ht="12.8" hidden="false" customHeight="false" outlineLevel="0" collapsed="false">
      <c r="A717" s="0" t="s">
        <v>1794</v>
      </c>
      <c r="B717" s="0" t="s">
        <v>392</v>
      </c>
      <c r="D717" s="0" t="n">
        <v>268477.723183</v>
      </c>
      <c r="E717" s="0" t="n">
        <v>20</v>
      </c>
      <c r="F717" s="0" t="n">
        <v>10</v>
      </c>
      <c r="G717" s="0" t="n">
        <v>0.8</v>
      </c>
      <c r="H717" s="0" t="n">
        <v>1</v>
      </c>
      <c r="I717" s="0" t="s">
        <v>114</v>
      </c>
      <c r="J717" s="0" t="n">
        <v>10</v>
      </c>
      <c r="K717" s="0" t="n">
        <v>0.1</v>
      </c>
    </row>
    <row r="718" customFormat="false" ht="12.8" hidden="false" customHeight="false" outlineLevel="0" collapsed="false">
      <c r="A718" s="0" t="s">
        <v>1794</v>
      </c>
      <c r="B718" s="0" t="s">
        <v>397</v>
      </c>
      <c r="D718" s="0" t="n">
        <v>215633.05122</v>
      </c>
      <c r="E718" s="0" t="n">
        <v>20</v>
      </c>
      <c r="F718" s="0" t="n">
        <v>5</v>
      </c>
      <c r="G718" s="0" t="n">
        <v>0.65</v>
      </c>
      <c r="H718" s="0" t="n">
        <v>100</v>
      </c>
      <c r="I718" s="0" t="s">
        <v>114</v>
      </c>
      <c r="J718" s="0" t="n">
        <v>10</v>
      </c>
      <c r="K718" s="0" t="n">
        <v>0.01</v>
      </c>
    </row>
    <row r="719" customFormat="false" ht="12.8" hidden="false" customHeight="false" outlineLevel="0" collapsed="false">
      <c r="A719" s="0" t="s">
        <v>1794</v>
      </c>
      <c r="B719" s="0" t="s">
        <v>401</v>
      </c>
      <c r="D719" s="0" t="n">
        <v>162933.780598</v>
      </c>
      <c r="E719" s="0" t="n">
        <v>10</v>
      </c>
      <c r="F719" s="0" t="n">
        <v>10</v>
      </c>
      <c r="G719" s="0" t="n">
        <v>0.65</v>
      </c>
      <c r="H719" s="0" t="n">
        <v>100</v>
      </c>
      <c r="I719" s="0" t="s">
        <v>114</v>
      </c>
      <c r="J719" s="0" t="n">
        <v>10</v>
      </c>
      <c r="K719" s="0" t="n">
        <v>0.01</v>
      </c>
    </row>
    <row r="720" customFormat="false" ht="12.8" hidden="false" customHeight="false" outlineLevel="0" collapsed="false">
      <c r="A720" s="0" t="s">
        <v>1794</v>
      </c>
      <c r="B720" s="0" t="s">
        <v>406</v>
      </c>
      <c r="D720" s="0" t="n">
        <v>241124.846977</v>
      </c>
      <c r="E720" s="0" t="n">
        <v>20</v>
      </c>
      <c r="F720" s="0" t="n">
        <v>5</v>
      </c>
      <c r="G720" s="0" t="n">
        <v>0.8</v>
      </c>
      <c r="H720" s="0" t="n">
        <v>100</v>
      </c>
      <c r="I720" s="0" t="s">
        <v>114</v>
      </c>
      <c r="J720" s="0" t="n">
        <v>10</v>
      </c>
      <c r="K720" s="0" t="n">
        <v>0.1</v>
      </c>
    </row>
    <row r="721" customFormat="false" ht="12.8" hidden="false" customHeight="false" outlineLevel="0" collapsed="false">
      <c r="A721" s="0" t="s">
        <v>1794</v>
      </c>
      <c r="B721" s="0" t="s">
        <v>411</v>
      </c>
      <c r="D721" s="0" t="n">
        <v>193571.116946</v>
      </c>
      <c r="E721" s="0" t="n">
        <v>10</v>
      </c>
      <c r="F721" s="0" t="n">
        <v>10</v>
      </c>
      <c r="G721" s="0" t="n">
        <v>0.8</v>
      </c>
      <c r="H721" s="0" t="n">
        <v>100</v>
      </c>
      <c r="I721" s="0" t="s">
        <v>114</v>
      </c>
      <c r="J721" s="0" t="n">
        <v>10</v>
      </c>
      <c r="K721" s="0" t="n">
        <v>0.1</v>
      </c>
    </row>
    <row r="722" customFormat="false" ht="12.8" hidden="false" customHeight="false" outlineLevel="0" collapsed="false">
      <c r="A722" s="0" t="s">
        <v>1794</v>
      </c>
      <c r="B722" s="0" t="s">
        <v>416</v>
      </c>
      <c r="D722" s="0" t="n">
        <v>1041172.29722</v>
      </c>
      <c r="E722" s="0" t="n">
        <v>10</v>
      </c>
      <c r="F722" s="0" t="n">
        <v>5</v>
      </c>
      <c r="G722" s="0" t="n">
        <v>0.65</v>
      </c>
      <c r="H722" s="0" t="n">
        <v>1</v>
      </c>
      <c r="I722" s="0" t="s">
        <v>35</v>
      </c>
      <c r="J722" s="0" t="n">
        <v>100</v>
      </c>
      <c r="K722" s="0" t="n">
        <v>0.01</v>
      </c>
    </row>
    <row r="723" customFormat="false" ht="12.8" hidden="false" customHeight="false" outlineLevel="0" collapsed="false">
      <c r="A723" s="0" t="s">
        <v>1794</v>
      </c>
      <c r="B723" s="0" t="s">
        <v>420</v>
      </c>
      <c r="D723" s="0" t="n">
        <v>2265630.65732</v>
      </c>
      <c r="E723" s="0" t="n">
        <v>20</v>
      </c>
      <c r="F723" s="0" t="n">
        <v>10</v>
      </c>
      <c r="G723" s="0" t="n">
        <v>0.65</v>
      </c>
      <c r="H723" s="0" t="n">
        <v>1</v>
      </c>
      <c r="I723" s="0" t="s">
        <v>35</v>
      </c>
      <c r="J723" s="0" t="n">
        <v>100</v>
      </c>
      <c r="K723" s="0" t="n">
        <v>0.01</v>
      </c>
    </row>
    <row r="724" customFormat="false" ht="12.8" hidden="false" customHeight="false" outlineLevel="0" collapsed="false">
      <c r="A724" s="0" t="s">
        <v>1794</v>
      </c>
      <c r="B724" s="0" t="s">
        <v>424</v>
      </c>
      <c r="D724" s="0" t="n">
        <v>1153104.78472</v>
      </c>
      <c r="E724" s="0" t="n">
        <v>10</v>
      </c>
      <c r="F724" s="0" t="n">
        <v>5</v>
      </c>
      <c r="G724" s="0" t="n">
        <v>0.8</v>
      </c>
      <c r="H724" s="0" t="n">
        <v>1</v>
      </c>
      <c r="I724" s="0" t="s">
        <v>35</v>
      </c>
      <c r="J724" s="0" t="n">
        <v>100</v>
      </c>
      <c r="K724" s="0" t="n">
        <v>0.1</v>
      </c>
    </row>
    <row r="725" customFormat="false" ht="12.8" hidden="false" customHeight="false" outlineLevel="0" collapsed="false">
      <c r="A725" s="0" t="s">
        <v>1794</v>
      </c>
      <c r="B725" s="0" t="s">
        <v>428</v>
      </c>
      <c r="D725" s="0" t="n">
        <v>2384062.79941</v>
      </c>
      <c r="E725" s="0" t="n">
        <v>20</v>
      </c>
      <c r="F725" s="0" t="n">
        <v>10</v>
      </c>
      <c r="G725" s="0" t="n">
        <v>0.8</v>
      </c>
      <c r="H725" s="0" t="n">
        <v>1</v>
      </c>
      <c r="I725" s="0" t="s">
        <v>35</v>
      </c>
      <c r="J725" s="0" t="n">
        <v>100</v>
      </c>
      <c r="K725" s="0" t="n">
        <v>0.1</v>
      </c>
    </row>
    <row r="726" customFormat="false" ht="12.8" hidden="false" customHeight="false" outlineLevel="0" collapsed="false">
      <c r="A726" s="0" t="s">
        <v>1794</v>
      </c>
      <c r="B726" s="0" t="s">
        <v>433</v>
      </c>
      <c r="D726" s="0" t="n">
        <v>2045034.62018</v>
      </c>
      <c r="E726" s="0" t="n">
        <v>20</v>
      </c>
      <c r="F726" s="0" t="n">
        <v>5</v>
      </c>
      <c r="G726" s="0" t="n">
        <v>0.65</v>
      </c>
      <c r="H726" s="0" t="n">
        <v>100</v>
      </c>
      <c r="I726" s="0" t="s">
        <v>35</v>
      </c>
      <c r="J726" s="0" t="n">
        <v>100</v>
      </c>
      <c r="K726" s="0" t="n">
        <v>0.01</v>
      </c>
    </row>
    <row r="727" customFormat="false" ht="12.8" hidden="false" customHeight="false" outlineLevel="0" collapsed="false">
      <c r="A727" s="0" t="s">
        <v>1794</v>
      </c>
      <c r="B727" s="0" t="s">
        <v>437</v>
      </c>
      <c r="D727" s="0" t="n">
        <v>1362951.14941</v>
      </c>
      <c r="E727" s="0" t="n">
        <v>10</v>
      </c>
      <c r="F727" s="0" t="n">
        <v>10</v>
      </c>
      <c r="G727" s="0" t="n">
        <v>0.65</v>
      </c>
      <c r="H727" s="0" t="n">
        <v>100</v>
      </c>
      <c r="I727" s="0" t="s">
        <v>35</v>
      </c>
      <c r="J727" s="0" t="n">
        <v>100</v>
      </c>
      <c r="K727" s="0" t="n">
        <v>0.01</v>
      </c>
    </row>
    <row r="728" customFormat="false" ht="12.8" hidden="false" customHeight="false" outlineLevel="0" collapsed="false">
      <c r="A728" s="0" t="s">
        <v>1794</v>
      </c>
      <c r="B728" s="0" t="s">
        <v>442</v>
      </c>
      <c r="D728" s="0" t="n">
        <v>2234876.40149</v>
      </c>
      <c r="E728" s="0" t="n">
        <v>20</v>
      </c>
      <c r="F728" s="0" t="n">
        <v>5</v>
      </c>
      <c r="G728" s="0" t="n">
        <v>0.8</v>
      </c>
      <c r="H728" s="0" t="n">
        <v>100</v>
      </c>
      <c r="I728" s="0" t="s">
        <v>35</v>
      </c>
      <c r="J728" s="0" t="n">
        <v>100</v>
      </c>
      <c r="K728" s="0" t="n">
        <v>0.1</v>
      </c>
    </row>
    <row r="729" customFormat="false" ht="12.8" hidden="false" customHeight="false" outlineLevel="0" collapsed="false">
      <c r="A729" s="0" t="s">
        <v>1794</v>
      </c>
      <c r="B729" s="0" t="s">
        <v>446</v>
      </c>
      <c r="D729" s="0" t="n">
        <v>1690602.74572</v>
      </c>
      <c r="E729" s="0" t="n">
        <v>10</v>
      </c>
      <c r="F729" s="0" t="n">
        <v>10</v>
      </c>
      <c r="G729" s="0" t="n">
        <v>0.8</v>
      </c>
      <c r="H729" s="0" t="n">
        <v>100</v>
      </c>
      <c r="I729" s="0" t="s">
        <v>35</v>
      </c>
      <c r="J729" s="0" t="n">
        <v>100</v>
      </c>
      <c r="K729" s="0" t="n">
        <v>0.1</v>
      </c>
    </row>
    <row r="730" customFormat="false" ht="12.8" hidden="false" customHeight="false" outlineLevel="0" collapsed="false">
      <c r="A730" s="0" t="s">
        <v>1794</v>
      </c>
      <c r="B730" s="0" t="s">
        <v>451</v>
      </c>
      <c r="D730" s="0" t="n">
        <v>1112599.50803</v>
      </c>
      <c r="E730" s="0" t="n">
        <v>10</v>
      </c>
      <c r="F730" s="0" t="n">
        <v>5</v>
      </c>
      <c r="G730" s="0" t="n">
        <v>0.65</v>
      </c>
      <c r="H730" s="0" t="n">
        <v>1</v>
      </c>
      <c r="I730" s="0" t="s">
        <v>114</v>
      </c>
      <c r="J730" s="0" t="n">
        <v>100</v>
      </c>
      <c r="K730" s="0" t="n">
        <v>0.1</v>
      </c>
    </row>
    <row r="731" customFormat="false" ht="12.8" hidden="false" customHeight="false" outlineLevel="0" collapsed="false">
      <c r="A731" s="0" t="s">
        <v>1794</v>
      </c>
      <c r="B731" s="0" t="s">
        <v>455</v>
      </c>
      <c r="D731" s="0" t="n">
        <v>2334767.17071</v>
      </c>
      <c r="E731" s="0" t="n">
        <v>20</v>
      </c>
      <c r="F731" s="0" t="n">
        <v>10</v>
      </c>
      <c r="G731" s="0" t="n">
        <v>0.65</v>
      </c>
      <c r="H731" s="0" t="n">
        <v>1</v>
      </c>
      <c r="I731" s="0" t="s">
        <v>114</v>
      </c>
      <c r="J731" s="0" t="n">
        <v>100</v>
      </c>
      <c r="K731" s="0" t="n">
        <v>0.1</v>
      </c>
    </row>
    <row r="732" customFormat="false" ht="12.8" hidden="false" customHeight="false" outlineLevel="0" collapsed="false">
      <c r="A732" s="0" t="s">
        <v>1794</v>
      </c>
      <c r="B732" s="0" t="s">
        <v>460</v>
      </c>
      <c r="D732" s="0" t="n">
        <v>1119430.39866</v>
      </c>
      <c r="E732" s="0" t="n">
        <v>10</v>
      </c>
      <c r="F732" s="0" t="n">
        <v>5</v>
      </c>
      <c r="G732" s="0" t="n">
        <v>0.8</v>
      </c>
      <c r="H732" s="0" t="n">
        <v>1</v>
      </c>
      <c r="I732" s="0" t="s">
        <v>114</v>
      </c>
      <c r="J732" s="0" t="n">
        <v>100</v>
      </c>
      <c r="K732" s="0" t="n">
        <v>0.01</v>
      </c>
    </row>
    <row r="733" customFormat="false" ht="12.8" hidden="false" customHeight="false" outlineLevel="0" collapsed="false">
      <c r="A733" s="0" t="s">
        <v>1794</v>
      </c>
      <c r="B733" s="0" t="s">
        <v>465</v>
      </c>
      <c r="D733" s="0" t="n">
        <v>2347332.55474</v>
      </c>
      <c r="E733" s="0" t="n">
        <v>20</v>
      </c>
      <c r="F733" s="0" t="n">
        <v>10</v>
      </c>
      <c r="G733" s="0" t="n">
        <v>0.8</v>
      </c>
      <c r="H733" s="0" t="n">
        <v>1</v>
      </c>
      <c r="I733" s="0" t="s">
        <v>114</v>
      </c>
      <c r="J733" s="0" t="n">
        <v>100</v>
      </c>
      <c r="K733" s="0" t="n">
        <v>0.01</v>
      </c>
    </row>
    <row r="734" customFormat="false" ht="12.8" hidden="false" customHeight="false" outlineLevel="0" collapsed="false">
      <c r="A734" s="0" t="s">
        <v>1794</v>
      </c>
      <c r="B734" s="0" t="s">
        <v>470</v>
      </c>
      <c r="D734" s="0" t="n">
        <v>2219878.45955</v>
      </c>
      <c r="E734" s="0" t="n">
        <v>20</v>
      </c>
      <c r="F734" s="0" t="n">
        <v>5</v>
      </c>
      <c r="G734" s="0" t="n">
        <v>0.65</v>
      </c>
      <c r="H734" s="0" t="n">
        <v>100</v>
      </c>
      <c r="I734" s="0" t="s">
        <v>114</v>
      </c>
      <c r="J734" s="0" t="n">
        <v>100</v>
      </c>
      <c r="K734" s="0" t="n">
        <v>0.1</v>
      </c>
    </row>
    <row r="735" customFormat="false" ht="12.8" hidden="false" customHeight="false" outlineLevel="0" collapsed="false">
      <c r="A735" s="0" t="s">
        <v>1794</v>
      </c>
      <c r="B735" s="0" t="s">
        <v>474</v>
      </c>
      <c r="D735" s="0" t="n">
        <v>1568565.86052</v>
      </c>
      <c r="E735" s="0" t="n">
        <v>10</v>
      </c>
      <c r="F735" s="0" t="n">
        <v>10</v>
      </c>
      <c r="G735" s="0" t="n">
        <v>0.65</v>
      </c>
      <c r="H735" s="0" t="n">
        <v>100</v>
      </c>
      <c r="I735" s="0" t="s">
        <v>114</v>
      </c>
      <c r="J735" s="0" t="n">
        <v>100</v>
      </c>
      <c r="K735" s="0" t="n">
        <v>0.1</v>
      </c>
    </row>
    <row r="736" customFormat="false" ht="12.8" hidden="false" customHeight="false" outlineLevel="0" collapsed="false">
      <c r="A736" s="0" t="s">
        <v>1794</v>
      </c>
      <c r="B736" s="0" t="s">
        <v>479</v>
      </c>
      <c r="D736" s="0" t="n">
        <v>2038568.09311</v>
      </c>
      <c r="E736" s="0" t="n">
        <v>20</v>
      </c>
      <c r="F736" s="0" t="n">
        <v>5</v>
      </c>
      <c r="G736" s="0" t="n">
        <v>0.8</v>
      </c>
      <c r="H736" s="0" t="n">
        <v>100</v>
      </c>
      <c r="I736" s="0" t="s">
        <v>114</v>
      </c>
      <c r="J736" s="0" t="n">
        <v>100</v>
      </c>
      <c r="K736" s="0" t="n">
        <v>0.01</v>
      </c>
    </row>
    <row r="737" customFormat="false" ht="12.8" hidden="false" customHeight="false" outlineLevel="0" collapsed="false">
      <c r="A737" s="0" t="s">
        <v>1794</v>
      </c>
      <c r="B737" s="0" t="s">
        <v>483</v>
      </c>
      <c r="D737" s="0" t="n">
        <v>1443700.09912</v>
      </c>
      <c r="E737" s="0" t="n">
        <v>10</v>
      </c>
      <c r="F737" s="0" t="n">
        <v>10</v>
      </c>
      <c r="G737" s="0" t="n">
        <v>0.8</v>
      </c>
      <c r="H737" s="0" t="n">
        <v>100</v>
      </c>
      <c r="I737" s="0" t="s">
        <v>114</v>
      </c>
      <c r="J737" s="0" t="n">
        <v>100</v>
      </c>
      <c r="K737" s="0" t="n">
        <v>0.01</v>
      </c>
    </row>
    <row r="738" customFormat="false" ht="12.8" hidden="false" customHeight="false" outlineLevel="0" collapsed="false">
      <c r="A738" s="0" t="s">
        <v>1794</v>
      </c>
      <c r="B738" s="0" t="s">
        <v>488</v>
      </c>
      <c r="D738" s="0" t="n">
        <v>229888.780261</v>
      </c>
      <c r="E738" s="0" t="n">
        <v>20</v>
      </c>
      <c r="F738" s="0" t="n">
        <v>5</v>
      </c>
      <c r="G738" s="0" t="n">
        <v>0.8</v>
      </c>
      <c r="H738" s="0" t="n">
        <v>1</v>
      </c>
      <c r="I738" s="0" t="s">
        <v>35</v>
      </c>
      <c r="J738" s="0" t="n">
        <v>10</v>
      </c>
      <c r="K738" s="0" t="n">
        <v>0.01</v>
      </c>
    </row>
    <row r="739" customFormat="false" ht="12.8" hidden="false" customHeight="false" outlineLevel="0" collapsed="false">
      <c r="A739" s="0" t="s">
        <v>1794</v>
      </c>
      <c r="B739" s="0" t="s">
        <v>493</v>
      </c>
      <c r="D739" s="0" t="n">
        <v>190069.106331</v>
      </c>
      <c r="E739" s="0" t="n">
        <v>10</v>
      </c>
      <c r="F739" s="0" t="n">
        <v>10</v>
      </c>
      <c r="G739" s="0" t="n">
        <v>0.8</v>
      </c>
      <c r="H739" s="0" t="n">
        <v>1</v>
      </c>
      <c r="I739" s="0" t="s">
        <v>35</v>
      </c>
      <c r="J739" s="0" t="n">
        <v>10</v>
      </c>
      <c r="K739" s="0" t="n">
        <v>0.01</v>
      </c>
    </row>
    <row r="740" customFormat="false" ht="12.8" hidden="false" customHeight="false" outlineLevel="0" collapsed="false">
      <c r="A740" s="0" t="s">
        <v>1794</v>
      </c>
      <c r="B740" s="0" t="s">
        <v>498</v>
      </c>
      <c r="D740" s="0" t="n">
        <v>140751.733379</v>
      </c>
      <c r="E740" s="0" t="n">
        <v>10</v>
      </c>
      <c r="F740" s="0" t="n">
        <v>5</v>
      </c>
      <c r="G740" s="0" t="n">
        <v>0.8</v>
      </c>
      <c r="H740" s="0" t="n">
        <v>100</v>
      </c>
      <c r="I740" s="0" t="s">
        <v>35</v>
      </c>
      <c r="J740" s="0" t="n">
        <v>10</v>
      </c>
      <c r="K740" s="0" t="n">
        <v>0.01</v>
      </c>
    </row>
    <row r="741" customFormat="false" ht="12.8" hidden="false" customHeight="false" outlineLevel="0" collapsed="false">
      <c r="A741" s="0" t="s">
        <v>1794</v>
      </c>
      <c r="B741" s="0" t="s">
        <v>502</v>
      </c>
      <c r="D741" s="0" t="n">
        <v>285349.594448</v>
      </c>
      <c r="E741" s="0" t="n">
        <v>20</v>
      </c>
      <c r="F741" s="0" t="n">
        <v>10</v>
      </c>
      <c r="G741" s="0" t="n">
        <v>0.8</v>
      </c>
      <c r="H741" s="0" t="n">
        <v>100</v>
      </c>
      <c r="I741" s="0" t="s">
        <v>35</v>
      </c>
      <c r="J741" s="0" t="n">
        <v>10</v>
      </c>
      <c r="K741" s="0" t="n">
        <v>0.01</v>
      </c>
    </row>
    <row r="742" customFormat="false" ht="12.8" hidden="false" customHeight="false" outlineLevel="0" collapsed="false">
      <c r="A742" s="0" t="s">
        <v>1794</v>
      </c>
      <c r="B742" s="0" t="s">
        <v>507</v>
      </c>
      <c r="D742" s="0" t="n">
        <v>213395.352766</v>
      </c>
      <c r="E742" s="0" t="n">
        <v>20</v>
      </c>
      <c r="F742" s="0" t="n">
        <v>5</v>
      </c>
      <c r="G742" s="0" t="n">
        <v>0.65</v>
      </c>
      <c r="H742" s="0" t="n">
        <v>1</v>
      </c>
      <c r="I742" s="0" t="s">
        <v>114</v>
      </c>
      <c r="J742" s="0" t="n">
        <v>10</v>
      </c>
      <c r="K742" s="0" t="n">
        <v>0.01</v>
      </c>
    </row>
    <row r="743" customFormat="false" ht="12.8" hidden="false" customHeight="false" outlineLevel="0" collapsed="false">
      <c r="A743" s="0" t="s">
        <v>1794</v>
      </c>
      <c r="B743" s="0" t="s">
        <v>511</v>
      </c>
      <c r="D743" s="0" t="n">
        <v>157282.542363</v>
      </c>
      <c r="E743" s="0" t="n">
        <v>10</v>
      </c>
      <c r="F743" s="0" t="n">
        <v>10</v>
      </c>
      <c r="G743" s="0" t="n">
        <v>0.65</v>
      </c>
      <c r="H743" s="0" t="n">
        <v>1</v>
      </c>
      <c r="I743" s="0" t="s">
        <v>114</v>
      </c>
      <c r="J743" s="0" t="n">
        <v>10</v>
      </c>
      <c r="K743" s="0" t="n">
        <v>0.01</v>
      </c>
    </row>
    <row r="744" customFormat="false" ht="12.8" hidden="false" customHeight="false" outlineLevel="0" collapsed="false">
      <c r="A744" s="0" t="s">
        <v>1794</v>
      </c>
      <c r="B744" s="0" t="s">
        <v>516</v>
      </c>
      <c r="D744" s="0" t="n">
        <v>116312.174938</v>
      </c>
      <c r="E744" s="0" t="n">
        <v>10</v>
      </c>
      <c r="F744" s="0" t="n">
        <v>5</v>
      </c>
      <c r="G744" s="0" t="n">
        <v>0.65</v>
      </c>
      <c r="H744" s="0" t="n">
        <v>100</v>
      </c>
      <c r="I744" s="0" t="s">
        <v>114</v>
      </c>
      <c r="J744" s="0" t="n">
        <v>10</v>
      </c>
      <c r="K744" s="0" t="n">
        <v>0.01</v>
      </c>
    </row>
    <row r="745" customFormat="false" ht="12.8" hidden="false" customHeight="false" outlineLevel="0" collapsed="false">
      <c r="A745" s="0" t="s">
        <v>1794</v>
      </c>
      <c r="B745" s="0" t="s">
        <v>521</v>
      </c>
      <c r="D745" s="0" t="n">
        <v>239393.207662</v>
      </c>
      <c r="E745" s="0" t="n">
        <v>20</v>
      </c>
      <c r="F745" s="0" t="n">
        <v>10</v>
      </c>
      <c r="G745" s="0" t="n">
        <v>0.65</v>
      </c>
      <c r="H745" s="0" t="n">
        <v>100</v>
      </c>
      <c r="I745" s="0" t="s">
        <v>114</v>
      </c>
      <c r="J745" s="0" t="n">
        <v>10</v>
      </c>
      <c r="K745" s="0" t="n">
        <v>0.01</v>
      </c>
    </row>
    <row r="746" customFormat="false" ht="12.8" hidden="false" customHeight="false" outlineLevel="0" collapsed="false">
      <c r="A746" s="0" t="s">
        <v>1794</v>
      </c>
      <c r="B746" s="0" t="s">
        <v>526</v>
      </c>
      <c r="D746" s="0" t="n">
        <v>2040962.97717</v>
      </c>
      <c r="E746" s="0" t="n">
        <v>20</v>
      </c>
      <c r="F746" s="0" t="n">
        <v>5</v>
      </c>
      <c r="G746" s="0" t="n">
        <v>0.65</v>
      </c>
      <c r="H746" s="0" t="n">
        <v>1</v>
      </c>
      <c r="I746" s="0" t="s">
        <v>35</v>
      </c>
      <c r="J746" s="0" t="n">
        <v>100</v>
      </c>
      <c r="K746" s="0" t="n">
        <v>0.01</v>
      </c>
    </row>
    <row r="747" customFormat="false" ht="12.8" hidden="false" customHeight="false" outlineLevel="0" collapsed="false">
      <c r="A747" s="0" t="s">
        <v>1794</v>
      </c>
      <c r="B747" s="0" t="s">
        <v>530</v>
      </c>
      <c r="D747" s="0" t="n">
        <v>1270906.46828</v>
      </c>
      <c r="E747" s="0" t="n">
        <v>10</v>
      </c>
      <c r="F747" s="0" t="n">
        <v>10</v>
      </c>
      <c r="G747" s="0" t="n">
        <v>0.65</v>
      </c>
      <c r="H747" s="0" t="n">
        <v>1</v>
      </c>
      <c r="I747" s="0" t="s">
        <v>35</v>
      </c>
      <c r="J747" s="0" t="n">
        <v>100</v>
      </c>
      <c r="K747" s="0" t="n">
        <v>0.01</v>
      </c>
    </row>
    <row r="748" customFormat="false" ht="12.8" hidden="false" customHeight="false" outlineLevel="0" collapsed="false">
      <c r="A748" s="0" t="s">
        <v>1794</v>
      </c>
      <c r="B748" s="0" t="s">
        <v>535</v>
      </c>
      <c r="D748" s="0" t="n">
        <v>1228132.81019</v>
      </c>
      <c r="E748" s="0" t="n">
        <v>10</v>
      </c>
      <c r="F748" s="0" t="n">
        <v>5</v>
      </c>
      <c r="G748" s="0" t="n">
        <v>0.65</v>
      </c>
      <c r="H748" s="0" t="n">
        <v>100</v>
      </c>
      <c r="I748" s="0" t="s">
        <v>35</v>
      </c>
      <c r="J748" s="0" t="n">
        <v>100</v>
      </c>
      <c r="K748" s="0" t="n">
        <v>0.01</v>
      </c>
    </row>
    <row r="749" customFormat="false" ht="12.8" hidden="false" customHeight="false" outlineLevel="0" collapsed="false">
      <c r="A749" s="0" t="s">
        <v>1794</v>
      </c>
      <c r="B749" s="0" t="s">
        <v>540</v>
      </c>
      <c r="D749" s="0" t="n">
        <v>2079875.80465</v>
      </c>
      <c r="E749" s="0" t="n">
        <v>20</v>
      </c>
      <c r="F749" s="0" t="n">
        <v>10</v>
      </c>
      <c r="G749" s="0" t="n">
        <v>0.65</v>
      </c>
      <c r="H749" s="0" t="n">
        <v>100</v>
      </c>
      <c r="I749" s="0" t="s">
        <v>35</v>
      </c>
      <c r="J749" s="0" t="n">
        <v>100</v>
      </c>
      <c r="K749" s="0" t="n">
        <v>0.01</v>
      </c>
    </row>
    <row r="750" customFormat="false" ht="12.8" hidden="false" customHeight="false" outlineLevel="0" collapsed="false">
      <c r="A750" s="0" t="s">
        <v>1794</v>
      </c>
      <c r="B750" s="0" t="s">
        <v>545</v>
      </c>
      <c r="D750" s="0" t="n">
        <v>2139302.28703</v>
      </c>
      <c r="E750" s="0" t="n">
        <v>20</v>
      </c>
      <c r="F750" s="0" t="n">
        <v>5</v>
      </c>
      <c r="G750" s="0" t="n">
        <v>0.8</v>
      </c>
      <c r="H750" s="0" t="n">
        <v>1</v>
      </c>
      <c r="I750" s="0" t="s">
        <v>114</v>
      </c>
      <c r="J750" s="0" t="n">
        <v>100</v>
      </c>
      <c r="K750" s="0" t="n">
        <v>0.01</v>
      </c>
    </row>
    <row r="751" customFormat="false" ht="12.8" hidden="false" customHeight="false" outlineLevel="0" collapsed="false">
      <c r="A751" s="0" t="s">
        <v>1794</v>
      </c>
      <c r="B751" s="0" t="s">
        <v>550</v>
      </c>
      <c r="D751" s="0" t="n">
        <v>1446863.67943</v>
      </c>
      <c r="E751" s="0" t="n">
        <v>10</v>
      </c>
      <c r="F751" s="0" t="n">
        <v>10</v>
      </c>
      <c r="G751" s="0" t="n">
        <v>0.8</v>
      </c>
      <c r="H751" s="0" t="n">
        <v>1</v>
      </c>
      <c r="I751" s="0" t="s">
        <v>114</v>
      </c>
      <c r="J751" s="0" t="n">
        <v>100</v>
      </c>
      <c r="K751" s="0" t="n">
        <v>0.01</v>
      </c>
    </row>
    <row r="752" customFormat="false" ht="12.8" hidden="false" customHeight="false" outlineLevel="0" collapsed="false">
      <c r="A752" s="0" t="s">
        <v>1794</v>
      </c>
      <c r="B752" s="0" t="s">
        <v>555</v>
      </c>
      <c r="D752" s="0" t="n">
        <v>1146082.22785</v>
      </c>
      <c r="E752" s="0" t="n">
        <v>10</v>
      </c>
      <c r="F752" s="0" t="n">
        <v>5</v>
      </c>
      <c r="G752" s="0" t="n">
        <v>0.8</v>
      </c>
      <c r="H752" s="0" t="n">
        <v>100</v>
      </c>
      <c r="I752" s="0" t="s">
        <v>114</v>
      </c>
      <c r="J752" s="0" t="n">
        <v>100</v>
      </c>
      <c r="K752" s="0" t="n">
        <v>0.01</v>
      </c>
    </row>
    <row r="753" customFormat="false" ht="12.8" hidden="false" customHeight="false" outlineLevel="0" collapsed="false">
      <c r="A753" s="0" t="s">
        <v>1794</v>
      </c>
      <c r="B753" s="0" t="s">
        <v>560</v>
      </c>
      <c r="D753" s="0" t="n">
        <v>2261113.86688</v>
      </c>
      <c r="E753" s="0" t="n">
        <v>20</v>
      </c>
      <c r="F753" s="0" t="n">
        <v>10</v>
      </c>
      <c r="G753" s="0" t="n">
        <v>0.8</v>
      </c>
      <c r="H753" s="0" t="n">
        <v>100</v>
      </c>
      <c r="I753" s="0" t="s">
        <v>114</v>
      </c>
      <c r="J753" s="0" t="n">
        <v>100</v>
      </c>
      <c r="K753" s="0" t="n">
        <v>0.01</v>
      </c>
    </row>
    <row r="754" customFormat="false" ht="12.8" hidden="false" customHeight="false" outlineLevel="0" collapsed="false">
      <c r="A754" s="0" t="s">
        <v>1794</v>
      </c>
      <c r="B754" s="0" t="s">
        <v>565</v>
      </c>
      <c r="D754" s="0" t="n">
        <v>245967.149426</v>
      </c>
      <c r="E754" s="0" t="n">
        <v>20</v>
      </c>
      <c r="F754" s="0" t="n">
        <v>5</v>
      </c>
      <c r="G754" s="0" t="n">
        <v>0.65</v>
      </c>
      <c r="H754" s="0" t="n">
        <v>1</v>
      </c>
      <c r="I754" s="0" t="s">
        <v>35</v>
      </c>
      <c r="J754" s="0" t="n">
        <v>10</v>
      </c>
      <c r="K754" s="0" t="n">
        <v>0.1</v>
      </c>
    </row>
    <row r="755" customFormat="false" ht="12.8" hidden="false" customHeight="false" outlineLevel="0" collapsed="false">
      <c r="A755" s="0" t="s">
        <v>1794</v>
      </c>
      <c r="B755" s="0" t="s">
        <v>569</v>
      </c>
      <c r="D755" s="0" t="n">
        <v>191172.926573</v>
      </c>
      <c r="E755" s="0" t="n">
        <v>10</v>
      </c>
      <c r="F755" s="0" t="n">
        <v>10</v>
      </c>
      <c r="G755" s="0" t="n">
        <v>0.65</v>
      </c>
      <c r="H755" s="0" t="n">
        <v>1</v>
      </c>
      <c r="I755" s="0" t="s">
        <v>35</v>
      </c>
      <c r="J755" s="0" t="n">
        <v>10</v>
      </c>
      <c r="K755" s="0" t="n">
        <v>0.1</v>
      </c>
    </row>
    <row r="756" customFormat="false" ht="12.8" hidden="false" customHeight="false" outlineLevel="0" collapsed="false">
      <c r="A756" s="0" t="s">
        <v>1794</v>
      </c>
      <c r="B756" s="0" t="s">
        <v>574</v>
      </c>
      <c r="D756" s="0" t="n">
        <v>144846.615946</v>
      </c>
      <c r="E756" s="0" t="n">
        <v>10</v>
      </c>
      <c r="F756" s="0" t="n">
        <v>5</v>
      </c>
      <c r="G756" s="0" t="n">
        <v>0.65</v>
      </c>
      <c r="H756" s="0" t="n">
        <v>100</v>
      </c>
      <c r="I756" s="0" t="s">
        <v>35</v>
      </c>
      <c r="J756" s="0" t="n">
        <v>10</v>
      </c>
      <c r="K756" s="0" t="n">
        <v>0.1</v>
      </c>
    </row>
    <row r="757" customFormat="false" ht="12.8" hidden="false" customHeight="false" outlineLevel="0" collapsed="false">
      <c r="A757" s="0" t="s">
        <v>1794</v>
      </c>
      <c r="B757" s="0" t="s">
        <v>578</v>
      </c>
      <c r="D757" s="0" t="n">
        <v>294070.893893</v>
      </c>
      <c r="E757" s="0" t="n">
        <v>20</v>
      </c>
      <c r="F757" s="0" t="n">
        <v>10</v>
      </c>
      <c r="G757" s="0" t="n">
        <v>0.65</v>
      </c>
      <c r="H757" s="0" t="n">
        <v>100</v>
      </c>
      <c r="I757" s="0" t="s">
        <v>35</v>
      </c>
      <c r="J757" s="0" t="n">
        <v>10</v>
      </c>
      <c r="K757" s="0" t="n">
        <v>0.1</v>
      </c>
    </row>
    <row r="758" customFormat="false" ht="12.8" hidden="false" customHeight="false" outlineLevel="0" collapsed="false">
      <c r="A758" s="0" t="s">
        <v>1794</v>
      </c>
      <c r="B758" s="0" t="s">
        <v>583</v>
      </c>
      <c r="D758" s="0" t="n">
        <v>235647.459456</v>
      </c>
      <c r="E758" s="0" t="n">
        <v>20</v>
      </c>
      <c r="F758" s="0" t="n">
        <v>5</v>
      </c>
      <c r="G758" s="0" t="n">
        <v>0.8</v>
      </c>
      <c r="H758" s="0" t="n">
        <v>1</v>
      </c>
      <c r="I758" s="0" t="s">
        <v>114</v>
      </c>
      <c r="J758" s="0" t="n">
        <v>10</v>
      </c>
      <c r="K758" s="0" t="n">
        <v>0.1</v>
      </c>
    </row>
    <row r="759" customFormat="false" ht="12.8" hidden="false" customHeight="false" outlineLevel="0" collapsed="false">
      <c r="A759" s="0" t="s">
        <v>1794</v>
      </c>
      <c r="B759" s="0" t="s">
        <v>587</v>
      </c>
      <c r="D759" s="0" t="n">
        <v>189819.130574</v>
      </c>
      <c r="E759" s="0" t="n">
        <v>10</v>
      </c>
      <c r="F759" s="0" t="n">
        <v>10</v>
      </c>
      <c r="G759" s="0" t="n">
        <v>0.8</v>
      </c>
      <c r="H759" s="0" t="n">
        <v>1</v>
      </c>
      <c r="I759" s="0" t="s">
        <v>114</v>
      </c>
      <c r="J759" s="0" t="n">
        <v>10</v>
      </c>
      <c r="K759" s="0" t="n">
        <v>0.1</v>
      </c>
    </row>
    <row r="760" customFormat="false" ht="12.8" hidden="false" customHeight="false" outlineLevel="0" collapsed="false">
      <c r="A760" s="0" t="s">
        <v>1794</v>
      </c>
      <c r="B760" s="0" t="s">
        <v>592</v>
      </c>
      <c r="D760" s="0" t="n">
        <v>138488.562643</v>
      </c>
      <c r="E760" s="0" t="n">
        <v>10</v>
      </c>
      <c r="F760" s="0" t="n">
        <v>5</v>
      </c>
      <c r="G760" s="0" t="n">
        <v>0.8</v>
      </c>
      <c r="H760" s="0" t="n">
        <v>100</v>
      </c>
      <c r="I760" s="0" t="s">
        <v>114</v>
      </c>
      <c r="J760" s="0" t="n">
        <v>10</v>
      </c>
      <c r="K760" s="0" t="n">
        <v>0.1</v>
      </c>
    </row>
    <row r="761" customFormat="false" ht="12.8" hidden="false" customHeight="false" outlineLevel="0" collapsed="false">
      <c r="A761" s="0" t="s">
        <v>1794</v>
      </c>
      <c r="B761" s="0" t="s">
        <v>597</v>
      </c>
      <c r="D761" s="0" t="n">
        <v>287035.760306</v>
      </c>
      <c r="E761" s="0" t="n">
        <v>20</v>
      </c>
      <c r="F761" s="0" t="n">
        <v>10</v>
      </c>
      <c r="G761" s="0" t="n">
        <v>0.8</v>
      </c>
      <c r="H761" s="0" t="n">
        <v>100</v>
      </c>
      <c r="I761" s="0" t="s">
        <v>114</v>
      </c>
      <c r="J761" s="0" t="n">
        <v>10</v>
      </c>
      <c r="K761" s="0" t="n">
        <v>0.1</v>
      </c>
    </row>
    <row r="762" customFormat="false" ht="12.8" hidden="false" customHeight="false" outlineLevel="0" collapsed="false">
      <c r="A762" s="0" t="s">
        <v>1794</v>
      </c>
      <c r="B762" s="0" t="s">
        <v>602</v>
      </c>
      <c r="D762" s="0" t="n">
        <v>2249735.69602</v>
      </c>
      <c r="E762" s="0" t="n">
        <v>20</v>
      </c>
      <c r="F762" s="0" t="n">
        <v>5</v>
      </c>
      <c r="G762" s="0" t="n">
        <v>0.8</v>
      </c>
      <c r="H762" s="0" t="n">
        <v>1</v>
      </c>
      <c r="I762" s="0" t="s">
        <v>35</v>
      </c>
      <c r="J762" s="0" t="n">
        <v>100</v>
      </c>
      <c r="K762" s="0" t="n">
        <v>0.1</v>
      </c>
    </row>
    <row r="763" customFormat="false" ht="12.8" hidden="false" customHeight="false" outlineLevel="0" collapsed="false">
      <c r="A763" s="0" t="s">
        <v>1794</v>
      </c>
      <c r="B763" s="0" t="s">
        <v>606</v>
      </c>
      <c r="D763" s="0" t="n">
        <v>1610693.4903</v>
      </c>
      <c r="E763" s="0" t="n">
        <v>10</v>
      </c>
      <c r="F763" s="0" t="n">
        <v>10</v>
      </c>
      <c r="G763" s="0" t="n">
        <v>0.8</v>
      </c>
      <c r="H763" s="0" t="n">
        <v>1</v>
      </c>
      <c r="I763" s="0" t="s">
        <v>35</v>
      </c>
      <c r="J763" s="0" t="n">
        <v>100</v>
      </c>
      <c r="K763" s="0" t="n">
        <v>0.1</v>
      </c>
    </row>
    <row r="764" customFormat="false" ht="12.8" hidden="false" customHeight="false" outlineLevel="0" collapsed="false">
      <c r="A764" s="0" t="s">
        <v>1794</v>
      </c>
      <c r="B764" s="0" t="s">
        <v>611</v>
      </c>
      <c r="D764" s="0" t="n">
        <v>1158778.17931</v>
      </c>
      <c r="E764" s="0" t="n">
        <v>10</v>
      </c>
      <c r="F764" s="0" t="n">
        <v>5</v>
      </c>
      <c r="G764" s="0" t="n">
        <v>0.8</v>
      </c>
      <c r="H764" s="0" t="n">
        <v>100</v>
      </c>
      <c r="I764" s="0" t="s">
        <v>35</v>
      </c>
      <c r="J764" s="0" t="n">
        <v>100</v>
      </c>
      <c r="K764" s="0" t="n">
        <v>0.1</v>
      </c>
    </row>
    <row r="765" customFormat="false" ht="12.8" hidden="false" customHeight="false" outlineLevel="0" collapsed="false">
      <c r="A765" s="0" t="s">
        <v>1794</v>
      </c>
      <c r="B765" s="0" t="s">
        <v>616</v>
      </c>
      <c r="D765" s="0" t="n">
        <v>2583567.12124</v>
      </c>
      <c r="E765" s="0" t="n">
        <v>20</v>
      </c>
      <c r="F765" s="0" t="n">
        <v>10</v>
      </c>
      <c r="G765" s="0" t="n">
        <v>0.8</v>
      </c>
      <c r="H765" s="0" t="n">
        <v>100</v>
      </c>
      <c r="I765" s="0" t="s">
        <v>35</v>
      </c>
      <c r="J765" s="0" t="n">
        <v>100</v>
      </c>
      <c r="K765" s="0" t="n">
        <v>0.1</v>
      </c>
    </row>
    <row r="766" customFormat="false" ht="12.8" hidden="false" customHeight="false" outlineLevel="0" collapsed="false">
      <c r="A766" s="0" t="s">
        <v>1794</v>
      </c>
      <c r="B766" s="0" t="s">
        <v>621</v>
      </c>
      <c r="D766" s="0" t="n">
        <v>2218696.47521</v>
      </c>
      <c r="E766" s="0" t="n">
        <v>20</v>
      </c>
      <c r="F766" s="0" t="n">
        <v>5</v>
      </c>
      <c r="G766" s="0" t="n">
        <v>0.65</v>
      </c>
      <c r="H766" s="0" t="n">
        <v>1</v>
      </c>
      <c r="I766" s="0" t="s">
        <v>114</v>
      </c>
      <c r="J766" s="0" t="n">
        <v>100</v>
      </c>
      <c r="K766" s="0" t="n">
        <v>0.1</v>
      </c>
    </row>
    <row r="767" customFormat="false" ht="12.8" hidden="false" customHeight="false" outlineLevel="0" collapsed="false">
      <c r="A767" s="0" t="s">
        <v>1794</v>
      </c>
      <c r="B767" s="0" t="s">
        <v>625</v>
      </c>
      <c r="D767" s="0" t="n">
        <v>1663628.71601</v>
      </c>
      <c r="E767" s="0" t="n">
        <v>10</v>
      </c>
      <c r="F767" s="0" t="n">
        <v>10</v>
      </c>
      <c r="G767" s="0" t="n">
        <v>0.65</v>
      </c>
      <c r="H767" s="0" t="n">
        <v>1</v>
      </c>
      <c r="I767" s="0" t="s">
        <v>114</v>
      </c>
      <c r="J767" s="0" t="n">
        <v>100</v>
      </c>
      <c r="K767" s="0" t="n">
        <v>0.1</v>
      </c>
    </row>
    <row r="768" customFormat="false" ht="12.8" hidden="false" customHeight="false" outlineLevel="0" collapsed="false">
      <c r="A768" s="0" t="s">
        <v>1794</v>
      </c>
      <c r="B768" s="0" t="s">
        <v>630</v>
      </c>
      <c r="D768" s="0" t="n">
        <v>1180801.95653</v>
      </c>
      <c r="E768" s="0" t="n">
        <v>10</v>
      </c>
      <c r="F768" s="0" t="n">
        <v>5</v>
      </c>
      <c r="G768" s="0" t="n">
        <v>0.65</v>
      </c>
      <c r="H768" s="0" t="n">
        <v>100</v>
      </c>
      <c r="I768" s="0" t="s">
        <v>114</v>
      </c>
      <c r="J768" s="0" t="n">
        <v>100</v>
      </c>
      <c r="K768" s="0" t="n">
        <v>0.1</v>
      </c>
    </row>
    <row r="769" customFormat="false" ht="12.8" hidden="false" customHeight="false" outlineLevel="0" collapsed="false">
      <c r="A769" s="0" t="s">
        <v>1794</v>
      </c>
      <c r="B769" s="0" t="s">
        <v>634</v>
      </c>
      <c r="D769" s="0" t="n">
        <v>2341816.47082</v>
      </c>
      <c r="E769" s="0" t="n">
        <v>20</v>
      </c>
      <c r="F769" s="0" t="n">
        <v>10</v>
      </c>
      <c r="G769" s="0" t="n">
        <v>0.65</v>
      </c>
      <c r="H769" s="0" t="n">
        <v>100</v>
      </c>
      <c r="I769" s="0" t="s">
        <v>114</v>
      </c>
      <c r="J769" s="0" t="n">
        <v>100</v>
      </c>
      <c r="K769" s="0" t="n">
        <v>0.1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2019-06-13T13:36:15Z</dcterms:modified>
  <cp:revision>20</cp:revision>
  <dc:subject/>
  <dc:title/>
</cp:coreProperties>
</file>