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Server\"/>
    </mc:Choice>
  </mc:AlternateContent>
  <xr:revisionPtr revIDLastSave="0" documentId="13_ncr:1_{45824184-3FF9-4E12-B93E-5F907AC1FF5D}" xr6:coauthVersionLast="44" xr6:coauthVersionMax="44" xr10:uidLastSave="{00000000-0000-0000-0000-000000000000}"/>
  <bookViews>
    <workbookView xWindow="38280" yWindow="2745" windowWidth="29040" windowHeight="16440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Good Night's Sleep" sheetId="7" r:id="rId5"/>
    <sheet name="Midnight" sheetId="8" r:id="rId6"/>
    <sheet name="Work From Hom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<sst xmlns="http://schemas.openxmlformats.org/spreadsheetml/2006/main" count="544" uniqueCount="336">
  <si>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</si>
  <si>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</si>
  <si>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</si>
  <si>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</si>
  <si>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</si>
  <si>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</si>
  <si>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</si>
  <si>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</si>
  <si>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</si>
  <si>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</si>
  <si>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</si>
  <si>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</si>
  <si>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</si>
  <si>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</si>
  <si>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3 Zombies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</si>
  <si>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</si>
  <si>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</si>
  <si>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</si>
  <si>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</si>
  <si>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</si>
  <si>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</si>
  <si>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</si>
  <si>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</si>
  <si>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</si>
  <si>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</si>
  <si>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</si>
  <si>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</si>
  <si>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</si>
  <si>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</si>
  <si>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</si>
  <si>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</si>
  <si>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</si>
  <si>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</si>
  <si>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</si>
  <si>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</si>
  <si>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</si>
  <si>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</si>
  <si>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</si>
  <si>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</si>
  <si>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</si>
  <si>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</si>
  <si>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</si>
  <si>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</si>
  <si>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</si>
  <si>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</si>
  <si>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</si>
  <si>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</si>
  <si>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</si>
  <si>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</si>
  <si>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</si>
  <si>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</si>
  <si>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</si>
  <si>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</si>
  <si>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</si>
  <si>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</si>
  <si>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</si>
  <si>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</si>
  <si>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</si>
  <si>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</si>
  <si>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</si>
  <si>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</si>
  <si>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</si>
  <si>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</si>
  <si>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</si>
  <si>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</si>
  <si>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</si>
  <si>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</si>
  <si>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</si>
  <si>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</si>
  <si>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</si>
  <si>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</si>
  <si>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</si>
  <si>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</si>
  <si>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</si>
  <si>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</si>
  <si>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</si>
  <si>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</si>
  <si>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</si>
  <si>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</si>
  <si>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</si>
  <si>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</si>
  <si>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</si>
  <si>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</si>
  <si>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</si>
  <si>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</si>
  <si>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</si>
  <si>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</si>
  <si>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</si>
  <si>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</si>
  <si>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</si>
  <si>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</si>
  <si>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</si>
  <si>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</si>
  <si>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</si>
  <si>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</si>
  <si>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</si>
  <si>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</si>
  <si>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</si>
  <si>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</si>
  <si>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</si>
  <si>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</si>
  <si>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</si>
  <si>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</si>
  <si>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</si>
  <si>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Time To Sleep</t>
  </si>
  <si>
    <t>Back To The Nether</t>
  </si>
  <si>
    <t>1 Hope Mushroom 1 Despair Mushroom</t>
  </si>
  <si>
    <t>1 Red_Bed</t>
  </si>
  <si>
    <t>1 Strange 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</si>
  <si>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</si>
  <si>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</si>
  <si>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</si>
  <si>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</si>
  <si>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</si>
  <si>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</si>
  <si>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</si>
  <si>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</si>
  <si>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</si>
  <si>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</si>
  <si>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</si>
  <si>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</si>
  <si>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</si>
  <si>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</si>
  <si>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</si>
  <si>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</si>
  <si>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</si>
  <si>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</si>
  <si>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</si>
  <si>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</si>
  <si>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</si>
  <si>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</si>
  <si>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</si>
  <si>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13300 - 92600</t>
  </si>
  <si>
    <t>92600 - 466500</t>
  </si>
  <si>
    <t>466500 - 689200</t>
  </si>
  <si>
    <t>2200000 - 4300000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</si>
  <si>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</si>
  <si>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</si>
  <si>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</si>
  <si>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</si>
  <si>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</si>
  <si>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</si>
  <si>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</si>
  <si>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</si>
  <si>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</si>
  <si>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</si>
  <si>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</si>
  <si>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</si>
  <si>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</si>
  <si>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</si>
  <si>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</si>
  <si>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</si>
  <si>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</si>
  <si>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</si>
  <si>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</si>
  <si>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</si>
  <si>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</si>
  <si>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</si>
  <si>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</si>
  <si>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</si>
  <si>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</si>
  <si>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</si>
  <si>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</si>
  <si>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</si>
  <si>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</si>
  <si>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</si>
  <si>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</si>
  <si>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</si>
  <si>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</si>
  <si>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689200 - 2800000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</si>
  <si>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</si>
  <si>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</si>
  <si>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</si>
  <si>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</si>
  <si>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</si>
  <si>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</si>
  <si>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</si>
  <si>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</si>
  <si>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</si>
  <si>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</si>
  <si>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</si>
  <si>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</si>
  <si>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</si>
  <si>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</si>
  <si>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</si>
  <si>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</si>
  <si>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</si>
  <si>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</si>
  <si>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</si>
  <si>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</si>
  <si>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</si>
  <si>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</si>
  <si>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</si>
  <si>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</si>
  <si>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</si>
  <si>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</si>
  <si>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</si>
  <si>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</si>
  <si>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</si>
  <si>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</si>
  <si>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</si>
  <si>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</si>
  <si>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</si>
  <si>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</si>
  <si>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</si>
  <si>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Where Are The Minutemen?!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</si>
  <si>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</si>
  <si>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</si>
  <si>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</si>
  <si>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</si>
  <si>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</si>
  <si>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</si>
  <si>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</si>
  <si>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</si>
  <si>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</si>
  <si>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</si>
  <si>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</si>
  <si>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</si>
  <si>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</si>
  <si>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</si>
  <si>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</si>
  <si>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</si>
  <si>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</si>
  <si>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</si>
  <si>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</si>
  <si>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</si>
  <si>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</si>
  <si>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</si>
  <si>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</si>
  <si>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</si>
  <si>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</si>
  <si>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</si>
  <si>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</si>
  <si>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</si>
  <si>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</si>
  <si>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</si>
  <si>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</si>
  <si>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</si>
  <si>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</si>
  <si>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</si>
  <si>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</si>
  <si>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</si>
  <si>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</si>
  <si>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</si>
  <si>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</si>
  <si>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</si>
  <si>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</si>
  <si>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6 Zombies, 2 Skeletons, 1 Creepers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</si>
  <si>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</si>
  <si>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</si>
  <si>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</si>
  <si>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</si>
  <si>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</si>
  <si>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</si>
  <si>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</si>
  <si>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</si>
  <si>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</si>
  <si>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</si>
  <si>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</si>
  <si>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</si>
  <si>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</si>
  <si>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</si>
  <si>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</si>
  <si>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</si>
  <si>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</si>
  <si>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1 iron block,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</si>
  <si>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</si>
  <si>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</si>
  <si>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</si>
  <si>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</si>
  <si>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</si>
  <si>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</si>
  <si>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</si>
  <si>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</si>
  <si>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</si>
  <si>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</si>
  <si>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</si>
  <si>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</si>
  <si>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</si>
  <si>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</si>
  <si>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</si>
  <si>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</si>
  <si>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</si>
  <si>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</si>
  <si>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</si>
  <si>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</si>
  <si>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</si>
  <si>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</si>
  <si>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</si>
  <si>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</si>
  <si>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</si>
  <si>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</si>
  <si>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</si>
  <si>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/slash give map @p 80 random 0 0 3</t>
  </si>
  <si>
    <t>1 Diamond</t>
  </si>
  <si>
    <t>1 Legendary Big Currency, 1 of each reset pot, 3 dragon scale</t>
  </si>
  <si>
    <t>3 Zoatar</t>
  </si>
  <si>
    <t>3 Cockatrice</t>
  </si>
  <si>
    <t>3 Ignibus</t>
  </si>
  <si>
    <t>3 Remobra</t>
  </si>
  <si>
    <t>3 Uvaraptor</t>
  </si>
  <si>
    <t>3 Morock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</si>
  <si>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</si>
  <si>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</si>
  <si>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</si>
  <si>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</si>
  <si>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</si>
  <si>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</si>
  <si>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</si>
  <si>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</si>
  <si>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</si>
  <si>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</si>
  <si>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</si>
  <si>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</si>
  <si>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</si>
  <si>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</si>
  <si>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</si>
  <si>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</si>
  <si>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</si>
  <si>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</si>
  <si>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</si>
  <si>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</si>
  <si>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</si>
  <si>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</si>
  <si>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cavern:cavern</t>
  </si>
  <si>
    <t>1 Diamond Pickaxe</t>
  </si>
  <si>
    <t>Mining World</t>
  </si>
  <si>
    <t>Mining World II</t>
  </si>
  <si>
    <t>cavern:huge:cavern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</si>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</sst>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8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9" borderId="1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1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5" borderId="0" xfId="0" applyFont="1" applyFill="1" applyBorder="1"/>
    <xf numFmtId="0" fontId="3" fillId="0" borderId="1" xfId="0" applyFont="1" applyFill="1" applyBorder="1"/>
    <xf numFmtId="0" fontId="4" fillId="0" borderId="0" xfId="0" applyFont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1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</c:numCache>
            </c:numRef>
          </c:xVal>
          <c:yVal>
            <c:numRef>
              <c:f>Overworld!$I$2:$I$28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'Work From Home'!$H$2:$H$31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0</c:v>
                </c:pt>
                <c:pt idx="18">
                  <c:v>50</c:v>
                </c:pt>
              </c:numCache>
            </c:numRef>
          </c:xVal>
          <c:yVal>
            <c:numRef>
              <c:f>'Work From Home'!$I$2:$I$31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28"/>
  <sheetViews>
    <sheetView tabSelected="1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33</v>
      </c>
      <c r="D2" s="2" t="s">
        <v>7</v>
      </c>
      <c r="E2" s="2" t="s">
        <v>9</v>
      </c>
      <c r="F2" s="2" t="s">
        <v>16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2" t="s">
        <v>14</v>
      </c>
      <c r="F3" s="2" t="s">
        <v>15</v>
      </c>
      <c r="G3" s="2">
        <v>500</v>
      </c>
      <c r="H3" s="2">
        <v>50</v>
      </c>
      <c r="I3" s="2">
        <v>0</v>
      </c>
    </row>
    <row r="4" spans="1:9" x14ac:dyDescent="0.25">
      <c r="A4" s="2" t="s">
        <v>17</v>
      </c>
      <c r="B4" s="2">
        <v>2</v>
      </c>
      <c r="C4" s="2">
        <v>1</v>
      </c>
      <c r="D4" s="2" t="s">
        <v>13</v>
      </c>
      <c r="E4" s="2" t="s">
        <v>247</v>
      </c>
      <c r="F4" s="2" t="s">
        <v>41</v>
      </c>
      <c r="G4" s="2">
        <v>750</v>
      </c>
      <c r="H4" s="2">
        <v>100</v>
      </c>
      <c r="I4" s="2">
        <v>0</v>
      </c>
    </row>
    <row r="5" spans="1:9" x14ac:dyDescent="0.25">
      <c r="A5" s="3" t="s">
        <v>18</v>
      </c>
      <c r="B5" s="3">
        <v>3</v>
      </c>
      <c r="C5" s="3">
        <v>2</v>
      </c>
      <c r="D5" s="3" t="s">
        <v>19</v>
      </c>
      <c r="E5" s="3" t="s">
        <v>20</v>
      </c>
      <c r="F5" s="3" t="s">
        <v>320</v>
      </c>
      <c r="G5" s="3">
        <v>1000</v>
      </c>
      <c r="H5" s="3">
        <v>100</v>
      </c>
      <c r="I5" s="3">
        <v>50</v>
      </c>
    </row>
    <row r="6" spans="1:9" x14ac:dyDescent="0.25">
      <c r="A6" s="2" t="s">
        <v>21</v>
      </c>
      <c r="B6" s="2">
        <v>4</v>
      </c>
      <c r="C6" s="2">
        <v>1</v>
      </c>
      <c r="D6" s="2" t="s">
        <v>7</v>
      </c>
      <c r="E6" s="2" t="s">
        <v>23</v>
      </c>
      <c r="F6" s="2" t="s">
        <v>22</v>
      </c>
      <c r="G6" s="2">
        <v>500</v>
      </c>
      <c r="H6" s="2">
        <v>50</v>
      </c>
      <c r="I6" s="2">
        <v>50</v>
      </c>
    </row>
    <row r="7" spans="1:9" x14ac:dyDescent="0.25">
      <c r="A7" s="2" t="s">
        <v>27</v>
      </c>
      <c r="B7" s="2">
        <v>5</v>
      </c>
      <c r="C7" s="2">
        <v>2</v>
      </c>
      <c r="D7" s="2" t="s">
        <v>7</v>
      </c>
      <c r="E7" s="2" t="s">
        <v>28</v>
      </c>
      <c r="F7" s="2" t="s">
        <v>29</v>
      </c>
      <c r="G7" s="2">
        <v>1000</v>
      </c>
      <c r="H7" s="2">
        <v>150</v>
      </c>
      <c r="I7" s="2">
        <v>0</v>
      </c>
    </row>
    <row r="8" spans="1:9" x14ac:dyDescent="0.25">
      <c r="A8" s="2" t="s">
        <v>32</v>
      </c>
      <c r="B8" s="2">
        <v>6</v>
      </c>
      <c r="C8" s="2">
        <v>4</v>
      </c>
      <c r="D8" s="2" t="s">
        <v>7</v>
      </c>
      <c r="E8" s="2" t="s">
        <v>34</v>
      </c>
      <c r="F8" s="2" t="s">
        <v>35</v>
      </c>
      <c r="G8" s="2">
        <v>2000</v>
      </c>
      <c r="H8" s="2">
        <v>50</v>
      </c>
      <c r="I8" s="2">
        <v>100</v>
      </c>
    </row>
    <row r="9" spans="1:9" x14ac:dyDescent="0.25">
      <c r="A9" s="2" t="s">
        <v>39</v>
      </c>
      <c r="B9" s="2">
        <v>7</v>
      </c>
      <c r="C9" s="2">
        <v>5</v>
      </c>
      <c r="D9" s="2" t="s">
        <v>7</v>
      </c>
      <c r="E9" s="2" t="s">
        <v>40</v>
      </c>
      <c r="F9" s="2" t="s">
        <v>41</v>
      </c>
      <c r="G9" s="2">
        <v>3000</v>
      </c>
      <c r="H9" s="2">
        <v>150</v>
      </c>
      <c r="I9" s="2">
        <v>50</v>
      </c>
    </row>
    <row r="10" spans="1:9" x14ac:dyDescent="0.25">
      <c r="A10" s="2" t="s">
        <v>42</v>
      </c>
      <c r="B10" s="2">
        <v>8</v>
      </c>
      <c r="C10" s="2">
        <v>7</v>
      </c>
      <c r="D10" s="2" t="s">
        <v>7</v>
      </c>
      <c r="E10" s="2" t="s">
        <v>43</v>
      </c>
      <c r="F10" s="2" t="s">
        <v>44</v>
      </c>
      <c r="G10" s="2">
        <v>5000</v>
      </c>
      <c r="H10" s="2">
        <v>150</v>
      </c>
      <c r="I10" s="2">
        <v>100</v>
      </c>
    </row>
    <row r="11" spans="1:9" x14ac:dyDescent="0.25">
      <c r="A11" s="2" t="s">
        <v>45</v>
      </c>
      <c r="B11" s="2">
        <v>9</v>
      </c>
      <c r="C11" s="2">
        <v>8</v>
      </c>
      <c r="D11" s="2" t="s">
        <v>7</v>
      </c>
      <c r="E11" s="2" t="s">
        <v>46</v>
      </c>
      <c r="F11" s="2" t="s">
        <v>47</v>
      </c>
      <c r="G11" s="2">
        <v>6000</v>
      </c>
      <c r="H11" s="2">
        <v>150</v>
      </c>
      <c r="I11" s="2">
        <v>150</v>
      </c>
    </row>
    <row r="12" spans="1:9" x14ac:dyDescent="0.25">
      <c r="A12" s="23" t="s">
        <v>290</v>
      </c>
      <c r="B12" s="23">
        <v>20</v>
      </c>
      <c r="C12" s="23">
        <v>8</v>
      </c>
      <c r="D12" s="23" t="s">
        <v>7</v>
      </c>
      <c r="E12" s="23" t="s">
        <v>65</v>
      </c>
      <c r="F12" s="23" t="s">
        <v>66</v>
      </c>
      <c r="G12" s="23">
        <v>8000</v>
      </c>
      <c r="H12" s="23">
        <v>200</v>
      </c>
      <c r="I12" s="23">
        <v>100</v>
      </c>
    </row>
    <row r="13" spans="1:9" x14ac:dyDescent="0.25">
      <c r="A13" s="6" t="s">
        <v>123</v>
      </c>
      <c r="B13" s="6">
        <v>42</v>
      </c>
      <c r="C13" s="6">
        <v>0</v>
      </c>
      <c r="D13" s="6" t="s">
        <v>7</v>
      </c>
      <c r="E13" s="6" t="s">
        <v>124</v>
      </c>
      <c r="F13" s="6" t="s">
        <v>125</v>
      </c>
      <c r="G13" s="6">
        <v>2000</v>
      </c>
      <c r="H13" s="6">
        <v>0</v>
      </c>
      <c r="I13" s="10">
        <v>200</v>
      </c>
    </row>
    <row r="14" spans="1:9" x14ac:dyDescent="0.25">
      <c r="A14" s="6" t="s">
        <v>129</v>
      </c>
      <c r="B14" s="6">
        <v>43</v>
      </c>
      <c r="C14" s="6">
        <v>42</v>
      </c>
      <c r="D14" s="6" t="s">
        <v>7</v>
      </c>
      <c r="E14" s="6" t="s">
        <v>323</v>
      </c>
      <c r="F14" s="6" t="s">
        <v>126</v>
      </c>
      <c r="G14" s="6">
        <v>4000</v>
      </c>
      <c r="H14" s="6">
        <v>50</v>
      </c>
      <c r="I14" s="10">
        <v>200</v>
      </c>
    </row>
    <row r="15" spans="1:9" x14ac:dyDescent="0.25">
      <c r="A15" s="6" t="s">
        <v>130</v>
      </c>
      <c r="B15" s="6">
        <v>44</v>
      </c>
      <c r="C15" s="6">
        <v>43</v>
      </c>
      <c r="D15" s="6" t="s">
        <v>7</v>
      </c>
      <c r="E15" s="6" t="s">
        <v>127</v>
      </c>
      <c r="F15" s="6" t="s">
        <v>128</v>
      </c>
      <c r="G15" s="6">
        <v>16000</v>
      </c>
      <c r="H15" s="6">
        <v>100</v>
      </c>
      <c r="I15" s="10">
        <v>200</v>
      </c>
    </row>
    <row r="16" spans="1:9" x14ac:dyDescent="0.25">
      <c r="A16" s="8" t="s">
        <v>224</v>
      </c>
      <c r="B16" s="8">
        <v>79</v>
      </c>
      <c r="C16" s="8">
        <v>6</v>
      </c>
      <c r="D16" s="8" t="s">
        <v>225</v>
      </c>
      <c r="E16" s="8" t="s">
        <v>226</v>
      </c>
      <c r="F16" s="8" t="s">
        <v>227</v>
      </c>
      <c r="G16" s="8">
        <v>4000</v>
      </c>
      <c r="H16" s="8">
        <v>50</v>
      </c>
      <c r="I16" s="16">
        <v>150</v>
      </c>
    </row>
    <row r="17" spans="1:11" x14ac:dyDescent="0.25">
      <c r="A17" s="8" t="s">
        <v>228</v>
      </c>
      <c r="B17" s="8">
        <v>80</v>
      </c>
      <c r="C17" s="8">
        <v>9</v>
      </c>
      <c r="D17" s="8" t="s">
        <v>7</v>
      </c>
      <c r="E17" s="8" t="s">
        <v>229</v>
      </c>
      <c r="F17" s="8" t="s">
        <v>230</v>
      </c>
      <c r="G17" s="8">
        <v>25000</v>
      </c>
      <c r="H17" s="8">
        <v>200</v>
      </c>
      <c r="I17" s="16">
        <v>150</v>
      </c>
      <c r="K17" t="s">
        <v>131</v>
      </c>
    </row>
    <row r="18" spans="1:11" x14ac:dyDescent="0.25">
      <c r="A18" s="8" t="s">
        <v>232</v>
      </c>
      <c r="B18" s="8">
        <v>81</v>
      </c>
      <c r="C18" s="8">
        <v>36</v>
      </c>
      <c r="D18" s="8" t="s">
        <v>13</v>
      </c>
      <c r="E18" s="8" t="s">
        <v>296</v>
      </c>
      <c r="F18" s="8" t="s">
        <v>237</v>
      </c>
      <c r="G18" s="8">
        <v>2000000</v>
      </c>
      <c r="H18" s="8">
        <v>0</v>
      </c>
      <c r="I18" s="16">
        <v>250</v>
      </c>
    </row>
    <row r="19" spans="1:11" x14ac:dyDescent="0.25">
      <c r="A19" s="8" t="s">
        <v>231</v>
      </c>
      <c r="B19" s="8">
        <v>82</v>
      </c>
      <c r="C19" s="8">
        <v>36</v>
      </c>
      <c r="D19" s="8" t="s">
        <v>13</v>
      </c>
      <c r="E19" s="8" t="s">
        <v>297</v>
      </c>
      <c r="F19" s="8" t="s">
        <v>237</v>
      </c>
      <c r="G19" s="8">
        <v>2000000</v>
      </c>
      <c r="H19" s="8">
        <v>50</v>
      </c>
      <c r="I19" s="16">
        <v>250</v>
      </c>
    </row>
    <row r="20" spans="1:11" x14ac:dyDescent="0.25">
      <c r="A20" s="8" t="s">
        <v>233</v>
      </c>
      <c r="B20" s="8">
        <v>83</v>
      </c>
      <c r="C20" s="8">
        <v>36</v>
      </c>
      <c r="D20" s="8" t="s">
        <v>13</v>
      </c>
      <c r="E20" s="8" t="s">
        <v>298</v>
      </c>
      <c r="F20" s="8" t="s">
        <v>237</v>
      </c>
      <c r="G20" s="8">
        <v>2000000</v>
      </c>
      <c r="H20" s="8">
        <v>100</v>
      </c>
      <c r="I20" s="16">
        <v>250</v>
      </c>
    </row>
    <row r="21" spans="1:11" x14ac:dyDescent="0.25">
      <c r="A21" s="8" t="s">
        <v>234</v>
      </c>
      <c r="B21" s="8">
        <v>84</v>
      </c>
      <c r="C21" s="8">
        <v>36</v>
      </c>
      <c r="D21" s="8" t="s">
        <v>13</v>
      </c>
      <c r="E21" s="8" t="s">
        <v>299</v>
      </c>
      <c r="F21" s="8" t="s">
        <v>237</v>
      </c>
      <c r="G21" s="8">
        <v>2000000</v>
      </c>
      <c r="H21" s="8">
        <v>150</v>
      </c>
      <c r="I21" s="16">
        <v>250</v>
      </c>
    </row>
    <row r="22" spans="1:11" x14ac:dyDescent="0.25">
      <c r="A22" s="8" t="s">
        <v>235</v>
      </c>
      <c r="B22" s="8">
        <v>85</v>
      </c>
      <c r="C22" s="8">
        <v>36</v>
      </c>
      <c r="D22" s="8" t="s">
        <v>13</v>
      </c>
      <c r="E22" s="8" t="s">
        <v>300</v>
      </c>
      <c r="F22" s="8" t="s">
        <v>237</v>
      </c>
      <c r="G22" s="8">
        <v>2000000</v>
      </c>
      <c r="H22" s="8">
        <v>200</v>
      </c>
      <c r="I22" s="16">
        <v>250</v>
      </c>
    </row>
    <row r="23" spans="1:11" x14ac:dyDescent="0.25">
      <c r="A23" s="8" t="s">
        <v>236</v>
      </c>
      <c r="B23" s="8">
        <v>86</v>
      </c>
      <c r="C23" s="8">
        <v>36</v>
      </c>
      <c r="D23" s="8" t="s">
        <v>13</v>
      </c>
      <c r="E23" s="8" t="s">
        <v>301</v>
      </c>
      <c r="F23" s="8" t="s">
        <v>237</v>
      </c>
      <c r="G23" s="8">
        <v>2000000</v>
      </c>
      <c r="H23" s="8">
        <v>250</v>
      </c>
      <c r="I23" s="16">
        <v>250</v>
      </c>
    </row>
    <row r="24" spans="1:11" x14ac:dyDescent="0.25">
      <c r="A24" s="8" t="s">
        <v>248</v>
      </c>
      <c r="B24" s="8">
        <v>95</v>
      </c>
      <c r="C24" s="8" t="s">
        <v>33</v>
      </c>
      <c r="D24" s="8" t="s">
        <v>7</v>
      </c>
      <c r="E24" s="2" t="s">
        <v>249</v>
      </c>
      <c r="F24" s="8" t="s">
        <v>305</v>
      </c>
      <c r="G24" s="8">
        <v>1000</v>
      </c>
      <c r="H24" s="8">
        <v>250</v>
      </c>
      <c r="I24" s="16">
        <v>0</v>
      </c>
    </row>
    <row r="25" spans="1:11" x14ac:dyDescent="0.25">
      <c r="A25" s="8" t="s">
        <v>310</v>
      </c>
      <c r="B25" s="8">
        <v>109</v>
      </c>
      <c r="C25" s="8">
        <v>6</v>
      </c>
      <c r="D25" s="8" t="s">
        <v>7</v>
      </c>
      <c r="E25" s="8" t="s">
        <v>311</v>
      </c>
      <c r="F25" s="8" t="s">
        <v>318</v>
      </c>
      <c r="G25" s="8">
        <v>3000</v>
      </c>
      <c r="H25" s="8">
        <v>100</v>
      </c>
      <c r="I25" s="16">
        <v>100</v>
      </c>
    </row>
    <row r="26" spans="1:11" x14ac:dyDescent="0.25">
      <c r="A26" s="8" t="s">
        <v>312</v>
      </c>
      <c r="B26" s="8">
        <v>110</v>
      </c>
      <c r="C26" s="8">
        <v>95</v>
      </c>
      <c r="D26" s="8" t="s">
        <v>225</v>
      </c>
      <c r="E26" s="8" t="s">
        <v>313</v>
      </c>
      <c r="F26" s="8" t="s">
        <v>319</v>
      </c>
      <c r="G26" s="8">
        <v>1500</v>
      </c>
      <c r="H26" s="8">
        <v>250</v>
      </c>
      <c r="I26" s="16">
        <v>50</v>
      </c>
    </row>
    <row r="27" spans="1:11" x14ac:dyDescent="0.25">
      <c r="A27" s="18" t="s">
        <v>330</v>
      </c>
      <c r="B27" s="18">
        <v>114</v>
      </c>
      <c r="C27" s="18">
        <v>95</v>
      </c>
      <c r="D27" s="18" t="s">
        <v>7</v>
      </c>
      <c r="E27" s="18" t="s">
        <v>331</v>
      </c>
      <c r="F27" s="18" t="s">
        <v>332</v>
      </c>
      <c r="G27" s="18">
        <v>1250</v>
      </c>
      <c r="H27" s="18">
        <v>300</v>
      </c>
      <c r="I27" s="22">
        <v>0</v>
      </c>
    </row>
    <row r="28" spans="1:11" x14ac:dyDescent="0.25">
      <c r="A28" s="8" t="s">
        <v>333</v>
      </c>
      <c r="B28" s="8">
        <v>115</v>
      </c>
      <c r="C28" s="8">
        <v>44</v>
      </c>
      <c r="D28" s="8" t="s">
        <v>7</v>
      </c>
      <c r="E28" s="8" t="s">
        <v>334</v>
      </c>
      <c r="F28" s="8" t="s">
        <v>335</v>
      </c>
      <c r="G28" s="8">
        <v>17000</v>
      </c>
      <c r="H28" s="8">
        <v>150</v>
      </c>
      <c r="I28" s="16">
        <v>200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workbookViewId="0">
      <selection activeCell="F7" sqref="F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48</v>
      </c>
      <c r="B2">
        <v>10</v>
      </c>
      <c r="C2">
        <v>3</v>
      </c>
      <c r="D2" t="s">
        <v>49</v>
      </c>
      <c r="E2" t="s">
        <v>50</v>
      </c>
      <c r="F2" t="s">
        <v>47</v>
      </c>
      <c r="G2" s="20">
        <f xml:space="preserve"> 1.5 *11000</f>
        <v>16500</v>
      </c>
      <c r="H2">
        <v>0</v>
      </c>
      <c r="I2">
        <v>0</v>
      </c>
    </row>
    <row r="3" spans="1:9" x14ac:dyDescent="0.25">
      <c r="A3" t="s">
        <v>51</v>
      </c>
      <c r="B3">
        <v>11</v>
      </c>
      <c r="C3">
        <v>10</v>
      </c>
      <c r="D3" t="s">
        <v>13</v>
      </c>
      <c r="E3" t="s">
        <v>52</v>
      </c>
      <c r="F3" t="s">
        <v>53</v>
      </c>
      <c r="G3" s="20">
        <f xml:space="preserve"> 1.5 *16000</f>
        <v>24000</v>
      </c>
      <c r="H3">
        <v>50</v>
      </c>
      <c r="I3">
        <v>0</v>
      </c>
    </row>
    <row r="4" spans="1:9" x14ac:dyDescent="0.25">
      <c r="A4" t="s">
        <v>54</v>
      </c>
      <c r="B4">
        <v>12</v>
      </c>
      <c r="C4">
        <v>11</v>
      </c>
      <c r="D4" t="s">
        <v>13</v>
      </c>
      <c r="E4" t="s">
        <v>55</v>
      </c>
      <c r="F4" t="s">
        <v>56</v>
      </c>
      <c r="G4" s="20">
        <f xml:space="preserve"> 1.5 *30000</f>
        <v>45000</v>
      </c>
      <c r="H4">
        <v>50</v>
      </c>
      <c r="I4">
        <v>50</v>
      </c>
    </row>
    <row r="5" spans="1:9" x14ac:dyDescent="0.25">
      <c r="A5" t="s">
        <v>57</v>
      </c>
      <c r="B5">
        <v>13</v>
      </c>
      <c r="C5">
        <v>11</v>
      </c>
      <c r="D5" t="s">
        <v>7</v>
      </c>
      <c r="E5" t="s">
        <v>58</v>
      </c>
      <c r="F5" t="s">
        <v>33</v>
      </c>
      <c r="G5" s="20">
        <f xml:space="preserve"> 1.5 *28000</f>
        <v>42000</v>
      </c>
      <c r="H5">
        <v>100</v>
      </c>
      <c r="I5">
        <v>0</v>
      </c>
    </row>
    <row r="6" spans="1:9" x14ac:dyDescent="0.25">
      <c r="A6" t="s">
        <v>59</v>
      </c>
      <c r="B6">
        <v>14</v>
      </c>
      <c r="C6">
        <v>13</v>
      </c>
      <c r="D6" t="s">
        <v>49</v>
      </c>
      <c r="E6" t="s">
        <v>317</v>
      </c>
      <c r="F6" t="s">
        <v>33</v>
      </c>
      <c r="G6" s="20">
        <f xml:space="preserve"> 1.5 *37500</f>
        <v>56250</v>
      </c>
      <c r="H6">
        <v>150</v>
      </c>
      <c r="I6">
        <v>0</v>
      </c>
    </row>
    <row r="7" spans="1:9" x14ac:dyDescent="0.25">
      <c r="A7" s="11" t="s">
        <v>60</v>
      </c>
      <c r="B7" s="11">
        <v>15</v>
      </c>
      <c r="C7" s="11">
        <v>14</v>
      </c>
      <c r="D7" s="11" t="s">
        <v>19</v>
      </c>
      <c r="E7" s="11" t="s">
        <v>61</v>
      </c>
      <c r="F7" s="11" t="s">
        <v>321</v>
      </c>
      <c r="G7" s="21">
        <f xml:space="preserve"> 1.5 *45000</f>
        <v>67500</v>
      </c>
      <c r="H7" s="11">
        <v>200</v>
      </c>
      <c r="I7" s="11">
        <v>0</v>
      </c>
    </row>
    <row r="8" spans="1:9" x14ac:dyDescent="0.25">
      <c r="A8" s="2" t="s">
        <v>136</v>
      </c>
      <c r="B8" s="2">
        <v>45</v>
      </c>
      <c r="C8" s="2">
        <v>12</v>
      </c>
      <c r="D8" s="2" t="s">
        <v>49</v>
      </c>
      <c r="E8" s="2" t="s">
        <v>137</v>
      </c>
      <c r="F8" s="2" t="s">
        <v>138</v>
      </c>
      <c r="G8" s="9">
        <f xml:space="preserve"> 1.5 *35000</f>
        <v>52500</v>
      </c>
      <c r="H8" s="2">
        <v>50</v>
      </c>
      <c r="I8" s="2">
        <v>100</v>
      </c>
    </row>
    <row r="9" spans="1:9" x14ac:dyDescent="0.25">
      <c r="A9" s="2" t="s">
        <v>139</v>
      </c>
      <c r="B9" s="2">
        <v>46</v>
      </c>
      <c r="C9" s="2">
        <v>45</v>
      </c>
      <c r="D9" s="2" t="s">
        <v>13</v>
      </c>
      <c r="E9" s="2" t="s">
        <v>140</v>
      </c>
      <c r="F9" s="2" t="s">
        <v>212</v>
      </c>
      <c r="G9" s="9">
        <f xml:space="preserve"> 1.5 *37500</f>
        <v>56250</v>
      </c>
      <c r="H9" s="2">
        <v>100</v>
      </c>
      <c r="I9" s="2">
        <v>100</v>
      </c>
    </row>
    <row r="10" spans="1:9" x14ac:dyDescent="0.25">
      <c r="A10" s="18" t="s">
        <v>315</v>
      </c>
      <c r="B10" s="18">
        <v>111</v>
      </c>
      <c r="C10" s="18">
        <v>14</v>
      </c>
      <c r="D10" s="18" t="s">
        <v>225</v>
      </c>
      <c r="E10" s="18" t="s">
        <v>316</v>
      </c>
      <c r="F10" s="18" t="s">
        <v>314</v>
      </c>
      <c r="G10" s="7">
        <v>60000</v>
      </c>
      <c r="H10" s="18">
        <v>150</v>
      </c>
      <c r="I10" s="18">
        <v>50</v>
      </c>
    </row>
    <row r="17" spans="11:11" x14ac:dyDescent="0.25">
      <c r="K17" t="s">
        <v>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workbookViewId="0">
      <selection activeCell="G21" sqref="G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62</v>
      </c>
      <c r="B2">
        <v>16</v>
      </c>
      <c r="C2">
        <v>15</v>
      </c>
      <c r="D2" t="s">
        <v>13</v>
      </c>
      <c r="E2" t="s">
        <v>63</v>
      </c>
      <c r="F2" t="s">
        <v>64</v>
      </c>
      <c r="G2">
        <v>52000</v>
      </c>
      <c r="H2">
        <v>0</v>
      </c>
      <c r="I2">
        <v>0</v>
      </c>
    </row>
    <row r="3" spans="1:9" x14ac:dyDescent="0.25">
      <c r="A3" t="s">
        <v>67</v>
      </c>
      <c r="B3">
        <v>21</v>
      </c>
      <c r="C3">
        <v>15</v>
      </c>
      <c r="D3" t="s">
        <v>49</v>
      </c>
      <c r="E3" t="s">
        <v>87</v>
      </c>
      <c r="F3" t="s">
        <v>69</v>
      </c>
      <c r="G3">
        <v>50000</v>
      </c>
      <c r="H3">
        <v>0</v>
      </c>
      <c r="I3">
        <v>100</v>
      </c>
    </row>
    <row r="4" spans="1:9" x14ac:dyDescent="0.25">
      <c r="A4" t="s">
        <v>68</v>
      </c>
      <c r="B4">
        <v>22</v>
      </c>
      <c r="C4">
        <v>21</v>
      </c>
      <c r="D4" t="s">
        <v>49</v>
      </c>
      <c r="E4" t="s">
        <v>88</v>
      </c>
      <c r="F4" t="s">
        <v>70</v>
      </c>
      <c r="G4">
        <v>62500</v>
      </c>
      <c r="H4">
        <v>50</v>
      </c>
      <c r="I4">
        <v>100</v>
      </c>
    </row>
    <row r="5" spans="1:9" x14ac:dyDescent="0.25">
      <c r="A5" t="s">
        <v>86</v>
      </c>
      <c r="B5">
        <v>23</v>
      </c>
      <c r="C5">
        <v>22</v>
      </c>
      <c r="D5" t="s">
        <v>49</v>
      </c>
      <c r="E5" t="s">
        <v>89</v>
      </c>
      <c r="F5" t="s">
        <v>71</v>
      </c>
      <c r="G5">
        <v>75000</v>
      </c>
      <c r="H5">
        <v>100</v>
      </c>
      <c r="I5">
        <v>100</v>
      </c>
    </row>
    <row r="6" spans="1:9" x14ac:dyDescent="0.25">
      <c r="A6" t="s">
        <v>90</v>
      </c>
      <c r="B6">
        <v>29</v>
      </c>
      <c r="C6">
        <v>16</v>
      </c>
      <c r="D6" t="s">
        <v>13</v>
      </c>
      <c r="E6" t="s">
        <v>92</v>
      </c>
      <c r="F6" t="s">
        <v>91</v>
      </c>
      <c r="G6">
        <v>65000</v>
      </c>
      <c r="H6">
        <v>50</v>
      </c>
      <c r="I6">
        <v>0</v>
      </c>
    </row>
    <row r="7" spans="1:9" x14ac:dyDescent="0.25">
      <c r="A7" t="s">
        <v>113</v>
      </c>
      <c r="B7">
        <v>30</v>
      </c>
      <c r="C7">
        <v>29</v>
      </c>
      <c r="D7" t="s">
        <v>49</v>
      </c>
      <c r="E7" t="s">
        <v>93</v>
      </c>
      <c r="F7" t="s">
        <v>94</v>
      </c>
      <c r="G7">
        <v>75000</v>
      </c>
      <c r="H7">
        <v>100</v>
      </c>
      <c r="I7">
        <v>0</v>
      </c>
    </row>
    <row r="8" spans="1:9" x14ac:dyDescent="0.25">
      <c r="A8" t="s">
        <v>95</v>
      </c>
      <c r="B8">
        <v>31</v>
      </c>
      <c r="C8">
        <v>30</v>
      </c>
      <c r="D8" t="s">
        <v>7</v>
      </c>
      <c r="E8" t="s">
        <v>110</v>
      </c>
      <c r="F8" t="s">
        <v>289</v>
      </c>
      <c r="G8">
        <v>87500</v>
      </c>
      <c r="H8">
        <v>150</v>
      </c>
      <c r="I8">
        <v>0</v>
      </c>
    </row>
    <row r="9" spans="1:9" x14ac:dyDescent="0.25">
      <c r="A9" t="s">
        <v>96</v>
      </c>
      <c r="B9">
        <v>32</v>
      </c>
      <c r="C9">
        <v>31</v>
      </c>
      <c r="D9" t="s">
        <v>13</v>
      </c>
      <c r="E9" t="s">
        <v>111</v>
      </c>
      <c r="F9" t="s">
        <v>115</v>
      </c>
      <c r="G9">
        <v>150000</v>
      </c>
      <c r="H9">
        <v>200</v>
      </c>
      <c r="I9">
        <v>0</v>
      </c>
    </row>
    <row r="10" spans="1:9" x14ac:dyDescent="0.25">
      <c r="A10" t="s">
        <v>114</v>
      </c>
      <c r="B10">
        <v>33</v>
      </c>
      <c r="C10" t="s">
        <v>112</v>
      </c>
      <c r="D10" t="s">
        <v>49</v>
      </c>
      <c r="E10" t="s">
        <v>97</v>
      </c>
      <c r="F10" t="s">
        <v>98</v>
      </c>
      <c r="G10">
        <v>92500</v>
      </c>
      <c r="H10">
        <v>200</v>
      </c>
      <c r="I10">
        <v>100</v>
      </c>
    </row>
    <row r="11" spans="1:9" x14ac:dyDescent="0.25">
      <c r="A11" s="12" t="s">
        <v>99</v>
      </c>
      <c r="B11" s="12">
        <v>34</v>
      </c>
      <c r="C11" s="12">
        <v>32</v>
      </c>
      <c r="D11" s="12" t="s">
        <v>7</v>
      </c>
      <c r="E11" s="12" t="s">
        <v>100</v>
      </c>
      <c r="F11" s="12" t="s">
        <v>322</v>
      </c>
      <c r="G11" s="12">
        <v>100000</v>
      </c>
      <c r="H11" s="12">
        <v>250</v>
      </c>
      <c r="I11" s="12">
        <v>0</v>
      </c>
    </row>
    <row r="12" spans="1:9" x14ac:dyDescent="0.25">
      <c r="A12" s="2" t="s">
        <v>219</v>
      </c>
      <c r="B12" s="2">
        <v>48</v>
      </c>
      <c r="C12" s="9">
        <v>36</v>
      </c>
      <c r="D12" s="2" t="s">
        <v>13</v>
      </c>
      <c r="E12" s="2" t="s">
        <v>218</v>
      </c>
      <c r="F12" s="2" t="s">
        <v>141</v>
      </c>
      <c r="G12" s="2">
        <f xml:space="preserve"> 3 * 35000</f>
        <v>105000</v>
      </c>
      <c r="H12" s="2">
        <v>0</v>
      </c>
      <c r="I12" s="2">
        <v>150</v>
      </c>
    </row>
    <row r="13" spans="1:9" x14ac:dyDescent="0.25">
      <c r="A13" s="2" t="s">
        <v>155</v>
      </c>
      <c r="B13" s="2">
        <v>49</v>
      </c>
      <c r="C13" s="9">
        <v>36</v>
      </c>
      <c r="D13" s="2" t="s">
        <v>13</v>
      </c>
      <c r="E13" s="2" t="s">
        <v>145</v>
      </c>
      <c r="F13" s="2" t="s">
        <v>150</v>
      </c>
      <c r="G13" s="2">
        <f xml:space="preserve"> 3 * 25000</f>
        <v>75000</v>
      </c>
      <c r="H13" s="2">
        <v>50</v>
      </c>
      <c r="I13" s="2">
        <v>150</v>
      </c>
    </row>
    <row r="14" spans="1:9" x14ac:dyDescent="0.25">
      <c r="A14" s="2" t="s">
        <v>213</v>
      </c>
      <c r="B14" s="2">
        <v>50</v>
      </c>
      <c r="C14" s="9">
        <v>36</v>
      </c>
      <c r="D14" s="2" t="s">
        <v>13</v>
      </c>
      <c r="E14" s="2" t="s">
        <v>147</v>
      </c>
      <c r="F14" s="2" t="s">
        <v>141</v>
      </c>
      <c r="G14" s="2">
        <f xml:space="preserve"> 3 * 30000</f>
        <v>90000</v>
      </c>
      <c r="H14" s="2">
        <v>100</v>
      </c>
      <c r="I14" s="2">
        <v>150</v>
      </c>
    </row>
    <row r="15" spans="1:9" x14ac:dyDescent="0.25">
      <c r="A15" s="2" t="s">
        <v>215</v>
      </c>
      <c r="B15" s="2">
        <v>51</v>
      </c>
      <c r="C15" s="9">
        <v>36</v>
      </c>
      <c r="D15" s="2" t="s">
        <v>13</v>
      </c>
      <c r="E15" s="2" t="s">
        <v>146</v>
      </c>
      <c r="F15" s="2" t="s">
        <v>141</v>
      </c>
      <c r="G15" s="2">
        <f xml:space="preserve"> 3 * 32500</f>
        <v>97500</v>
      </c>
      <c r="H15" s="2">
        <v>150</v>
      </c>
      <c r="I15" s="2">
        <v>150</v>
      </c>
    </row>
    <row r="16" spans="1:9" x14ac:dyDescent="0.25">
      <c r="A16" s="2" t="s">
        <v>214</v>
      </c>
      <c r="B16" s="2">
        <v>52</v>
      </c>
      <c r="C16" s="9">
        <v>36</v>
      </c>
      <c r="D16" s="2" t="s">
        <v>13</v>
      </c>
      <c r="E16" s="2" t="s">
        <v>149</v>
      </c>
      <c r="F16" s="2" t="s">
        <v>150</v>
      </c>
      <c r="G16" s="2">
        <f xml:space="preserve"> 3 * 35000</f>
        <v>105000</v>
      </c>
      <c r="H16" s="2">
        <v>200</v>
      </c>
      <c r="I16" s="2">
        <v>150</v>
      </c>
    </row>
    <row r="17" spans="1:11" x14ac:dyDescent="0.25">
      <c r="A17" s="2" t="s">
        <v>168</v>
      </c>
      <c r="B17" s="2">
        <v>53</v>
      </c>
      <c r="C17" s="9">
        <v>36</v>
      </c>
      <c r="D17" s="2" t="s">
        <v>13</v>
      </c>
      <c r="E17" s="2" t="s">
        <v>148</v>
      </c>
      <c r="F17" s="2" t="s">
        <v>141</v>
      </c>
      <c r="G17" s="2">
        <f xml:space="preserve"> 3 * 30000</f>
        <v>90000</v>
      </c>
      <c r="H17" s="2">
        <v>250</v>
      </c>
      <c r="I17" s="2">
        <v>150</v>
      </c>
      <c r="K17" t="s">
        <v>133</v>
      </c>
    </row>
    <row r="18" spans="1:11" x14ac:dyDescent="0.25">
      <c r="A18" s="2" t="s">
        <v>143</v>
      </c>
      <c r="B18" s="2">
        <v>54</v>
      </c>
      <c r="C18" s="9">
        <v>36</v>
      </c>
      <c r="D18" s="2" t="s">
        <v>13</v>
      </c>
      <c r="E18" s="2" t="s">
        <v>152</v>
      </c>
      <c r="F18" s="2" t="s">
        <v>151</v>
      </c>
      <c r="G18" s="2">
        <f xml:space="preserve"> 3 * 35000</f>
        <v>105000</v>
      </c>
      <c r="H18" s="2">
        <v>300</v>
      </c>
      <c r="I18" s="2">
        <v>150</v>
      </c>
    </row>
    <row r="19" spans="1:11" x14ac:dyDescent="0.25">
      <c r="A19" s="7" t="s">
        <v>144</v>
      </c>
      <c r="B19" s="7">
        <v>55</v>
      </c>
      <c r="C19" s="7" t="s">
        <v>153</v>
      </c>
      <c r="D19" s="7" t="s">
        <v>13</v>
      </c>
      <c r="E19" s="7" t="s">
        <v>142</v>
      </c>
      <c r="F19" s="7" t="s">
        <v>154</v>
      </c>
      <c r="G19" s="7">
        <f xml:space="preserve"> 3 * 100000</f>
        <v>300000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workbookViewId="0">
      <selection activeCell="C7" sqref="C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102</v>
      </c>
      <c r="B2">
        <v>35</v>
      </c>
      <c r="C2">
        <v>34</v>
      </c>
      <c r="D2" t="s">
        <v>19</v>
      </c>
      <c r="E2" t="s">
        <v>99</v>
      </c>
      <c r="F2" t="s">
        <v>33</v>
      </c>
      <c r="G2">
        <v>125000</v>
      </c>
      <c r="H2">
        <v>0</v>
      </c>
      <c r="I2">
        <v>0</v>
      </c>
    </row>
    <row r="3" spans="1:9" x14ac:dyDescent="0.25">
      <c r="A3" t="s">
        <v>116</v>
      </c>
      <c r="B3">
        <v>36</v>
      </c>
      <c r="C3">
        <v>35</v>
      </c>
      <c r="D3" t="s">
        <v>13</v>
      </c>
      <c r="E3" t="s">
        <v>101</v>
      </c>
      <c r="F3" s="20" t="s">
        <v>295</v>
      </c>
      <c r="G3">
        <v>500000</v>
      </c>
      <c r="H3">
        <v>50</v>
      </c>
      <c r="I3">
        <v>0</v>
      </c>
    </row>
    <row r="4" spans="1:9" x14ac:dyDescent="0.25">
      <c r="A4" t="s">
        <v>117</v>
      </c>
      <c r="B4">
        <v>37</v>
      </c>
      <c r="C4">
        <v>36</v>
      </c>
      <c r="D4" t="s">
        <v>7</v>
      </c>
      <c r="E4" t="s">
        <v>103</v>
      </c>
      <c r="F4" t="s">
        <v>118</v>
      </c>
      <c r="G4">
        <v>135000</v>
      </c>
      <c r="H4">
        <v>100</v>
      </c>
      <c r="I4">
        <v>0</v>
      </c>
    </row>
    <row r="5" spans="1:9" x14ac:dyDescent="0.25">
      <c r="A5" t="s">
        <v>105</v>
      </c>
      <c r="B5">
        <v>38</v>
      </c>
      <c r="C5">
        <v>37</v>
      </c>
      <c r="D5" t="s">
        <v>7</v>
      </c>
      <c r="E5" t="s">
        <v>106</v>
      </c>
      <c r="F5" t="s">
        <v>107</v>
      </c>
      <c r="G5">
        <v>142500</v>
      </c>
      <c r="H5">
        <v>150</v>
      </c>
      <c r="I5">
        <v>0</v>
      </c>
    </row>
    <row r="6" spans="1:9" x14ac:dyDescent="0.25">
      <c r="A6" s="13" t="s">
        <v>104</v>
      </c>
      <c r="B6" s="13">
        <v>39</v>
      </c>
      <c r="C6" s="13">
        <v>38</v>
      </c>
      <c r="D6" s="13" t="s">
        <v>7</v>
      </c>
      <c r="E6" s="13" t="s">
        <v>108</v>
      </c>
      <c r="F6" s="13" t="s">
        <v>33</v>
      </c>
      <c r="G6" s="13">
        <v>150000</v>
      </c>
      <c r="H6" s="13">
        <v>200</v>
      </c>
      <c r="I6" s="13">
        <v>0</v>
      </c>
    </row>
    <row r="7" spans="1:9" x14ac:dyDescent="0.25">
      <c r="A7" s="2" t="s">
        <v>163</v>
      </c>
      <c r="B7" s="2">
        <v>56</v>
      </c>
      <c r="C7" s="2">
        <v>37</v>
      </c>
      <c r="D7" s="2" t="s">
        <v>13</v>
      </c>
      <c r="E7" s="2" t="s">
        <v>162</v>
      </c>
      <c r="F7" s="2" t="s">
        <v>151</v>
      </c>
      <c r="G7" s="2">
        <v>67500</v>
      </c>
      <c r="H7" s="2">
        <v>100</v>
      </c>
      <c r="I7" s="2">
        <v>50</v>
      </c>
    </row>
    <row r="8" spans="1:9" x14ac:dyDescent="0.25">
      <c r="A8" s="2" t="s">
        <v>217</v>
      </c>
      <c r="B8" s="2">
        <v>57</v>
      </c>
      <c r="C8" s="2">
        <v>56</v>
      </c>
      <c r="D8" s="2" t="s">
        <v>13</v>
      </c>
      <c r="E8" s="2" t="s">
        <v>156</v>
      </c>
      <c r="F8" s="2" t="s">
        <v>151</v>
      </c>
      <c r="G8" s="2">
        <v>75000</v>
      </c>
      <c r="H8" s="2">
        <v>150</v>
      </c>
      <c r="I8" s="2">
        <v>50</v>
      </c>
    </row>
    <row r="9" spans="1:9" x14ac:dyDescent="0.25">
      <c r="A9" s="2" t="s">
        <v>164</v>
      </c>
      <c r="B9" s="2">
        <v>58</v>
      </c>
      <c r="C9" s="2">
        <v>57</v>
      </c>
      <c r="D9" s="2" t="s">
        <v>13</v>
      </c>
      <c r="E9" s="2" t="s">
        <v>157</v>
      </c>
      <c r="F9" s="2" t="s">
        <v>161</v>
      </c>
      <c r="G9" s="2">
        <v>77500</v>
      </c>
      <c r="H9" s="2">
        <v>200</v>
      </c>
      <c r="I9" s="2">
        <v>50</v>
      </c>
    </row>
    <row r="10" spans="1:9" x14ac:dyDescent="0.25">
      <c r="A10" s="2" t="s">
        <v>216</v>
      </c>
      <c r="B10" s="2">
        <v>59</v>
      </c>
      <c r="C10" s="2">
        <v>57</v>
      </c>
      <c r="D10" s="2" t="s">
        <v>13</v>
      </c>
      <c r="E10" s="2" t="s">
        <v>165</v>
      </c>
      <c r="F10" s="2" t="s">
        <v>159</v>
      </c>
      <c r="G10" s="2">
        <v>70000</v>
      </c>
      <c r="H10" s="2">
        <v>200</v>
      </c>
      <c r="I10" s="2">
        <v>100</v>
      </c>
    </row>
    <row r="11" spans="1:9" x14ac:dyDescent="0.25">
      <c r="A11" s="2" t="s">
        <v>167</v>
      </c>
      <c r="B11" s="2">
        <v>60</v>
      </c>
      <c r="C11" s="2">
        <v>57</v>
      </c>
      <c r="D11" s="2" t="s">
        <v>13</v>
      </c>
      <c r="E11" s="2" t="s">
        <v>166</v>
      </c>
      <c r="F11" s="2" t="s">
        <v>160</v>
      </c>
      <c r="G11" s="2">
        <v>100000</v>
      </c>
      <c r="H11" s="2">
        <v>150</v>
      </c>
      <c r="I11" s="2">
        <v>100</v>
      </c>
    </row>
    <row r="12" spans="1:9" x14ac:dyDescent="0.25">
      <c r="A12" s="8" t="s">
        <v>291</v>
      </c>
      <c r="B12" s="8">
        <v>107</v>
      </c>
      <c r="C12" s="8">
        <v>36</v>
      </c>
      <c r="D12" s="8" t="s">
        <v>7</v>
      </c>
      <c r="E12" s="8" t="s">
        <v>292</v>
      </c>
      <c r="F12" s="8" t="s">
        <v>293</v>
      </c>
      <c r="G12" s="8">
        <v>50000</v>
      </c>
      <c r="H12" s="8">
        <v>50</v>
      </c>
      <c r="I12" s="8">
        <v>100</v>
      </c>
    </row>
    <row r="13" spans="1:9" x14ac:dyDescent="0.25">
      <c r="A13" s="18" t="s">
        <v>326</v>
      </c>
      <c r="B13" s="18">
        <v>112</v>
      </c>
      <c r="C13" s="18">
        <v>35</v>
      </c>
      <c r="D13" s="18" t="s">
        <v>19</v>
      </c>
      <c r="E13" s="18" t="s">
        <v>324</v>
      </c>
      <c r="F13" s="18" t="s">
        <v>329</v>
      </c>
      <c r="G13" s="18">
        <v>50000</v>
      </c>
      <c r="H13" s="18">
        <v>0</v>
      </c>
      <c r="I13" s="18">
        <v>150</v>
      </c>
    </row>
    <row r="14" spans="1:9" x14ac:dyDescent="0.25">
      <c r="H14" s="8"/>
      <c r="I14" s="8"/>
    </row>
    <row r="17" spans="11:11" x14ac:dyDescent="0.25">
      <c r="K17" t="s">
        <v>134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workbookViewId="0">
      <selection activeCell="E39" sqref="E3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109</v>
      </c>
      <c r="B2">
        <v>40</v>
      </c>
      <c r="C2">
        <v>39</v>
      </c>
      <c r="D2" t="s">
        <v>19</v>
      </c>
      <c r="E2" t="s">
        <v>119</v>
      </c>
      <c r="F2" t="s">
        <v>121</v>
      </c>
      <c r="G2">
        <v>155000</v>
      </c>
      <c r="H2">
        <v>0</v>
      </c>
      <c r="I2">
        <v>0</v>
      </c>
    </row>
    <row r="3" spans="1:9" x14ac:dyDescent="0.25">
      <c r="A3" s="2" t="s">
        <v>211</v>
      </c>
      <c r="B3" s="2">
        <v>41</v>
      </c>
      <c r="C3" s="2">
        <v>39</v>
      </c>
      <c r="D3" s="2" t="s">
        <v>19</v>
      </c>
      <c r="E3" s="2" t="s">
        <v>120</v>
      </c>
      <c r="F3" s="2" t="s">
        <v>122</v>
      </c>
      <c r="G3" s="2">
        <v>155000</v>
      </c>
      <c r="H3" s="2">
        <v>0</v>
      </c>
      <c r="I3" s="9">
        <v>200</v>
      </c>
    </row>
    <row r="4" spans="1:9" x14ac:dyDescent="0.25">
      <c r="A4" s="2" t="s">
        <v>173</v>
      </c>
      <c r="B4" s="2">
        <v>61</v>
      </c>
      <c r="C4" s="2">
        <v>40</v>
      </c>
      <c r="D4" s="2" t="s">
        <v>7</v>
      </c>
      <c r="E4" s="2" t="s">
        <v>174</v>
      </c>
      <c r="F4" s="2" t="s">
        <v>183</v>
      </c>
      <c r="G4" s="2">
        <v>175000</v>
      </c>
      <c r="H4" s="2">
        <v>50</v>
      </c>
      <c r="I4" s="2">
        <v>0</v>
      </c>
    </row>
    <row r="5" spans="1:9" x14ac:dyDescent="0.25">
      <c r="A5" s="2" t="s">
        <v>170</v>
      </c>
      <c r="B5" s="2">
        <v>62</v>
      </c>
      <c r="C5" s="2">
        <v>61</v>
      </c>
      <c r="D5" s="2" t="s">
        <v>49</v>
      </c>
      <c r="E5" s="2" t="s">
        <v>172</v>
      </c>
      <c r="F5" s="2" t="s">
        <v>183</v>
      </c>
      <c r="G5" s="2">
        <v>250000</v>
      </c>
      <c r="H5" s="2">
        <v>100</v>
      </c>
      <c r="I5" s="2">
        <v>0</v>
      </c>
    </row>
    <row r="6" spans="1:9" x14ac:dyDescent="0.25">
      <c r="A6" s="2" t="s">
        <v>178</v>
      </c>
      <c r="B6" s="2">
        <v>63</v>
      </c>
      <c r="C6" s="2">
        <v>62</v>
      </c>
      <c r="D6" s="2" t="s">
        <v>13</v>
      </c>
      <c r="E6" s="2" t="s">
        <v>171</v>
      </c>
      <c r="F6" s="2" t="s">
        <v>199</v>
      </c>
      <c r="G6" s="2">
        <v>300000</v>
      </c>
      <c r="H6" s="2">
        <v>150</v>
      </c>
      <c r="I6" s="2">
        <v>0</v>
      </c>
    </row>
    <row r="7" spans="1:9" x14ac:dyDescent="0.25">
      <c r="A7" s="2" t="s">
        <v>177</v>
      </c>
      <c r="B7" s="2">
        <v>64</v>
      </c>
      <c r="C7" s="2">
        <v>62</v>
      </c>
      <c r="D7" s="2" t="s">
        <v>49</v>
      </c>
      <c r="E7" s="2" t="s">
        <v>191</v>
      </c>
      <c r="F7" s="2" t="s">
        <v>183</v>
      </c>
      <c r="G7" s="2">
        <v>275000</v>
      </c>
      <c r="H7" s="2">
        <v>100</v>
      </c>
      <c r="I7" s="2">
        <v>50</v>
      </c>
    </row>
    <row r="8" spans="1:9" x14ac:dyDescent="0.25">
      <c r="A8" s="2" t="s">
        <v>179</v>
      </c>
      <c r="B8" s="2">
        <v>65</v>
      </c>
      <c r="C8" s="2">
        <v>64</v>
      </c>
      <c r="D8" s="2" t="s">
        <v>49</v>
      </c>
      <c r="E8" s="2" t="s">
        <v>192</v>
      </c>
      <c r="F8" s="2" t="s">
        <v>183</v>
      </c>
      <c r="G8" s="2">
        <v>325000</v>
      </c>
      <c r="H8" s="2">
        <v>150</v>
      </c>
      <c r="I8" s="2">
        <v>50</v>
      </c>
    </row>
    <row r="9" spans="1:9" x14ac:dyDescent="0.25">
      <c r="A9" s="2" t="s">
        <v>180</v>
      </c>
      <c r="B9" s="2">
        <v>66</v>
      </c>
      <c r="C9" s="2">
        <v>65</v>
      </c>
      <c r="D9" s="2" t="s">
        <v>49</v>
      </c>
      <c r="E9" s="2" t="s">
        <v>193</v>
      </c>
      <c r="F9" s="2" t="s">
        <v>199</v>
      </c>
      <c r="G9" s="2">
        <v>450000</v>
      </c>
      <c r="H9" s="2">
        <v>200</v>
      </c>
      <c r="I9" s="2">
        <v>50</v>
      </c>
    </row>
    <row r="10" spans="1:9" x14ac:dyDescent="0.25">
      <c r="A10" s="2" t="s">
        <v>181</v>
      </c>
      <c r="B10" s="2">
        <v>67</v>
      </c>
      <c r="C10" s="2">
        <v>61</v>
      </c>
      <c r="D10" s="2" t="s">
        <v>7</v>
      </c>
      <c r="E10" s="2" t="s">
        <v>176</v>
      </c>
      <c r="F10" s="2" t="s">
        <v>183</v>
      </c>
      <c r="G10" s="2">
        <v>200000</v>
      </c>
      <c r="H10" s="2">
        <v>50</v>
      </c>
      <c r="I10" s="2">
        <v>50</v>
      </c>
    </row>
    <row r="11" spans="1:9" x14ac:dyDescent="0.25">
      <c r="A11" s="2" t="s">
        <v>182</v>
      </c>
      <c r="B11" s="2">
        <v>68</v>
      </c>
      <c r="C11" s="2">
        <v>67</v>
      </c>
      <c r="D11" s="2" t="s">
        <v>7</v>
      </c>
      <c r="E11" s="2" t="s">
        <v>175</v>
      </c>
      <c r="F11" s="2" t="s">
        <v>183</v>
      </c>
      <c r="G11" s="2">
        <v>225000</v>
      </c>
      <c r="H11" s="2">
        <v>50</v>
      </c>
      <c r="I11" s="2">
        <v>100</v>
      </c>
    </row>
    <row r="12" spans="1:9" x14ac:dyDescent="0.25">
      <c r="A12" s="2" t="s">
        <v>220</v>
      </c>
      <c r="B12" s="2">
        <v>69</v>
      </c>
      <c r="C12" s="2">
        <v>68</v>
      </c>
      <c r="D12" s="2" t="s">
        <v>7</v>
      </c>
      <c r="E12" s="2" t="s">
        <v>197</v>
      </c>
      <c r="F12" s="2" t="s">
        <v>183</v>
      </c>
      <c r="G12" s="2">
        <v>250000</v>
      </c>
      <c r="H12" s="2">
        <v>50</v>
      </c>
      <c r="I12" s="2">
        <v>150</v>
      </c>
    </row>
    <row r="13" spans="1:9" x14ac:dyDescent="0.25">
      <c r="A13" s="2" t="s">
        <v>185</v>
      </c>
      <c r="B13" s="2">
        <v>70</v>
      </c>
      <c r="C13" s="2">
        <v>41</v>
      </c>
      <c r="D13" s="2" t="s">
        <v>7</v>
      </c>
      <c r="E13" s="2" t="s">
        <v>186</v>
      </c>
      <c r="F13" s="2" t="s">
        <v>183</v>
      </c>
      <c r="G13" s="2">
        <v>200000</v>
      </c>
      <c r="H13" s="2">
        <v>50</v>
      </c>
      <c r="I13" s="2">
        <v>200</v>
      </c>
    </row>
    <row r="14" spans="1:9" x14ac:dyDescent="0.25">
      <c r="A14" s="2" t="s">
        <v>187</v>
      </c>
      <c r="B14" s="2">
        <v>71</v>
      </c>
      <c r="C14" s="2">
        <v>70</v>
      </c>
      <c r="D14" s="2" t="s">
        <v>49</v>
      </c>
      <c r="E14" s="2" t="s">
        <v>188</v>
      </c>
      <c r="F14" s="2" t="s">
        <v>183</v>
      </c>
      <c r="G14" s="2">
        <v>275000</v>
      </c>
      <c r="H14" s="2">
        <v>100</v>
      </c>
      <c r="I14" s="2">
        <v>200</v>
      </c>
    </row>
    <row r="15" spans="1:9" x14ac:dyDescent="0.25">
      <c r="A15" s="2" t="s">
        <v>221</v>
      </c>
      <c r="B15" s="2">
        <v>72</v>
      </c>
      <c r="C15" s="2">
        <v>71</v>
      </c>
      <c r="D15" s="2" t="s">
        <v>49</v>
      </c>
      <c r="E15" s="2" t="s">
        <v>196</v>
      </c>
      <c r="F15" s="2" t="s">
        <v>183</v>
      </c>
      <c r="G15" s="2">
        <v>325000</v>
      </c>
      <c r="H15" s="2">
        <v>100</v>
      </c>
      <c r="I15" s="2">
        <v>250</v>
      </c>
    </row>
    <row r="16" spans="1:9" x14ac:dyDescent="0.25">
      <c r="A16" s="2" t="s">
        <v>189</v>
      </c>
      <c r="B16" s="2">
        <v>73</v>
      </c>
      <c r="C16" s="2">
        <v>72</v>
      </c>
      <c r="D16" s="2" t="s">
        <v>49</v>
      </c>
      <c r="E16" s="2" t="s">
        <v>195</v>
      </c>
      <c r="F16" s="2" t="s">
        <v>183</v>
      </c>
      <c r="G16" s="2">
        <v>425000</v>
      </c>
      <c r="H16" s="2">
        <v>150</v>
      </c>
      <c r="I16" s="2">
        <v>250</v>
      </c>
    </row>
    <row r="17" spans="1:11" x14ac:dyDescent="0.25">
      <c r="A17" s="2" t="s">
        <v>190</v>
      </c>
      <c r="B17" s="2">
        <v>74</v>
      </c>
      <c r="C17" s="2">
        <v>73</v>
      </c>
      <c r="D17" s="2" t="s">
        <v>49</v>
      </c>
      <c r="E17" s="2" t="s">
        <v>194</v>
      </c>
      <c r="F17" s="2" t="s">
        <v>184</v>
      </c>
      <c r="G17" s="2">
        <v>550000</v>
      </c>
      <c r="H17" s="2">
        <v>200</v>
      </c>
      <c r="I17" s="2">
        <v>250</v>
      </c>
      <c r="K17" t="s">
        <v>169</v>
      </c>
    </row>
    <row r="18" spans="1:11" x14ac:dyDescent="0.25">
      <c r="A18" s="2" t="s">
        <v>198</v>
      </c>
      <c r="B18" s="2">
        <v>75</v>
      </c>
      <c r="C18" s="2">
        <v>71</v>
      </c>
      <c r="D18" s="2" t="s">
        <v>13</v>
      </c>
      <c r="E18" s="2" t="s">
        <v>200</v>
      </c>
      <c r="F18" s="2" t="s">
        <v>158</v>
      </c>
      <c r="G18" s="2">
        <v>400000</v>
      </c>
      <c r="H18" s="2">
        <v>150</v>
      </c>
      <c r="I18" s="2">
        <v>200</v>
      </c>
    </row>
    <row r="19" spans="1:11" x14ac:dyDescent="0.25">
      <c r="A19" s="2" t="s">
        <v>223</v>
      </c>
      <c r="B19" s="2">
        <v>76</v>
      </c>
      <c r="C19" s="2">
        <v>75</v>
      </c>
      <c r="D19" s="2" t="s">
        <v>13</v>
      </c>
      <c r="E19" s="2" t="s">
        <v>201</v>
      </c>
      <c r="F19" s="2" t="s">
        <v>202</v>
      </c>
      <c r="G19" s="2">
        <v>500000</v>
      </c>
      <c r="H19" s="2">
        <v>150</v>
      </c>
      <c r="I19" s="2">
        <v>150</v>
      </c>
    </row>
    <row r="20" spans="1:11" x14ac:dyDescent="0.25">
      <c r="A20" s="14" t="s">
        <v>222</v>
      </c>
      <c r="B20" s="14">
        <v>77</v>
      </c>
      <c r="C20" s="14" t="s">
        <v>203</v>
      </c>
      <c r="D20" s="14" t="s">
        <v>13</v>
      </c>
      <c r="E20" s="14" t="s">
        <v>204</v>
      </c>
      <c r="F20" s="14" t="s">
        <v>210</v>
      </c>
      <c r="G20" s="14">
        <v>250000</v>
      </c>
      <c r="H20" s="14">
        <v>200</v>
      </c>
      <c r="I20" s="14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workbookViewId="0">
      <selection activeCell="A13" sqref="A13:I1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208</v>
      </c>
      <c r="B2" s="2">
        <v>78</v>
      </c>
      <c r="C2" s="2">
        <v>77</v>
      </c>
      <c r="D2" s="2" t="s">
        <v>19</v>
      </c>
      <c r="E2" s="2" t="s">
        <v>209</v>
      </c>
      <c r="F2" s="8" t="s">
        <v>33</v>
      </c>
      <c r="G2" s="8">
        <v>450000</v>
      </c>
      <c r="H2" s="2">
        <v>0</v>
      </c>
      <c r="I2" s="2">
        <v>0</v>
      </c>
    </row>
    <row r="3" spans="1:9" x14ac:dyDescent="0.25">
      <c r="A3" s="2" t="s">
        <v>270</v>
      </c>
      <c r="B3" s="2">
        <v>97</v>
      </c>
      <c r="C3" s="2">
        <v>78</v>
      </c>
      <c r="D3" s="2" t="s">
        <v>13</v>
      </c>
      <c r="E3" s="2" t="s">
        <v>281</v>
      </c>
      <c r="F3" s="8" t="s">
        <v>237</v>
      </c>
      <c r="G3" s="2">
        <v>625000</v>
      </c>
      <c r="H3" s="2">
        <v>50</v>
      </c>
      <c r="I3" s="2">
        <v>0</v>
      </c>
    </row>
    <row r="4" spans="1:9" x14ac:dyDescent="0.25">
      <c r="A4" s="2" t="s">
        <v>271</v>
      </c>
      <c r="B4" s="2">
        <v>98</v>
      </c>
      <c r="C4" s="2">
        <v>78</v>
      </c>
      <c r="D4" s="2" t="s">
        <v>13</v>
      </c>
      <c r="E4" s="2" t="s">
        <v>282</v>
      </c>
      <c r="F4" s="8" t="s">
        <v>237</v>
      </c>
      <c r="G4" s="2">
        <v>625000</v>
      </c>
      <c r="H4" s="2">
        <v>50</v>
      </c>
      <c r="I4" s="2">
        <v>50</v>
      </c>
    </row>
    <row r="5" spans="1:9" x14ac:dyDescent="0.25">
      <c r="A5" s="2" t="s">
        <v>272</v>
      </c>
      <c r="B5" s="2">
        <v>99</v>
      </c>
      <c r="C5" s="2">
        <v>78</v>
      </c>
      <c r="D5" s="2" t="s">
        <v>13</v>
      </c>
      <c r="E5" s="2" t="s">
        <v>283</v>
      </c>
      <c r="F5" s="8" t="s">
        <v>237</v>
      </c>
      <c r="G5" s="2">
        <v>625000</v>
      </c>
      <c r="H5" s="2">
        <v>50</v>
      </c>
      <c r="I5" s="2">
        <v>100</v>
      </c>
    </row>
    <row r="6" spans="1:9" x14ac:dyDescent="0.25">
      <c r="A6" s="2" t="s">
        <v>273</v>
      </c>
      <c r="B6" s="2">
        <v>100</v>
      </c>
      <c r="C6" s="2">
        <v>78</v>
      </c>
      <c r="D6" s="2" t="s">
        <v>13</v>
      </c>
      <c r="E6" s="2" t="s">
        <v>284</v>
      </c>
      <c r="F6" s="8" t="s">
        <v>237</v>
      </c>
      <c r="G6" s="2">
        <v>625000</v>
      </c>
      <c r="H6" s="2">
        <v>50</v>
      </c>
      <c r="I6" s="2">
        <v>150</v>
      </c>
    </row>
    <row r="7" spans="1:9" x14ac:dyDescent="0.25">
      <c r="A7" s="2" t="s">
        <v>266</v>
      </c>
      <c r="B7" s="2">
        <v>101</v>
      </c>
      <c r="C7" s="2">
        <v>78</v>
      </c>
      <c r="D7" s="8" t="s">
        <v>49</v>
      </c>
      <c r="E7" s="2" t="s">
        <v>275</v>
      </c>
      <c r="F7" s="8" t="s">
        <v>288</v>
      </c>
      <c r="G7" s="8">
        <v>500000</v>
      </c>
      <c r="H7" s="2">
        <v>0</v>
      </c>
      <c r="I7" s="2">
        <v>200</v>
      </c>
    </row>
    <row r="8" spans="1:9" x14ac:dyDescent="0.25">
      <c r="A8" s="2" t="s">
        <v>278</v>
      </c>
      <c r="B8" s="2">
        <v>102</v>
      </c>
      <c r="C8" s="8">
        <v>101</v>
      </c>
      <c r="D8" s="8" t="s">
        <v>49</v>
      </c>
      <c r="E8" s="2" t="s">
        <v>279</v>
      </c>
      <c r="F8" s="8" t="s">
        <v>288</v>
      </c>
      <c r="G8" s="8">
        <v>500000</v>
      </c>
      <c r="H8" s="2">
        <v>50</v>
      </c>
      <c r="I8" s="2">
        <v>200</v>
      </c>
    </row>
    <row r="9" spans="1:9" x14ac:dyDescent="0.25">
      <c r="A9" s="2" t="s">
        <v>306</v>
      </c>
      <c r="B9" s="2">
        <v>103</v>
      </c>
      <c r="C9" s="8">
        <v>102</v>
      </c>
      <c r="D9" s="8" t="s">
        <v>49</v>
      </c>
      <c r="E9" s="2" t="s">
        <v>274</v>
      </c>
      <c r="F9" s="8" t="s">
        <v>288</v>
      </c>
      <c r="G9" s="8">
        <v>500000</v>
      </c>
      <c r="H9" s="2">
        <v>100</v>
      </c>
      <c r="I9" s="2">
        <v>200</v>
      </c>
    </row>
    <row r="10" spans="1:9" x14ac:dyDescent="0.25">
      <c r="A10" s="2" t="s">
        <v>269</v>
      </c>
      <c r="B10" s="2">
        <v>104</v>
      </c>
      <c r="C10" s="8">
        <v>103</v>
      </c>
      <c r="D10" s="8" t="s">
        <v>49</v>
      </c>
      <c r="E10" s="2" t="s">
        <v>280</v>
      </c>
      <c r="F10" s="8" t="s">
        <v>288</v>
      </c>
      <c r="G10" s="8">
        <v>500000</v>
      </c>
      <c r="H10" s="2">
        <v>150</v>
      </c>
      <c r="I10" s="2">
        <v>200</v>
      </c>
    </row>
    <row r="11" spans="1:9" x14ac:dyDescent="0.25">
      <c r="A11" s="2" t="s">
        <v>268</v>
      </c>
      <c r="B11" s="2">
        <v>105</v>
      </c>
      <c r="C11" s="8">
        <v>104</v>
      </c>
      <c r="D11" s="8" t="s">
        <v>49</v>
      </c>
      <c r="E11" s="2" t="s">
        <v>277</v>
      </c>
      <c r="F11" s="8" t="s">
        <v>288</v>
      </c>
      <c r="G11" s="8">
        <v>500000</v>
      </c>
      <c r="H11" s="2">
        <v>200</v>
      </c>
      <c r="I11" s="2">
        <v>200</v>
      </c>
    </row>
    <row r="12" spans="1:9" x14ac:dyDescent="0.25">
      <c r="A12" s="2" t="s">
        <v>267</v>
      </c>
      <c r="B12" s="2">
        <v>106</v>
      </c>
      <c r="C12" s="8">
        <v>105</v>
      </c>
      <c r="D12" s="8" t="s">
        <v>49</v>
      </c>
      <c r="E12" s="2" t="s">
        <v>276</v>
      </c>
      <c r="F12" s="8" t="s">
        <v>288</v>
      </c>
      <c r="G12" s="8">
        <v>500000</v>
      </c>
      <c r="H12" s="2">
        <v>250</v>
      </c>
      <c r="I12" s="2">
        <v>200</v>
      </c>
    </row>
    <row r="13" spans="1:9" x14ac:dyDescent="0.25">
      <c r="A13" s="2" t="s">
        <v>285</v>
      </c>
      <c r="B13" s="2">
        <v>20</v>
      </c>
      <c r="C13" s="2" t="s">
        <v>286</v>
      </c>
      <c r="D13" s="8" t="s">
        <v>49</v>
      </c>
      <c r="E13" s="8" t="s">
        <v>294</v>
      </c>
      <c r="F13" s="8" t="s">
        <v>287</v>
      </c>
      <c r="G13" s="8">
        <v>1000000</v>
      </c>
      <c r="H13" s="2">
        <v>150</v>
      </c>
      <c r="I13" s="2">
        <v>100</v>
      </c>
    </row>
    <row r="14" spans="1:9" x14ac:dyDescent="0.25">
      <c r="A14" s="18" t="s">
        <v>327</v>
      </c>
      <c r="B14" s="18">
        <v>113</v>
      </c>
      <c r="C14" s="18">
        <v>20</v>
      </c>
      <c r="D14" s="18" t="s">
        <v>19</v>
      </c>
      <c r="E14" s="18" t="s">
        <v>328</v>
      </c>
      <c r="F14" s="18" t="s">
        <v>325</v>
      </c>
      <c r="G14" s="18">
        <v>300000</v>
      </c>
      <c r="H14" s="18">
        <v>200</v>
      </c>
      <c r="I14" s="18">
        <v>100</v>
      </c>
    </row>
    <row r="17" spans="11:11" x14ac:dyDescent="0.25">
      <c r="K17" t="s">
        <v>135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20"/>
  <sheetViews>
    <sheetView workbookViewId="0">
      <selection activeCell="G23" sqref="G23"/>
    </sheetView>
  </sheetViews>
  <sheetFormatPr defaultRowHeight="15" x14ac:dyDescent="0.25"/>
  <cols>
    <col min="1" max="9" width="20.7109375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8</v>
      </c>
      <c r="F1" s="19" t="s">
        <v>10</v>
      </c>
      <c r="G1" s="19" t="s">
        <v>11</v>
      </c>
      <c r="H1" s="19" t="s">
        <v>4</v>
      </c>
      <c r="I1" s="19" t="s">
        <v>5</v>
      </c>
    </row>
    <row r="2" spans="1:9" x14ac:dyDescent="0.25">
      <c r="A2" s="4" t="s">
        <v>24</v>
      </c>
      <c r="B2" s="4">
        <v>17</v>
      </c>
      <c r="C2" s="4">
        <v>18</v>
      </c>
      <c r="D2" s="4" t="s">
        <v>7</v>
      </c>
      <c r="E2" s="4" t="s">
        <v>25</v>
      </c>
      <c r="F2" s="4" t="s">
        <v>26</v>
      </c>
      <c r="G2" s="4">
        <v>1500</v>
      </c>
      <c r="H2" s="24">
        <v>50</v>
      </c>
      <c r="I2" s="24">
        <v>150</v>
      </c>
    </row>
    <row r="3" spans="1:9" x14ac:dyDescent="0.25">
      <c r="A3" s="4" t="s">
        <v>30</v>
      </c>
      <c r="B3" s="4">
        <v>18</v>
      </c>
      <c r="C3" s="4">
        <v>0</v>
      </c>
      <c r="D3" s="4" t="s">
        <v>7</v>
      </c>
      <c r="E3" s="4" t="s">
        <v>31</v>
      </c>
      <c r="F3" s="4" t="s">
        <v>15</v>
      </c>
      <c r="G3" s="4">
        <v>1000</v>
      </c>
      <c r="H3" s="24">
        <v>0</v>
      </c>
      <c r="I3" s="24">
        <v>150</v>
      </c>
    </row>
    <row r="4" spans="1:9" x14ac:dyDescent="0.25">
      <c r="A4" s="4" t="s">
        <v>36</v>
      </c>
      <c r="B4" s="4">
        <v>19</v>
      </c>
      <c r="C4" s="4">
        <v>17</v>
      </c>
      <c r="D4" s="4" t="s">
        <v>7</v>
      </c>
      <c r="E4" s="4" t="s">
        <v>37</v>
      </c>
      <c r="F4" s="4" t="s">
        <v>38</v>
      </c>
      <c r="G4" s="4">
        <v>4000</v>
      </c>
      <c r="H4" s="24">
        <v>100</v>
      </c>
      <c r="I4" s="24">
        <v>150</v>
      </c>
    </row>
    <row r="5" spans="1:9" x14ac:dyDescent="0.25">
      <c r="A5" s="4" t="s">
        <v>205</v>
      </c>
      <c r="B5" s="4">
        <v>47</v>
      </c>
      <c r="C5" s="4">
        <v>19</v>
      </c>
      <c r="D5" s="4" t="s">
        <v>13</v>
      </c>
      <c r="E5" s="4" t="s">
        <v>206</v>
      </c>
      <c r="F5" s="4" t="s">
        <v>207</v>
      </c>
      <c r="G5" s="4">
        <v>10000</v>
      </c>
      <c r="H5" s="24">
        <v>150</v>
      </c>
      <c r="I5" s="24">
        <v>150</v>
      </c>
    </row>
    <row r="6" spans="1:9" x14ac:dyDescent="0.25">
      <c r="A6" s="5" t="s">
        <v>72</v>
      </c>
      <c r="B6" s="5">
        <v>24</v>
      </c>
      <c r="C6" s="5">
        <v>0</v>
      </c>
      <c r="D6" s="5" t="s">
        <v>7</v>
      </c>
      <c r="E6" s="5" t="s">
        <v>73</v>
      </c>
      <c r="F6" s="5" t="s">
        <v>74</v>
      </c>
      <c r="G6" s="5">
        <v>500</v>
      </c>
      <c r="H6" s="25">
        <v>0</v>
      </c>
      <c r="I6" s="25">
        <v>100</v>
      </c>
    </row>
    <row r="7" spans="1:9" x14ac:dyDescent="0.25">
      <c r="A7" s="5" t="s">
        <v>80</v>
      </c>
      <c r="B7" s="5">
        <v>25</v>
      </c>
      <c r="C7" s="5">
        <v>24</v>
      </c>
      <c r="D7" s="5" t="s">
        <v>7</v>
      </c>
      <c r="E7" s="5" t="s">
        <v>81</v>
      </c>
      <c r="F7" s="5" t="s">
        <v>82</v>
      </c>
      <c r="G7" s="5">
        <v>1000</v>
      </c>
      <c r="H7" s="25">
        <v>50</v>
      </c>
      <c r="I7" s="25">
        <v>100</v>
      </c>
    </row>
    <row r="8" spans="1:9" x14ac:dyDescent="0.25">
      <c r="A8" s="5" t="s">
        <v>75</v>
      </c>
      <c r="B8" s="5">
        <v>26</v>
      </c>
      <c r="C8" s="5">
        <v>25</v>
      </c>
      <c r="D8" s="5" t="s">
        <v>7</v>
      </c>
      <c r="E8" s="5" t="s">
        <v>76</v>
      </c>
      <c r="F8" s="5" t="s">
        <v>74</v>
      </c>
      <c r="G8" s="5">
        <v>2000</v>
      </c>
      <c r="H8" s="25">
        <v>100</v>
      </c>
      <c r="I8" s="25">
        <v>100</v>
      </c>
    </row>
    <row r="9" spans="1:9" x14ac:dyDescent="0.25">
      <c r="A9" s="5" t="s">
        <v>77</v>
      </c>
      <c r="B9" s="5">
        <v>27</v>
      </c>
      <c r="C9" s="5">
        <v>26</v>
      </c>
      <c r="D9" s="5" t="s">
        <v>7</v>
      </c>
      <c r="E9" s="5" t="s">
        <v>78</v>
      </c>
      <c r="F9" s="5" t="s">
        <v>79</v>
      </c>
      <c r="G9" s="5">
        <v>4000</v>
      </c>
      <c r="H9" s="25">
        <v>150</v>
      </c>
      <c r="I9" s="25">
        <v>100</v>
      </c>
    </row>
    <row r="10" spans="1:9" x14ac:dyDescent="0.25">
      <c r="A10" s="5" t="s">
        <v>83</v>
      </c>
      <c r="B10" s="5">
        <v>28</v>
      </c>
      <c r="C10" s="5">
        <v>27</v>
      </c>
      <c r="D10" s="5" t="s">
        <v>49</v>
      </c>
      <c r="E10" s="5" t="s">
        <v>84</v>
      </c>
      <c r="F10" s="5" t="s">
        <v>85</v>
      </c>
      <c r="G10" s="5">
        <v>21000</v>
      </c>
      <c r="H10" s="25">
        <v>200</v>
      </c>
      <c r="I10" s="25">
        <v>100</v>
      </c>
    </row>
    <row r="11" spans="1:9" x14ac:dyDescent="0.25">
      <c r="A11" s="17" t="s">
        <v>240</v>
      </c>
      <c r="B11" s="17">
        <v>87</v>
      </c>
      <c r="C11" s="17">
        <v>0</v>
      </c>
      <c r="D11" s="17" t="s">
        <v>7</v>
      </c>
      <c r="E11" s="17" t="s">
        <v>241</v>
      </c>
      <c r="F11" s="17" t="s">
        <v>259</v>
      </c>
      <c r="G11" s="17">
        <v>500</v>
      </c>
      <c r="H11" s="26">
        <v>0</v>
      </c>
      <c r="I11" s="26">
        <v>0</v>
      </c>
    </row>
    <row r="12" spans="1:9" x14ac:dyDescent="0.25">
      <c r="A12" s="17" t="s">
        <v>244</v>
      </c>
      <c r="B12" s="17">
        <v>88</v>
      </c>
      <c r="C12" s="17">
        <v>87</v>
      </c>
      <c r="D12" s="17" t="s">
        <v>7</v>
      </c>
      <c r="E12" s="17" t="s">
        <v>246</v>
      </c>
      <c r="F12" s="17" t="s">
        <v>260</v>
      </c>
      <c r="G12" s="17">
        <v>500</v>
      </c>
      <c r="H12" s="17">
        <v>50</v>
      </c>
      <c r="I12" s="17">
        <v>0</v>
      </c>
    </row>
    <row r="13" spans="1:9" x14ac:dyDescent="0.25">
      <c r="A13" s="17" t="s">
        <v>245</v>
      </c>
      <c r="B13" s="17">
        <v>89</v>
      </c>
      <c r="C13" s="17">
        <v>88</v>
      </c>
      <c r="D13" s="17" t="s">
        <v>7</v>
      </c>
      <c r="E13" s="17" t="s">
        <v>243</v>
      </c>
      <c r="F13" s="17" t="s">
        <v>302</v>
      </c>
      <c r="G13" s="17">
        <v>500</v>
      </c>
      <c r="H13" s="17">
        <v>100</v>
      </c>
      <c r="I13" s="17">
        <v>0</v>
      </c>
    </row>
    <row r="14" spans="1:9" x14ac:dyDescent="0.25">
      <c r="A14" s="17" t="s">
        <v>238</v>
      </c>
      <c r="B14" s="17">
        <v>90</v>
      </c>
      <c r="C14" s="17">
        <v>89</v>
      </c>
      <c r="D14" s="17" t="s">
        <v>7</v>
      </c>
      <c r="E14" s="17" t="s">
        <v>252</v>
      </c>
      <c r="F14" s="17" t="s">
        <v>303</v>
      </c>
      <c r="G14" s="17">
        <v>500</v>
      </c>
      <c r="H14" s="17">
        <v>150</v>
      </c>
      <c r="I14" s="17">
        <v>0</v>
      </c>
    </row>
    <row r="15" spans="1:9" x14ac:dyDescent="0.25">
      <c r="A15" s="17" t="s">
        <v>250</v>
      </c>
      <c r="B15" s="17">
        <v>91</v>
      </c>
      <c r="C15" s="17">
        <v>90</v>
      </c>
      <c r="D15" s="17" t="s">
        <v>304</v>
      </c>
      <c r="E15" s="17" t="s">
        <v>257</v>
      </c>
      <c r="F15" s="17" t="s">
        <v>261</v>
      </c>
      <c r="G15" s="17">
        <v>500</v>
      </c>
      <c r="H15" s="17">
        <v>200</v>
      </c>
      <c r="I15" s="17">
        <v>0</v>
      </c>
    </row>
    <row r="16" spans="1:9" x14ac:dyDescent="0.25">
      <c r="A16" s="17" t="s">
        <v>239</v>
      </c>
      <c r="B16" s="17">
        <v>92</v>
      </c>
      <c r="C16" s="17">
        <v>91</v>
      </c>
      <c r="D16" s="17" t="s">
        <v>7</v>
      </c>
      <c r="E16" s="17" t="s">
        <v>242</v>
      </c>
      <c r="F16" s="17" t="s">
        <v>262</v>
      </c>
      <c r="G16" s="17">
        <v>500</v>
      </c>
      <c r="H16" s="17">
        <v>250</v>
      </c>
      <c r="I16" s="17">
        <v>0</v>
      </c>
    </row>
    <row r="17" spans="1:11" x14ac:dyDescent="0.25">
      <c r="A17" s="17" t="s">
        <v>253</v>
      </c>
      <c r="B17" s="17">
        <v>93</v>
      </c>
      <c r="C17" s="17">
        <v>90</v>
      </c>
      <c r="D17" s="17" t="s">
        <v>7</v>
      </c>
      <c r="E17" s="17" t="s">
        <v>254</v>
      </c>
      <c r="F17" s="17" t="s">
        <v>263</v>
      </c>
      <c r="G17" s="17">
        <v>500</v>
      </c>
      <c r="H17" s="17">
        <v>150</v>
      </c>
      <c r="I17" s="17">
        <v>50</v>
      </c>
      <c r="K17" t="s">
        <v>131</v>
      </c>
    </row>
    <row r="18" spans="1:11" x14ac:dyDescent="0.25">
      <c r="A18" s="17" t="s">
        <v>255</v>
      </c>
      <c r="B18" s="17">
        <v>94</v>
      </c>
      <c r="C18" s="17">
        <v>92</v>
      </c>
      <c r="D18" s="17" t="s">
        <v>7</v>
      </c>
      <c r="E18" s="17" t="s">
        <v>256</v>
      </c>
      <c r="F18" s="17" t="s">
        <v>264</v>
      </c>
      <c r="G18" s="17">
        <v>500</v>
      </c>
      <c r="H18" s="17">
        <v>300</v>
      </c>
      <c r="I18" s="17">
        <v>0</v>
      </c>
    </row>
    <row r="19" spans="1:11" x14ac:dyDescent="0.25">
      <c r="A19" s="6" t="s">
        <v>251</v>
      </c>
      <c r="B19" s="6">
        <v>96</v>
      </c>
      <c r="C19" s="6">
        <v>0</v>
      </c>
      <c r="D19" s="6" t="s">
        <v>225</v>
      </c>
      <c r="E19" s="6" t="s">
        <v>258</v>
      </c>
      <c r="F19" s="6" t="s">
        <v>265</v>
      </c>
      <c r="G19" s="6">
        <v>500</v>
      </c>
      <c r="H19" s="6">
        <v>0</v>
      </c>
      <c r="I19" s="6">
        <v>200</v>
      </c>
    </row>
    <row r="20" spans="1:11" x14ac:dyDescent="0.25">
      <c r="A20" s="15" t="s">
        <v>307</v>
      </c>
      <c r="B20" s="15">
        <v>108</v>
      </c>
      <c r="C20" s="15">
        <v>96</v>
      </c>
      <c r="D20" s="15" t="s">
        <v>7</v>
      </c>
      <c r="E20" s="15" t="s">
        <v>308</v>
      </c>
      <c r="F20" s="15" t="s">
        <v>309</v>
      </c>
      <c r="G20" s="15">
        <v>1000</v>
      </c>
      <c r="H20" s="15">
        <v>50</v>
      </c>
      <c r="I20" s="15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Overworld</vt:lpstr>
      <vt:lpstr>Bumblezone</vt:lpstr>
      <vt:lpstr>Nether</vt:lpstr>
      <vt:lpstr>The End</vt:lpstr>
      <vt:lpstr>Good Night's Sleep</vt:lpstr>
      <vt:lpstr>Midnight</vt:lpstr>
      <vt:lpstr>Work From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2020-07-06T19:41:46Z</dcterms:modified>
</cp:coreProperties>
</file>