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filterPrivacy="1" showInkAnnotation="0" autoCompressPictures="0"/>
  <xr:revisionPtr revIDLastSave="0" documentId="13_ncr:1_{C8545B23-CB16-BF4A-AC9C-DCE1F2BEEB1F}" xr6:coauthVersionLast="36" xr6:coauthVersionMax="36" xr10:uidLastSave="{00000000-0000-0000-0000-000000000000}"/>
  <bookViews>
    <workbookView xWindow="1120" yWindow="460" windowWidth="25600" windowHeight="27380" tabRatio="500" xr2:uid="{00000000-000D-0000-FFFF-FFFF00000000}"/>
  </bookViews>
  <sheets>
    <sheet name="ASX 20 (XTL).csv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0" i="1" l="1"/>
  <c r="F389" i="1" l="1"/>
  <c r="F388" i="1" l="1"/>
  <c r="F387" i="1" l="1"/>
  <c r="F386" i="1" l="1"/>
  <c r="F385" i="1" l="1"/>
  <c r="F384" i="1" l="1"/>
  <c r="F383" i="1" l="1"/>
  <c r="F382" i="1" l="1"/>
  <c r="F381" i="1" l="1"/>
  <c r="F380" i="1" l="1"/>
  <c r="F379" i="1" l="1"/>
  <c r="F378" i="1" l="1"/>
  <c r="F377" i="1" l="1"/>
  <c r="F376" i="1" l="1"/>
  <c r="F375" i="1" l="1"/>
  <c r="F374" i="1" l="1"/>
  <c r="F373" i="1" l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I7" i="1"/>
  <c r="I8" i="1"/>
  <c r="I10" i="1" l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<sst xmlns="http://schemas.openxmlformats.org/spreadsheetml/2006/main" count="15" uniqueCount="15">
  <si>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</si>
  <si>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</si>
  <si>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</si>
  <si>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</si>
  <si>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</si>
  <si>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Return (%)</t>
  </si>
  <si>
    <t>S&amp;P/ASX 20 (XTL)</t>
  </si>
  <si>
    <t>Monthly Values</t>
  </si>
  <si>
    <t>Positive Months</t>
  </si>
  <si>
    <t>Negative Months</t>
  </si>
  <si>
    <t>Average Monthly Gain</t>
  </si>
  <si>
    <t>Statistics</t>
  </si>
  <si>
    <t>Source: MarketIndex.com.au/asx20</t>
  </si>
  <si>
    <t>GFC Peak</t>
  </si>
  <si>
    <t>S&amp;P assume responsibility for index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</si>
</sst>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0"/>
      <name val="Helvetica"/>
      <family val="2"/>
    </font>
    <font>
      <b/>
      <sz val="24"/>
      <color theme="0"/>
      <name val="Helvetica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03C5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0" fontId="0" fillId="0" borderId="0" xfId="0" applyNumberFormat="1"/>
    <xf numFmtId="0" fontId="5" fillId="0" borderId="0" xfId="5"/>
    <xf numFmtId="10" fontId="3" fillId="0" borderId="0" xfId="0" applyNumberFormat="1" applyFont="1"/>
    <xf numFmtId="0" fontId="7" fillId="0" borderId="0" xfId="0" applyFont="1"/>
    <xf numFmtId="164" fontId="0" fillId="0" borderId="0" xfId="0" applyNumberFormat="1"/>
    <xf numFmtId="164" fontId="0" fillId="2" borderId="0" xfId="0" applyNumberFormat="1" applyFill="1"/>
    <xf numFmtId="0" fontId="8" fillId="0" borderId="0" xfId="0" applyFont="1"/>
    <xf numFmtId="10" fontId="8" fillId="0" borderId="0" xfId="0" applyNumberFormat="1" applyFont="1"/>
    <xf numFmtId="0" fontId="9" fillId="0" borderId="0" xfId="0" applyFont="1"/>
    <xf numFmtId="10" fontId="9" fillId="0" borderId="0" xfId="0" applyNumberFormat="1" applyFont="1"/>
    <xf numFmtId="0" fontId="10" fillId="3" borderId="0" xfId="0" applyFont="1" applyFill="1"/>
    <xf numFmtId="2" fontId="10" fillId="3" borderId="0" xfId="0" applyNumberFormat="1" applyFont="1" applyFill="1"/>
    <xf numFmtId="0" fontId="13" fillId="3" borderId="0" xfId="1" applyFont="1" applyFill="1"/>
    <xf numFmtId="0" fontId="12" fillId="3" borderId="1" xfId="2" applyFont="1" applyFill="1" applyAlignment="1">
      <alignment vertical="top"/>
    </xf>
    <xf numFmtId="164" fontId="10" fillId="3" borderId="0" xfId="0" applyNumberFormat="1" applyFont="1" applyFill="1"/>
    <xf numFmtId="164" fontId="3" fillId="0" borderId="0" xfId="0" applyNumberFormat="1" applyFont="1"/>
    <xf numFmtId="0" fontId="0" fillId="0" borderId="0" xfId="0" applyBorder="1"/>
    <xf numFmtId="164" fontId="11" fillId="3" borderId="1" xfId="2" applyNumberFormat="1" applyFont="1" applyFill="1"/>
    <xf numFmtId="14" fontId="14" fillId="0" borderId="0" xfId="0" applyNumberFormat="1" applyFont="1"/>
    <xf numFmtId="0" fontId="14" fillId="0" borderId="0" xfId="0" applyFont="1"/>
  </cellXfs>
  <cellStyles count="11"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eading 1" xfId="2" builtinId="16"/>
    <cellStyle name="Hyperlink" xfId="3" builtinId="8" hidden="1"/>
    <cellStyle name="Hyperlink" xfId="5" builtinId="8"/>
    <cellStyle name="Normal" xfId="0" builtinId="0"/>
    <cellStyle name="Title" xfId="1" builtinId="15"/>
  </cellStyles>
  <dxfs count="2"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079A93"/>
      <color rgb="FF203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</xdr:colOff>
      <xdr:row>1</xdr:row>
      <xdr:rowOff>368300</xdr:rowOff>
    </xdr:from>
    <xdr:to>
      <xdr:col>9</xdr:col>
      <xdr:colOff>16932</xdr:colOff>
      <xdr:row>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9" y="762000"/>
          <a:ext cx="7408333" cy="8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asx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0"/>
  <sheetViews>
    <sheetView tabSelected="1" topLeftCell="A321" workbookViewId="0">
      <selection activeCell="H385" sqref="H385"/>
    </sheetView>
  </sheetViews>
  <sheetFormatPr baseColWidth="10" defaultRowHeight="16"/>
  <cols>
    <col min="2" max="2" width="10.83203125" style="10"/>
    <col min="3" max="3" width="10" style="10" customWidth="1"/>
    <col min="4" max="4" width="9.33203125" style="10" customWidth="1"/>
    <col min="5" max="5" width="10.33203125" style="10" customWidth="1"/>
    <col min="6" max="6" width="10.83203125" style="2"/>
    <col min="7" max="7" width="6.1640625" customWidth="1"/>
    <col min="8" max="8" width="21.33203125" customWidth="1"/>
    <col min="9" max="9" width="7.5" customWidth="1"/>
  </cols>
  <sheetData>
    <row r="1" spans="1:9" ht="38" customHeight="1">
      <c r="A1" s="18" t="s">
        <v>6</v>
      </c>
      <c r="B1" s="20"/>
      <c r="C1" s="20"/>
      <c r="D1" s="20"/>
      <c r="E1" s="20"/>
      <c r="F1" s="17"/>
      <c r="G1" s="16"/>
      <c r="H1" s="16"/>
      <c r="I1" s="16"/>
    </row>
    <row r="2" spans="1:9" ht="31" customHeight="1" thickBot="1">
      <c r="A2" s="19" t="s">
        <v>7</v>
      </c>
      <c r="B2" s="23"/>
      <c r="C2" s="23"/>
      <c r="D2" s="20"/>
      <c r="E2" s="20"/>
      <c r="F2" s="17"/>
      <c r="G2" s="16"/>
      <c r="H2" s="16"/>
      <c r="I2" s="16"/>
    </row>
    <row r="3" spans="1:9" ht="17" thickTop="1"/>
    <row r="4" spans="1:9">
      <c r="A4" s="7" t="s">
        <v>12</v>
      </c>
    </row>
    <row r="6" spans="1:9" s="3" customFormat="1">
      <c r="A6" s="3" t="s">
        <v>0</v>
      </c>
      <c r="B6" s="21" t="s">
        <v>1</v>
      </c>
      <c r="C6" s="21" t="s">
        <v>2</v>
      </c>
      <c r="D6" s="21" t="s">
        <v>3</v>
      </c>
      <c r="E6" s="21" t="s">
        <v>4</v>
      </c>
      <c r="F6" s="4" t="s">
        <v>5</v>
      </c>
      <c r="H6" s="5" t="s">
        <v>11</v>
      </c>
    </row>
    <row r="7" spans="1:9">
      <c r="A7" s="1">
        <v>30496</v>
      </c>
      <c r="B7" s="10">
        <v>803.8</v>
      </c>
      <c r="C7" s="10">
        <v>803.8</v>
      </c>
      <c r="D7" s="10">
        <v>803.8</v>
      </c>
      <c r="E7" s="10">
        <v>803.8</v>
      </c>
      <c r="H7" s="12" t="s">
        <v>8</v>
      </c>
      <c r="I7" s="13">
        <f>COUNTIF(F8:F1000,"&gt;0")/COUNTIF(F8:F1000,"&lt;100")</f>
        <v>0.57963446475195823</v>
      </c>
    </row>
    <row r="8" spans="1:9">
      <c r="A8" s="1">
        <v>30527</v>
      </c>
      <c r="B8" s="10">
        <v>808.4</v>
      </c>
      <c r="C8" s="10">
        <v>922.5</v>
      </c>
      <c r="D8" s="10">
        <v>808.4</v>
      </c>
      <c r="E8" s="10">
        <v>919.5</v>
      </c>
      <c r="F8" s="2">
        <f>(E8-E7)*100/E7</f>
        <v>14.39412789251058</v>
      </c>
      <c r="H8" s="14" t="s">
        <v>9</v>
      </c>
      <c r="I8" s="15">
        <f>COUNTIF(F8:F1000,"&lt;0")/COUNTIF(F8:F1000,"&lt;100")</f>
        <v>0.42036553524804177</v>
      </c>
    </row>
    <row r="9" spans="1:9">
      <c r="A9" s="1">
        <v>30558</v>
      </c>
      <c r="B9" s="10">
        <v>935.7</v>
      </c>
      <c r="C9" s="10">
        <v>1003.2</v>
      </c>
      <c r="D9" s="10">
        <v>935.4</v>
      </c>
      <c r="E9" s="10">
        <v>990.3</v>
      </c>
      <c r="F9" s="2">
        <f t="shared" ref="F9:F72" si="0">(E9-E8)*100/E8</f>
        <v>7.6998368678629641</v>
      </c>
      <c r="I9" s="6"/>
    </row>
    <row r="10" spans="1:9">
      <c r="A10" s="1">
        <v>30588</v>
      </c>
      <c r="B10" s="10">
        <v>992.4</v>
      </c>
      <c r="C10" s="10">
        <v>1062.7</v>
      </c>
      <c r="D10" s="10">
        <v>992.4</v>
      </c>
      <c r="E10" s="10">
        <v>1031.9000000000001</v>
      </c>
      <c r="F10" s="2">
        <f t="shared" si="0"/>
        <v>4.2007472483086072</v>
      </c>
      <c r="H10" s="3" t="s">
        <v>10</v>
      </c>
      <c r="I10" s="8">
        <f>AVERAGE(F8:F1000)/100</f>
        <v>5.1169158717264971E-3</v>
      </c>
    </row>
    <row r="11" spans="1:9">
      <c r="A11" s="1">
        <v>30618</v>
      </c>
      <c r="B11" s="10">
        <v>1016.4</v>
      </c>
      <c r="C11" s="10">
        <v>1036.7</v>
      </c>
      <c r="D11" s="10">
        <v>567</v>
      </c>
      <c r="E11" s="10">
        <v>585</v>
      </c>
      <c r="F11" s="2">
        <f t="shared" si="0"/>
        <v>-43.308460122104862</v>
      </c>
    </row>
    <row r="12" spans="1:9">
      <c r="A12" s="1">
        <v>30649</v>
      </c>
      <c r="B12" s="10">
        <v>627.79999999999995</v>
      </c>
      <c r="C12" s="10">
        <v>627.79999999999995</v>
      </c>
      <c r="D12" s="10">
        <v>513.5</v>
      </c>
      <c r="E12" s="10">
        <v>603.5</v>
      </c>
      <c r="F12" s="2">
        <f t="shared" si="0"/>
        <v>3.1623931623931623</v>
      </c>
    </row>
    <row r="13" spans="1:9">
      <c r="A13" s="1">
        <v>30680</v>
      </c>
      <c r="B13" s="10">
        <v>596.1</v>
      </c>
      <c r="C13" s="10">
        <v>627.49</v>
      </c>
      <c r="D13" s="10">
        <v>540.94000000000005</v>
      </c>
      <c r="E13" s="10">
        <v>624.48</v>
      </c>
      <c r="F13" s="2">
        <f t="shared" si="0"/>
        <v>3.4763877381938721</v>
      </c>
      <c r="H13" s="2"/>
    </row>
    <row r="14" spans="1:9">
      <c r="A14" s="1">
        <v>30709</v>
      </c>
      <c r="B14" s="10">
        <v>609.77</v>
      </c>
      <c r="C14" s="10">
        <v>624.91</v>
      </c>
      <c r="D14" s="10">
        <v>575.86</v>
      </c>
      <c r="E14" s="10">
        <v>578.67999999999995</v>
      </c>
      <c r="F14" s="2">
        <f t="shared" si="0"/>
        <v>-7.3341019728414159</v>
      </c>
    </row>
    <row r="15" spans="1:9">
      <c r="A15" s="1">
        <v>30740</v>
      </c>
      <c r="B15" s="10">
        <v>566.58000000000004</v>
      </c>
      <c r="C15" s="10">
        <v>580.44000000000005</v>
      </c>
      <c r="D15" s="10">
        <v>526.19000000000005</v>
      </c>
      <c r="E15" s="10">
        <v>575.29999999999995</v>
      </c>
      <c r="F15" s="2">
        <f t="shared" si="0"/>
        <v>-0.58408792424137623</v>
      </c>
    </row>
    <row r="16" spans="1:9">
      <c r="A16" s="1">
        <v>30771</v>
      </c>
      <c r="B16" s="10">
        <v>592.57000000000005</v>
      </c>
      <c r="C16" s="10">
        <v>684.25</v>
      </c>
      <c r="D16" s="10">
        <v>592.57000000000005</v>
      </c>
      <c r="E16" s="10">
        <v>661.95</v>
      </c>
      <c r="F16" s="2">
        <f t="shared" si="0"/>
        <v>15.061706935511923</v>
      </c>
    </row>
    <row r="17" spans="1:9">
      <c r="A17" s="1">
        <v>30800</v>
      </c>
      <c r="B17" s="10">
        <v>660.27</v>
      </c>
      <c r="C17" s="10">
        <v>695.23</v>
      </c>
      <c r="D17" s="10">
        <v>656.08</v>
      </c>
      <c r="E17" s="10">
        <v>681.75</v>
      </c>
      <c r="F17" s="2">
        <f t="shared" si="0"/>
        <v>2.991162474507131</v>
      </c>
    </row>
    <row r="18" spans="1:9">
      <c r="A18" s="1">
        <v>30832</v>
      </c>
      <c r="B18" s="10">
        <v>679.7</v>
      </c>
      <c r="C18" s="10">
        <v>752.84</v>
      </c>
      <c r="D18" s="10">
        <v>638.34</v>
      </c>
      <c r="E18" s="10">
        <v>752.84</v>
      </c>
      <c r="F18" s="2">
        <f t="shared" si="0"/>
        <v>10.427576090942432</v>
      </c>
    </row>
    <row r="19" spans="1:9">
      <c r="A19" s="1">
        <v>30862</v>
      </c>
      <c r="B19" s="10">
        <v>763.66</v>
      </c>
      <c r="C19" s="10">
        <v>772.24</v>
      </c>
      <c r="D19" s="10">
        <v>727.67</v>
      </c>
      <c r="E19" s="10">
        <v>732.04</v>
      </c>
      <c r="F19" s="2">
        <f t="shared" si="0"/>
        <v>-2.7628712608256825</v>
      </c>
      <c r="H19" s="22"/>
      <c r="I19" s="22"/>
    </row>
    <row r="20" spans="1:9">
      <c r="A20" s="1">
        <v>30891</v>
      </c>
      <c r="B20" s="10">
        <v>738.6</v>
      </c>
      <c r="C20" s="10">
        <v>793.56</v>
      </c>
      <c r="D20" s="10">
        <v>738.6</v>
      </c>
      <c r="E20" s="10">
        <v>770.55</v>
      </c>
      <c r="F20" s="2">
        <f t="shared" si="0"/>
        <v>5.2606414950002724</v>
      </c>
    </row>
    <row r="21" spans="1:9">
      <c r="A21" s="1">
        <v>30924</v>
      </c>
      <c r="B21" s="10">
        <v>780.53</v>
      </c>
      <c r="C21" s="10">
        <v>798.45</v>
      </c>
      <c r="D21" s="10">
        <v>746.32</v>
      </c>
      <c r="E21" s="10">
        <v>748.11</v>
      </c>
      <c r="F21" s="2">
        <f t="shared" si="0"/>
        <v>-2.9122055674518128</v>
      </c>
    </row>
    <row r="22" spans="1:9">
      <c r="A22" s="1">
        <v>30954</v>
      </c>
      <c r="B22" s="10">
        <v>729.19</v>
      </c>
      <c r="C22" s="10">
        <v>755.77</v>
      </c>
      <c r="D22" s="10">
        <v>719.9</v>
      </c>
      <c r="E22" s="10">
        <v>744.18</v>
      </c>
      <c r="F22" s="2">
        <f t="shared" si="0"/>
        <v>-0.52532381601636968</v>
      </c>
    </row>
    <row r="23" spans="1:9">
      <c r="A23" s="1">
        <v>30985</v>
      </c>
      <c r="B23" s="10">
        <v>739.76</v>
      </c>
      <c r="C23" s="10">
        <v>775.38</v>
      </c>
      <c r="D23" s="10">
        <v>719.98</v>
      </c>
      <c r="E23" s="10">
        <v>763.43</v>
      </c>
      <c r="F23" s="2">
        <f t="shared" si="0"/>
        <v>2.5867397672606089</v>
      </c>
    </row>
    <row r="24" spans="1:9">
      <c r="A24" s="1">
        <v>31015</v>
      </c>
      <c r="B24" s="10">
        <v>761.69</v>
      </c>
      <c r="C24" s="10">
        <v>761.69</v>
      </c>
      <c r="D24" s="10">
        <v>702.56</v>
      </c>
      <c r="E24" s="10">
        <v>702.56</v>
      </c>
      <c r="F24" s="2">
        <f t="shared" si="0"/>
        <v>-7.9732260980050569</v>
      </c>
    </row>
    <row r="25" spans="1:9">
      <c r="A25" s="1">
        <v>31045</v>
      </c>
      <c r="B25" s="10">
        <v>693.55</v>
      </c>
      <c r="C25" s="10">
        <v>710.71</v>
      </c>
      <c r="D25" s="10">
        <v>685.1</v>
      </c>
      <c r="E25" s="10">
        <v>706.8</v>
      </c>
      <c r="F25" s="2">
        <f t="shared" si="0"/>
        <v>0.60350717376451968</v>
      </c>
    </row>
    <row r="26" spans="1:9">
      <c r="A26" s="1">
        <v>31077</v>
      </c>
      <c r="B26" s="10">
        <v>703.68</v>
      </c>
      <c r="C26" s="10">
        <v>750.8</v>
      </c>
      <c r="D26" s="10">
        <v>698.62</v>
      </c>
      <c r="E26" s="10">
        <v>750.8</v>
      </c>
      <c r="F26" s="2">
        <f t="shared" si="0"/>
        <v>6.22524052065648</v>
      </c>
    </row>
    <row r="27" spans="1:9">
      <c r="A27" s="1">
        <v>31105</v>
      </c>
      <c r="B27" s="10">
        <v>735.7</v>
      </c>
      <c r="C27" s="10">
        <v>735.7</v>
      </c>
      <c r="D27" s="10">
        <v>683.29</v>
      </c>
      <c r="E27" s="10">
        <v>712.43</v>
      </c>
      <c r="F27" s="2">
        <f t="shared" si="0"/>
        <v>-5.1105487480021319</v>
      </c>
    </row>
    <row r="28" spans="1:9">
      <c r="A28" s="1">
        <v>31136</v>
      </c>
      <c r="B28" s="10">
        <v>719.12</v>
      </c>
      <c r="C28" s="10">
        <v>729.73</v>
      </c>
      <c r="D28" s="10">
        <v>698.64</v>
      </c>
      <c r="E28" s="10">
        <v>698.64</v>
      </c>
      <c r="F28" s="2">
        <f t="shared" si="0"/>
        <v>-1.9356287635276399</v>
      </c>
    </row>
    <row r="29" spans="1:9">
      <c r="A29" s="1">
        <v>31164</v>
      </c>
      <c r="B29" s="10">
        <v>696.28</v>
      </c>
      <c r="C29" s="10">
        <v>728.59</v>
      </c>
      <c r="D29" s="10">
        <v>677.41</v>
      </c>
      <c r="E29" s="10">
        <v>728.59</v>
      </c>
      <c r="F29" s="2">
        <f t="shared" si="0"/>
        <v>4.2869002633688371</v>
      </c>
    </row>
    <row r="30" spans="1:9">
      <c r="A30" s="1">
        <v>31197</v>
      </c>
      <c r="B30" s="10">
        <v>723.01</v>
      </c>
      <c r="C30" s="10">
        <v>789.74</v>
      </c>
      <c r="D30" s="10">
        <v>723.01</v>
      </c>
      <c r="E30" s="10">
        <v>754.09</v>
      </c>
      <c r="F30" s="2">
        <f t="shared" si="0"/>
        <v>3.4999107865877925</v>
      </c>
    </row>
    <row r="31" spans="1:9">
      <c r="A31" s="1">
        <v>31227</v>
      </c>
      <c r="B31" s="10">
        <v>756.1</v>
      </c>
      <c r="C31" s="10">
        <v>764.12</v>
      </c>
      <c r="D31" s="10">
        <v>743.3</v>
      </c>
      <c r="E31" s="10">
        <v>755.26</v>
      </c>
      <c r="F31" s="2">
        <f t="shared" si="0"/>
        <v>0.15515389409751609</v>
      </c>
    </row>
    <row r="32" spans="1:9">
      <c r="A32" s="1">
        <v>31258</v>
      </c>
      <c r="B32" s="10">
        <v>747.76</v>
      </c>
      <c r="C32" s="10">
        <v>828.47</v>
      </c>
      <c r="D32" s="10">
        <v>747.76</v>
      </c>
      <c r="E32" s="10">
        <v>828.47</v>
      </c>
      <c r="F32" s="2">
        <f t="shared" si="0"/>
        <v>9.6933506342186853</v>
      </c>
    </row>
    <row r="33" spans="1:6">
      <c r="A33" s="1">
        <v>31289</v>
      </c>
      <c r="B33" s="10">
        <v>831.21</v>
      </c>
      <c r="C33" s="10">
        <v>901.16</v>
      </c>
      <c r="D33" s="10">
        <v>831.21</v>
      </c>
      <c r="E33" s="10">
        <v>889.51</v>
      </c>
      <c r="F33" s="2">
        <f t="shared" si="0"/>
        <v>7.3677984718818985</v>
      </c>
    </row>
    <row r="34" spans="1:6">
      <c r="A34" s="1">
        <v>31318</v>
      </c>
      <c r="B34" s="10">
        <v>881.64</v>
      </c>
      <c r="C34" s="10">
        <v>898.15</v>
      </c>
      <c r="D34" s="10">
        <v>843.1</v>
      </c>
      <c r="E34" s="10">
        <v>878.05</v>
      </c>
      <c r="F34" s="2">
        <f t="shared" si="0"/>
        <v>-1.2883497656012901</v>
      </c>
    </row>
    <row r="35" spans="1:6">
      <c r="A35" s="1">
        <v>31350</v>
      </c>
      <c r="B35" s="10">
        <v>884.19</v>
      </c>
      <c r="C35" s="10">
        <v>907.96</v>
      </c>
      <c r="D35" s="10">
        <v>810.9</v>
      </c>
      <c r="E35" s="10">
        <v>827.18</v>
      </c>
      <c r="F35" s="2">
        <f t="shared" si="0"/>
        <v>-5.7935197312225961</v>
      </c>
    </row>
    <row r="36" spans="1:6">
      <c r="A36" s="1">
        <v>31380</v>
      </c>
      <c r="B36" s="10">
        <v>827.84</v>
      </c>
      <c r="C36" s="10">
        <v>833.74</v>
      </c>
      <c r="D36" s="10">
        <v>798.21</v>
      </c>
      <c r="E36" s="10">
        <v>809.39</v>
      </c>
      <c r="F36" s="2">
        <f t="shared" si="0"/>
        <v>-2.1506806257404634</v>
      </c>
    </row>
    <row r="37" spans="1:6">
      <c r="A37" s="1">
        <v>31409</v>
      </c>
      <c r="B37" s="10">
        <v>822.34</v>
      </c>
      <c r="C37" s="10">
        <v>846.38</v>
      </c>
      <c r="D37" s="10">
        <v>820.07</v>
      </c>
      <c r="E37" s="10">
        <v>838.84</v>
      </c>
      <c r="F37" s="2">
        <f t="shared" si="0"/>
        <v>3.6385426061602004</v>
      </c>
    </row>
    <row r="38" spans="1:6">
      <c r="A38" s="1">
        <v>31442</v>
      </c>
      <c r="B38" s="10">
        <v>843.07</v>
      </c>
      <c r="C38" s="10">
        <v>879.57</v>
      </c>
      <c r="D38" s="10">
        <v>843.07</v>
      </c>
      <c r="E38" s="10">
        <v>860.02</v>
      </c>
      <c r="F38" s="2">
        <f t="shared" si="0"/>
        <v>2.5249153593057017</v>
      </c>
    </row>
    <row r="39" spans="1:6">
      <c r="A39" s="1">
        <v>31470</v>
      </c>
      <c r="B39" s="10">
        <v>860.21</v>
      </c>
      <c r="C39" s="10">
        <v>860.21</v>
      </c>
      <c r="D39" s="10">
        <v>784.4</v>
      </c>
      <c r="E39" s="10">
        <v>803.81</v>
      </c>
      <c r="F39" s="2">
        <f t="shared" si="0"/>
        <v>-6.5358945140810727</v>
      </c>
    </row>
    <row r="40" spans="1:6">
      <c r="A40" s="1">
        <v>31500</v>
      </c>
      <c r="B40" s="10">
        <v>800.76</v>
      </c>
      <c r="C40" s="10">
        <v>819.21</v>
      </c>
      <c r="D40" s="10">
        <v>791.83</v>
      </c>
      <c r="E40" s="10">
        <v>791.83</v>
      </c>
      <c r="F40" s="2">
        <f t="shared" si="0"/>
        <v>-1.4904019606623338</v>
      </c>
    </row>
    <row r="41" spans="1:6">
      <c r="A41" s="1">
        <v>31531</v>
      </c>
      <c r="B41" s="10">
        <v>773.42</v>
      </c>
      <c r="C41" s="10">
        <v>788.49</v>
      </c>
      <c r="D41" s="10">
        <v>725.01</v>
      </c>
      <c r="E41" s="10">
        <v>725.01</v>
      </c>
      <c r="F41" s="2">
        <f t="shared" si="0"/>
        <v>-8.4386800197012057</v>
      </c>
    </row>
    <row r="42" spans="1:6">
      <c r="A42" s="1">
        <v>31562</v>
      </c>
      <c r="B42" s="10">
        <v>733.6</v>
      </c>
      <c r="C42" s="10">
        <v>785.9</v>
      </c>
      <c r="D42" s="10">
        <v>733.6</v>
      </c>
      <c r="E42" s="10">
        <v>775.76</v>
      </c>
      <c r="F42" s="2">
        <f t="shared" si="0"/>
        <v>6.9999034496075918</v>
      </c>
    </row>
    <row r="43" spans="1:6">
      <c r="A43" s="1">
        <v>31591</v>
      </c>
      <c r="B43" s="10">
        <v>777.33</v>
      </c>
      <c r="C43" s="10">
        <v>786.57</v>
      </c>
      <c r="D43" s="10">
        <v>767.21</v>
      </c>
      <c r="E43" s="10">
        <v>772.07</v>
      </c>
      <c r="F43" s="2">
        <f t="shared" si="0"/>
        <v>-0.47566257605444223</v>
      </c>
    </row>
    <row r="44" spans="1:6">
      <c r="A44" s="1">
        <v>31623</v>
      </c>
      <c r="B44" s="10">
        <v>770.61</v>
      </c>
      <c r="C44" s="10">
        <v>862.33</v>
      </c>
      <c r="D44" s="10">
        <v>770.61</v>
      </c>
      <c r="E44" s="10">
        <v>830.53</v>
      </c>
      <c r="F44" s="2">
        <f t="shared" si="0"/>
        <v>7.5718522931858407</v>
      </c>
    </row>
    <row r="45" spans="1:6">
      <c r="A45" s="1">
        <v>31654</v>
      </c>
      <c r="B45" s="10">
        <v>840.9</v>
      </c>
      <c r="C45" s="10">
        <v>857.3</v>
      </c>
      <c r="D45" s="10">
        <v>763.19</v>
      </c>
      <c r="E45" s="10">
        <v>787.06</v>
      </c>
      <c r="F45" s="2">
        <f t="shared" si="0"/>
        <v>-5.2340072002215488</v>
      </c>
    </row>
    <row r="46" spans="1:6">
      <c r="A46" s="1">
        <v>31682</v>
      </c>
      <c r="B46" s="10">
        <v>784.94</v>
      </c>
      <c r="C46" s="10">
        <v>798.05</v>
      </c>
      <c r="D46" s="10">
        <v>719.83</v>
      </c>
      <c r="E46" s="10">
        <v>725.9</v>
      </c>
      <c r="F46" s="2">
        <f t="shared" si="0"/>
        <v>-7.7706909257235752</v>
      </c>
    </row>
    <row r="47" spans="1:6">
      <c r="A47" s="1">
        <v>31715</v>
      </c>
      <c r="B47" s="10">
        <v>720.02</v>
      </c>
      <c r="C47" s="10">
        <v>735.6</v>
      </c>
      <c r="D47" s="10">
        <v>681.66</v>
      </c>
      <c r="E47" s="10">
        <v>695.34</v>
      </c>
      <c r="F47" s="2">
        <f t="shared" si="0"/>
        <v>-4.2099462735913962</v>
      </c>
    </row>
    <row r="48" spans="1:6">
      <c r="A48" s="1">
        <v>31745</v>
      </c>
      <c r="B48" s="10">
        <v>683.86</v>
      </c>
      <c r="C48" s="10">
        <v>740.24</v>
      </c>
      <c r="D48" s="10">
        <v>680.34</v>
      </c>
      <c r="E48" s="10">
        <v>702.31</v>
      </c>
      <c r="F48" s="2">
        <f t="shared" si="0"/>
        <v>1.0023873213104255</v>
      </c>
    </row>
    <row r="49" spans="1:6">
      <c r="A49" s="1">
        <v>31773</v>
      </c>
      <c r="B49" s="10">
        <v>706</v>
      </c>
      <c r="C49" s="10">
        <v>715.26</v>
      </c>
      <c r="D49" s="10">
        <v>668.33</v>
      </c>
      <c r="E49" s="10">
        <v>675.17</v>
      </c>
      <c r="F49" s="2">
        <f t="shared" si="0"/>
        <v>-3.8643903689254016</v>
      </c>
    </row>
    <row r="50" spans="1:6">
      <c r="A50" s="1">
        <v>31807</v>
      </c>
      <c r="B50" s="10">
        <v>678.3</v>
      </c>
      <c r="C50" s="10">
        <v>701.88</v>
      </c>
      <c r="D50" s="10">
        <v>625.76</v>
      </c>
      <c r="E50" s="10">
        <v>701.88</v>
      </c>
      <c r="F50" s="2">
        <f t="shared" si="0"/>
        <v>3.9560407008605298</v>
      </c>
    </row>
    <row r="51" spans="1:6">
      <c r="A51" s="1">
        <v>31835</v>
      </c>
      <c r="B51" s="10">
        <v>687.74</v>
      </c>
      <c r="C51" s="10">
        <v>758.01</v>
      </c>
      <c r="D51" s="10">
        <v>687.74</v>
      </c>
      <c r="E51" s="10">
        <v>750</v>
      </c>
      <c r="F51" s="2">
        <f t="shared" si="0"/>
        <v>6.8558727987690204</v>
      </c>
    </row>
    <row r="52" spans="1:6">
      <c r="A52" s="1">
        <v>31863</v>
      </c>
      <c r="B52" s="10">
        <v>741.65</v>
      </c>
      <c r="C52" s="10">
        <v>778.26</v>
      </c>
      <c r="D52" s="10">
        <v>727.31</v>
      </c>
      <c r="E52" s="10">
        <v>775.09</v>
      </c>
      <c r="F52" s="2">
        <f t="shared" si="0"/>
        <v>3.3453333333333375</v>
      </c>
    </row>
    <row r="53" spans="1:6">
      <c r="A53" s="1">
        <v>31896</v>
      </c>
      <c r="B53" s="10">
        <v>767.68</v>
      </c>
      <c r="C53" s="10">
        <v>846.23</v>
      </c>
      <c r="D53" s="10">
        <v>766.27</v>
      </c>
      <c r="E53" s="10">
        <v>829.27</v>
      </c>
      <c r="F53" s="2">
        <f t="shared" si="0"/>
        <v>6.9901559818859669</v>
      </c>
    </row>
    <row r="54" spans="1:6">
      <c r="A54" s="1">
        <v>31927</v>
      </c>
      <c r="B54" s="10">
        <v>828.25</v>
      </c>
      <c r="C54" s="10">
        <v>836.61</v>
      </c>
      <c r="D54" s="10">
        <v>803.92</v>
      </c>
      <c r="E54" s="10">
        <v>810.11</v>
      </c>
      <c r="F54" s="2">
        <f t="shared" si="0"/>
        <v>-2.3104658313938726</v>
      </c>
    </row>
    <row r="55" spans="1:6">
      <c r="A55" s="1">
        <v>31955</v>
      </c>
      <c r="B55" s="10">
        <v>816.55</v>
      </c>
      <c r="C55" s="10">
        <v>819.8</v>
      </c>
      <c r="D55" s="10">
        <v>785.9</v>
      </c>
      <c r="E55" s="10">
        <v>812.4</v>
      </c>
      <c r="F55" s="2">
        <f t="shared" si="0"/>
        <v>0.28267766105837028</v>
      </c>
    </row>
    <row r="56" spans="1:6">
      <c r="A56" s="1">
        <v>31988</v>
      </c>
      <c r="B56" s="10">
        <v>820.8</v>
      </c>
      <c r="C56" s="10">
        <v>853.5</v>
      </c>
      <c r="D56" s="10">
        <v>817.3</v>
      </c>
      <c r="E56" s="10">
        <v>852.7</v>
      </c>
      <c r="F56" s="2">
        <f t="shared" si="0"/>
        <v>4.9606105366814459</v>
      </c>
    </row>
    <row r="57" spans="1:6">
      <c r="A57" s="1">
        <v>32018</v>
      </c>
      <c r="B57" s="10">
        <v>857</v>
      </c>
      <c r="C57" s="10">
        <v>865.7</v>
      </c>
      <c r="D57" s="10">
        <v>808.8</v>
      </c>
      <c r="E57" s="10">
        <v>836.7</v>
      </c>
      <c r="F57" s="2">
        <f t="shared" si="0"/>
        <v>-1.8763926351589069</v>
      </c>
    </row>
    <row r="58" spans="1:6">
      <c r="A58" s="1">
        <v>32049</v>
      </c>
      <c r="B58" s="10">
        <v>837</v>
      </c>
      <c r="C58" s="10">
        <v>856.8</v>
      </c>
      <c r="D58" s="10">
        <v>837</v>
      </c>
      <c r="E58" s="10">
        <v>842.4</v>
      </c>
      <c r="F58" s="2">
        <f t="shared" si="0"/>
        <v>0.68124775905341595</v>
      </c>
    </row>
    <row r="59" spans="1:6">
      <c r="A59" s="1">
        <v>32080</v>
      </c>
      <c r="B59" s="10">
        <v>858.9</v>
      </c>
      <c r="C59" s="10">
        <v>918.1</v>
      </c>
      <c r="D59" s="10">
        <v>836.9</v>
      </c>
      <c r="E59" s="10">
        <v>918.1</v>
      </c>
      <c r="F59" s="2">
        <f t="shared" si="0"/>
        <v>8.9862298195631585</v>
      </c>
    </row>
    <row r="60" spans="1:6">
      <c r="A60" s="1">
        <v>32109</v>
      </c>
      <c r="B60" s="10">
        <v>919.5</v>
      </c>
      <c r="C60" s="10">
        <v>928.3</v>
      </c>
      <c r="D60" s="10">
        <v>867.3</v>
      </c>
      <c r="E60" s="10">
        <v>869.7</v>
      </c>
      <c r="F60" s="2">
        <f t="shared" si="0"/>
        <v>-5.2717568892277509</v>
      </c>
    </row>
    <row r="61" spans="1:6">
      <c r="A61" s="1">
        <v>32141</v>
      </c>
      <c r="B61" s="10">
        <v>860.4</v>
      </c>
      <c r="C61" s="10">
        <v>894.8</v>
      </c>
      <c r="D61" s="10">
        <v>843.6</v>
      </c>
      <c r="E61" s="10">
        <v>894.8</v>
      </c>
      <c r="F61" s="2">
        <f t="shared" si="0"/>
        <v>2.8860526618374047</v>
      </c>
    </row>
    <row r="62" spans="1:6">
      <c r="A62" s="1">
        <v>32172</v>
      </c>
      <c r="B62" s="10">
        <v>891.4</v>
      </c>
      <c r="C62" s="10">
        <v>908.6</v>
      </c>
      <c r="D62" s="10">
        <v>868.2</v>
      </c>
      <c r="E62" s="10">
        <v>875</v>
      </c>
      <c r="F62" s="2">
        <f t="shared" si="0"/>
        <v>-2.212784979883768</v>
      </c>
    </row>
    <row r="63" spans="1:6">
      <c r="A63" s="1">
        <v>32200</v>
      </c>
      <c r="B63" s="10">
        <v>866.8</v>
      </c>
      <c r="C63" s="10">
        <v>888.4</v>
      </c>
      <c r="D63" s="10">
        <v>854</v>
      </c>
      <c r="E63" s="10">
        <v>872</v>
      </c>
      <c r="F63" s="2">
        <f t="shared" si="0"/>
        <v>-0.34285714285714286</v>
      </c>
    </row>
    <row r="64" spans="1:6">
      <c r="A64" s="1">
        <v>32232</v>
      </c>
      <c r="B64" s="10">
        <v>879.3</v>
      </c>
      <c r="C64" s="10">
        <v>879.3</v>
      </c>
      <c r="D64" s="10">
        <v>843.5</v>
      </c>
      <c r="E64" s="10">
        <v>861.2</v>
      </c>
      <c r="F64" s="2">
        <f t="shared" si="0"/>
        <v>-1.2385321100917379</v>
      </c>
    </row>
    <row r="65" spans="1:6">
      <c r="A65" s="1">
        <v>32262</v>
      </c>
      <c r="B65" s="10">
        <v>861.6</v>
      </c>
      <c r="C65" s="10">
        <v>917.2</v>
      </c>
      <c r="D65" s="10">
        <v>840.8</v>
      </c>
      <c r="E65" s="10">
        <v>912.8</v>
      </c>
      <c r="F65" s="2">
        <f t="shared" si="0"/>
        <v>5.9916395726892597</v>
      </c>
    </row>
    <row r="66" spans="1:6">
      <c r="A66" s="1">
        <v>32291</v>
      </c>
      <c r="B66" s="10">
        <v>913</v>
      </c>
      <c r="C66" s="10">
        <v>934.7</v>
      </c>
      <c r="D66" s="10">
        <v>911.6</v>
      </c>
      <c r="E66" s="10">
        <v>934.7</v>
      </c>
      <c r="F66" s="2">
        <f t="shared" si="0"/>
        <v>2.3992112182296332</v>
      </c>
    </row>
    <row r="67" spans="1:6">
      <c r="A67" s="1">
        <v>32323</v>
      </c>
      <c r="B67" s="10">
        <v>932.2</v>
      </c>
      <c r="C67" s="10">
        <v>936.2</v>
      </c>
      <c r="D67" s="10">
        <v>899.4</v>
      </c>
      <c r="E67" s="10">
        <v>910.7</v>
      </c>
      <c r="F67" s="2">
        <f t="shared" si="0"/>
        <v>-2.5676687707285759</v>
      </c>
    </row>
    <row r="68" spans="1:6">
      <c r="A68" s="1">
        <v>32354</v>
      </c>
      <c r="B68" s="10">
        <v>912.3</v>
      </c>
      <c r="C68" s="10">
        <v>920.7</v>
      </c>
      <c r="D68" s="10">
        <v>877.3</v>
      </c>
      <c r="E68" s="10">
        <v>885.4</v>
      </c>
      <c r="F68" s="2">
        <f t="shared" si="0"/>
        <v>-2.7780827934555909</v>
      </c>
    </row>
    <row r="69" spans="1:6">
      <c r="A69" s="1">
        <v>32385</v>
      </c>
      <c r="B69" s="10">
        <v>884.9</v>
      </c>
      <c r="C69" s="10">
        <v>884.9</v>
      </c>
      <c r="D69" s="10">
        <v>819</v>
      </c>
      <c r="E69" s="10">
        <v>842.8</v>
      </c>
      <c r="F69" s="2">
        <f t="shared" si="0"/>
        <v>-4.8113846848881883</v>
      </c>
    </row>
    <row r="70" spans="1:6">
      <c r="A70" s="1">
        <v>32415</v>
      </c>
      <c r="B70" s="10">
        <v>838.8</v>
      </c>
      <c r="C70" s="10">
        <v>838.8</v>
      </c>
      <c r="D70" s="10">
        <v>797</v>
      </c>
      <c r="E70" s="10">
        <v>797</v>
      </c>
      <c r="F70" s="2">
        <f t="shared" si="0"/>
        <v>-5.4342667299477876</v>
      </c>
    </row>
    <row r="71" spans="1:6">
      <c r="A71" s="1">
        <v>32445</v>
      </c>
      <c r="B71" s="10">
        <v>790.3</v>
      </c>
      <c r="C71" s="10">
        <v>797.5</v>
      </c>
      <c r="D71" s="10">
        <v>759.1</v>
      </c>
      <c r="E71" s="10">
        <v>766.9</v>
      </c>
      <c r="F71" s="2">
        <f t="shared" si="0"/>
        <v>-3.7766624843161885</v>
      </c>
    </row>
    <row r="72" spans="1:6">
      <c r="A72" s="1">
        <v>32476</v>
      </c>
      <c r="B72" s="10">
        <v>758.2</v>
      </c>
      <c r="C72" s="10">
        <v>798.7</v>
      </c>
      <c r="D72" s="10">
        <v>728.4</v>
      </c>
      <c r="E72" s="10">
        <v>792.8</v>
      </c>
      <c r="F72" s="2">
        <f t="shared" si="0"/>
        <v>3.3772330160385939</v>
      </c>
    </row>
    <row r="73" spans="1:6">
      <c r="A73" s="1">
        <v>32507</v>
      </c>
      <c r="B73" s="10">
        <v>791.8</v>
      </c>
      <c r="C73" s="10">
        <v>862.3</v>
      </c>
      <c r="D73" s="10">
        <v>785</v>
      </c>
      <c r="E73" s="10">
        <v>862.3</v>
      </c>
      <c r="F73" s="2">
        <f t="shared" ref="F73:F136" si="1">(E73-E72)*100/E72</f>
        <v>8.7663975782038346</v>
      </c>
    </row>
    <row r="74" spans="1:6">
      <c r="A74" s="1">
        <v>32536</v>
      </c>
      <c r="B74" s="10">
        <v>869.5</v>
      </c>
      <c r="C74" s="10">
        <v>870.1</v>
      </c>
      <c r="D74" s="10">
        <v>816.4</v>
      </c>
      <c r="E74" s="10">
        <v>836.7</v>
      </c>
      <c r="F74" s="2">
        <f t="shared" si="1"/>
        <v>-2.9688043604313941</v>
      </c>
    </row>
    <row r="75" spans="1:6">
      <c r="A75" s="1">
        <v>32564</v>
      </c>
      <c r="B75" s="10">
        <v>838.4</v>
      </c>
      <c r="C75" s="10">
        <v>889.8</v>
      </c>
      <c r="D75" s="10">
        <v>837.6</v>
      </c>
      <c r="E75" s="10">
        <v>883</v>
      </c>
      <c r="F75" s="2">
        <f t="shared" si="1"/>
        <v>5.5336440779251763</v>
      </c>
    </row>
    <row r="76" spans="1:6">
      <c r="A76" s="1">
        <v>32597</v>
      </c>
      <c r="B76" s="10">
        <v>904.6</v>
      </c>
      <c r="C76" s="10">
        <v>917.3</v>
      </c>
      <c r="D76" s="10">
        <v>882.4</v>
      </c>
      <c r="E76" s="10">
        <v>899.8</v>
      </c>
      <c r="F76" s="2">
        <f t="shared" si="1"/>
        <v>1.9026047565118862</v>
      </c>
    </row>
    <row r="77" spans="1:6">
      <c r="A77" s="1">
        <v>32627</v>
      </c>
      <c r="B77" s="10">
        <v>901.2</v>
      </c>
      <c r="C77" s="10">
        <v>926.8</v>
      </c>
      <c r="D77" s="10">
        <v>895.4</v>
      </c>
      <c r="E77" s="10">
        <v>898.3</v>
      </c>
      <c r="F77" s="2">
        <f t="shared" si="1"/>
        <v>-0.16670371193598579</v>
      </c>
    </row>
    <row r="78" spans="1:6">
      <c r="A78" s="1">
        <v>32658</v>
      </c>
      <c r="B78" s="10">
        <v>889.1</v>
      </c>
      <c r="C78" s="10">
        <v>930.9</v>
      </c>
      <c r="D78" s="10">
        <v>882.1</v>
      </c>
      <c r="E78" s="10">
        <v>915</v>
      </c>
      <c r="F78" s="2">
        <f t="shared" si="1"/>
        <v>1.8590671267950625</v>
      </c>
    </row>
    <row r="79" spans="1:6">
      <c r="A79" s="1">
        <v>32688</v>
      </c>
      <c r="B79" s="10">
        <v>911.2</v>
      </c>
      <c r="C79" s="10">
        <v>920.8</v>
      </c>
      <c r="D79" s="10">
        <v>892.8</v>
      </c>
      <c r="E79" s="10">
        <v>908.4</v>
      </c>
      <c r="F79" s="2">
        <f t="shared" si="1"/>
        <v>-0.72131147540983853</v>
      </c>
    </row>
    <row r="80" spans="1:6">
      <c r="A80" s="1">
        <v>32718</v>
      </c>
      <c r="B80" s="10">
        <v>918.3</v>
      </c>
      <c r="C80" s="10">
        <v>957.6</v>
      </c>
      <c r="D80" s="10">
        <v>913.6</v>
      </c>
      <c r="E80" s="10">
        <v>949.1</v>
      </c>
      <c r="F80" s="2">
        <f t="shared" si="1"/>
        <v>4.4804051078819951</v>
      </c>
    </row>
    <row r="81" spans="1:6">
      <c r="A81" s="1">
        <v>32750</v>
      </c>
      <c r="B81" s="10">
        <v>949.8</v>
      </c>
      <c r="C81" s="10">
        <v>1027.9000000000001</v>
      </c>
      <c r="D81" s="10">
        <v>947.6</v>
      </c>
      <c r="E81" s="10">
        <v>1026.3</v>
      </c>
      <c r="F81" s="2">
        <f t="shared" si="1"/>
        <v>8.1340217047729357</v>
      </c>
    </row>
    <row r="82" spans="1:6">
      <c r="A82" s="1">
        <v>32780</v>
      </c>
      <c r="B82" s="10">
        <v>1028.0999999999999</v>
      </c>
      <c r="C82" s="10">
        <v>1046.5999999999999</v>
      </c>
      <c r="D82" s="10">
        <v>996.8</v>
      </c>
      <c r="E82" s="10">
        <v>1034.7</v>
      </c>
      <c r="F82" s="2">
        <f t="shared" si="1"/>
        <v>0.81847413037124539</v>
      </c>
    </row>
    <row r="83" spans="1:6">
      <c r="A83" s="1">
        <v>32809</v>
      </c>
      <c r="B83" s="10">
        <v>1031.5</v>
      </c>
      <c r="C83" s="10">
        <v>1115.8</v>
      </c>
      <c r="D83" s="10">
        <v>1028.0999999999999</v>
      </c>
      <c r="E83" s="10">
        <v>1115.5999999999999</v>
      </c>
      <c r="F83" s="2">
        <f t="shared" si="1"/>
        <v>7.8186914081376111</v>
      </c>
    </row>
    <row r="84" spans="1:6">
      <c r="A84" s="1">
        <v>32841</v>
      </c>
      <c r="B84" s="10">
        <v>1115.5999999999999</v>
      </c>
      <c r="C84" s="10">
        <v>1131.2</v>
      </c>
      <c r="D84" s="10">
        <v>1039.9000000000001</v>
      </c>
      <c r="E84" s="10">
        <v>1049.7</v>
      </c>
      <c r="F84" s="2">
        <f t="shared" si="1"/>
        <v>-5.9071351738974425</v>
      </c>
    </row>
    <row r="85" spans="1:6">
      <c r="A85" s="1">
        <v>32872</v>
      </c>
      <c r="B85" s="10">
        <v>1054.7</v>
      </c>
      <c r="C85" s="10">
        <v>1125</v>
      </c>
      <c r="D85" s="10">
        <v>1046.2</v>
      </c>
      <c r="E85" s="10">
        <v>1123.9000000000001</v>
      </c>
      <c r="F85" s="2">
        <f t="shared" si="1"/>
        <v>7.0686862913213337</v>
      </c>
    </row>
    <row r="86" spans="1:6">
      <c r="A86" s="1">
        <v>32903</v>
      </c>
      <c r="B86" s="10">
        <v>1121.4000000000001</v>
      </c>
      <c r="C86" s="10">
        <v>1195.5</v>
      </c>
      <c r="D86" s="10">
        <v>1108</v>
      </c>
      <c r="E86" s="10">
        <v>1195.5</v>
      </c>
      <c r="F86" s="2">
        <f t="shared" si="1"/>
        <v>6.3706735474686278</v>
      </c>
    </row>
    <row r="87" spans="1:6">
      <c r="A87" s="1">
        <v>32931</v>
      </c>
      <c r="B87" s="10">
        <v>1196.4000000000001</v>
      </c>
      <c r="C87" s="10">
        <v>1223.3</v>
      </c>
      <c r="D87" s="10">
        <v>1106.0999999999999</v>
      </c>
      <c r="E87" s="10">
        <v>1131.5999999999999</v>
      </c>
      <c r="F87" s="2">
        <f t="shared" si="1"/>
        <v>-5.3450439146800575</v>
      </c>
    </row>
    <row r="88" spans="1:6">
      <c r="A88" s="1">
        <v>32962</v>
      </c>
      <c r="B88" s="10">
        <v>1132.5999999999999</v>
      </c>
      <c r="C88" s="10">
        <v>1136.7</v>
      </c>
      <c r="D88" s="10">
        <v>1051.5</v>
      </c>
      <c r="E88" s="10">
        <v>1052.5999999999999</v>
      </c>
      <c r="F88" s="2">
        <f t="shared" si="1"/>
        <v>-6.9812654648285619</v>
      </c>
    </row>
    <row r="89" spans="1:6">
      <c r="A89" s="1">
        <v>32991</v>
      </c>
      <c r="B89" s="10">
        <v>1047.9000000000001</v>
      </c>
      <c r="C89" s="10">
        <v>1094.8</v>
      </c>
      <c r="D89" s="10">
        <v>1027.0999999999999</v>
      </c>
      <c r="E89" s="10">
        <v>1075.5</v>
      </c>
      <c r="F89" s="2">
        <f t="shared" si="1"/>
        <v>2.1755652669580177</v>
      </c>
    </row>
    <row r="90" spans="1:6">
      <c r="A90" s="1">
        <v>33023</v>
      </c>
      <c r="B90" s="10">
        <v>1075.9000000000001</v>
      </c>
      <c r="C90" s="10">
        <v>1123.3</v>
      </c>
      <c r="D90" s="10">
        <v>1026.5</v>
      </c>
      <c r="E90" s="10">
        <v>1084.0999999999999</v>
      </c>
      <c r="F90" s="2">
        <f t="shared" si="1"/>
        <v>0.7996280799627995</v>
      </c>
    </row>
    <row r="91" spans="1:6">
      <c r="A91" s="1">
        <v>33053</v>
      </c>
      <c r="B91" s="10">
        <v>1084</v>
      </c>
      <c r="C91" s="10">
        <v>1093.0999999999999</v>
      </c>
      <c r="D91" s="10">
        <v>1012.8</v>
      </c>
      <c r="E91" s="10">
        <v>1034.7</v>
      </c>
      <c r="F91" s="2">
        <f t="shared" si="1"/>
        <v>-4.5567752052393571</v>
      </c>
    </row>
    <row r="92" spans="1:6">
      <c r="A92" s="1">
        <v>33082</v>
      </c>
      <c r="B92" s="10">
        <v>1031</v>
      </c>
      <c r="C92" s="10">
        <v>1086.5999999999999</v>
      </c>
      <c r="D92" s="10">
        <v>1010.5</v>
      </c>
      <c r="E92" s="10">
        <v>1073.0999999999999</v>
      </c>
      <c r="F92" s="2">
        <f t="shared" si="1"/>
        <v>3.711220643664817</v>
      </c>
    </row>
    <row r="93" spans="1:6">
      <c r="A93" s="1">
        <v>33115</v>
      </c>
      <c r="B93" s="10">
        <v>1077.8</v>
      </c>
      <c r="C93" s="10">
        <v>1115.7</v>
      </c>
      <c r="D93" s="10">
        <v>1066.8</v>
      </c>
      <c r="E93" s="10">
        <v>1109.3</v>
      </c>
      <c r="F93" s="2">
        <f t="shared" si="1"/>
        <v>3.3734041561830255</v>
      </c>
    </row>
    <row r="94" spans="1:6">
      <c r="A94" s="1">
        <v>33145</v>
      </c>
      <c r="B94" s="10">
        <v>1107.5999999999999</v>
      </c>
      <c r="C94" s="10">
        <v>1109.3</v>
      </c>
      <c r="D94" s="10">
        <v>1038.0999999999999</v>
      </c>
      <c r="E94" s="10">
        <v>1049.4000000000001</v>
      </c>
      <c r="F94" s="2">
        <f t="shared" si="1"/>
        <v>-5.3998016767330625</v>
      </c>
    </row>
    <row r="95" spans="1:6">
      <c r="A95" s="1">
        <v>33176</v>
      </c>
      <c r="B95" s="10">
        <v>1048.5</v>
      </c>
      <c r="C95" s="10">
        <v>1073.0999999999999</v>
      </c>
      <c r="D95" s="10">
        <v>1009.2</v>
      </c>
      <c r="E95" s="10">
        <v>1071.5999999999999</v>
      </c>
      <c r="F95" s="2">
        <f t="shared" si="1"/>
        <v>2.1154945683247397</v>
      </c>
    </row>
    <row r="96" spans="1:6">
      <c r="A96" s="1">
        <v>33206</v>
      </c>
      <c r="B96" s="10">
        <v>1068.5999999999999</v>
      </c>
      <c r="C96" s="10">
        <v>1071.5999999999999</v>
      </c>
      <c r="D96" s="10">
        <v>951.7</v>
      </c>
      <c r="E96" s="10">
        <v>997.5</v>
      </c>
      <c r="F96" s="2">
        <f t="shared" si="1"/>
        <v>-6.9148936170212689</v>
      </c>
    </row>
    <row r="97" spans="1:6">
      <c r="A97" s="1">
        <v>33236</v>
      </c>
      <c r="B97" s="10">
        <v>996.7</v>
      </c>
      <c r="C97" s="10">
        <v>1040.0999999999999</v>
      </c>
      <c r="D97" s="10">
        <v>977.5</v>
      </c>
      <c r="E97" s="10">
        <v>1015</v>
      </c>
      <c r="F97" s="2">
        <f t="shared" si="1"/>
        <v>1.7543859649122806</v>
      </c>
    </row>
    <row r="98" spans="1:6">
      <c r="A98" s="1">
        <v>33268</v>
      </c>
      <c r="B98" s="10">
        <v>1014.5</v>
      </c>
      <c r="C98" s="10">
        <v>1018.4</v>
      </c>
      <c r="D98" s="10">
        <v>980.7</v>
      </c>
      <c r="E98" s="10">
        <v>981.2</v>
      </c>
      <c r="F98" s="2">
        <f t="shared" si="1"/>
        <v>-3.3300492610837393</v>
      </c>
    </row>
    <row r="99" spans="1:6">
      <c r="A99" s="1">
        <v>33296</v>
      </c>
      <c r="B99" s="10">
        <v>982.2</v>
      </c>
      <c r="C99" s="10">
        <v>1050.4000000000001</v>
      </c>
      <c r="D99" s="10">
        <v>977.9</v>
      </c>
      <c r="E99" s="10">
        <v>1050</v>
      </c>
      <c r="F99" s="2">
        <f t="shared" si="1"/>
        <v>7.0118222584590244</v>
      </c>
    </row>
    <row r="100" spans="1:6">
      <c r="A100" s="1">
        <v>33327</v>
      </c>
      <c r="B100" s="10">
        <v>1052.5999999999999</v>
      </c>
      <c r="C100" s="10">
        <v>1056</v>
      </c>
      <c r="D100" s="10">
        <v>1017.6</v>
      </c>
      <c r="E100" s="10">
        <v>1045.7</v>
      </c>
      <c r="F100" s="2">
        <f t="shared" si="1"/>
        <v>-0.40952380952380518</v>
      </c>
    </row>
    <row r="101" spans="1:6">
      <c r="A101" s="1">
        <v>33355</v>
      </c>
      <c r="B101" s="10">
        <v>1044.2</v>
      </c>
      <c r="C101" s="10">
        <v>1126.8</v>
      </c>
      <c r="D101" s="10">
        <v>1035.9000000000001</v>
      </c>
      <c r="E101" s="10">
        <v>1121.3</v>
      </c>
      <c r="F101" s="2">
        <f t="shared" si="1"/>
        <v>7.2296069618437322</v>
      </c>
    </row>
    <row r="102" spans="1:6">
      <c r="A102" s="1">
        <v>33388</v>
      </c>
      <c r="B102" s="10">
        <v>1119.5</v>
      </c>
      <c r="C102" s="10">
        <v>1151.7</v>
      </c>
      <c r="D102" s="10">
        <v>1096.8</v>
      </c>
      <c r="E102" s="10">
        <v>1114.5</v>
      </c>
      <c r="F102" s="2">
        <f t="shared" si="1"/>
        <v>-0.60643895478462095</v>
      </c>
    </row>
    <row r="103" spans="1:6">
      <c r="A103" s="1">
        <v>33418</v>
      </c>
      <c r="B103" s="10">
        <v>1120.2</v>
      </c>
      <c r="C103" s="10">
        <v>1139.8</v>
      </c>
      <c r="D103" s="10">
        <v>1075.3</v>
      </c>
      <c r="E103" s="10">
        <v>1112.9000000000001</v>
      </c>
      <c r="F103" s="2">
        <f t="shared" si="1"/>
        <v>-0.1435621354867572</v>
      </c>
    </row>
    <row r="104" spans="1:6">
      <c r="A104" s="1">
        <v>33449</v>
      </c>
      <c r="B104" s="10">
        <v>1112.4000000000001</v>
      </c>
      <c r="C104" s="10">
        <v>1198.3</v>
      </c>
      <c r="D104" s="10">
        <v>1104</v>
      </c>
      <c r="E104" s="10">
        <v>1179.9000000000001</v>
      </c>
      <c r="F104" s="2">
        <f t="shared" si="1"/>
        <v>6.0203073052385658</v>
      </c>
    </row>
    <row r="105" spans="1:6">
      <c r="A105" s="1">
        <v>33480</v>
      </c>
      <c r="B105" s="10">
        <v>1177.7</v>
      </c>
      <c r="C105" s="10">
        <v>1207.7</v>
      </c>
      <c r="D105" s="10">
        <v>1155.8</v>
      </c>
      <c r="E105" s="10">
        <v>1184.3</v>
      </c>
      <c r="F105" s="2">
        <f t="shared" si="1"/>
        <v>0.37291295872530411</v>
      </c>
    </row>
    <row r="106" spans="1:6">
      <c r="A106" s="1">
        <v>33509</v>
      </c>
      <c r="B106" s="10">
        <v>1183.4000000000001</v>
      </c>
      <c r="C106" s="10">
        <v>1199.4000000000001</v>
      </c>
      <c r="D106" s="10">
        <v>1163.9000000000001</v>
      </c>
      <c r="E106" s="10">
        <v>1172.0999999999999</v>
      </c>
      <c r="F106" s="2">
        <f t="shared" si="1"/>
        <v>-1.0301443890906059</v>
      </c>
    </row>
    <row r="107" spans="1:6">
      <c r="A107" s="1">
        <v>33541</v>
      </c>
      <c r="B107" s="10">
        <v>1172.0999999999999</v>
      </c>
      <c r="C107" s="10">
        <v>1176.5</v>
      </c>
      <c r="D107" s="10">
        <v>1128.2</v>
      </c>
      <c r="E107" s="10">
        <v>1139.2</v>
      </c>
      <c r="F107" s="2">
        <f t="shared" si="1"/>
        <v>-2.8069277365412395</v>
      </c>
    </row>
    <row r="108" spans="1:6">
      <c r="A108" s="1">
        <v>33571</v>
      </c>
      <c r="B108" s="10">
        <v>1139.2</v>
      </c>
      <c r="C108" s="10">
        <v>1191.4000000000001</v>
      </c>
      <c r="D108" s="10">
        <v>1126.0999999999999</v>
      </c>
      <c r="E108" s="10">
        <v>1183</v>
      </c>
      <c r="F108" s="2">
        <f t="shared" si="1"/>
        <v>3.8448033707865128</v>
      </c>
    </row>
    <row r="109" spans="1:6">
      <c r="A109" s="1">
        <v>33600</v>
      </c>
      <c r="B109" s="10">
        <v>1183</v>
      </c>
      <c r="C109" s="10">
        <v>1237.3</v>
      </c>
      <c r="D109" s="10">
        <v>1174.2</v>
      </c>
      <c r="E109" s="10">
        <v>1201</v>
      </c>
      <c r="F109" s="2">
        <f t="shared" si="1"/>
        <v>1.521555367709214</v>
      </c>
    </row>
    <row r="110" spans="1:6">
      <c r="A110" s="1">
        <v>33633</v>
      </c>
      <c r="B110" s="10">
        <v>1201</v>
      </c>
      <c r="C110" s="10">
        <v>1239</v>
      </c>
      <c r="D110" s="10">
        <v>1199.5</v>
      </c>
      <c r="E110" s="10">
        <v>1235.9000000000001</v>
      </c>
      <c r="F110" s="2">
        <f t="shared" si="1"/>
        <v>2.905911740216494</v>
      </c>
    </row>
    <row r="111" spans="1:6">
      <c r="A111" s="1">
        <v>33662</v>
      </c>
      <c r="B111" s="10">
        <v>1235.9000000000001</v>
      </c>
      <c r="C111" s="10">
        <v>1250.4000000000001</v>
      </c>
      <c r="D111" s="10">
        <v>1187</v>
      </c>
      <c r="E111" s="10">
        <v>1229.5</v>
      </c>
      <c r="F111" s="2">
        <f t="shared" si="1"/>
        <v>-0.51784124929202124</v>
      </c>
    </row>
    <row r="112" spans="1:6">
      <c r="A112" s="1">
        <v>33691</v>
      </c>
      <c r="B112" s="10">
        <v>1229.5</v>
      </c>
      <c r="C112" s="10">
        <v>1245.0999999999999</v>
      </c>
      <c r="D112" s="10">
        <v>1159.0999999999999</v>
      </c>
      <c r="E112" s="10">
        <v>1179.7</v>
      </c>
      <c r="F112" s="2">
        <f t="shared" si="1"/>
        <v>-4.050427002846682</v>
      </c>
    </row>
    <row r="113" spans="1:6">
      <c r="A113" s="1">
        <v>33723</v>
      </c>
      <c r="B113" s="10">
        <v>1179.7</v>
      </c>
      <c r="C113" s="10">
        <v>1242.7</v>
      </c>
      <c r="D113" s="10">
        <v>1160.8</v>
      </c>
      <c r="E113" s="10">
        <v>1230.8</v>
      </c>
      <c r="F113" s="2">
        <f t="shared" si="1"/>
        <v>4.3316097312876076</v>
      </c>
    </row>
    <row r="114" spans="1:6">
      <c r="A114" s="1">
        <v>33754</v>
      </c>
      <c r="B114" s="10">
        <v>1230.8</v>
      </c>
      <c r="C114" s="10">
        <v>1246.8</v>
      </c>
      <c r="D114" s="10">
        <v>1191.3</v>
      </c>
      <c r="E114" s="10">
        <v>1199.2</v>
      </c>
      <c r="F114" s="2">
        <f t="shared" si="1"/>
        <v>-2.5674358141046403</v>
      </c>
    </row>
    <row r="115" spans="1:6">
      <c r="A115" s="1">
        <v>33782</v>
      </c>
      <c r="B115" s="10">
        <v>1199.2</v>
      </c>
      <c r="C115" s="10">
        <v>1199.7</v>
      </c>
      <c r="D115" s="10">
        <v>1162.8</v>
      </c>
      <c r="E115" s="10">
        <v>1182.5999999999999</v>
      </c>
      <c r="F115" s="2">
        <f t="shared" si="1"/>
        <v>-1.3842561707805316</v>
      </c>
    </row>
    <row r="116" spans="1:6">
      <c r="A116" s="1">
        <v>33815</v>
      </c>
      <c r="B116" s="10">
        <v>1182.5999999999999</v>
      </c>
      <c r="C116" s="10">
        <v>1196.4000000000001</v>
      </c>
      <c r="D116" s="10">
        <v>1098.5</v>
      </c>
      <c r="E116" s="10">
        <v>1150</v>
      </c>
      <c r="F116" s="2">
        <f t="shared" si="1"/>
        <v>-2.7566379164552606</v>
      </c>
    </row>
    <row r="117" spans="1:6">
      <c r="A117" s="1">
        <v>33845</v>
      </c>
      <c r="B117" s="10">
        <v>1150</v>
      </c>
      <c r="C117" s="10">
        <v>1209.4000000000001</v>
      </c>
      <c r="D117" s="10">
        <v>1145.4000000000001</v>
      </c>
      <c r="E117" s="10">
        <v>1189.3</v>
      </c>
      <c r="F117" s="2">
        <f t="shared" si="1"/>
        <v>3.4173913043478223</v>
      </c>
    </row>
    <row r="118" spans="1:6">
      <c r="A118" s="1">
        <v>33876</v>
      </c>
      <c r="B118" s="10">
        <v>1189.3</v>
      </c>
      <c r="C118" s="10">
        <v>1205.5</v>
      </c>
      <c r="D118" s="10">
        <v>1155.5</v>
      </c>
      <c r="E118" s="10">
        <v>1199.2</v>
      </c>
      <c r="F118" s="2">
        <f t="shared" si="1"/>
        <v>0.83242243336417143</v>
      </c>
    </row>
    <row r="119" spans="1:6">
      <c r="A119" s="1">
        <v>33907</v>
      </c>
      <c r="B119" s="10">
        <v>1199.2</v>
      </c>
      <c r="C119" s="10">
        <v>1260.0999999999999</v>
      </c>
      <c r="D119" s="10">
        <v>1187.8</v>
      </c>
      <c r="E119" s="10">
        <v>1242</v>
      </c>
      <c r="F119" s="2">
        <f t="shared" si="1"/>
        <v>3.569046030687121</v>
      </c>
    </row>
    <row r="120" spans="1:6">
      <c r="A120" s="1">
        <v>33936</v>
      </c>
      <c r="B120" s="10">
        <v>1242</v>
      </c>
      <c r="C120" s="10">
        <v>1270.5999999999999</v>
      </c>
      <c r="D120" s="10">
        <v>1222</v>
      </c>
      <c r="E120" s="10">
        <v>1262.8</v>
      </c>
      <c r="F120" s="2">
        <f t="shared" si="1"/>
        <v>1.6747181964573232</v>
      </c>
    </row>
    <row r="121" spans="1:6">
      <c r="A121" s="1">
        <v>33968</v>
      </c>
      <c r="B121" s="10">
        <v>1262.8</v>
      </c>
      <c r="C121" s="10">
        <v>1286.8</v>
      </c>
      <c r="D121" s="10">
        <v>1213</v>
      </c>
      <c r="E121" s="10">
        <v>1281.0999999999999</v>
      </c>
      <c r="F121" s="2">
        <f t="shared" si="1"/>
        <v>1.4491605955020554</v>
      </c>
    </row>
    <row r="122" spans="1:6">
      <c r="A122" s="1">
        <v>33999</v>
      </c>
      <c r="B122" s="10">
        <v>1281.0999999999999</v>
      </c>
      <c r="C122" s="10">
        <v>1305.9000000000001</v>
      </c>
      <c r="D122" s="10">
        <v>1264.8</v>
      </c>
      <c r="E122" s="10">
        <v>1288.5999999999999</v>
      </c>
      <c r="F122" s="2">
        <f t="shared" si="1"/>
        <v>0.58543439231910077</v>
      </c>
    </row>
    <row r="123" spans="1:6">
      <c r="A123" s="1">
        <v>34027</v>
      </c>
      <c r="B123" s="10">
        <v>1288.5999999999999</v>
      </c>
      <c r="C123" s="10">
        <v>1334</v>
      </c>
      <c r="D123" s="10">
        <v>1278.4000000000001</v>
      </c>
      <c r="E123" s="10">
        <v>1291.0999999999999</v>
      </c>
      <c r="F123" s="2">
        <f t="shared" si="1"/>
        <v>0.19400900201769364</v>
      </c>
    </row>
    <row r="124" spans="1:6">
      <c r="A124" s="1">
        <v>34054</v>
      </c>
      <c r="B124" s="10">
        <v>1291.0999999999999</v>
      </c>
      <c r="C124" s="10">
        <v>1310.5</v>
      </c>
      <c r="D124" s="10">
        <v>1245.9000000000001</v>
      </c>
      <c r="E124" s="10">
        <v>1275.3</v>
      </c>
      <c r="F124" s="2">
        <f t="shared" si="1"/>
        <v>-1.2237626829834991</v>
      </c>
    </row>
    <row r="125" spans="1:6">
      <c r="A125" s="1">
        <v>34088</v>
      </c>
      <c r="B125" s="10">
        <v>1275.3</v>
      </c>
      <c r="C125" s="10">
        <v>1345.8</v>
      </c>
      <c r="D125" s="10">
        <v>1231.5999999999999</v>
      </c>
      <c r="E125" s="10">
        <v>1327.1</v>
      </c>
      <c r="F125" s="2">
        <f t="shared" si="1"/>
        <v>4.0617893828902973</v>
      </c>
    </row>
    <row r="126" spans="1:6">
      <c r="A126" s="1">
        <v>34118</v>
      </c>
      <c r="B126" s="10">
        <v>1327.1</v>
      </c>
      <c r="C126" s="10">
        <v>1399.8</v>
      </c>
      <c r="D126" s="10">
        <v>1321</v>
      </c>
      <c r="E126" s="10">
        <v>1393.8</v>
      </c>
      <c r="F126" s="2">
        <f t="shared" si="1"/>
        <v>5.0259965337954977</v>
      </c>
    </row>
    <row r="127" spans="1:6">
      <c r="A127" s="1">
        <v>34149</v>
      </c>
      <c r="B127" s="10">
        <v>1393.8</v>
      </c>
      <c r="C127" s="10">
        <v>1475.6</v>
      </c>
      <c r="D127" s="10">
        <v>1379.9</v>
      </c>
      <c r="E127" s="10">
        <v>1473.5</v>
      </c>
      <c r="F127" s="2">
        <f t="shared" si="1"/>
        <v>5.7181805137035475</v>
      </c>
    </row>
    <row r="128" spans="1:6">
      <c r="A128" s="1">
        <v>34180</v>
      </c>
      <c r="B128" s="10">
        <v>1473.5</v>
      </c>
      <c r="C128" s="10">
        <v>1496.7</v>
      </c>
      <c r="D128" s="10">
        <v>1415.7</v>
      </c>
      <c r="E128" s="10">
        <v>1472.5</v>
      </c>
      <c r="F128" s="2">
        <f t="shared" si="1"/>
        <v>-6.7865626060400405E-2</v>
      </c>
    </row>
    <row r="129" spans="1:6">
      <c r="A129" s="1">
        <v>34209</v>
      </c>
      <c r="B129" s="10">
        <v>1472.5</v>
      </c>
      <c r="C129" s="10">
        <v>1472.5</v>
      </c>
      <c r="D129" s="10">
        <v>1368.4</v>
      </c>
      <c r="E129" s="10">
        <v>1383.4</v>
      </c>
      <c r="F129" s="2">
        <f t="shared" si="1"/>
        <v>-6.0509337860780921</v>
      </c>
    </row>
    <row r="130" spans="1:6">
      <c r="A130" s="1">
        <v>34241</v>
      </c>
      <c r="B130" s="10">
        <v>1383.4</v>
      </c>
      <c r="C130" s="10">
        <v>1520.8</v>
      </c>
      <c r="D130" s="10">
        <v>1373</v>
      </c>
      <c r="E130" s="10">
        <v>1494.3</v>
      </c>
      <c r="F130" s="2">
        <f t="shared" si="1"/>
        <v>8.016481133439342</v>
      </c>
    </row>
    <row r="131" spans="1:6">
      <c r="A131" s="1">
        <v>34272</v>
      </c>
      <c r="B131" s="10">
        <v>1494.3</v>
      </c>
      <c r="C131" s="10">
        <v>1511.3</v>
      </c>
      <c r="D131" s="10">
        <v>1204</v>
      </c>
      <c r="E131" s="10">
        <v>1350.9</v>
      </c>
      <c r="F131" s="2">
        <f t="shared" si="1"/>
        <v>-9.5964665729773042</v>
      </c>
    </row>
    <row r="132" spans="1:6">
      <c r="A132" s="1">
        <v>34300</v>
      </c>
      <c r="B132" s="10">
        <v>1350.9</v>
      </c>
      <c r="C132" s="10">
        <v>1434.8</v>
      </c>
      <c r="D132" s="10">
        <v>1338.4</v>
      </c>
      <c r="E132" s="10">
        <v>1368.8</v>
      </c>
      <c r="F132" s="2">
        <f t="shared" si="1"/>
        <v>1.3250425642164381</v>
      </c>
    </row>
    <row r="133" spans="1:6">
      <c r="A133" s="1">
        <v>34333</v>
      </c>
      <c r="B133" s="10">
        <v>1368.8</v>
      </c>
      <c r="C133" s="10">
        <v>1457</v>
      </c>
      <c r="D133" s="10">
        <v>1368.8</v>
      </c>
      <c r="E133" s="10">
        <v>1453.9</v>
      </c>
      <c r="F133" s="2">
        <f t="shared" si="1"/>
        <v>6.2171244886031669</v>
      </c>
    </row>
    <row r="134" spans="1:6">
      <c r="A134" s="1">
        <v>34363</v>
      </c>
      <c r="B134" s="10">
        <v>1453.9</v>
      </c>
      <c r="C134" s="10">
        <v>1497.1</v>
      </c>
      <c r="D134" s="10">
        <v>1402.8</v>
      </c>
      <c r="E134" s="10">
        <v>1470</v>
      </c>
      <c r="F134" s="2">
        <f t="shared" si="1"/>
        <v>1.1073663938372589</v>
      </c>
    </row>
    <row r="135" spans="1:6">
      <c r="A135" s="1">
        <v>34391</v>
      </c>
      <c r="B135" s="10">
        <v>1470</v>
      </c>
      <c r="C135" s="10">
        <v>1511.9</v>
      </c>
      <c r="D135" s="10">
        <v>1444.8</v>
      </c>
      <c r="E135" s="10">
        <v>1504.2</v>
      </c>
      <c r="F135" s="2">
        <f t="shared" si="1"/>
        <v>2.326530612244901</v>
      </c>
    </row>
    <row r="136" spans="1:6">
      <c r="A136" s="1">
        <v>34423</v>
      </c>
      <c r="B136" s="10">
        <v>1504.2</v>
      </c>
      <c r="C136" s="10">
        <v>1582.7</v>
      </c>
      <c r="D136" s="10">
        <v>1479.3</v>
      </c>
      <c r="E136" s="10">
        <v>1538.8</v>
      </c>
      <c r="F136" s="2">
        <f t="shared" si="1"/>
        <v>2.3002260337720988</v>
      </c>
    </row>
    <row r="137" spans="1:6">
      <c r="A137" s="1">
        <v>34453</v>
      </c>
      <c r="B137" s="10">
        <v>1538.8</v>
      </c>
      <c r="C137" s="10">
        <v>1638.1</v>
      </c>
      <c r="D137" s="10">
        <v>1536.8</v>
      </c>
      <c r="E137" s="10">
        <v>1545.7</v>
      </c>
      <c r="F137" s="2">
        <f t="shared" ref="F137:F200" si="2">(E137-E136)*100/E136</f>
        <v>0.44840135170263135</v>
      </c>
    </row>
    <row r="138" spans="1:6">
      <c r="A138" s="1">
        <v>34482</v>
      </c>
      <c r="B138" s="10">
        <v>1545.7</v>
      </c>
      <c r="C138" s="10">
        <v>1582.8</v>
      </c>
      <c r="D138" s="10">
        <v>1502.7</v>
      </c>
      <c r="E138" s="10">
        <v>1526</v>
      </c>
      <c r="F138" s="2">
        <f t="shared" si="2"/>
        <v>-1.2745034612149864</v>
      </c>
    </row>
    <row r="139" spans="1:6">
      <c r="A139" s="1">
        <v>34514</v>
      </c>
      <c r="B139" s="10">
        <v>1526</v>
      </c>
      <c r="C139" s="10">
        <v>1567.8</v>
      </c>
      <c r="D139" s="10">
        <v>1430.7</v>
      </c>
      <c r="E139" s="10">
        <v>1563.2</v>
      </c>
      <c r="F139" s="2">
        <f t="shared" si="2"/>
        <v>2.4377457404980372</v>
      </c>
    </row>
    <row r="140" spans="1:6">
      <c r="A140" s="1">
        <v>34545</v>
      </c>
      <c r="B140" s="10">
        <v>1563.2</v>
      </c>
      <c r="C140" s="10">
        <v>1659.1</v>
      </c>
      <c r="D140" s="10">
        <v>1546.4</v>
      </c>
      <c r="E140" s="10">
        <v>1573</v>
      </c>
      <c r="F140" s="2">
        <f t="shared" si="2"/>
        <v>0.62691914022517614</v>
      </c>
    </row>
    <row r="141" spans="1:6">
      <c r="A141" s="1">
        <v>34576</v>
      </c>
      <c r="B141" s="10">
        <v>1573</v>
      </c>
      <c r="C141" s="10">
        <v>1573</v>
      </c>
      <c r="D141" s="10">
        <v>1437.2</v>
      </c>
      <c r="E141" s="10">
        <v>1443.9</v>
      </c>
      <c r="F141" s="2">
        <f t="shared" si="2"/>
        <v>-8.2072472981563838</v>
      </c>
    </row>
    <row r="142" spans="1:6">
      <c r="A142" s="1">
        <v>34606</v>
      </c>
      <c r="B142" s="10">
        <v>1443.9</v>
      </c>
      <c r="C142" s="10">
        <v>1535.8</v>
      </c>
      <c r="D142" s="10">
        <v>1383.4</v>
      </c>
      <c r="E142" s="10">
        <v>1490.4</v>
      </c>
      <c r="F142" s="2">
        <f t="shared" si="2"/>
        <v>3.2204446291294411</v>
      </c>
    </row>
    <row r="143" spans="1:6">
      <c r="A143" s="1">
        <v>34636</v>
      </c>
      <c r="B143" s="10">
        <v>1490.4</v>
      </c>
      <c r="C143" s="10">
        <v>1536.1</v>
      </c>
      <c r="D143" s="10">
        <v>1387.9</v>
      </c>
      <c r="E143" s="10">
        <v>1522.4</v>
      </c>
      <c r="F143" s="2">
        <f t="shared" si="2"/>
        <v>2.1470746108427265</v>
      </c>
    </row>
    <row r="144" spans="1:6">
      <c r="A144" s="1">
        <v>34667</v>
      </c>
      <c r="B144" s="10">
        <v>1522.4</v>
      </c>
      <c r="C144" s="10">
        <v>1624.4</v>
      </c>
      <c r="D144" s="10">
        <v>1522.4</v>
      </c>
      <c r="E144" s="10">
        <v>1613.4</v>
      </c>
      <c r="F144" s="2">
        <f t="shared" si="2"/>
        <v>5.9774040987913812</v>
      </c>
    </row>
    <row r="145" spans="1:6">
      <c r="A145" s="1">
        <v>34698</v>
      </c>
      <c r="B145" s="10">
        <v>1613.4</v>
      </c>
      <c r="C145" s="10">
        <v>1637.7</v>
      </c>
      <c r="D145" s="10">
        <v>1552.2</v>
      </c>
      <c r="E145" s="10">
        <v>1637.4</v>
      </c>
      <c r="F145" s="2">
        <f t="shared" si="2"/>
        <v>1.4875418371141687</v>
      </c>
    </row>
    <row r="146" spans="1:6">
      <c r="A146" s="1">
        <v>34727</v>
      </c>
      <c r="B146" s="10">
        <v>1637.4</v>
      </c>
      <c r="C146" s="10">
        <v>1707.3</v>
      </c>
      <c r="D146" s="10">
        <v>1596.3</v>
      </c>
      <c r="E146" s="10">
        <v>1692.8</v>
      </c>
      <c r="F146" s="2">
        <f t="shared" si="2"/>
        <v>3.3834127274948003</v>
      </c>
    </row>
    <row r="147" spans="1:6">
      <c r="A147" s="1">
        <v>34755</v>
      </c>
      <c r="B147" s="10">
        <v>1692.8</v>
      </c>
      <c r="C147" s="10">
        <v>1725.4</v>
      </c>
      <c r="D147" s="10">
        <v>1654.3</v>
      </c>
      <c r="E147" s="10">
        <v>1667.4</v>
      </c>
      <c r="F147" s="2">
        <f t="shared" si="2"/>
        <v>-1.5004725897920526</v>
      </c>
    </row>
    <row r="148" spans="1:6">
      <c r="A148" s="1">
        <v>34788</v>
      </c>
      <c r="B148" s="10">
        <v>1667.4</v>
      </c>
      <c r="C148" s="10">
        <v>1760.9</v>
      </c>
      <c r="D148" s="10">
        <v>1665.5</v>
      </c>
      <c r="E148" s="10">
        <v>1733.9</v>
      </c>
      <c r="F148" s="2">
        <f t="shared" si="2"/>
        <v>3.9882451721242651</v>
      </c>
    </row>
    <row r="149" spans="1:6">
      <c r="A149" s="1">
        <v>34818</v>
      </c>
      <c r="B149" s="10">
        <v>1733.9</v>
      </c>
      <c r="C149" s="10">
        <v>1873.5</v>
      </c>
      <c r="D149" s="10">
        <v>1726.2</v>
      </c>
      <c r="E149" s="10">
        <v>1825.9</v>
      </c>
      <c r="F149" s="2">
        <f t="shared" si="2"/>
        <v>5.305957667685564</v>
      </c>
    </row>
    <row r="150" spans="1:6">
      <c r="A150" s="1">
        <v>34849</v>
      </c>
      <c r="B150" s="10">
        <v>1825.9</v>
      </c>
      <c r="C150" s="10">
        <v>1830.6</v>
      </c>
      <c r="D150" s="10">
        <v>1668.9</v>
      </c>
      <c r="E150" s="10">
        <v>1693.2</v>
      </c>
      <c r="F150" s="2">
        <f t="shared" si="2"/>
        <v>-7.2676488307136227</v>
      </c>
    </row>
    <row r="151" spans="1:6">
      <c r="A151" s="1">
        <v>34879</v>
      </c>
      <c r="B151" s="10">
        <v>1693.2</v>
      </c>
      <c r="C151" s="10">
        <v>1776</v>
      </c>
      <c r="D151" s="10">
        <v>1688.1</v>
      </c>
      <c r="E151" s="10">
        <v>1743.9</v>
      </c>
      <c r="F151" s="2">
        <f t="shared" si="2"/>
        <v>2.9943302622253745</v>
      </c>
    </row>
    <row r="152" spans="1:6">
      <c r="A152" s="1">
        <v>34909</v>
      </c>
      <c r="B152" s="10">
        <v>1743.9</v>
      </c>
      <c r="C152" s="10">
        <v>1840.5</v>
      </c>
      <c r="D152" s="10">
        <v>1743.9</v>
      </c>
      <c r="E152" s="10">
        <v>1758.1</v>
      </c>
      <c r="F152" s="2">
        <f t="shared" si="2"/>
        <v>0.81426687310051138</v>
      </c>
    </row>
    <row r="153" spans="1:6">
      <c r="A153" s="1">
        <v>34941</v>
      </c>
      <c r="B153" s="10">
        <v>1758.1</v>
      </c>
      <c r="C153" s="10">
        <v>1787.9</v>
      </c>
      <c r="D153" s="10">
        <v>1689.9</v>
      </c>
      <c r="E153" s="10">
        <v>1693.4</v>
      </c>
      <c r="F153" s="2">
        <f t="shared" si="2"/>
        <v>-3.6801092088049496</v>
      </c>
    </row>
    <row r="154" spans="1:6">
      <c r="A154" s="1">
        <v>34971</v>
      </c>
      <c r="B154" s="10">
        <v>1693.4</v>
      </c>
      <c r="C154" s="10">
        <v>1737.1</v>
      </c>
      <c r="D154" s="10">
        <v>1642.8</v>
      </c>
      <c r="E154" s="10">
        <v>1651.5</v>
      </c>
      <c r="F154" s="2">
        <f t="shared" si="2"/>
        <v>-2.4743120349592589</v>
      </c>
    </row>
    <row r="155" spans="1:6">
      <c r="A155" s="1">
        <v>35000</v>
      </c>
      <c r="B155" s="10">
        <v>1651.5</v>
      </c>
      <c r="C155" s="10">
        <v>1690.8</v>
      </c>
      <c r="D155" s="10">
        <v>1586.2</v>
      </c>
      <c r="E155" s="10">
        <v>1675.9</v>
      </c>
      <c r="F155" s="2">
        <f t="shared" si="2"/>
        <v>1.4774447471995211</v>
      </c>
    </row>
    <row r="156" spans="1:6">
      <c r="A156" s="1">
        <v>35032</v>
      </c>
      <c r="B156" s="10">
        <v>1675.9</v>
      </c>
      <c r="C156" s="10">
        <v>1816.6</v>
      </c>
      <c r="D156" s="10">
        <v>1673.5</v>
      </c>
      <c r="E156" s="10">
        <v>1795.6</v>
      </c>
      <c r="F156" s="2">
        <f t="shared" si="2"/>
        <v>7.1424309326332009</v>
      </c>
    </row>
    <row r="157" spans="1:6">
      <c r="A157" s="1">
        <v>35062</v>
      </c>
      <c r="B157" s="10">
        <v>1795.6</v>
      </c>
      <c r="C157" s="10">
        <v>1882.5</v>
      </c>
      <c r="D157" s="10">
        <v>1772.1</v>
      </c>
      <c r="E157" s="10">
        <v>1873.3</v>
      </c>
      <c r="F157" s="2">
        <f t="shared" si="2"/>
        <v>4.327244375139232</v>
      </c>
    </row>
    <row r="158" spans="1:6">
      <c r="A158" s="1">
        <v>35094</v>
      </c>
      <c r="B158" s="10">
        <v>1873.3</v>
      </c>
      <c r="C158" s="10">
        <v>1918.1</v>
      </c>
      <c r="D158" s="10">
        <v>1790.7</v>
      </c>
      <c r="E158" s="10">
        <v>1870.9</v>
      </c>
      <c r="F158" s="2">
        <f t="shared" si="2"/>
        <v>-0.12811615865050252</v>
      </c>
    </row>
    <row r="159" spans="1:6">
      <c r="A159" s="1">
        <v>35123</v>
      </c>
      <c r="B159" s="10">
        <v>1870.9</v>
      </c>
      <c r="C159" s="10">
        <v>1966.3</v>
      </c>
      <c r="D159" s="10">
        <v>1853.6</v>
      </c>
      <c r="E159" s="10">
        <v>1920.5</v>
      </c>
      <c r="F159" s="2">
        <f t="shared" si="2"/>
        <v>2.6511304719653594</v>
      </c>
    </row>
    <row r="160" spans="1:6">
      <c r="A160" s="1">
        <v>35154</v>
      </c>
      <c r="B160" s="10">
        <v>1920.5</v>
      </c>
      <c r="C160" s="10">
        <v>2044.1</v>
      </c>
      <c r="D160" s="10">
        <v>1912.1</v>
      </c>
      <c r="E160" s="10">
        <v>1922.52</v>
      </c>
      <c r="F160" s="2">
        <f t="shared" si="2"/>
        <v>0.10518094246289934</v>
      </c>
    </row>
    <row r="161" spans="1:7">
      <c r="A161" s="1">
        <v>35182</v>
      </c>
      <c r="B161" s="10">
        <v>1922.5</v>
      </c>
      <c r="C161" s="10">
        <v>1984.1</v>
      </c>
      <c r="D161" s="10">
        <v>1785.8</v>
      </c>
      <c r="E161" s="10">
        <v>1942.33</v>
      </c>
      <c r="F161" s="2">
        <f t="shared" si="2"/>
        <v>1.0304184091712931</v>
      </c>
      <c r="G161" s="9" t="s">
        <v>14</v>
      </c>
    </row>
    <row r="162" spans="1:7">
      <c r="A162" s="1">
        <v>35215</v>
      </c>
      <c r="B162" s="10">
        <v>1942.3</v>
      </c>
      <c r="C162" s="10">
        <v>1961.8</v>
      </c>
      <c r="D162" s="10">
        <v>1842.6</v>
      </c>
      <c r="E162" s="10">
        <v>1917.8</v>
      </c>
      <c r="F162" s="2">
        <f t="shared" si="2"/>
        <v>-1.2629161882893212</v>
      </c>
    </row>
    <row r="163" spans="1:7">
      <c r="A163" s="1">
        <v>35245</v>
      </c>
      <c r="B163" s="10">
        <v>1917.8</v>
      </c>
      <c r="C163" s="10">
        <v>2054.6999999999998</v>
      </c>
      <c r="D163" s="10">
        <v>1907.2</v>
      </c>
      <c r="E163" s="10">
        <v>2052.2800000000002</v>
      </c>
      <c r="F163" s="2">
        <f t="shared" si="2"/>
        <v>7.0122014808635029</v>
      </c>
    </row>
    <row r="164" spans="1:7">
      <c r="A164" s="1">
        <v>35276</v>
      </c>
      <c r="B164" s="10">
        <v>2052.3000000000002</v>
      </c>
      <c r="C164" s="10">
        <v>2058.4</v>
      </c>
      <c r="D164" s="10">
        <v>1968.9</v>
      </c>
      <c r="E164" s="10">
        <v>1986.25</v>
      </c>
      <c r="F164" s="2">
        <f t="shared" si="2"/>
        <v>-3.2173972362445764</v>
      </c>
    </row>
    <row r="165" spans="1:7">
      <c r="A165" s="1">
        <v>35307</v>
      </c>
      <c r="B165" s="10">
        <v>1986.2</v>
      </c>
      <c r="C165" s="10">
        <v>2073.4</v>
      </c>
      <c r="D165" s="10">
        <v>1975.4</v>
      </c>
      <c r="E165" s="10">
        <v>2008.54</v>
      </c>
      <c r="F165" s="2">
        <f t="shared" si="2"/>
        <v>1.1222152297042147</v>
      </c>
    </row>
    <row r="166" spans="1:7">
      <c r="A166" s="1">
        <v>35336</v>
      </c>
      <c r="B166" s="10">
        <v>2008.5</v>
      </c>
      <c r="C166" s="10">
        <v>2071</v>
      </c>
      <c r="D166" s="10">
        <v>1952.9</v>
      </c>
      <c r="E166" s="10">
        <v>2040.36</v>
      </c>
      <c r="F166" s="2">
        <f t="shared" si="2"/>
        <v>1.5842353152040753</v>
      </c>
    </row>
    <row r="167" spans="1:7">
      <c r="A167" s="1">
        <v>35368</v>
      </c>
      <c r="B167" s="10">
        <v>2040.4</v>
      </c>
      <c r="C167" s="10">
        <v>2053.8000000000002</v>
      </c>
      <c r="D167" s="10">
        <v>1922</v>
      </c>
      <c r="E167" s="10">
        <v>1991.28</v>
      </c>
      <c r="F167" s="2">
        <f t="shared" si="2"/>
        <v>-2.4054578603775769</v>
      </c>
    </row>
    <row r="168" spans="1:7">
      <c r="A168" s="1">
        <v>35398</v>
      </c>
      <c r="B168" s="10">
        <v>1991.3</v>
      </c>
      <c r="C168" s="10">
        <v>2075.6999999999998</v>
      </c>
      <c r="D168" s="10">
        <v>1977.8</v>
      </c>
      <c r="E168" s="10">
        <v>1995.19</v>
      </c>
      <c r="F168" s="2">
        <f t="shared" si="2"/>
        <v>0.19635611265116318</v>
      </c>
    </row>
    <row r="169" spans="1:7">
      <c r="A169" s="1">
        <v>35427</v>
      </c>
      <c r="B169" s="10">
        <v>1995.2</v>
      </c>
      <c r="C169" s="10">
        <v>2037.7</v>
      </c>
      <c r="D169" s="10">
        <v>1909.6</v>
      </c>
      <c r="E169" s="10">
        <v>1928.56</v>
      </c>
      <c r="F169" s="2">
        <f t="shared" si="2"/>
        <v>-3.3395315734341144</v>
      </c>
    </row>
    <row r="170" spans="1:7">
      <c r="A170" s="1">
        <v>35460</v>
      </c>
      <c r="B170" s="10">
        <v>1928.6</v>
      </c>
      <c r="C170" s="10">
        <v>2042.6</v>
      </c>
      <c r="D170" s="10">
        <v>1928.6</v>
      </c>
      <c r="E170" s="10">
        <v>2035.73</v>
      </c>
      <c r="F170" s="2">
        <f t="shared" si="2"/>
        <v>5.5569958933090016</v>
      </c>
    </row>
    <row r="171" spans="1:7">
      <c r="A171" s="1">
        <v>35488</v>
      </c>
      <c r="B171" s="10">
        <v>2035.7</v>
      </c>
      <c r="C171" s="10">
        <v>2059.6</v>
      </c>
      <c r="D171" s="10">
        <v>2003.9</v>
      </c>
      <c r="E171" s="10">
        <v>2034.76</v>
      </c>
      <c r="F171" s="2">
        <f t="shared" si="2"/>
        <v>-4.7648754992068068E-2</v>
      </c>
    </row>
    <row r="172" spans="1:7">
      <c r="A172" s="1">
        <v>35518</v>
      </c>
      <c r="B172" s="10">
        <v>2034.8</v>
      </c>
      <c r="C172" s="10">
        <v>2062.4</v>
      </c>
      <c r="D172" s="10">
        <v>1897.7</v>
      </c>
      <c r="E172" s="10">
        <v>1912.51</v>
      </c>
      <c r="F172" s="2">
        <f t="shared" si="2"/>
        <v>-6.0080795769525643</v>
      </c>
    </row>
    <row r="173" spans="1:7">
      <c r="A173" s="1">
        <v>35549</v>
      </c>
      <c r="B173" s="10">
        <v>1912.5</v>
      </c>
      <c r="C173" s="10">
        <v>2047.2</v>
      </c>
      <c r="D173" s="10">
        <v>1912.5</v>
      </c>
      <c r="E173" s="10">
        <v>2047.14</v>
      </c>
      <c r="F173" s="2">
        <f t="shared" si="2"/>
        <v>7.0394403166519446</v>
      </c>
    </row>
    <row r="174" spans="1:7">
      <c r="A174" s="1">
        <v>35580</v>
      </c>
      <c r="B174" s="10">
        <v>2047.1</v>
      </c>
      <c r="C174" s="10">
        <v>2118.1</v>
      </c>
      <c r="D174" s="10">
        <v>2038.1</v>
      </c>
      <c r="E174" s="10">
        <v>2081.5</v>
      </c>
      <c r="F174" s="2">
        <f t="shared" si="2"/>
        <v>1.6784391883310326</v>
      </c>
    </row>
    <row r="175" spans="1:7">
      <c r="A175" s="1">
        <v>35609</v>
      </c>
      <c r="B175" s="10">
        <v>2081.5</v>
      </c>
      <c r="C175" s="10">
        <v>2134.6999999999998</v>
      </c>
      <c r="D175" s="10">
        <v>2073.6</v>
      </c>
      <c r="E175" s="10">
        <v>2129.0100000000002</v>
      </c>
      <c r="F175" s="2">
        <f t="shared" si="2"/>
        <v>2.2824885899591747</v>
      </c>
    </row>
    <row r="176" spans="1:7">
      <c r="A176" s="1">
        <v>35641</v>
      </c>
      <c r="B176" s="10">
        <v>2129</v>
      </c>
      <c r="C176" s="10">
        <v>2129</v>
      </c>
      <c r="D176" s="10">
        <v>1965.9</v>
      </c>
      <c r="E176" s="10">
        <v>1997.56</v>
      </c>
      <c r="F176" s="2">
        <f t="shared" si="2"/>
        <v>-6.174231215447568</v>
      </c>
    </row>
    <row r="177" spans="1:6">
      <c r="A177" s="1">
        <v>35672</v>
      </c>
      <c r="B177" s="10">
        <v>1997.6</v>
      </c>
      <c r="C177" s="10">
        <v>2067.6999999999998</v>
      </c>
      <c r="D177" s="10">
        <v>1943.1</v>
      </c>
      <c r="E177" s="10">
        <v>1943.22</v>
      </c>
      <c r="F177" s="2">
        <f t="shared" si="2"/>
        <v>-2.7203187889224814</v>
      </c>
    </row>
    <row r="178" spans="1:6">
      <c r="A178" s="1">
        <v>35700</v>
      </c>
      <c r="B178" s="10">
        <v>1943.1</v>
      </c>
      <c r="C178" s="10">
        <v>1955.7</v>
      </c>
      <c r="D178" s="10">
        <v>1688.1</v>
      </c>
      <c r="E178" s="10">
        <v>1791.6</v>
      </c>
      <c r="F178" s="2">
        <f t="shared" si="2"/>
        <v>-7.8025133541235734</v>
      </c>
    </row>
    <row r="179" spans="1:6">
      <c r="A179" s="1">
        <v>35733</v>
      </c>
      <c r="B179" s="10">
        <v>1791.6</v>
      </c>
      <c r="C179" s="10">
        <v>1942.5</v>
      </c>
      <c r="D179" s="10">
        <v>1791.6</v>
      </c>
      <c r="E179" s="10">
        <v>1913.03</v>
      </c>
      <c r="F179" s="2">
        <f t="shared" si="2"/>
        <v>6.7777405670908726</v>
      </c>
    </row>
    <row r="180" spans="1:6">
      <c r="A180" s="1">
        <v>35763</v>
      </c>
      <c r="B180" s="10">
        <v>1912.9</v>
      </c>
      <c r="C180" s="10">
        <v>2010.6</v>
      </c>
      <c r="D180" s="10">
        <v>1886.5</v>
      </c>
      <c r="E180" s="10">
        <v>1976.62</v>
      </c>
      <c r="F180" s="2">
        <f t="shared" si="2"/>
        <v>3.3240461466887563</v>
      </c>
    </row>
    <row r="181" spans="1:6">
      <c r="A181" s="1">
        <v>35794</v>
      </c>
      <c r="B181" s="10">
        <v>1976.6</v>
      </c>
      <c r="C181" s="10">
        <v>2047.9</v>
      </c>
      <c r="D181" s="10">
        <v>1949.4</v>
      </c>
      <c r="E181" s="10">
        <v>2033.51</v>
      </c>
      <c r="F181" s="2">
        <f t="shared" si="2"/>
        <v>2.8781455211421569</v>
      </c>
    </row>
    <row r="182" spans="1:6">
      <c r="A182" s="1">
        <v>35825</v>
      </c>
      <c r="B182" s="10">
        <v>2033.5</v>
      </c>
      <c r="C182" s="10">
        <v>2061.4</v>
      </c>
      <c r="D182" s="10">
        <v>1998.6</v>
      </c>
      <c r="E182" s="10">
        <v>2056.12</v>
      </c>
      <c r="F182" s="2">
        <f t="shared" si="2"/>
        <v>1.1118706079635654</v>
      </c>
    </row>
    <row r="183" spans="1:6">
      <c r="A183" s="1">
        <v>35853</v>
      </c>
      <c r="B183" s="10">
        <v>2056.1</v>
      </c>
      <c r="C183" s="10">
        <v>2087.4</v>
      </c>
      <c r="D183" s="10">
        <v>2023.4</v>
      </c>
      <c r="E183" s="10">
        <v>2043.03</v>
      </c>
      <c r="F183" s="2">
        <f t="shared" si="2"/>
        <v>-0.63663599400812787</v>
      </c>
    </row>
    <row r="184" spans="1:6">
      <c r="A184" s="1">
        <v>35881</v>
      </c>
      <c r="B184" s="10">
        <v>2043</v>
      </c>
      <c r="C184" s="10">
        <v>2109</v>
      </c>
      <c r="D184" s="10">
        <v>2014.1</v>
      </c>
      <c r="E184" s="10">
        <v>2035.48</v>
      </c>
      <c r="F184" s="2">
        <f t="shared" si="2"/>
        <v>-0.36954915003695271</v>
      </c>
    </row>
    <row r="185" spans="1:6">
      <c r="A185" s="1">
        <v>35914</v>
      </c>
      <c r="B185" s="10">
        <v>2035.5</v>
      </c>
      <c r="C185" s="10">
        <v>2053.1999999999998</v>
      </c>
      <c r="D185" s="10">
        <v>1992.9</v>
      </c>
      <c r="E185" s="10">
        <v>2004.46</v>
      </c>
      <c r="F185" s="2">
        <f t="shared" si="2"/>
        <v>-1.5239648633246203</v>
      </c>
    </row>
    <row r="186" spans="1:6">
      <c r="A186" s="1">
        <v>35945</v>
      </c>
      <c r="B186" s="10">
        <v>2004.5</v>
      </c>
      <c r="C186" s="10">
        <v>2051.6</v>
      </c>
      <c r="D186" s="10">
        <v>1965.2</v>
      </c>
      <c r="E186" s="10">
        <v>2009.72</v>
      </c>
      <c r="F186" s="2">
        <f t="shared" si="2"/>
        <v>0.26241481496263286</v>
      </c>
    </row>
    <row r="187" spans="1:6">
      <c r="A187" s="1">
        <v>35973</v>
      </c>
      <c r="B187" s="10">
        <v>2009.7</v>
      </c>
      <c r="C187" s="10">
        <v>2022.8</v>
      </c>
      <c r="D187" s="10">
        <v>1881.8</v>
      </c>
      <c r="E187" s="10">
        <v>1908.62</v>
      </c>
      <c r="F187" s="2">
        <f t="shared" si="2"/>
        <v>-5.0305515196146802</v>
      </c>
    </row>
    <row r="188" spans="1:6">
      <c r="A188" s="1">
        <v>36006</v>
      </c>
      <c r="B188" s="10">
        <v>1908.6</v>
      </c>
      <c r="C188" s="10">
        <v>1943</v>
      </c>
      <c r="D188" s="10">
        <v>1743.7</v>
      </c>
      <c r="E188" s="10">
        <v>1824.52</v>
      </c>
      <c r="F188" s="2">
        <f t="shared" si="2"/>
        <v>-4.406324988735312</v>
      </c>
    </row>
    <row r="189" spans="1:6">
      <c r="A189" s="1">
        <v>36036</v>
      </c>
      <c r="B189" s="10">
        <v>1824.5</v>
      </c>
      <c r="C189" s="10">
        <v>1904.4</v>
      </c>
      <c r="D189" s="10">
        <v>1737.3</v>
      </c>
      <c r="E189" s="10">
        <v>1828.83</v>
      </c>
      <c r="F189" s="2">
        <f t="shared" si="2"/>
        <v>0.23622651437090003</v>
      </c>
    </row>
    <row r="190" spans="1:6">
      <c r="A190" s="1">
        <v>36067</v>
      </c>
      <c r="B190" s="10">
        <v>1828.8</v>
      </c>
      <c r="C190" s="10">
        <v>1872</v>
      </c>
      <c r="D190" s="10">
        <v>1736.3</v>
      </c>
      <c r="E190" s="10">
        <v>1739.69</v>
      </c>
      <c r="F190" s="2">
        <f t="shared" si="2"/>
        <v>-4.8741545140882359</v>
      </c>
    </row>
    <row r="191" spans="1:6">
      <c r="A191" s="1">
        <v>36098</v>
      </c>
      <c r="B191" s="10">
        <v>1739.7</v>
      </c>
      <c r="C191" s="10">
        <v>1816.92</v>
      </c>
      <c r="D191" s="10">
        <v>1686.7</v>
      </c>
      <c r="E191" s="10">
        <v>1816.92</v>
      </c>
      <c r="F191" s="2">
        <f t="shared" si="2"/>
        <v>4.4392966563008365</v>
      </c>
    </row>
    <row r="192" spans="1:6">
      <c r="A192" s="1">
        <v>36127</v>
      </c>
      <c r="B192" s="10">
        <v>1816.9</v>
      </c>
      <c r="C192" s="10">
        <v>1838.7</v>
      </c>
      <c r="D192" s="10">
        <v>1749.2</v>
      </c>
      <c r="E192" s="10">
        <v>1821.52</v>
      </c>
      <c r="F192" s="2">
        <f t="shared" si="2"/>
        <v>0.25317570393852834</v>
      </c>
    </row>
    <row r="193" spans="1:6">
      <c r="A193" s="1">
        <v>36159</v>
      </c>
      <c r="B193" s="10">
        <v>1821.5</v>
      </c>
      <c r="C193" s="10">
        <v>1836.5</v>
      </c>
      <c r="D193" s="10">
        <v>1728.9</v>
      </c>
      <c r="E193" s="10">
        <v>1757.52</v>
      </c>
      <c r="F193" s="2">
        <f t="shared" si="2"/>
        <v>-3.5135491238086871</v>
      </c>
    </row>
    <row r="194" spans="1:6">
      <c r="A194" s="1">
        <v>36190</v>
      </c>
      <c r="B194" s="10">
        <v>1757.5</v>
      </c>
      <c r="C194" s="10">
        <v>1817.5</v>
      </c>
      <c r="D194" s="10">
        <v>1699</v>
      </c>
      <c r="E194" s="10">
        <v>1715.91</v>
      </c>
      <c r="F194" s="2">
        <f t="shared" si="2"/>
        <v>-2.3675406254267322</v>
      </c>
    </row>
    <row r="195" spans="1:6">
      <c r="A195" s="1">
        <v>36218</v>
      </c>
      <c r="B195" s="10">
        <v>1715.9</v>
      </c>
      <c r="C195" s="10">
        <v>1728.7</v>
      </c>
      <c r="D195" s="10">
        <v>1603.2</v>
      </c>
      <c r="E195" s="10">
        <v>1613.23</v>
      </c>
      <c r="F195" s="2">
        <f t="shared" si="2"/>
        <v>-5.9839968296705575</v>
      </c>
    </row>
    <row r="196" spans="1:6">
      <c r="A196" s="1">
        <v>36249</v>
      </c>
      <c r="B196" s="10">
        <v>1613.2</v>
      </c>
      <c r="C196" s="10">
        <v>1706.9</v>
      </c>
      <c r="D196" s="10">
        <v>1549.8</v>
      </c>
      <c r="E196" s="10">
        <v>1688.1</v>
      </c>
      <c r="F196" s="2">
        <f t="shared" si="2"/>
        <v>4.6409997334539952</v>
      </c>
    </row>
    <row r="197" spans="1:6">
      <c r="A197" s="1">
        <v>36279</v>
      </c>
      <c r="B197" s="10">
        <v>1688.1</v>
      </c>
      <c r="C197" s="10">
        <v>1771.6</v>
      </c>
      <c r="D197" s="10">
        <v>1671.6</v>
      </c>
      <c r="E197" s="10">
        <v>1757.36</v>
      </c>
      <c r="F197" s="2">
        <f t="shared" si="2"/>
        <v>4.1028375096262071</v>
      </c>
    </row>
    <row r="198" spans="1:6">
      <c r="A198" s="1">
        <v>36309</v>
      </c>
      <c r="B198" s="10">
        <v>1757.4</v>
      </c>
      <c r="C198" s="10">
        <v>1760.4</v>
      </c>
      <c r="D198" s="10">
        <v>1680.7</v>
      </c>
      <c r="E198" s="10">
        <v>1749.28</v>
      </c>
      <c r="F198" s="2">
        <f t="shared" si="2"/>
        <v>-0.45978057996084626</v>
      </c>
    </row>
    <row r="199" spans="1:6">
      <c r="A199" s="1">
        <v>36340</v>
      </c>
      <c r="B199" s="10">
        <v>1749.3</v>
      </c>
      <c r="C199" s="10">
        <v>1819.2</v>
      </c>
      <c r="D199" s="10">
        <v>1748.4</v>
      </c>
      <c r="E199" s="10">
        <v>1749.46</v>
      </c>
      <c r="F199" s="2">
        <f t="shared" si="2"/>
        <v>1.0289947864267793E-2</v>
      </c>
    </row>
    <row r="200" spans="1:6">
      <c r="A200" s="1">
        <v>36371</v>
      </c>
      <c r="B200" s="10">
        <v>1748.5</v>
      </c>
      <c r="C200" s="10">
        <v>1811</v>
      </c>
      <c r="D200" s="10">
        <v>1736.4</v>
      </c>
      <c r="E200" s="10">
        <v>1802.14</v>
      </c>
      <c r="F200" s="2">
        <f t="shared" si="2"/>
        <v>3.0112148891658035</v>
      </c>
    </row>
    <row r="201" spans="1:6">
      <c r="A201" s="1">
        <v>36400</v>
      </c>
      <c r="B201" s="10">
        <v>1802.1</v>
      </c>
      <c r="C201" s="10">
        <v>1850.8</v>
      </c>
      <c r="D201" s="10">
        <v>1800</v>
      </c>
      <c r="E201" s="10">
        <v>1845.2</v>
      </c>
      <c r="F201" s="2">
        <f t="shared" ref="F201:F264" si="3">(E201-E200)*100/E200</f>
        <v>2.3893815130899898</v>
      </c>
    </row>
    <row r="202" spans="1:6">
      <c r="A202" s="1">
        <v>36432</v>
      </c>
      <c r="B202" s="10">
        <v>1845.2</v>
      </c>
      <c r="C202" s="10">
        <v>1874</v>
      </c>
      <c r="D202" s="10">
        <v>1797.9</v>
      </c>
      <c r="E202" s="10">
        <v>1804.46</v>
      </c>
      <c r="F202" s="2">
        <f t="shared" si="3"/>
        <v>-2.207890743550835</v>
      </c>
    </row>
    <row r="203" spans="1:6">
      <c r="A203" s="1">
        <v>36463</v>
      </c>
      <c r="B203" s="10">
        <v>1804.5</v>
      </c>
      <c r="C203" s="10">
        <v>1880.6</v>
      </c>
      <c r="D203" s="10">
        <v>1792.3</v>
      </c>
      <c r="E203" s="10">
        <v>1848.92</v>
      </c>
      <c r="F203" s="2">
        <f t="shared" si="3"/>
        <v>2.4638950156833643</v>
      </c>
    </row>
    <row r="204" spans="1:6">
      <c r="A204" s="1">
        <v>36491</v>
      </c>
      <c r="B204" s="10">
        <v>1848.9</v>
      </c>
      <c r="C204" s="10">
        <v>1853.3</v>
      </c>
      <c r="D204" s="10">
        <v>1778.2</v>
      </c>
      <c r="E204" s="10">
        <v>1794.23</v>
      </c>
      <c r="F204" s="2">
        <f t="shared" si="3"/>
        <v>-2.9579430153819555</v>
      </c>
    </row>
    <row r="205" spans="1:6">
      <c r="A205" s="1">
        <v>36524</v>
      </c>
      <c r="B205" s="10">
        <v>1794.2</v>
      </c>
      <c r="C205" s="10">
        <v>1868.5</v>
      </c>
      <c r="D205" s="10">
        <v>1775.4</v>
      </c>
      <c r="E205" s="10">
        <v>1866.26</v>
      </c>
      <c r="F205" s="2">
        <f t="shared" si="3"/>
        <v>4.0145354831877729</v>
      </c>
    </row>
    <row r="206" spans="1:6">
      <c r="A206" s="1">
        <v>36554</v>
      </c>
      <c r="B206" s="10">
        <v>1866.3</v>
      </c>
      <c r="C206" s="10">
        <v>1896.6</v>
      </c>
      <c r="D206" s="10">
        <v>1843.1</v>
      </c>
      <c r="E206" s="10">
        <v>1855.13</v>
      </c>
      <c r="F206" s="2">
        <f t="shared" si="3"/>
        <v>-0.5963799256266481</v>
      </c>
    </row>
    <row r="207" spans="1:6">
      <c r="A207" s="1">
        <v>36582</v>
      </c>
      <c r="B207" s="10">
        <v>1855.1</v>
      </c>
      <c r="C207" s="10">
        <v>1901.9</v>
      </c>
      <c r="D207" s="10">
        <v>1843</v>
      </c>
      <c r="E207" s="10">
        <v>1901.53</v>
      </c>
      <c r="F207" s="2">
        <f t="shared" si="3"/>
        <v>2.5011724245740115</v>
      </c>
    </row>
    <row r="208" spans="1:6">
      <c r="A208" s="1">
        <v>36615</v>
      </c>
      <c r="B208" s="10">
        <v>1901.5</v>
      </c>
      <c r="C208" s="10">
        <v>1966.2</v>
      </c>
      <c r="D208" s="10">
        <v>1901.5</v>
      </c>
      <c r="E208" s="10">
        <v>1928.1</v>
      </c>
      <c r="F208" s="2">
        <f t="shared" si="3"/>
        <v>1.3972958617534268</v>
      </c>
    </row>
    <row r="209" spans="1:6">
      <c r="A209" s="1">
        <v>36645</v>
      </c>
      <c r="B209" s="10">
        <v>1928.1</v>
      </c>
      <c r="C209" s="10">
        <v>1965.2</v>
      </c>
      <c r="D209" s="10">
        <v>1908.3</v>
      </c>
      <c r="E209" s="10">
        <v>1921.59</v>
      </c>
      <c r="F209" s="2">
        <f t="shared" si="3"/>
        <v>-0.33763808931071992</v>
      </c>
    </row>
    <row r="210" spans="1:6">
      <c r="A210" s="1">
        <v>36676</v>
      </c>
      <c r="B210" s="10">
        <v>1921.6</v>
      </c>
      <c r="C210" s="10">
        <v>1955.5</v>
      </c>
      <c r="D210" s="10">
        <v>1881.2</v>
      </c>
      <c r="E210" s="10">
        <v>1948.57</v>
      </c>
      <c r="F210" s="2">
        <f t="shared" si="3"/>
        <v>1.4040456080641561</v>
      </c>
    </row>
    <row r="211" spans="1:6">
      <c r="A211" s="1">
        <v>36706</v>
      </c>
      <c r="B211" s="10">
        <v>1948.6</v>
      </c>
      <c r="C211" s="10">
        <v>1999</v>
      </c>
      <c r="D211" s="10">
        <v>1937.8</v>
      </c>
      <c r="E211" s="10">
        <v>1980.25</v>
      </c>
      <c r="F211" s="2">
        <f t="shared" si="3"/>
        <v>1.6258076435539941</v>
      </c>
    </row>
    <row r="212" spans="1:6">
      <c r="A212" s="1">
        <v>36736</v>
      </c>
      <c r="B212" s="10">
        <v>1980.3</v>
      </c>
      <c r="C212" s="10">
        <v>1989.1</v>
      </c>
      <c r="D212" s="10">
        <v>1911</v>
      </c>
      <c r="E212" s="10">
        <v>1940.58</v>
      </c>
      <c r="F212" s="2">
        <f t="shared" si="3"/>
        <v>-2.0032824138366405</v>
      </c>
    </row>
    <row r="213" spans="1:6">
      <c r="A213" s="1">
        <v>36768</v>
      </c>
      <c r="B213" s="10">
        <v>1940.6</v>
      </c>
      <c r="C213" s="10">
        <v>1956.2</v>
      </c>
      <c r="D213" s="10">
        <v>1887.9</v>
      </c>
      <c r="E213" s="10">
        <v>1921.78</v>
      </c>
      <c r="F213" s="2">
        <f t="shared" si="3"/>
        <v>-0.96878252893464611</v>
      </c>
    </row>
    <row r="214" spans="1:6">
      <c r="A214" s="1">
        <v>36798</v>
      </c>
      <c r="B214" s="10">
        <v>1921.8</v>
      </c>
      <c r="C214" s="10">
        <v>1987.7</v>
      </c>
      <c r="D214" s="10">
        <v>1921.8</v>
      </c>
      <c r="E214" s="10">
        <v>1981.34</v>
      </c>
      <c r="F214" s="2">
        <f t="shared" si="3"/>
        <v>3.0992101072963578</v>
      </c>
    </row>
    <row r="215" spans="1:6">
      <c r="A215" s="1">
        <v>36827</v>
      </c>
      <c r="B215" s="10">
        <v>1981.3</v>
      </c>
      <c r="C215" s="10">
        <v>2024.2</v>
      </c>
      <c r="D215" s="10">
        <v>1963.5</v>
      </c>
      <c r="E215" s="10">
        <v>2019.77</v>
      </c>
      <c r="F215" s="2">
        <f t="shared" si="3"/>
        <v>1.939596434736091</v>
      </c>
    </row>
    <row r="216" spans="1:6">
      <c r="A216" s="1">
        <v>36859</v>
      </c>
      <c r="B216" s="10">
        <v>2019.8</v>
      </c>
      <c r="C216" s="10">
        <v>2109.1</v>
      </c>
      <c r="D216" s="10">
        <v>2019.1</v>
      </c>
      <c r="E216" s="10">
        <v>2102.25</v>
      </c>
      <c r="F216" s="2">
        <f t="shared" si="3"/>
        <v>4.083633284977993</v>
      </c>
    </row>
    <row r="217" spans="1:6">
      <c r="A217" s="1">
        <v>36890</v>
      </c>
      <c r="B217" s="10">
        <v>2102.3000000000002</v>
      </c>
      <c r="C217" s="10">
        <v>2164.1999999999998</v>
      </c>
      <c r="D217" s="10">
        <v>2059.3000000000002</v>
      </c>
      <c r="E217" s="10">
        <v>2156.2800000000002</v>
      </c>
      <c r="F217" s="2">
        <f t="shared" si="3"/>
        <v>2.5701034605779616</v>
      </c>
    </row>
    <row r="218" spans="1:6">
      <c r="A218" s="1">
        <v>36921</v>
      </c>
      <c r="B218" s="10">
        <v>2156.3000000000002</v>
      </c>
      <c r="C218" s="10">
        <v>2180.6999999999998</v>
      </c>
      <c r="D218" s="10">
        <v>2126.5</v>
      </c>
      <c r="E218" s="10">
        <v>2171.92</v>
      </c>
      <c r="F218" s="2">
        <f t="shared" si="3"/>
        <v>0.72532324187952735</v>
      </c>
    </row>
    <row r="219" spans="1:6">
      <c r="A219" s="1">
        <v>36949</v>
      </c>
      <c r="B219" s="10">
        <v>2171.9</v>
      </c>
      <c r="C219" s="10">
        <v>2262</v>
      </c>
      <c r="D219" s="10">
        <v>2171.9</v>
      </c>
      <c r="E219" s="10">
        <v>2258.7600000000002</v>
      </c>
      <c r="F219" s="2">
        <f t="shared" si="3"/>
        <v>3.9983056466168247</v>
      </c>
    </row>
    <row r="220" spans="1:6">
      <c r="A220" s="1">
        <v>36980</v>
      </c>
      <c r="B220" s="10">
        <v>2258.8000000000002</v>
      </c>
      <c r="C220" s="10">
        <v>2307.5</v>
      </c>
      <c r="D220" s="10">
        <v>2188.8000000000002</v>
      </c>
      <c r="E220" s="10">
        <v>2211.31</v>
      </c>
      <c r="F220" s="2">
        <f t="shared" si="3"/>
        <v>-2.1007101241389199</v>
      </c>
    </row>
    <row r="221" spans="1:6">
      <c r="A221" s="1">
        <v>37009</v>
      </c>
      <c r="B221" s="10">
        <v>2211.3000000000002</v>
      </c>
      <c r="C221" s="10">
        <v>2252</v>
      </c>
      <c r="D221" s="10">
        <v>2138.1999999999998</v>
      </c>
      <c r="E221" s="10">
        <v>2153.0300000000002</v>
      </c>
      <c r="F221" s="2">
        <f t="shared" si="3"/>
        <v>-2.635541828147105</v>
      </c>
    </row>
    <row r="222" spans="1:6">
      <c r="A222" s="1">
        <v>37041</v>
      </c>
      <c r="B222" s="10">
        <v>2153</v>
      </c>
      <c r="C222" s="10">
        <v>2262.8000000000002</v>
      </c>
      <c r="D222" s="10">
        <v>2133.6999999999998</v>
      </c>
      <c r="E222" s="10">
        <v>2232.89</v>
      </c>
      <c r="F222" s="2">
        <f t="shared" si="3"/>
        <v>3.7091912328207068</v>
      </c>
    </row>
    <row r="223" spans="1:6">
      <c r="A223" s="1">
        <v>37071</v>
      </c>
      <c r="B223" s="10">
        <v>2232.9</v>
      </c>
      <c r="C223" s="10">
        <v>2320.8000000000002</v>
      </c>
      <c r="D223" s="10">
        <v>2226.6999999999998</v>
      </c>
      <c r="E223" s="10">
        <v>2301.1799999999998</v>
      </c>
      <c r="F223" s="2">
        <f t="shared" si="3"/>
        <v>3.0583683029616311</v>
      </c>
    </row>
    <row r="224" spans="1:6">
      <c r="A224" s="1">
        <v>37100</v>
      </c>
      <c r="B224" s="10">
        <v>2301.1999999999998</v>
      </c>
      <c r="C224" s="10">
        <v>2361.3000000000002</v>
      </c>
      <c r="D224" s="10">
        <v>2268.5</v>
      </c>
      <c r="E224" s="10">
        <v>2355.9499999999998</v>
      </c>
      <c r="F224" s="2">
        <f t="shared" si="3"/>
        <v>2.3800832616309888</v>
      </c>
    </row>
    <row r="225" spans="1:6">
      <c r="A225" s="1">
        <v>37133</v>
      </c>
      <c r="B225" s="10">
        <v>2355.9</v>
      </c>
      <c r="C225" s="10">
        <v>2406.8000000000002</v>
      </c>
      <c r="D225" s="10">
        <v>2335.9</v>
      </c>
      <c r="E225" s="10">
        <v>2373.04</v>
      </c>
      <c r="F225" s="2">
        <f t="shared" si="3"/>
        <v>0.72539739807721504</v>
      </c>
    </row>
    <row r="226" spans="1:6">
      <c r="A226" s="1">
        <v>37163</v>
      </c>
      <c r="B226" s="10">
        <v>2373</v>
      </c>
      <c r="C226" s="10">
        <v>2508.3000000000002</v>
      </c>
      <c r="D226" s="10">
        <v>2347.6</v>
      </c>
      <c r="E226" s="10">
        <v>2482.7800000000002</v>
      </c>
      <c r="F226" s="2">
        <f t="shared" si="3"/>
        <v>4.6244479654788897</v>
      </c>
    </row>
    <row r="227" spans="1:6">
      <c r="A227" s="1">
        <v>37194</v>
      </c>
      <c r="B227" s="10">
        <v>2482.8000000000002</v>
      </c>
      <c r="C227" s="10">
        <v>2493.5</v>
      </c>
      <c r="D227" s="10">
        <v>2312.3000000000002</v>
      </c>
      <c r="E227" s="10">
        <v>2399.6999999999998</v>
      </c>
      <c r="F227" s="2">
        <f t="shared" si="3"/>
        <v>-3.3462489628561682</v>
      </c>
    </row>
    <row r="228" spans="1:6">
      <c r="A228" s="1">
        <v>37224</v>
      </c>
      <c r="B228" s="10">
        <v>2399.6999999999998</v>
      </c>
      <c r="C228" s="10">
        <v>2518.12</v>
      </c>
      <c r="D228" s="10">
        <v>2391</v>
      </c>
      <c r="E228" s="10">
        <v>2485.54</v>
      </c>
      <c r="F228" s="2">
        <f t="shared" si="3"/>
        <v>3.5771138058924095</v>
      </c>
    </row>
    <row r="229" spans="1:6">
      <c r="A229" s="1">
        <v>37254</v>
      </c>
      <c r="B229" s="10">
        <v>2485.5</v>
      </c>
      <c r="C229" s="10">
        <v>2567</v>
      </c>
      <c r="D229" s="10">
        <v>2434.9</v>
      </c>
      <c r="E229" s="10">
        <v>2556.34</v>
      </c>
      <c r="F229" s="2">
        <f t="shared" si="3"/>
        <v>2.8484755827707535</v>
      </c>
    </row>
    <row r="230" spans="1:6">
      <c r="A230" s="1">
        <v>37286</v>
      </c>
      <c r="B230" s="10">
        <v>2556.3000000000002</v>
      </c>
      <c r="C230" s="10">
        <v>2706.8</v>
      </c>
      <c r="D230" s="10">
        <v>2550.6999999999998</v>
      </c>
      <c r="E230" s="10">
        <v>2683.78</v>
      </c>
      <c r="F230" s="2">
        <f t="shared" si="3"/>
        <v>4.9852523529733936</v>
      </c>
    </row>
    <row r="231" spans="1:6">
      <c r="A231" s="1">
        <v>37314</v>
      </c>
      <c r="B231" s="10">
        <v>2683.8</v>
      </c>
      <c r="C231" s="10">
        <v>2719.7</v>
      </c>
      <c r="D231" s="10">
        <v>2607</v>
      </c>
      <c r="E231" s="10">
        <v>2675.89</v>
      </c>
      <c r="F231" s="2">
        <f t="shared" si="3"/>
        <v>-0.29398832989292439</v>
      </c>
    </row>
    <row r="232" spans="1:6">
      <c r="A232" s="1">
        <v>37345</v>
      </c>
      <c r="B232" s="10">
        <v>2675.9</v>
      </c>
      <c r="C232" s="10">
        <v>2804.3</v>
      </c>
      <c r="D232" s="10">
        <v>2622.8</v>
      </c>
      <c r="E232" s="10">
        <v>2796.27</v>
      </c>
      <c r="F232" s="2">
        <f t="shared" si="3"/>
        <v>4.4986901554249279</v>
      </c>
    </row>
    <row r="233" spans="1:6">
      <c r="A233" s="1">
        <v>37373</v>
      </c>
      <c r="B233" s="10">
        <v>2796.3</v>
      </c>
      <c r="C233" s="10">
        <v>2938.3</v>
      </c>
      <c r="D233" s="10">
        <v>2793.7</v>
      </c>
      <c r="E233" s="10">
        <v>2887.12</v>
      </c>
      <c r="F233" s="2">
        <f t="shared" si="3"/>
        <v>3.248970950587744</v>
      </c>
    </row>
    <row r="234" spans="1:6">
      <c r="A234" s="1">
        <v>37406</v>
      </c>
      <c r="B234" s="10">
        <v>2887.1</v>
      </c>
      <c r="C234" s="10">
        <v>2972.5</v>
      </c>
      <c r="D234" s="10">
        <v>2725.48</v>
      </c>
      <c r="E234" s="10">
        <v>2732.36</v>
      </c>
      <c r="F234" s="2">
        <f t="shared" si="3"/>
        <v>-5.3603591121948435</v>
      </c>
    </row>
    <row r="235" spans="1:6">
      <c r="A235" s="1">
        <v>37436</v>
      </c>
      <c r="B235" s="10">
        <v>2732.4</v>
      </c>
      <c r="C235" s="10">
        <v>2795.2</v>
      </c>
      <c r="D235" s="10">
        <v>2576.8000000000002</v>
      </c>
      <c r="E235" s="10">
        <v>2774.99</v>
      </c>
      <c r="F235" s="2">
        <f t="shared" si="3"/>
        <v>1.5601897260975732</v>
      </c>
    </row>
    <row r="236" spans="1:6">
      <c r="A236" s="1">
        <v>37467</v>
      </c>
      <c r="B236" s="10">
        <v>2775</v>
      </c>
      <c r="C236" s="10">
        <v>2817.5</v>
      </c>
      <c r="D236" s="10">
        <v>2661.5</v>
      </c>
      <c r="E236" s="10">
        <v>2714.54</v>
      </c>
      <c r="F236" s="2">
        <f t="shared" si="3"/>
        <v>-2.1783862284188347</v>
      </c>
    </row>
    <row r="237" spans="1:6">
      <c r="A237" s="1">
        <v>37498</v>
      </c>
      <c r="B237" s="10">
        <v>2714.5</v>
      </c>
      <c r="C237" s="10">
        <v>2802.7</v>
      </c>
      <c r="D237" s="10">
        <v>2680.5</v>
      </c>
      <c r="E237" s="10">
        <v>2795.84</v>
      </c>
      <c r="F237" s="2">
        <f t="shared" si="3"/>
        <v>2.994982575316635</v>
      </c>
    </row>
    <row r="238" spans="1:6">
      <c r="A238" s="1">
        <v>37527</v>
      </c>
      <c r="B238" s="10">
        <v>2795.8</v>
      </c>
      <c r="C238" s="10">
        <v>2822.6</v>
      </c>
      <c r="D238" s="10">
        <v>2668.8</v>
      </c>
      <c r="E238" s="10">
        <v>2770.87</v>
      </c>
      <c r="F238" s="2">
        <f t="shared" si="3"/>
        <v>-0.89311262447065121</v>
      </c>
    </row>
    <row r="239" spans="1:6">
      <c r="A239" s="1">
        <v>37559</v>
      </c>
      <c r="B239" s="10">
        <v>2770.9</v>
      </c>
      <c r="C239" s="10">
        <v>2914.5</v>
      </c>
      <c r="D239" s="10">
        <v>2760.85</v>
      </c>
      <c r="E239" s="10">
        <v>2900.74</v>
      </c>
      <c r="F239" s="2">
        <f t="shared" si="3"/>
        <v>4.6869755708495848</v>
      </c>
    </row>
    <row r="240" spans="1:6">
      <c r="A240" s="1">
        <v>37589</v>
      </c>
      <c r="B240" s="10">
        <v>2900.7</v>
      </c>
      <c r="C240" s="10">
        <v>2970.2</v>
      </c>
      <c r="D240" s="10">
        <v>2835.7</v>
      </c>
      <c r="E240" s="10">
        <v>2898.38</v>
      </c>
      <c r="F240" s="2">
        <f t="shared" si="3"/>
        <v>-8.1358549887258866E-2</v>
      </c>
    </row>
    <row r="241" spans="1:7">
      <c r="A241" s="1">
        <v>37618</v>
      </c>
      <c r="B241" s="10">
        <v>2898.4</v>
      </c>
      <c r="C241" s="10">
        <v>2985.8</v>
      </c>
      <c r="D241" s="10">
        <v>2829.3</v>
      </c>
      <c r="E241" s="10">
        <v>2975.84</v>
      </c>
      <c r="F241" s="2">
        <f t="shared" si="3"/>
        <v>2.6725274118645599</v>
      </c>
    </row>
    <row r="242" spans="1:7">
      <c r="A242" s="1">
        <v>37651</v>
      </c>
      <c r="B242" s="10">
        <v>2975.8</v>
      </c>
      <c r="C242" s="10">
        <v>3077</v>
      </c>
      <c r="D242" s="10">
        <v>2889.6</v>
      </c>
      <c r="E242" s="10">
        <v>3051.21</v>
      </c>
      <c r="F242" s="2">
        <f t="shared" si="3"/>
        <v>2.5327302543147443</v>
      </c>
    </row>
    <row r="243" spans="1:7">
      <c r="A243" s="1">
        <v>37679</v>
      </c>
      <c r="B243" s="10">
        <v>3051.2</v>
      </c>
      <c r="C243" s="10">
        <v>3208.9</v>
      </c>
      <c r="D243" s="10">
        <v>3051.2</v>
      </c>
      <c r="E243" s="10">
        <v>3083.93</v>
      </c>
      <c r="F243" s="2">
        <f t="shared" si="3"/>
        <v>1.072361456602456</v>
      </c>
    </row>
    <row r="244" spans="1:7">
      <c r="A244" s="1">
        <v>37709</v>
      </c>
      <c r="B244" s="10">
        <v>3083.9</v>
      </c>
      <c r="C244" s="10">
        <v>3188.6</v>
      </c>
      <c r="D244" s="10">
        <v>2992</v>
      </c>
      <c r="E244" s="10">
        <v>3182.06</v>
      </c>
      <c r="F244" s="2">
        <f t="shared" si="3"/>
        <v>3.1819788386895977</v>
      </c>
    </row>
    <row r="245" spans="1:7">
      <c r="A245" s="1">
        <v>37740</v>
      </c>
      <c r="B245" s="10">
        <v>3182.1</v>
      </c>
      <c r="C245" s="10">
        <v>3326.2</v>
      </c>
      <c r="D245" s="10">
        <v>3136.3</v>
      </c>
      <c r="E245" s="10">
        <v>3253.67</v>
      </c>
      <c r="F245" s="2">
        <f t="shared" si="3"/>
        <v>2.2504289673984816</v>
      </c>
    </row>
    <row r="246" spans="1:7">
      <c r="A246" s="1">
        <v>37771</v>
      </c>
      <c r="B246" s="10">
        <v>3253.7</v>
      </c>
      <c r="C246" s="10">
        <v>3395.6</v>
      </c>
      <c r="D246" s="10">
        <v>3241.5</v>
      </c>
      <c r="E246" s="10">
        <v>3303.58</v>
      </c>
      <c r="F246" s="2">
        <f t="shared" si="3"/>
        <v>1.5339601127342311</v>
      </c>
    </row>
    <row r="247" spans="1:7">
      <c r="A247" s="1">
        <v>37800</v>
      </c>
      <c r="B247" s="10">
        <v>3303.6</v>
      </c>
      <c r="C247" s="10">
        <v>3379.7</v>
      </c>
      <c r="D247" s="10">
        <v>3246.9</v>
      </c>
      <c r="E247" s="10">
        <v>3322.32</v>
      </c>
      <c r="F247" s="2">
        <f t="shared" si="3"/>
        <v>0.56726339304633877</v>
      </c>
    </row>
    <row r="248" spans="1:7">
      <c r="A248" s="1">
        <v>37832</v>
      </c>
      <c r="B248" s="10">
        <v>3322.3</v>
      </c>
      <c r="C248" s="10">
        <v>3421</v>
      </c>
      <c r="D248" s="10">
        <v>3200.9</v>
      </c>
      <c r="E248" s="10">
        <v>3258.65</v>
      </c>
      <c r="F248" s="2">
        <f t="shared" si="3"/>
        <v>-1.9164318909677596</v>
      </c>
    </row>
    <row r="249" spans="1:7">
      <c r="A249" s="1">
        <v>37863</v>
      </c>
      <c r="B249" s="10">
        <v>3258.6</v>
      </c>
      <c r="C249" s="10">
        <v>3381</v>
      </c>
      <c r="D249" s="10">
        <v>2931.7</v>
      </c>
      <c r="E249" s="10">
        <v>3380.96</v>
      </c>
      <c r="F249" s="2">
        <f t="shared" si="3"/>
        <v>3.753394810734505</v>
      </c>
    </row>
    <row r="250" spans="1:7">
      <c r="A250" s="1">
        <v>37891</v>
      </c>
      <c r="B250" s="10">
        <v>3381</v>
      </c>
      <c r="C250" s="10">
        <v>3596.5</v>
      </c>
      <c r="D250" s="10">
        <v>3308.8</v>
      </c>
      <c r="E250" s="10">
        <v>3578.07</v>
      </c>
      <c r="F250" s="2">
        <f t="shared" si="3"/>
        <v>5.8300009464767442</v>
      </c>
    </row>
    <row r="251" spans="1:7">
      <c r="A251" s="1">
        <v>37924</v>
      </c>
      <c r="B251" s="10">
        <v>3578.1</v>
      </c>
      <c r="C251" s="10">
        <v>3754.1</v>
      </c>
      <c r="D251" s="10">
        <v>3567.5</v>
      </c>
      <c r="E251" s="10">
        <v>3722.95</v>
      </c>
      <c r="F251" s="2">
        <f t="shared" si="3"/>
        <v>4.0491102745334677</v>
      </c>
    </row>
    <row r="252" spans="1:7">
      <c r="A252" s="1">
        <v>37954</v>
      </c>
      <c r="B252" s="10">
        <v>3722.9</v>
      </c>
      <c r="C252" s="11">
        <v>3774.3</v>
      </c>
      <c r="D252" s="10">
        <v>3457.6</v>
      </c>
      <c r="E252" s="10">
        <v>3593.03</v>
      </c>
      <c r="F252" s="2">
        <f t="shared" si="3"/>
        <v>-3.4897057441007702</v>
      </c>
      <c r="G252" s="9" t="s">
        <v>13</v>
      </c>
    </row>
    <row r="253" spans="1:7">
      <c r="A253" s="1">
        <v>37985</v>
      </c>
      <c r="B253" s="10">
        <v>3593</v>
      </c>
      <c r="C253" s="10">
        <v>3667.4</v>
      </c>
      <c r="D253" s="10">
        <v>3403.4</v>
      </c>
      <c r="E253" s="10">
        <v>3492.27</v>
      </c>
      <c r="F253" s="2">
        <f t="shared" si="3"/>
        <v>-2.8043183608263837</v>
      </c>
    </row>
    <row r="254" spans="1:7">
      <c r="A254" s="1">
        <v>38016</v>
      </c>
      <c r="B254" s="10">
        <v>3492.3</v>
      </c>
      <c r="C254" s="10">
        <v>3521.7</v>
      </c>
      <c r="D254" s="10">
        <v>2869.6</v>
      </c>
      <c r="E254" s="10">
        <v>3126.24</v>
      </c>
      <c r="F254" s="2">
        <f t="shared" si="3"/>
        <v>-10.481148364817159</v>
      </c>
    </row>
    <row r="255" spans="1:7">
      <c r="A255" s="1">
        <v>38045</v>
      </c>
      <c r="B255" s="10">
        <v>3126.2</v>
      </c>
      <c r="C255" s="10">
        <v>3342.1</v>
      </c>
      <c r="D255" s="10">
        <v>2979.8</v>
      </c>
      <c r="E255" s="10">
        <v>3033.52</v>
      </c>
      <c r="F255" s="2">
        <f t="shared" si="3"/>
        <v>-2.965863145503858</v>
      </c>
    </row>
    <row r="256" spans="1:7">
      <c r="A256" s="1">
        <v>38076</v>
      </c>
      <c r="B256" s="10">
        <v>3033.5</v>
      </c>
      <c r="C256" s="10">
        <v>3033.5</v>
      </c>
      <c r="D256" s="10">
        <v>2756.8</v>
      </c>
      <c r="E256" s="10">
        <v>2946.13</v>
      </c>
      <c r="F256" s="2">
        <f t="shared" si="3"/>
        <v>-2.8808117302671441</v>
      </c>
    </row>
    <row r="257" spans="1:6">
      <c r="A257" s="1">
        <v>38106</v>
      </c>
      <c r="B257" s="10">
        <v>2946.1</v>
      </c>
      <c r="C257" s="10">
        <v>3197.9</v>
      </c>
      <c r="D257" s="10">
        <v>2912.7</v>
      </c>
      <c r="E257" s="10">
        <v>3124.82</v>
      </c>
      <c r="F257" s="2">
        <f t="shared" si="3"/>
        <v>6.0652449145149765</v>
      </c>
    </row>
    <row r="258" spans="1:6">
      <c r="A258" s="1">
        <v>38136</v>
      </c>
      <c r="B258" s="10">
        <v>3124.8</v>
      </c>
      <c r="C258" s="10">
        <v>3381.1</v>
      </c>
      <c r="D258" s="10">
        <v>3090.7</v>
      </c>
      <c r="E258" s="10">
        <v>3140.54</v>
      </c>
      <c r="F258" s="2">
        <f t="shared" si="3"/>
        <v>0.50306897677305573</v>
      </c>
    </row>
    <row r="259" spans="1:6">
      <c r="A259" s="1">
        <v>38167</v>
      </c>
      <c r="B259" s="10">
        <v>3140.5</v>
      </c>
      <c r="C259" s="10">
        <v>3158.9</v>
      </c>
      <c r="D259" s="10">
        <v>2885.7</v>
      </c>
      <c r="E259" s="10">
        <v>2929.31</v>
      </c>
      <c r="F259" s="2">
        <f t="shared" si="3"/>
        <v>-6.72591337795411</v>
      </c>
    </row>
    <row r="260" spans="1:6">
      <c r="A260" s="1">
        <v>38198</v>
      </c>
      <c r="B260" s="10">
        <v>2929.3</v>
      </c>
      <c r="C260" s="10">
        <v>2942.8</v>
      </c>
      <c r="D260" s="10">
        <v>2673.3</v>
      </c>
      <c r="E260" s="10">
        <v>2800.32</v>
      </c>
      <c r="F260" s="2">
        <f t="shared" si="3"/>
        <v>-4.4034260627929367</v>
      </c>
    </row>
    <row r="261" spans="1:6">
      <c r="A261" s="1">
        <v>38227</v>
      </c>
      <c r="B261" s="10">
        <v>2800.3</v>
      </c>
      <c r="C261" s="10">
        <v>2922</v>
      </c>
      <c r="D261" s="10">
        <v>2673.4</v>
      </c>
      <c r="E261" s="10">
        <v>2909.75</v>
      </c>
      <c r="F261" s="2">
        <f t="shared" si="3"/>
        <v>3.9077676836932862</v>
      </c>
    </row>
    <row r="262" spans="1:6">
      <c r="A262" s="1">
        <v>38259</v>
      </c>
      <c r="B262" s="10">
        <v>2909.7</v>
      </c>
      <c r="C262" s="10">
        <v>2929.3</v>
      </c>
      <c r="D262" s="10">
        <v>2566.8000000000002</v>
      </c>
      <c r="E262" s="10">
        <v>2634.27</v>
      </c>
      <c r="F262" s="2">
        <f t="shared" si="3"/>
        <v>-9.4674800240570498</v>
      </c>
    </row>
    <row r="263" spans="1:6">
      <c r="A263" s="1">
        <v>38290</v>
      </c>
      <c r="B263" s="10">
        <v>2634.3</v>
      </c>
      <c r="C263" s="10">
        <v>2798.2</v>
      </c>
      <c r="D263" s="10">
        <v>2252.1999999999998</v>
      </c>
      <c r="E263" s="10">
        <v>2447.65</v>
      </c>
      <c r="F263" s="2">
        <f t="shared" si="3"/>
        <v>-7.084315578889024</v>
      </c>
    </row>
    <row r="264" spans="1:6">
      <c r="A264" s="1">
        <v>38318</v>
      </c>
      <c r="B264" s="10">
        <v>2447.6</v>
      </c>
      <c r="C264" s="10">
        <v>2630.4</v>
      </c>
      <c r="D264" s="10">
        <v>1907</v>
      </c>
      <c r="E264" s="10">
        <v>2271.4</v>
      </c>
      <c r="F264" s="2">
        <f t="shared" si="3"/>
        <v>-7.2007844258778828</v>
      </c>
    </row>
    <row r="265" spans="1:6">
      <c r="A265" s="1">
        <v>38351</v>
      </c>
      <c r="B265" s="10">
        <v>2271.4</v>
      </c>
      <c r="C265" s="10">
        <v>2271.4</v>
      </c>
      <c r="D265" s="10">
        <v>2089.6</v>
      </c>
      <c r="E265" s="10">
        <v>2222.46</v>
      </c>
      <c r="F265" s="2">
        <f t="shared" ref="F265:F328" si="4">(E265-E264)*100/E264</f>
        <v>-2.1546182970855003</v>
      </c>
    </row>
    <row r="266" spans="1:6">
      <c r="A266" s="1">
        <v>38381</v>
      </c>
      <c r="B266" s="10">
        <v>2223.5</v>
      </c>
      <c r="C266" s="10">
        <v>2287.5</v>
      </c>
      <c r="D266" s="10">
        <v>1980.5</v>
      </c>
      <c r="E266" s="10">
        <v>2130.5</v>
      </c>
      <c r="F266" s="2">
        <f t="shared" si="4"/>
        <v>-4.137757259973184</v>
      </c>
    </row>
    <row r="267" spans="1:6">
      <c r="A267" s="1">
        <v>38409</v>
      </c>
      <c r="B267" s="10">
        <v>2115.1</v>
      </c>
      <c r="C267" s="10">
        <v>2181</v>
      </c>
      <c r="D267" s="10">
        <v>2030.1</v>
      </c>
      <c r="E267" s="10">
        <v>2059.48</v>
      </c>
      <c r="F267" s="2">
        <f t="shared" si="4"/>
        <v>-3.3334897911288421</v>
      </c>
    </row>
    <row r="268" spans="1:6">
      <c r="A268" s="1">
        <v>38441</v>
      </c>
      <c r="B268" s="10">
        <v>2049.1</v>
      </c>
      <c r="C268" s="10">
        <v>2295.5</v>
      </c>
      <c r="D268" s="10">
        <v>1922.2</v>
      </c>
      <c r="E268" s="10">
        <v>2201.9899999999998</v>
      </c>
      <c r="F268" s="2">
        <f t="shared" si="4"/>
        <v>6.919707887427883</v>
      </c>
    </row>
    <row r="269" spans="1:6">
      <c r="A269" s="1">
        <v>38471</v>
      </c>
      <c r="B269" s="10">
        <v>2203.9</v>
      </c>
      <c r="C269" s="10">
        <v>2365.5</v>
      </c>
      <c r="D269" s="10">
        <v>2185.5</v>
      </c>
      <c r="E269" s="10">
        <v>2311.54</v>
      </c>
      <c r="F269" s="2">
        <f t="shared" si="4"/>
        <v>4.9750452999332513</v>
      </c>
    </row>
    <row r="270" spans="1:6">
      <c r="A270" s="1">
        <v>38500</v>
      </c>
      <c r="B270" s="10">
        <v>2305</v>
      </c>
      <c r="C270" s="10">
        <v>2412.1999999999998</v>
      </c>
      <c r="D270" s="10">
        <v>2246.4</v>
      </c>
      <c r="E270" s="10">
        <v>2296.15</v>
      </c>
      <c r="F270" s="2">
        <f t="shared" si="4"/>
        <v>-0.66578990629622992</v>
      </c>
    </row>
    <row r="271" spans="1:6">
      <c r="A271" s="1">
        <v>38532</v>
      </c>
      <c r="B271" s="10">
        <v>2301.5</v>
      </c>
      <c r="C271" s="10">
        <v>2457.1</v>
      </c>
      <c r="D271" s="10">
        <v>2277</v>
      </c>
      <c r="E271" s="10">
        <v>2392.02</v>
      </c>
      <c r="F271" s="2">
        <f t="shared" si="4"/>
        <v>4.1752498747904054</v>
      </c>
    </row>
    <row r="272" spans="1:6">
      <c r="A272" s="1">
        <v>38563</v>
      </c>
      <c r="B272" s="10">
        <v>2380.5</v>
      </c>
      <c r="C272" s="10">
        <v>2565.6</v>
      </c>
      <c r="D272" s="10">
        <v>2254.6</v>
      </c>
      <c r="E272" s="10">
        <v>2561.66</v>
      </c>
      <c r="F272" s="2">
        <f t="shared" si="4"/>
        <v>7.091913947207793</v>
      </c>
    </row>
    <row r="273" spans="1:6">
      <c r="A273" s="1">
        <v>38594</v>
      </c>
      <c r="B273" s="10">
        <v>2562.1</v>
      </c>
      <c r="C273" s="10">
        <v>2742.1</v>
      </c>
      <c r="D273" s="10">
        <v>2561.3000000000002</v>
      </c>
      <c r="E273" s="10">
        <v>2703.54</v>
      </c>
      <c r="F273" s="2">
        <f t="shared" si="4"/>
        <v>5.53859606661306</v>
      </c>
    </row>
    <row r="274" spans="1:6">
      <c r="A274" s="1">
        <v>38624</v>
      </c>
      <c r="B274" s="10">
        <v>2703.1</v>
      </c>
      <c r="C274" s="10">
        <v>2918.5</v>
      </c>
      <c r="D274" s="10">
        <v>2667.6</v>
      </c>
      <c r="E274" s="10">
        <v>2891.62</v>
      </c>
      <c r="F274" s="2">
        <f t="shared" si="4"/>
        <v>6.9568047818785717</v>
      </c>
    </row>
    <row r="275" spans="1:6">
      <c r="A275" s="1">
        <v>38654</v>
      </c>
      <c r="B275" s="10">
        <v>2887.1</v>
      </c>
      <c r="C275" s="10">
        <v>2979</v>
      </c>
      <c r="D275" s="10">
        <v>2776.36</v>
      </c>
      <c r="E275" s="10">
        <v>2831.99</v>
      </c>
      <c r="F275" s="2">
        <f t="shared" si="4"/>
        <v>-2.0621658447513891</v>
      </c>
    </row>
    <row r="276" spans="1:6">
      <c r="A276" s="1">
        <v>38685</v>
      </c>
      <c r="B276" s="10">
        <v>2810.8</v>
      </c>
      <c r="C276" s="10">
        <v>2919.9</v>
      </c>
      <c r="D276" s="10">
        <v>2743.3</v>
      </c>
      <c r="E276" s="10">
        <v>2867.02</v>
      </c>
      <c r="F276" s="2">
        <f t="shared" si="4"/>
        <v>1.2369393959724506</v>
      </c>
    </row>
    <row r="277" spans="1:6">
      <c r="A277" s="1">
        <v>38716</v>
      </c>
      <c r="B277" s="10">
        <v>2862.1</v>
      </c>
      <c r="C277" s="10">
        <v>2954</v>
      </c>
      <c r="D277" s="10">
        <v>2782.2</v>
      </c>
      <c r="E277" s="10">
        <v>2949.57</v>
      </c>
      <c r="F277" s="2">
        <f t="shared" si="4"/>
        <v>2.8792962727849889</v>
      </c>
    </row>
    <row r="278" spans="1:6">
      <c r="A278" s="1">
        <v>38745</v>
      </c>
      <c r="B278" s="10">
        <v>2944.7</v>
      </c>
      <c r="C278" s="10">
        <v>2997.1</v>
      </c>
      <c r="D278" s="10">
        <v>2773.8</v>
      </c>
      <c r="E278" s="10">
        <v>2774.7</v>
      </c>
      <c r="F278" s="2">
        <f t="shared" si="4"/>
        <v>-5.9286607878436639</v>
      </c>
    </row>
    <row r="279" spans="1:6">
      <c r="A279" s="1">
        <v>38773</v>
      </c>
      <c r="B279" s="10">
        <v>2776.2</v>
      </c>
      <c r="C279" s="10">
        <v>2879.5</v>
      </c>
      <c r="D279" s="10">
        <v>2707.2</v>
      </c>
      <c r="E279" s="10">
        <v>2835.84</v>
      </c>
      <c r="F279" s="2">
        <f t="shared" si="4"/>
        <v>2.2034814574548718</v>
      </c>
    </row>
    <row r="280" spans="1:6">
      <c r="A280" s="1">
        <v>38806</v>
      </c>
      <c r="B280" s="10">
        <v>2831.6</v>
      </c>
      <c r="C280" s="10">
        <v>3020.2</v>
      </c>
      <c r="D280" s="10">
        <v>2831.6</v>
      </c>
      <c r="E280" s="10">
        <v>2983.84</v>
      </c>
      <c r="F280" s="2">
        <f t="shared" si="4"/>
        <v>5.2189122094335358</v>
      </c>
    </row>
    <row r="281" spans="1:6">
      <c r="A281" s="1">
        <v>38836</v>
      </c>
      <c r="B281" s="10">
        <v>2987.5</v>
      </c>
      <c r="C281" s="10">
        <v>3074.8</v>
      </c>
      <c r="D281" s="10">
        <v>2911.2</v>
      </c>
      <c r="E281" s="10">
        <v>2929.57</v>
      </c>
      <c r="F281" s="2">
        <f t="shared" si="4"/>
        <v>-1.8187972545444788</v>
      </c>
    </row>
    <row r="282" spans="1:6">
      <c r="A282" s="1">
        <v>38867</v>
      </c>
      <c r="B282" s="10">
        <v>2909</v>
      </c>
      <c r="C282" s="10">
        <v>2925.6</v>
      </c>
      <c r="D282" s="10">
        <v>2526.5</v>
      </c>
      <c r="E282" s="10">
        <v>2692.85</v>
      </c>
      <c r="F282" s="2">
        <f t="shared" si="4"/>
        <v>-8.0803667432421911</v>
      </c>
    </row>
    <row r="283" spans="1:6">
      <c r="A283" s="1">
        <v>38897</v>
      </c>
      <c r="B283" s="10">
        <v>2694</v>
      </c>
      <c r="C283" s="10">
        <v>2817.5</v>
      </c>
      <c r="D283" s="10">
        <v>2588.1999999999998</v>
      </c>
      <c r="E283" s="10">
        <v>2619.54</v>
      </c>
      <c r="F283" s="2">
        <f t="shared" si="4"/>
        <v>-2.7223944891100489</v>
      </c>
    </row>
    <row r="284" spans="1:6">
      <c r="A284" s="1">
        <v>38927</v>
      </c>
      <c r="B284" s="10">
        <v>2607.1</v>
      </c>
      <c r="C284" s="10">
        <v>2767.1</v>
      </c>
      <c r="D284" s="10">
        <v>2535.6999999999998</v>
      </c>
      <c r="E284" s="10">
        <v>2743.49</v>
      </c>
      <c r="F284" s="2">
        <f t="shared" si="4"/>
        <v>4.7317467952388519</v>
      </c>
    </row>
    <row r="285" spans="1:6">
      <c r="A285" s="1">
        <v>38959</v>
      </c>
      <c r="B285" s="10">
        <v>2743.7</v>
      </c>
      <c r="C285" s="10">
        <v>2804.5</v>
      </c>
      <c r="D285" s="10">
        <v>2591.8000000000002</v>
      </c>
      <c r="E285" s="10">
        <v>2648.6</v>
      </c>
      <c r="F285" s="2">
        <f t="shared" si="4"/>
        <v>-3.458733219366569</v>
      </c>
    </row>
    <row r="286" spans="1:6">
      <c r="A286" s="1">
        <v>38989</v>
      </c>
      <c r="B286" s="10">
        <v>2654.4</v>
      </c>
      <c r="C286" s="10">
        <v>2839.4</v>
      </c>
      <c r="D286" s="10">
        <v>2654.4</v>
      </c>
      <c r="E286" s="10">
        <v>2758.22</v>
      </c>
      <c r="F286" s="2">
        <f t="shared" si="4"/>
        <v>4.1387903043117076</v>
      </c>
    </row>
    <row r="287" spans="1:6">
      <c r="A287" s="1">
        <v>39018</v>
      </c>
      <c r="B287" s="10">
        <v>2767.3</v>
      </c>
      <c r="C287" s="10">
        <v>2835.8</v>
      </c>
      <c r="D287" s="10">
        <v>2744.6</v>
      </c>
      <c r="E287" s="10">
        <v>2802.55</v>
      </c>
      <c r="F287" s="2">
        <f t="shared" si="4"/>
        <v>1.6071959452110558</v>
      </c>
    </row>
    <row r="288" spans="1:6">
      <c r="A288" s="1">
        <v>39050</v>
      </c>
      <c r="B288" s="10">
        <v>2805.7</v>
      </c>
      <c r="C288" s="10">
        <v>2901.9</v>
      </c>
      <c r="D288" s="10">
        <v>2722.1</v>
      </c>
      <c r="E288" s="10">
        <v>2739.98</v>
      </c>
      <c r="F288" s="2">
        <f t="shared" si="4"/>
        <v>-2.2326095876969245</v>
      </c>
    </row>
    <row r="289" spans="1:6">
      <c r="A289" s="1">
        <v>39081</v>
      </c>
      <c r="B289" s="10">
        <v>2740</v>
      </c>
      <c r="C289" s="10">
        <v>2886.7</v>
      </c>
      <c r="D289" s="10">
        <v>2723.3</v>
      </c>
      <c r="E289" s="10">
        <v>2832.12</v>
      </c>
      <c r="F289" s="2">
        <f t="shared" si="4"/>
        <v>3.3627982686004962</v>
      </c>
    </row>
    <row r="290" spans="1:6">
      <c r="A290" s="1">
        <v>39112</v>
      </c>
      <c r="B290" s="10">
        <v>2841.6</v>
      </c>
      <c r="C290" s="10">
        <v>2884</v>
      </c>
      <c r="D290" s="10">
        <v>2785</v>
      </c>
      <c r="E290" s="10">
        <v>2849.87</v>
      </c>
      <c r="F290" s="2">
        <f t="shared" si="4"/>
        <v>0.62673897998672379</v>
      </c>
    </row>
    <row r="291" spans="1:6">
      <c r="A291" s="1">
        <v>39140</v>
      </c>
      <c r="B291" s="10">
        <v>2854</v>
      </c>
      <c r="C291" s="10">
        <v>2973.7</v>
      </c>
      <c r="D291" s="10">
        <v>2847.3</v>
      </c>
      <c r="E291" s="10">
        <v>2895.09</v>
      </c>
      <c r="F291" s="2">
        <f t="shared" si="4"/>
        <v>1.5867390442371145</v>
      </c>
    </row>
    <row r="292" spans="1:6">
      <c r="A292" s="1">
        <v>39171</v>
      </c>
      <c r="B292" s="10">
        <v>2901.3</v>
      </c>
      <c r="C292" s="10">
        <v>2914</v>
      </c>
      <c r="D292" s="10">
        <v>2694.2</v>
      </c>
      <c r="E292" s="10">
        <v>2907.94</v>
      </c>
      <c r="F292" s="2">
        <f t="shared" si="4"/>
        <v>0.44385494060633379</v>
      </c>
    </row>
    <row r="293" spans="1:6">
      <c r="A293" s="1">
        <v>39200</v>
      </c>
      <c r="B293" s="10">
        <v>2906.1</v>
      </c>
      <c r="C293" s="10">
        <v>3002.3</v>
      </c>
      <c r="D293" s="10">
        <v>2897.3</v>
      </c>
      <c r="E293" s="10">
        <v>2930.42</v>
      </c>
      <c r="F293" s="2">
        <f t="shared" si="4"/>
        <v>0.77305584021678642</v>
      </c>
    </row>
    <row r="294" spans="1:6">
      <c r="A294" s="1">
        <v>39232</v>
      </c>
      <c r="B294" s="10">
        <v>2933.4</v>
      </c>
      <c r="C294" s="10">
        <v>2939</v>
      </c>
      <c r="D294" s="10">
        <v>2759.4</v>
      </c>
      <c r="E294" s="10">
        <v>2831.57</v>
      </c>
      <c r="F294" s="2">
        <f t="shared" si="4"/>
        <v>-3.3732366008967967</v>
      </c>
    </row>
    <row r="295" spans="1:6">
      <c r="A295" s="1">
        <v>39262</v>
      </c>
      <c r="B295" s="10">
        <v>2833.7</v>
      </c>
      <c r="C295" s="10">
        <v>2839.1</v>
      </c>
      <c r="D295" s="10">
        <v>2678.1</v>
      </c>
      <c r="E295" s="10">
        <v>2787.3</v>
      </c>
      <c r="F295" s="2">
        <f t="shared" si="4"/>
        <v>-1.5634436019593363</v>
      </c>
    </row>
    <row r="296" spans="1:6">
      <c r="A296" s="1">
        <v>39291</v>
      </c>
      <c r="B296" s="10">
        <v>2789.1</v>
      </c>
      <c r="C296" s="10">
        <v>2811.1</v>
      </c>
      <c r="D296" s="10">
        <v>2642.6</v>
      </c>
      <c r="E296" s="10">
        <v>2644.27</v>
      </c>
      <c r="F296" s="2">
        <f t="shared" si="4"/>
        <v>-5.1314892548344346</v>
      </c>
    </row>
    <row r="297" spans="1:6">
      <c r="A297" s="1">
        <v>39324</v>
      </c>
      <c r="B297" s="10">
        <v>2656.8</v>
      </c>
      <c r="C297" s="10">
        <v>2703.9</v>
      </c>
      <c r="D297" s="10">
        <v>2267.6</v>
      </c>
      <c r="E297" s="10">
        <v>2578.2399999999998</v>
      </c>
      <c r="F297" s="2">
        <f t="shared" si="4"/>
        <v>-2.4970974976080429</v>
      </c>
    </row>
    <row r="298" spans="1:6">
      <c r="A298" s="1">
        <v>39354</v>
      </c>
      <c r="B298" s="10">
        <v>2577.6999999999998</v>
      </c>
      <c r="C298" s="10">
        <v>2612.1</v>
      </c>
      <c r="D298" s="10">
        <v>2332.6999999999998</v>
      </c>
      <c r="E298" s="10">
        <v>2426.4899999999998</v>
      </c>
      <c r="F298" s="2">
        <f t="shared" si="4"/>
        <v>-5.8857980637954581</v>
      </c>
    </row>
    <row r="299" spans="1:6">
      <c r="A299" s="1">
        <v>39385</v>
      </c>
      <c r="B299" s="10">
        <v>2414.4</v>
      </c>
      <c r="C299" s="10">
        <v>2675.5</v>
      </c>
      <c r="D299" s="10">
        <v>2322.8000000000002</v>
      </c>
      <c r="E299" s="10">
        <v>2595.1799999999998</v>
      </c>
      <c r="F299" s="2">
        <f t="shared" si="4"/>
        <v>6.9520171111358415</v>
      </c>
    </row>
    <row r="300" spans="1:6">
      <c r="A300" s="1">
        <v>39415</v>
      </c>
      <c r="B300" s="10">
        <v>2578.8000000000002</v>
      </c>
      <c r="C300" s="10">
        <v>2636</v>
      </c>
      <c r="D300" s="10">
        <v>2382.9</v>
      </c>
      <c r="E300" s="10">
        <v>2473.3000000000002</v>
      </c>
      <c r="F300" s="2">
        <f t="shared" si="4"/>
        <v>-4.6963987083747432</v>
      </c>
    </row>
    <row r="301" spans="1:6">
      <c r="A301" s="1">
        <v>39445</v>
      </c>
      <c r="B301" s="10">
        <v>2473.3000000000002</v>
      </c>
      <c r="C301" s="10">
        <v>2609.9</v>
      </c>
      <c r="D301" s="10">
        <v>2436.6</v>
      </c>
      <c r="E301" s="10">
        <v>2449.6999999999998</v>
      </c>
      <c r="F301" s="2">
        <f t="shared" si="4"/>
        <v>-0.95419075728784875</v>
      </c>
    </row>
    <row r="302" spans="1:6">
      <c r="A302" s="1">
        <v>39477</v>
      </c>
      <c r="B302" s="10">
        <v>2459.5</v>
      </c>
      <c r="C302" s="10">
        <v>2605.8000000000002</v>
      </c>
      <c r="D302" s="10">
        <v>2458.9</v>
      </c>
      <c r="E302" s="10">
        <v>2567.79</v>
      </c>
      <c r="F302" s="2">
        <f t="shared" si="4"/>
        <v>4.8205902763603765</v>
      </c>
    </row>
    <row r="303" spans="1:6">
      <c r="A303" s="1">
        <v>39506</v>
      </c>
      <c r="B303" s="10">
        <v>2565.4</v>
      </c>
      <c r="C303" s="10">
        <v>2592.8000000000002</v>
      </c>
      <c r="D303" s="10">
        <v>2498.1999999999998</v>
      </c>
      <c r="E303" s="10">
        <v>2550.64</v>
      </c>
      <c r="F303" s="2">
        <f t="shared" si="4"/>
        <v>-0.66788950809840719</v>
      </c>
    </row>
    <row r="304" spans="1:6">
      <c r="A304" s="1">
        <v>39536</v>
      </c>
      <c r="B304" s="10">
        <v>2550.6</v>
      </c>
      <c r="C304" s="10">
        <v>2595.9</v>
      </c>
      <c r="D304" s="10">
        <v>2459.17</v>
      </c>
      <c r="E304" s="10">
        <v>2578.0100000000002</v>
      </c>
      <c r="F304" s="2">
        <f t="shared" si="4"/>
        <v>1.0730640153059761</v>
      </c>
    </row>
    <row r="305" spans="1:6">
      <c r="A305" s="1">
        <v>39567</v>
      </c>
      <c r="B305" s="10">
        <v>2588.4</v>
      </c>
      <c r="C305" s="10">
        <v>2630.3</v>
      </c>
      <c r="D305" s="10">
        <v>2532.5</v>
      </c>
      <c r="E305" s="10">
        <v>2628.39</v>
      </c>
      <c r="F305" s="2">
        <f t="shared" si="4"/>
        <v>1.9542205034115325</v>
      </c>
    </row>
    <row r="306" spans="1:6">
      <c r="A306" s="1">
        <v>39598</v>
      </c>
      <c r="B306" s="10">
        <v>2628.4</v>
      </c>
      <c r="C306" s="10">
        <v>2666.2</v>
      </c>
      <c r="D306" s="10">
        <v>2411.1999999999998</v>
      </c>
      <c r="E306" s="10">
        <v>2432.5700000000002</v>
      </c>
      <c r="F306" s="2">
        <f t="shared" si="4"/>
        <v>-7.4501881379856005</v>
      </c>
    </row>
    <row r="307" spans="1:6">
      <c r="A307" s="1">
        <v>39627</v>
      </c>
      <c r="B307" s="10">
        <v>2432.5</v>
      </c>
      <c r="C307" s="10">
        <v>2510.9</v>
      </c>
      <c r="D307" s="10">
        <v>2394.1</v>
      </c>
      <c r="E307" s="10">
        <v>2480.81</v>
      </c>
      <c r="F307" s="2">
        <f t="shared" si="4"/>
        <v>1.9830878453651808</v>
      </c>
    </row>
    <row r="308" spans="1:6">
      <c r="A308" s="1">
        <v>39659</v>
      </c>
      <c r="B308" s="10">
        <v>2483.1999999999998</v>
      </c>
      <c r="C308" s="10">
        <v>2633.7</v>
      </c>
      <c r="D308" s="10">
        <v>2471.8000000000002</v>
      </c>
      <c r="E308" s="10">
        <v>2617.7800000000002</v>
      </c>
      <c r="F308" s="2">
        <f t="shared" si="4"/>
        <v>5.5211805821485829</v>
      </c>
    </row>
    <row r="309" spans="1:6">
      <c r="A309" s="1">
        <v>39690</v>
      </c>
      <c r="B309" s="10">
        <v>2617.8000000000002</v>
      </c>
      <c r="C309" s="10">
        <v>2698.9</v>
      </c>
      <c r="D309" s="10">
        <v>2583.9</v>
      </c>
      <c r="E309" s="10">
        <v>2652.12</v>
      </c>
      <c r="F309" s="2">
        <f t="shared" si="4"/>
        <v>1.3117985468603048</v>
      </c>
    </row>
    <row r="310" spans="1:6">
      <c r="A310" s="1">
        <v>39718</v>
      </c>
      <c r="B310" s="10">
        <v>2646</v>
      </c>
      <c r="C310" s="10">
        <v>2713.8</v>
      </c>
      <c r="D310" s="10">
        <v>2620.9</v>
      </c>
      <c r="E310" s="10">
        <v>2696.03</v>
      </c>
      <c r="F310" s="2">
        <f t="shared" si="4"/>
        <v>1.6556566067900513</v>
      </c>
    </row>
    <row r="311" spans="1:6">
      <c r="A311" s="1">
        <v>39751</v>
      </c>
      <c r="B311" s="10">
        <v>2696</v>
      </c>
      <c r="C311" s="10">
        <v>2816.2</v>
      </c>
      <c r="D311" s="10">
        <v>2689.3</v>
      </c>
      <c r="E311" s="10">
        <v>2774.65</v>
      </c>
      <c r="F311" s="2">
        <f t="shared" si="4"/>
        <v>2.9161396571996558</v>
      </c>
    </row>
    <row r="312" spans="1:6">
      <c r="A312" s="1">
        <v>39781</v>
      </c>
      <c r="B312" s="10">
        <v>2774.6</v>
      </c>
      <c r="C312" s="10">
        <v>2783.7</v>
      </c>
      <c r="D312" s="10">
        <v>2665.4</v>
      </c>
      <c r="E312" s="10">
        <v>2771.21</v>
      </c>
      <c r="F312" s="2">
        <f t="shared" si="4"/>
        <v>-0.1239796010307626</v>
      </c>
    </row>
    <row r="313" spans="1:6">
      <c r="A313" s="1">
        <v>39812</v>
      </c>
      <c r="B313" s="10">
        <v>2771.2</v>
      </c>
      <c r="C313" s="10">
        <v>2890.1</v>
      </c>
      <c r="D313" s="10">
        <v>2771.2</v>
      </c>
      <c r="E313" s="10">
        <v>2866.57</v>
      </c>
      <c r="F313" s="2">
        <f t="shared" si="4"/>
        <v>3.4410961276843013</v>
      </c>
    </row>
    <row r="314" spans="1:6">
      <c r="A314" s="1">
        <v>39843</v>
      </c>
      <c r="B314" s="10">
        <v>2866.6</v>
      </c>
      <c r="C314" s="10">
        <v>3030.3</v>
      </c>
      <c r="D314" s="10">
        <v>2866.6</v>
      </c>
      <c r="E314" s="10">
        <v>3008.68</v>
      </c>
      <c r="F314" s="2">
        <f t="shared" si="4"/>
        <v>4.9574927526625778</v>
      </c>
    </row>
    <row r="315" spans="1:6">
      <c r="A315" s="1">
        <v>39871</v>
      </c>
      <c r="B315" s="10">
        <v>3008.7</v>
      </c>
      <c r="C315" s="10">
        <v>3173.1</v>
      </c>
      <c r="D315" s="10">
        <v>2999.7</v>
      </c>
      <c r="E315" s="10">
        <v>3162.27</v>
      </c>
      <c r="F315" s="2">
        <f t="shared" si="4"/>
        <v>5.1048964994615629</v>
      </c>
    </row>
    <row r="316" spans="1:6">
      <c r="A316" s="1">
        <v>39899</v>
      </c>
      <c r="B316" s="10">
        <v>3162.3</v>
      </c>
      <c r="C316" s="10">
        <v>3209.2</v>
      </c>
      <c r="D316" s="10">
        <v>3052.5</v>
      </c>
      <c r="E316" s="10">
        <v>3072.87</v>
      </c>
      <c r="F316" s="2">
        <f t="shared" si="4"/>
        <v>-2.827083076397654</v>
      </c>
    </row>
    <row r="317" spans="1:6">
      <c r="A317" s="1">
        <v>39932</v>
      </c>
      <c r="B317" s="10">
        <v>3072.9</v>
      </c>
      <c r="C317" s="10">
        <v>3265.3</v>
      </c>
      <c r="D317" s="10">
        <v>3025.4</v>
      </c>
      <c r="E317" s="10">
        <v>3264.3</v>
      </c>
      <c r="F317" s="2">
        <f t="shared" si="4"/>
        <v>6.2296810473596445</v>
      </c>
    </row>
    <row r="318" spans="1:6">
      <c r="A318" s="1">
        <v>39963</v>
      </c>
      <c r="B318" s="10">
        <v>3261.1</v>
      </c>
      <c r="C318" s="10">
        <v>3287.4</v>
      </c>
      <c r="D318" s="10">
        <v>3045</v>
      </c>
      <c r="E318" s="10">
        <v>3059.32</v>
      </c>
      <c r="F318" s="2">
        <f t="shared" si="4"/>
        <v>-6.2794473547161713</v>
      </c>
    </row>
    <row r="319" spans="1:6">
      <c r="A319" s="1">
        <v>39991</v>
      </c>
      <c r="B319" s="10">
        <v>3059.3</v>
      </c>
      <c r="C319" s="10">
        <v>3079.6</v>
      </c>
      <c r="D319" s="10">
        <v>2900</v>
      </c>
      <c r="E319" s="10">
        <v>3014.38</v>
      </c>
      <c r="F319" s="2">
        <f t="shared" si="4"/>
        <v>-1.4689538851770998</v>
      </c>
    </row>
    <row r="320" spans="1:6">
      <c r="A320" s="1">
        <v>40024</v>
      </c>
      <c r="B320" s="10">
        <v>3014.4</v>
      </c>
      <c r="C320" s="10">
        <v>3229.3</v>
      </c>
      <c r="D320" s="10">
        <v>2948.3</v>
      </c>
      <c r="E320" s="10">
        <v>3194.23</v>
      </c>
      <c r="F320" s="2">
        <f t="shared" si="4"/>
        <v>5.9664010509623839</v>
      </c>
    </row>
    <row r="321" spans="1:6">
      <c r="A321" s="1">
        <v>40054</v>
      </c>
      <c r="B321" s="10">
        <v>3194.2</v>
      </c>
      <c r="C321" s="10">
        <v>3266.5</v>
      </c>
      <c r="D321" s="10">
        <v>3158.8</v>
      </c>
      <c r="E321" s="10">
        <v>3234.34</v>
      </c>
      <c r="F321" s="2">
        <f t="shared" si="4"/>
        <v>1.2557016871045643</v>
      </c>
    </row>
    <row r="322" spans="1:6">
      <c r="A322" s="1">
        <v>40085</v>
      </c>
      <c r="B322" s="10">
        <v>3234.3</v>
      </c>
      <c r="C322" s="10">
        <v>3342.6</v>
      </c>
      <c r="D322" s="10">
        <v>3213.8</v>
      </c>
      <c r="E322" s="10">
        <v>3274.34</v>
      </c>
      <c r="F322" s="2">
        <f t="shared" si="4"/>
        <v>1.2367283587996314</v>
      </c>
    </row>
    <row r="323" spans="1:6">
      <c r="A323" s="1">
        <v>40116</v>
      </c>
      <c r="B323" s="10">
        <v>3274.3</v>
      </c>
      <c r="C323" s="10">
        <v>3450.3</v>
      </c>
      <c r="D323" s="10">
        <v>3212.5</v>
      </c>
      <c r="E323" s="10">
        <v>3423.45</v>
      </c>
      <c r="F323" s="2">
        <f t="shared" si="4"/>
        <v>4.5538948307139657</v>
      </c>
    </row>
    <row r="324" spans="1:6">
      <c r="A324" s="1">
        <v>40145</v>
      </c>
      <c r="B324" s="10">
        <v>3423.4</v>
      </c>
      <c r="C324" s="10">
        <v>3445.1</v>
      </c>
      <c r="D324" s="10">
        <v>3337</v>
      </c>
      <c r="E324" s="10">
        <v>3365.72</v>
      </c>
      <c r="F324" s="2">
        <f t="shared" si="4"/>
        <v>-1.686310593115133</v>
      </c>
    </row>
    <row r="325" spans="1:6">
      <c r="A325" s="1">
        <v>40177</v>
      </c>
      <c r="B325" s="10">
        <v>3365.7</v>
      </c>
      <c r="C325" s="10">
        <v>3386.6</v>
      </c>
      <c r="D325" s="10">
        <v>3165.2</v>
      </c>
      <c r="E325" s="10">
        <v>3378.43</v>
      </c>
      <c r="F325" s="2">
        <f t="shared" si="4"/>
        <v>0.37763093780825607</v>
      </c>
    </row>
    <row r="326" spans="1:6">
      <c r="A326" s="1">
        <v>40208</v>
      </c>
      <c r="B326" s="10">
        <v>3378.4</v>
      </c>
      <c r="C326" s="10">
        <v>3397.5</v>
      </c>
      <c r="D326" s="10">
        <v>3239.5</v>
      </c>
      <c r="E326" s="10">
        <v>3260.94</v>
      </c>
      <c r="F326" s="2">
        <f t="shared" si="4"/>
        <v>-3.4776508614948303</v>
      </c>
    </row>
    <row r="327" spans="1:6">
      <c r="A327" s="1">
        <v>40236</v>
      </c>
      <c r="B327" s="10">
        <v>3260.9</v>
      </c>
      <c r="C327" s="10">
        <v>3424.9</v>
      </c>
      <c r="D327" s="10">
        <v>3169.2</v>
      </c>
      <c r="E327" s="10">
        <v>3391.61</v>
      </c>
      <c r="F327" s="2">
        <f t="shared" si="4"/>
        <v>4.0071267793949001</v>
      </c>
    </row>
    <row r="328" spans="1:6">
      <c r="A328" s="1">
        <v>40267</v>
      </c>
      <c r="B328" s="10">
        <v>3391.6</v>
      </c>
      <c r="C328" s="10">
        <v>3418.8</v>
      </c>
      <c r="D328" s="10">
        <v>3313.9</v>
      </c>
      <c r="E328" s="10">
        <v>3401.88</v>
      </c>
      <c r="F328" s="2">
        <f t="shared" si="4"/>
        <v>0.30280604196826821</v>
      </c>
    </row>
    <row r="329" spans="1:6">
      <c r="A329" s="1">
        <v>40297</v>
      </c>
      <c r="B329" s="10">
        <v>3401.9</v>
      </c>
      <c r="C329" s="10">
        <v>3519.5</v>
      </c>
      <c r="D329" s="10">
        <v>3374.9</v>
      </c>
      <c r="E329" s="10">
        <v>3471.93</v>
      </c>
      <c r="F329" s="2">
        <f t="shared" ref="F329:F390" si="5">(E329-E328)*100/E328</f>
        <v>2.0591555257680967</v>
      </c>
    </row>
    <row r="330" spans="1:6">
      <c r="A330" s="1">
        <v>40327</v>
      </c>
      <c r="B330" s="10">
        <v>3471.9</v>
      </c>
      <c r="C330" s="10">
        <v>3499.4</v>
      </c>
      <c r="D330" s="10">
        <v>3393.7</v>
      </c>
      <c r="E330" s="10">
        <v>3468.55</v>
      </c>
      <c r="F330" s="2">
        <f t="shared" si="5"/>
        <v>-9.7352193160566439E-2</v>
      </c>
    </row>
    <row r="331" spans="1:6">
      <c r="A331" s="1">
        <v>40358</v>
      </c>
      <c r="B331" s="10">
        <v>3460.7</v>
      </c>
      <c r="C331" s="10">
        <v>3488</v>
      </c>
      <c r="D331" s="10">
        <v>3387.2</v>
      </c>
      <c r="E331" s="10">
        <v>3398.28</v>
      </c>
      <c r="F331" s="2">
        <f t="shared" si="5"/>
        <v>-2.0259186115235468</v>
      </c>
    </row>
    <row r="332" spans="1:6">
      <c r="A332" s="1">
        <v>40389</v>
      </c>
      <c r="B332" s="10">
        <v>3398.3</v>
      </c>
      <c r="C332" s="10">
        <v>3557.3</v>
      </c>
      <c r="D332" s="10">
        <v>3372.6</v>
      </c>
      <c r="E332" s="10">
        <v>3548.81</v>
      </c>
      <c r="F332" s="2">
        <f t="shared" si="5"/>
        <v>4.4295937945078023</v>
      </c>
    </row>
    <row r="333" spans="1:6">
      <c r="A333" s="1">
        <v>40418</v>
      </c>
      <c r="B333" s="10">
        <v>3548.8</v>
      </c>
      <c r="C333" s="10">
        <v>3569.3</v>
      </c>
      <c r="D333" s="10">
        <v>3412.2</v>
      </c>
      <c r="E333" s="10">
        <v>3528.18</v>
      </c>
      <c r="F333" s="2">
        <f t="shared" si="5"/>
        <v>-0.58132162612256244</v>
      </c>
    </row>
    <row r="334" spans="1:6">
      <c r="A334" s="1">
        <v>40450</v>
      </c>
      <c r="B334" s="10">
        <v>3528.2</v>
      </c>
      <c r="C334" s="10">
        <v>3558.1</v>
      </c>
      <c r="D334" s="10">
        <v>3291</v>
      </c>
      <c r="E334" s="10">
        <v>3321.15</v>
      </c>
      <c r="F334" s="2">
        <f t="shared" si="5"/>
        <v>-5.8678978963658244</v>
      </c>
    </row>
    <row r="335" spans="1:6">
      <c r="A335" s="1">
        <v>40481</v>
      </c>
      <c r="B335" s="10">
        <v>3321.1</v>
      </c>
      <c r="C335" s="10">
        <v>3496.1</v>
      </c>
      <c r="D335" s="10">
        <v>3225.6</v>
      </c>
      <c r="E335" s="10">
        <v>3496.1</v>
      </c>
      <c r="F335" s="2">
        <f t="shared" si="5"/>
        <v>5.2677536395525593</v>
      </c>
    </row>
    <row r="336" spans="1:6">
      <c r="A336" s="1">
        <v>40509</v>
      </c>
      <c r="B336" s="10">
        <v>3496.1</v>
      </c>
      <c r="C336" s="10">
        <v>3507.8</v>
      </c>
      <c r="D336" s="10">
        <v>3326.2</v>
      </c>
      <c r="E336" s="10">
        <v>3339.43</v>
      </c>
      <c r="F336" s="2">
        <f t="shared" si="5"/>
        <v>-4.4812791396127132</v>
      </c>
    </row>
    <row r="337" spans="1:6">
      <c r="A337" s="1">
        <v>40542</v>
      </c>
      <c r="B337" s="10">
        <v>3339.4</v>
      </c>
      <c r="C337" s="10">
        <v>3444.9</v>
      </c>
      <c r="D337" s="10">
        <v>3226.3</v>
      </c>
      <c r="E337" s="10">
        <v>3398.77</v>
      </c>
      <c r="F337" s="2">
        <f t="shared" si="5"/>
        <v>1.7769499585258606</v>
      </c>
    </row>
    <row r="338" spans="1:6">
      <c r="A338" s="1">
        <v>40572</v>
      </c>
      <c r="B338" s="10">
        <v>3398.8</v>
      </c>
      <c r="C338" s="10">
        <v>3529.4</v>
      </c>
      <c r="D338" s="10">
        <v>3299.4</v>
      </c>
      <c r="E338" s="10">
        <v>3508.61</v>
      </c>
      <c r="F338" s="2">
        <f t="shared" si="5"/>
        <v>3.2317573710489427</v>
      </c>
    </row>
    <row r="339" spans="1:6">
      <c r="A339" s="1">
        <v>40600</v>
      </c>
      <c r="B339" s="10">
        <v>3508.6</v>
      </c>
      <c r="C339" s="10">
        <v>3738.1</v>
      </c>
      <c r="D339" s="10">
        <v>3508.6</v>
      </c>
      <c r="E339" s="10">
        <v>3713.9</v>
      </c>
      <c r="F339" s="2">
        <f t="shared" si="5"/>
        <v>5.8510350252664152</v>
      </c>
    </row>
    <row r="340" spans="1:6">
      <c r="A340" s="1">
        <v>40632</v>
      </c>
      <c r="B340" s="10">
        <v>3713.9</v>
      </c>
      <c r="C340" s="10">
        <v>3774.9</v>
      </c>
      <c r="D340" s="10">
        <v>3596.4</v>
      </c>
      <c r="E340" s="10">
        <v>3699.26</v>
      </c>
      <c r="F340" s="2">
        <f t="shared" si="5"/>
        <v>-0.39419478176579531</v>
      </c>
    </row>
    <row r="341" spans="1:6">
      <c r="A341" s="1">
        <v>40662</v>
      </c>
      <c r="B341" s="10">
        <v>3699.3</v>
      </c>
      <c r="C341" s="10">
        <v>3756.9</v>
      </c>
      <c r="D341" s="10">
        <v>3577.5</v>
      </c>
      <c r="E341" s="10">
        <v>3601.56</v>
      </c>
      <c r="F341" s="2">
        <f t="shared" si="5"/>
        <v>-2.641068754291406</v>
      </c>
    </row>
    <row r="342" spans="1:6">
      <c r="A342" s="1">
        <v>40691</v>
      </c>
      <c r="B342" s="10">
        <v>3601.6</v>
      </c>
      <c r="C342" s="10">
        <v>3656.8</v>
      </c>
      <c r="D342" s="10">
        <v>3417.9</v>
      </c>
      <c r="E342" s="10">
        <v>3540.51</v>
      </c>
      <c r="F342" s="2">
        <f t="shared" si="5"/>
        <v>-1.6950987905240986</v>
      </c>
    </row>
    <row r="343" spans="1:6">
      <c r="A343" s="1">
        <v>40723</v>
      </c>
      <c r="B343" s="10">
        <v>3540.5</v>
      </c>
      <c r="C343" s="10">
        <v>3540.5</v>
      </c>
      <c r="D343" s="10">
        <v>3329.9</v>
      </c>
      <c r="E343" s="10">
        <v>3384</v>
      </c>
      <c r="F343" s="2">
        <f t="shared" si="5"/>
        <v>-4.4205495818399099</v>
      </c>
    </row>
    <row r="344" spans="1:6">
      <c r="A344" s="1">
        <v>40754</v>
      </c>
      <c r="B344" s="10">
        <v>3384</v>
      </c>
      <c r="C344" s="10">
        <v>3547.4</v>
      </c>
      <c r="D344" s="10">
        <v>3330.9</v>
      </c>
      <c r="E344" s="10">
        <v>3533.6</v>
      </c>
      <c r="F344" s="2">
        <f t="shared" si="5"/>
        <v>4.4208037825059074</v>
      </c>
    </row>
    <row r="345" spans="1:6">
      <c r="A345" s="1">
        <v>40785</v>
      </c>
      <c r="B345" s="10">
        <v>3533.6</v>
      </c>
      <c r="C345" s="10">
        <v>3553.1</v>
      </c>
      <c r="D345" s="10">
        <v>3006.6</v>
      </c>
      <c r="E345" s="10">
        <v>3178.6</v>
      </c>
      <c r="F345" s="2">
        <f t="shared" si="5"/>
        <v>-10.046411591577995</v>
      </c>
    </row>
    <row r="346" spans="1:6">
      <c r="A346" s="1">
        <v>40815</v>
      </c>
      <c r="B346" s="10">
        <v>3178.6</v>
      </c>
      <c r="C346" s="10">
        <v>3191.54</v>
      </c>
      <c r="D346" s="10">
        <v>2963.56</v>
      </c>
      <c r="E346" s="10">
        <v>3038.66</v>
      </c>
      <c r="F346" s="2">
        <f t="shared" si="5"/>
        <v>-4.4025671679355707</v>
      </c>
    </row>
    <row r="347" spans="1:6">
      <c r="A347" s="1">
        <v>40845</v>
      </c>
      <c r="B347" s="10">
        <v>3038.7</v>
      </c>
      <c r="C347" s="10">
        <v>3262.7</v>
      </c>
      <c r="D347" s="10">
        <v>3038.7</v>
      </c>
      <c r="E347" s="10">
        <v>3137.23</v>
      </c>
      <c r="F347" s="2">
        <f t="shared" si="5"/>
        <v>3.243864071663173</v>
      </c>
    </row>
    <row r="348" spans="1:6">
      <c r="A348" s="1">
        <v>40876</v>
      </c>
      <c r="B348" s="10">
        <v>3137.2</v>
      </c>
      <c r="C348" s="10">
        <v>3179</v>
      </c>
      <c r="D348" s="10">
        <v>2965.8</v>
      </c>
      <c r="E348" s="10">
        <v>3081.62</v>
      </c>
      <c r="F348" s="2">
        <f t="shared" si="5"/>
        <v>-1.7725828198761369</v>
      </c>
    </row>
    <row r="349" spans="1:6">
      <c r="A349" s="1">
        <v>40907</v>
      </c>
      <c r="B349" s="10">
        <v>3081.6</v>
      </c>
      <c r="C349" s="10">
        <v>3199.8</v>
      </c>
      <c r="D349" s="10">
        <v>2921.6</v>
      </c>
      <c r="E349" s="10">
        <v>3181.39</v>
      </c>
      <c r="F349" s="2">
        <f t="shared" si="5"/>
        <v>3.237582829810294</v>
      </c>
    </row>
    <row r="350" spans="1:6">
      <c r="A350" s="1">
        <v>40936</v>
      </c>
      <c r="B350" s="10">
        <v>3181.4</v>
      </c>
      <c r="C350" s="10">
        <v>3197</v>
      </c>
      <c r="D350" s="10">
        <v>2869.4</v>
      </c>
      <c r="E350" s="10">
        <v>2967.82</v>
      </c>
      <c r="F350" s="2">
        <f t="shared" si="5"/>
        <v>-6.713103391913589</v>
      </c>
    </row>
    <row r="351" spans="1:6">
      <c r="A351" s="1">
        <v>40967</v>
      </c>
      <c r="B351" s="10">
        <v>2967.8</v>
      </c>
      <c r="C351" s="10">
        <v>3002.9</v>
      </c>
      <c r="D351" s="10">
        <v>2759.9</v>
      </c>
      <c r="E351" s="10">
        <v>2802.95</v>
      </c>
      <c r="F351" s="2">
        <f t="shared" si="5"/>
        <v>-5.555256046525745</v>
      </c>
    </row>
    <row r="352" spans="1:6">
      <c r="A352" s="1">
        <v>40998</v>
      </c>
      <c r="B352" s="10">
        <v>2803</v>
      </c>
      <c r="C352" s="10">
        <v>3065.9</v>
      </c>
      <c r="D352" s="10">
        <v>2794.8</v>
      </c>
      <c r="E352" s="10">
        <v>2936.79</v>
      </c>
      <c r="F352" s="2">
        <f t="shared" si="5"/>
        <v>4.7749692288481835</v>
      </c>
    </row>
    <row r="353" spans="1:6">
      <c r="A353" s="1">
        <v>41027</v>
      </c>
      <c r="B353" s="10">
        <v>2936.8</v>
      </c>
      <c r="C353" s="10">
        <v>3076.5</v>
      </c>
      <c r="D353" s="10">
        <v>2800.3</v>
      </c>
      <c r="E353" s="10">
        <v>3046.07</v>
      </c>
      <c r="F353" s="2">
        <f t="shared" si="5"/>
        <v>3.7210696032062285</v>
      </c>
    </row>
    <row r="354" spans="1:6">
      <c r="A354" s="1">
        <v>41059</v>
      </c>
      <c r="B354" s="10">
        <v>3046.1</v>
      </c>
      <c r="C354" s="10">
        <v>3145.7</v>
      </c>
      <c r="D354" s="10">
        <v>2985.4</v>
      </c>
      <c r="E354" s="10">
        <v>3094.19</v>
      </c>
      <c r="F354" s="2">
        <f t="shared" si="5"/>
        <v>1.5797404524518441</v>
      </c>
    </row>
    <row r="355" spans="1:6">
      <c r="A355" s="1">
        <v>41089</v>
      </c>
      <c r="B355" s="10">
        <v>3094.2</v>
      </c>
      <c r="C355" s="10">
        <v>3094.2</v>
      </c>
      <c r="D355" s="10">
        <v>2846.4</v>
      </c>
      <c r="E355" s="10">
        <v>2980.14</v>
      </c>
      <c r="F355" s="2">
        <f t="shared" si="5"/>
        <v>-3.6859404238265969</v>
      </c>
    </row>
    <row r="356" spans="1:6">
      <c r="A356" s="1">
        <v>41118</v>
      </c>
      <c r="B356" s="10">
        <v>2980.1</v>
      </c>
      <c r="C356" s="10">
        <v>3164.3</v>
      </c>
      <c r="D356" s="10">
        <v>2895.3</v>
      </c>
      <c r="E356" s="10">
        <v>3150.32</v>
      </c>
      <c r="F356" s="2">
        <f t="shared" si="5"/>
        <v>5.7104699779205106</v>
      </c>
    </row>
    <row r="357" spans="1:6">
      <c r="A357" s="1">
        <v>41151</v>
      </c>
      <c r="B357" s="10">
        <v>3150.3</v>
      </c>
      <c r="C357" s="10">
        <v>3178</v>
      </c>
      <c r="D357" s="10">
        <v>3043.5</v>
      </c>
      <c r="E357" s="10">
        <v>3053.95</v>
      </c>
      <c r="F357" s="2">
        <f t="shared" si="5"/>
        <v>-3.0590543182914858</v>
      </c>
    </row>
    <row r="358" spans="1:6">
      <c r="A358" s="1">
        <v>41181</v>
      </c>
      <c r="B358" s="10">
        <v>3053.9</v>
      </c>
      <c r="C358" s="10">
        <v>3105.7</v>
      </c>
      <c r="D358" s="10">
        <v>2927.6</v>
      </c>
      <c r="E358" s="10">
        <v>3082.92</v>
      </c>
      <c r="F358" s="2">
        <f t="shared" si="5"/>
        <v>0.94860754105339828</v>
      </c>
    </row>
    <row r="359" spans="1:6">
      <c r="A359" s="1">
        <v>41212</v>
      </c>
      <c r="B359" s="10">
        <v>3082.9</v>
      </c>
      <c r="C359" s="10">
        <v>3156.9</v>
      </c>
      <c r="D359" s="10">
        <v>3027.1</v>
      </c>
      <c r="E359" s="10">
        <v>3053.24</v>
      </c>
      <c r="F359" s="2">
        <f t="shared" si="5"/>
        <v>-0.96272365160303508</v>
      </c>
    </row>
    <row r="360" spans="1:6">
      <c r="A360" s="1">
        <v>41242</v>
      </c>
      <c r="B360" s="10">
        <v>3053.2</v>
      </c>
      <c r="C360" s="10">
        <v>3206.2</v>
      </c>
      <c r="D360" s="10">
        <v>2881.4</v>
      </c>
      <c r="E360" s="10">
        <v>3153.26</v>
      </c>
      <c r="F360" s="2">
        <f t="shared" si="5"/>
        <v>3.2758643277305564</v>
      </c>
    </row>
    <row r="361" spans="1:6">
      <c r="A361" s="1">
        <v>41272</v>
      </c>
      <c r="B361" s="10">
        <v>3153.3</v>
      </c>
      <c r="C361" s="10">
        <v>3325.43</v>
      </c>
      <c r="D361" s="10">
        <v>3110.6</v>
      </c>
      <c r="E361" s="10">
        <v>3291.66</v>
      </c>
      <c r="F361" s="2">
        <f t="shared" si="5"/>
        <v>4.3891084147834185</v>
      </c>
    </row>
    <row r="362" spans="1:6">
      <c r="A362" s="1">
        <v>41304</v>
      </c>
      <c r="B362" s="10">
        <v>3292.1</v>
      </c>
      <c r="C362" s="10">
        <v>3400.1</v>
      </c>
      <c r="D362" s="10">
        <v>3261.3</v>
      </c>
      <c r="E362" s="10">
        <v>3272.4</v>
      </c>
      <c r="F362" s="2">
        <f t="shared" si="5"/>
        <v>-0.58511510909388464</v>
      </c>
    </row>
    <row r="363" spans="1:6">
      <c r="A363" s="1">
        <v>41332</v>
      </c>
      <c r="B363" s="10">
        <v>3272.4</v>
      </c>
      <c r="C363" s="10">
        <v>3403.2</v>
      </c>
      <c r="D363" s="10">
        <v>3252.4</v>
      </c>
      <c r="E363" s="10">
        <v>3326.15</v>
      </c>
      <c r="F363" s="2">
        <f t="shared" si="5"/>
        <v>1.6425253636474759</v>
      </c>
    </row>
    <row r="364" spans="1:6">
      <c r="A364" s="1">
        <v>41363</v>
      </c>
      <c r="B364" s="10">
        <v>3326.1</v>
      </c>
      <c r="C364" s="10">
        <v>3430.8</v>
      </c>
      <c r="D364" s="10">
        <v>3290</v>
      </c>
      <c r="E364" s="10">
        <v>3409.31</v>
      </c>
      <c r="F364" s="2">
        <f t="shared" si="5"/>
        <v>2.5001879049351308</v>
      </c>
    </row>
    <row r="365" spans="1:6">
      <c r="A365" s="1">
        <v>41391</v>
      </c>
      <c r="B365" s="10">
        <v>3409.3</v>
      </c>
      <c r="C365" s="10">
        <v>3445.5</v>
      </c>
      <c r="D365" s="10">
        <v>3342.1</v>
      </c>
      <c r="E365" s="10">
        <v>3438.45</v>
      </c>
      <c r="F365" s="2">
        <f t="shared" si="5"/>
        <v>0.85471840343060246</v>
      </c>
    </row>
    <row r="366" spans="1:6">
      <c r="A366" s="1">
        <v>41424</v>
      </c>
      <c r="B366" s="10">
        <v>3438.5</v>
      </c>
      <c r="C366" s="10">
        <v>3456.64</v>
      </c>
      <c r="D366" s="10">
        <v>3208.5</v>
      </c>
      <c r="E366" s="10">
        <v>3240.46</v>
      </c>
      <c r="F366" s="2">
        <f t="shared" si="5"/>
        <v>-5.7581177565472759</v>
      </c>
    </row>
    <row r="367" spans="1:6">
      <c r="A367" s="1">
        <v>41454</v>
      </c>
      <c r="B367" s="10">
        <v>3240.5</v>
      </c>
      <c r="C367" s="10">
        <v>3298.9</v>
      </c>
      <c r="D367" s="10">
        <v>3171.6</v>
      </c>
      <c r="E367" s="10">
        <v>3235.96</v>
      </c>
      <c r="F367" s="2">
        <f t="shared" si="5"/>
        <v>-0.13886917289520623</v>
      </c>
    </row>
    <row r="368" spans="1:6">
      <c r="A368" s="1">
        <v>41485</v>
      </c>
      <c r="B368" s="10">
        <v>3236</v>
      </c>
      <c r="C368" s="10">
        <v>3316.7</v>
      </c>
      <c r="D368" s="10">
        <v>3218.7</v>
      </c>
      <c r="E368" s="10">
        <v>3270.85</v>
      </c>
      <c r="F368" s="2">
        <f t="shared" si="5"/>
        <v>1.0781962694223621</v>
      </c>
    </row>
    <row r="369" spans="1:6">
      <c r="A369" s="1">
        <v>41516</v>
      </c>
      <c r="B369" s="10">
        <v>3270.8</v>
      </c>
      <c r="C369" s="10">
        <v>3303.7</v>
      </c>
      <c r="D369" s="10">
        <v>3167.9</v>
      </c>
      <c r="E369" s="10">
        <v>3207.05</v>
      </c>
      <c r="F369" s="2">
        <f t="shared" si="5"/>
        <v>-1.9505633092315371</v>
      </c>
    </row>
    <row r="370" spans="1:6">
      <c r="A370" s="1">
        <v>41545</v>
      </c>
      <c r="B370" s="10">
        <v>3207.1</v>
      </c>
      <c r="C370" s="10">
        <v>3251.7</v>
      </c>
      <c r="D370" s="10">
        <v>3162.5</v>
      </c>
      <c r="E370" s="10">
        <v>3198.55</v>
      </c>
      <c r="F370" s="2">
        <f t="shared" si="5"/>
        <v>-0.26504108136761195</v>
      </c>
    </row>
    <row r="371" spans="1:6">
      <c r="A371" s="1">
        <v>41577</v>
      </c>
      <c r="B371" s="10">
        <v>3198.5</v>
      </c>
      <c r="C371" s="10">
        <v>3330.6</v>
      </c>
      <c r="D371" s="10">
        <v>3177.3</v>
      </c>
      <c r="E371" s="10">
        <v>3297.02</v>
      </c>
      <c r="F371" s="2">
        <f t="shared" si="5"/>
        <v>3.0785824826874615</v>
      </c>
    </row>
    <row r="372" spans="1:6">
      <c r="A372" s="1">
        <v>41607</v>
      </c>
      <c r="B372" s="10">
        <v>3297</v>
      </c>
      <c r="C372" s="10">
        <v>3378.1</v>
      </c>
      <c r="D372" s="10">
        <v>3276</v>
      </c>
      <c r="E372" s="10">
        <v>3297.8</v>
      </c>
      <c r="F372" s="2">
        <f t="shared" si="5"/>
        <v>2.3657727281005275E-2</v>
      </c>
    </row>
    <row r="373" spans="1:6">
      <c r="A373" s="1">
        <v>41636</v>
      </c>
      <c r="B373" s="10">
        <v>3297.8</v>
      </c>
      <c r="C373" s="10">
        <v>3373.4</v>
      </c>
      <c r="D373" s="10">
        <v>3276</v>
      </c>
      <c r="E373" s="10">
        <v>3360.11</v>
      </c>
      <c r="F373" s="2">
        <f t="shared" si="5"/>
        <v>1.8894414458123581</v>
      </c>
    </row>
    <row r="374" spans="1:6">
      <c r="A374" s="1">
        <v>41669</v>
      </c>
      <c r="B374" s="10">
        <v>3360.1</v>
      </c>
      <c r="C374" s="10">
        <v>3423.6</v>
      </c>
      <c r="D374" s="10">
        <v>3335.6</v>
      </c>
      <c r="E374" s="10">
        <v>3351.74</v>
      </c>
      <c r="F374" s="2">
        <f t="shared" si="5"/>
        <v>-0.24909898783076581</v>
      </c>
    </row>
    <row r="375" spans="1:6">
      <c r="A375" s="1">
        <v>41697</v>
      </c>
      <c r="B375" s="10">
        <v>3351.7</v>
      </c>
      <c r="C375" s="10">
        <v>3404.94</v>
      </c>
      <c r="D375" s="10">
        <v>3221.8</v>
      </c>
      <c r="E375" s="10">
        <v>3347.42</v>
      </c>
      <c r="F375" s="2">
        <f t="shared" si="5"/>
        <v>-0.12888827892377419</v>
      </c>
    </row>
    <row r="376" spans="1:6">
      <c r="A376" s="1">
        <v>41726</v>
      </c>
      <c r="B376" s="10">
        <v>3347.4</v>
      </c>
      <c r="C376" s="10">
        <v>3347.4</v>
      </c>
      <c r="D376" s="10">
        <v>3170.1</v>
      </c>
      <c r="E376" s="10">
        <v>3174.99</v>
      </c>
      <c r="F376" s="2">
        <f t="shared" si="5"/>
        <v>-5.1511313190457217</v>
      </c>
    </row>
    <row r="377" spans="1:6">
      <c r="A377" s="1">
        <v>41758</v>
      </c>
      <c r="B377" s="10">
        <v>3175</v>
      </c>
      <c r="C377" s="10">
        <v>3298.1</v>
      </c>
      <c r="D377" s="10">
        <v>3160.6</v>
      </c>
      <c r="E377" s="10">
        <v>3291.49</v>
      </c>
      <c r="F377" s="2">
        <f t="shared" si="5"/>
        <v>3.6693028954421907</v>
      </c>
    </row>
    <row r="378" spans="1:6">
      <c r="A378" s="1">
        <v>41789</v>
      </c>
      <c r="B378" s="10">
        <v>3291.5</v>
      </c>
      <c r="C378" s="10">
        <v>3385.2</v>
      </c>
      <c r="D378" s="10">
        <v>3278</v>
      </c>
      <c r="E378" s="10">
        <v>3297.6</v>
      </c>
      <c r="F378" s="2">
        <f t="shared" si="5"/>
        <v>0.18563021610274155</v>
      </c>
    </row>
    <row r="379" spans="1:6">
      <c r="A379" s="1">
        <v>41818</v>
      </c>
      <c r="B379">
        <v>3297.6</v>
      </c>
      <c r="C379">
        <v>3449.4</v>
      </c>
      <c r="D379">
        <v>3273.7</v>
      </c>
      <c r="E379">
        <v>3427.53</v>
      </c>
      <c r="F379" s="2">
        <f t="shared" si="5"/>
        <v>3.9401382823871995</v>
      </c>
    </row>
    <row r="380" spans="1:6">
      <c r="A380" s="1">
        <v>41850</v>
      </c>
      <c r="B380">
        <v>3427.53</v>
      </c>
      <c r="C380">
        <v>3503.3</v>
      </c>
      <c r="D380">
        <v>3412.3</v>
      </c>
      <c r="E380">
        <v>3482.75</v>
      </c>
      <c r="F380" s="2">
        <f t="shared" si="5"/>
        <v>1.6110726966649394</v>
      </c>
    </row>
    <row r="381" spans="1:6">
      <c r="A381" s="1">
        <v>41881</v>
      </c>
      <c r="B381">
        <v>3482.8</v>
      </c>
      <c r="C381">
        <v>3519.2</v>
      </c>
      <c r="D381">
        <v>3416.9</v>
      </c>
      <c r="E381">
        <v>3482.12</v>
      </c>
      <c r="F381" s="2">
        <f t="shared" si="5"/>
        <v>-1.808915368602711E-2</v>
      </c>
    </row>
    <row r="382" spans="1:6">
      <c r="A382" s="1">
        <v>41909</v>
      </c>
      <c r="B382">
        <v>3482.1</v>
      </c>
      <c r="C382">
        <v>3491.9</v>
      </c>
      <c r="D382">
        <v>3357.2</v>
      </c>
      <c r="E382">
        <v>3429.05</v>
      </c>
      <c r="F382" s="2">
        <f t="shared" si="5"/>
        <v>-1.524071542623451</v>
      </c>
    </row>
    <row r="383" spans="1:6">
      <c r="A383" s="1">
        <v>41942</v>
      </c>
      <c r="B383">
        <v>3429</v>
      </c>
      <c r="C383">
        <v>3431</v>
      </c>
      <c r="D383">
        <v>3107.9</v>
      </c>
      <c r="E383">
        <v>3246.48</v>
      </c>
      <c r="F383" s="2">
        <f t="shared" si="5"/>
        <v>-5.3242151616336928</v>
      </c>
    </row>
    <row r="384" spans="1:6">
      <c r="A384" s="1">
        <v>41972</v>
      </c>
      <c r="B384">
        <v>3246.5</v>
      </c>
      <c r="C384">
        <v>3324.8</v>
      </c>
      <c r="D384">
        <v>3128.2</v>
      </c>
      <c r="E384">
        <v>3164.43</v>
      </c>
      <c r="F384" s="2">
        <f t="shared" si="5"/>
        <v>-2.5273527020034061</v>
      </c>
    </row>
    <row r="385" spans="1:6">
      <c r="A385" s="1">
        <v>42003</v>
      </c>
      <c r="B385">
        <v>3164.4</v>
      </c>
      <c r="C385">
        <v>3217.4</v>
      </c>
      <c r="D385">
        <v>3032.1</v>
      </c>
      <c r="E385">
        <v>3184.98</v>
      </c>
      <c r="F385" s="2">
        <f t="shared" si="5"/>
        <v>0.64940605417089914</v>
      </c>
    </row>
    <row r="386" spans="1:6">
      <c r="A386" s="1">
        <v>42034</v>
      </c>
      <c r="B386">
        <v>3185</v>
      </c>
      <c r="C386">
        <v>3312</v>
      </c>
      <c r="D386">
        <v>3128</v>
      </c>
      <c r="E386">
        <v>3265.42</v>
      </c>
      <c r="F386" s="2">
        <f t="shared" si="5"/>
        <v>2.5256045563865408</v>
      </c>
    </row>
    <row r="387" spans="1:6">
      <c r="A387" s="24">
        <v>42062</v>
      </c>
      <c r="B387" s="25">
        <v>3265.4</v>
      </c>
      <c r="C387" s="25">
        <v>3450.3</v>
      </c>
      <c r="D387" s="25">
        <v>3252.5</v>
      </c>
      <c r="E387" s="25">
        <v>3447.81</v>
      </c>
      <c r="F387" s="2">
        <f t="shared" si="5"/>
        <v>5.5854989557239145</v>
      </c>
    </row>
    <row r="388" spans="1:6">
      <c r="A388" s="1">
        <v>42091</v>
      </c>
      <c r="B388">
        <v>3447.8</v>
      </c>
      <c r="C388">
        <v>3499.8</v>
      </c>
      <c r="D388">
        <v>3398.5</v>
      </c>
      <c r="E388">
        <v>3450.58</v>
      </c>
      <c r="F388" s="2">
        <f t="shared" si="5"/>
        <v>8.0340854049381544E-2</v>
      </c>
    </row>
    <row r="389" spans="1:6">
      <c r="A389" s="1">
        <v>42123</v>
      </c>
      <c r="B389">
        <v>3450.6</v>
      </c>
      <c r="C389">
        <v>3556.2</v>
      </c>
      <c r="D389">
        <v>3439</v>
      </c>
      <c r="E389">
        <v>3519.64</v>
      </c>
      <c r="F389" s="2">
        <f t="shared" si="5"/>
        <v>2.0014026627407553</v>
      </c>
    </row>
    <row r="390" spans="1:6">
      <c r="A390" s="1">
        <v>42154</v>
      </c>
      <c r="B390">
        <v>3519.6</v>
      </c>
      <c r="C390">
        <v>3646.2</v>
      </c>
      <c r="D390">
        <v>3441.6</v>
      </c>
      <c r="E390">
        <v>3584.32</v>
      </c>
      <c r="F390" s="2">
        <f t="shared" si="5"/>
        <v>1.8376879453580564</v>
      </c>
    </row>
  </sheetData>
  <conditionalFormatting sqref="F8:F390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A4" r:id="rId1" xr:uid="{00000000-0004-0000-00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ASX 20 (XTL).csv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S&amp;P/ASX 200 (XTL) Monthly Values</dc:title>
  <dc:subject/>
  <dc:creator/>
  <cp:keywords/>
  <dc:description/>
  <cp:lastModifiedBy/>
  <dcterms:created xsi:type="dcterms:W3CDTF">2015-03-17T00:02:47Z</dcterms:created>
  <dcterms:modified xsi:type="dcterms:W3CDTF">2019-06-03T06:14:28Z</dcterms:modified>
  <cp:category/>
</cp:coreProperties>
</file>