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ahmad/Desktop/STAT 223/"/>
    </mc:Choice>
  </mc:AlternateContent>
  <xr:revisionPtr revIDLastSave="0" documentId="13_ncr:1_{05C259B7-5810-2F40-85C3-5E7DB7252CD1}" xr6:coauthVersionLast="47" xr6:coauthVersionMax="47" xr10:uidLastSave="{00000000-0000-0000-0000-000000000000}"/>
  <bookViews>
    <workbookView xWindow="580" yWindow="500" windowWidth="28040" windowHeight="16400" activeTab="2" xr2:uid="{CF5A18BB-95B5-1243-9786-007F078923B8}"/>
  </bookViews>
  <sheets>
    <sheet name="Analysis 1" sheetId="3" r:id="rId1"/>
    <sheet name="Analysis 2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F10" i="2" s="1"/>
  <c r="F12" i="2"/>
  <c r="F11" i="2" l="1"/>
</calcChain>
</file>

<file path=xl/sharedStrings.xml><?xml version="1.0" encoding="utf-8"?>
<sst xmlns="http://schemas.openxmlformats.org/spreadsheetml/2006/main" count="64" uniqueCount="35">
  <si>
    <t>x</t>
  </si>
  <si>
    <t>y</t>
  </si>
  <si>
    <t>confidence interval</t>
  </si>
  <si>
    <t>upper limit</t>
  </si>
  <si>
    <t xml:space="preserve">lower limit </t>
  </si>
  <si>
    <t xml:space="preserve">p value </t>
  </si>
  <si>
    <t>since the value is greater then 0.05 we fail to reject the null hypothesis</t>
  </si>
  <si>
    <t>the slope of the scatter plot without the outlier is negative and with the outlier slope is positive</t>
  </si>
  <si>
    <t>we have a low r square of outlier so this tell us that we have a weak relationship as compared to the one with the outlier</t>
  </si>
  <si>
    <t>if we compare both the plots, we can see that the outlier plays an important part in both the slope and the r square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</si>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</sst>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2A4C-B004-0E68C69A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16000"/>
        <c:axId val="1431823072"/>
      </c:scatterChart>
      <c:valAx>
        <c:axId val="11229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23072"/>
        <c:crosses val="autoZero"/>
        <c:crossBetween val="midCat"/>
      </c:valAx>
      <c:valAx>
        <c:axId val="1431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624015748031496E-2"/>
                  <c:y val="-0.726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F-4D48-9338-FC5548FA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57328"/>
        <c:axId val="1115845056"/>
      </c:scatterChart>
      <c:valAx>
        <c:axId val="20759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5056"/>
        <c:crosses val="autoZero"/>
        <c:crossBetween val="midCat"/>
      </c:valAx>
      <c:valAx>
        <c:axId val="11158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196850</xdr:rowOff>
    </xdr:from>
    <xdr:to>
      <xdr:col>5</xdr:col>
      <xdr:colOff>463550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61B9A-4990-5028-350C-DA5F1A54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8</xdr:row>
      <xdr:rowOff>6350</xdr:rowOff>
    </xdr:from>
    <xdr:to>
      <xdr:col>12</xdr:col>
      <xdr:colOff>317500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C4EF7-17E5-F0A3-32C1-444C0E49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88900</xdr:rowOff>
    </xdr:from>
    <xdr:to>
      <xdr:col>9</xdr:col>
      <xdr:colOff>510308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101EF0-1024-1570-D291-614F34E6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88900"/>
          <a:ext cx="8104909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1DBC-EEEA-7F4E-ADC4-4058029C0F48}">
  <dimension ref="A1:I18"/>
  <sheetViews>
    <sheetView workbookViewId="0">
      <selection activeCell="C26" sqref="C26"/>
    </sheetView>
  </sheetViews>
  <sheetFormatPr baseColWidth="10" defaultRowHeight="16" x14ac:dyDescent="0.2"/>
  <sheetData>
    <row r="1" spans="1:9" x14ac:dyDescent="0.2">
      <c r="A1" t="s">
        <v>10</v>
      </c>
    </row>
    <row r="2" spans="1:9" ht="17" thickBot="1" x14ac:dyDescent="0.25"/>
    <row r="3" spans="1:9" x14ac:dyDescent="0.2">
      <c r="A3" s="3" t="s">
        <v>11</v>
      </c>
      <c r="B3" s="3"/>
    </row>
    <row r="4" spans="1:9" x14ac:dyDescent="0.2">
      <c r="A4" t="s">
        <v>12</v>
      </c>
      <c r="B4">
        <v>0.99255375240333277</v>
      </c>
    </row>
    <row r="5" spans="1:9" x14ac:dyDescent="0.2">
      <c r="A5" t="s">
        <v>13</v>
      </c>
      <c r="B5">
        <v>0.98516295140993637</v>
      </c>
    </row>
    <row r="6" spans="1:9" x14ac:dyDescent="0.2">
      <c r="A6" t="s">
        <v>14</v>
      </c>
      <c r="B6">
        <v>0.98021726854658187</v>
      </c>
    </row>
    <row r="7" spans="1:9" x14ac:dyDescent="0.2">
      <c r="A7" t="s">
        <v>15</v>
      </c>
      <c r="B7">
        <v>1.8349443842721116</v>
      </c>
    </row>
    <row r="8" spans="1:9" ht="17" thickBot="1" x14ac:dyDescent="0.25">
      <c r="A8" s="1" t="s">
        <v>16</v>
      </c>
      <c r="B8" s="1">
        <v>5</v>
      </c>
    </row>
    <row r="10" spans="1:9" ht="17" thickBot="1" x14ac:dyDescent="0.25">
      <c r="A10" t="s">
        <v>17</v>
      </c>
    </row>
    <row r="11" spans="1:9" x14ac:dyDescent="0.2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">
      <c r="A12" t="s">
        <v>18</v>
      </c>
      <c r="B12">
        <v>1</v>
      </c>
      <c r="C12">
        <v>670.69893731988464</v>
      </c>
      <c r="D12">
        <v>670.69893731988464</v>
      </c>
      <c r="E12">
        <v>199.19654749995982</v>
      </c>
      <c r="F12">
        <v>7.7046762203732914E-4</v>
      </c>
    </row>
    <row r="13" spans="1:9" x14ac:dyDescent="0.2">
      <c r="A13" t="s">
        <v>19</v>
      </c>
      <c r="B13">
        <v>3</v>
      </c>
      <c r="C13">
        <v>10.101062680115275</v>
      </c>
      <c r="D13">
        <v>3.3670208933717585</v>
      </c>
    </row>
    <row r="14" spans="1:9" ht="17" thickBot="1" x14ac:dyDescent="0.25">
      <c r="A14" s="1" t="s">
        <v>20</v>
      </c>
      <c r="B14" s="1">
        <v>4</v>
      </c>
      <c r="C14" s="1">
        <v>680.8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">
      <c r="A17" t="s">
        <v>21</v>
      </c>
      <c r="B17">
        <v>0.31005043227665752</v>
      </c>
      <c r="C17">
        <v>0.93722191475655192</v>
      </c>
      <c r="D17">
        <v>0.33081858991442242</v>
      </c>
      <c r="E17">
        <v>0.76254021589318399</v>
      </c>
      <c r="F17">
        <v>-2.6726079875712543</v>
      </c>
      <c r="G17">
        <v>3.2927088521245693</v>
      </c>
      <c r="H17">
        <v>-2.6726079875712543</v>
      </c>
      <c r="I17">
        <v>3.2927088521245693</v>
      </c>
    </row>
    <row r="18" spans="1:9" ht="17" thickBot="1" x14ac:dyDescent="0.25">
      <c r="A18" s="1" t="s">
        <v>34</v>
      </c>
      <c r="B18" s="1">
        <v>0.98306916426512969</v>
      </c>
      <c r="C18" s="1">
        <v>6.9653536307442532E-2</v>
      </c>
      <c r="D18" s="1">
        <v>14.11370070179894</v>
      </c>
      <c r="E18" s="1">
        <v>7.7046762203732914E-4</v>
      </c>
      <c r="F18" s="1">
        <v>0.76140052499356448</v>
      </c>
      <c r="G18" s="1">
        <v>1.2047378035366949</v>
      </c>
      <c r="H18" s="1">
        <v>0.76140052499356448</v>
      </c>
      <c r="I18" s="1">
        <v>1.2047378035366949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C26C-37FF-5242-87D6-3AB96CE6946B}">
  <dimension ref="A1:I18"/>
  <sheetViews>
    <sheetView workbookViewId="0">
      <selection activeCell="E23" sqref="E23"/>
    </sheetView>
  </sheetViews>
  <sheetFormatPr baseColWidth="10" defaultRowHeight="16" x14ac:dyDescent="0.2"/>
  <sheetData>
    <row r="1" spans="1:9" x14ac:dyDescent="0.2">
      <c r="A1" t="s">
        <v>10</v>
      </c>
    </row>
    <row r="2" spans="1:9" ht="17" thickBot="1" x14ac:dyDescent="0.25"/>
    <row r="3" spans="1:9" x14ac:dyDescent="0.2">
      <c r="A3" s="3" t="s">
        <v>11</v>
      </c>
      <c r="B3" s="3"/>
    </row>
    <row r="4" spans="1:9" x14ac:dyDescent="0.2">
      <c r="A4" t="s">
        <v>12</v>
      </c>
      <c r="B4">
        <v>0.77020798423740766</v>
      </c>
    </row>
    <row r="5" spans="1:9" x14ac:dyDescent="0.2">
      <c r="A5" t="s">
        <v>13</v>
      </c>
      <c r="B5">
        <v>0.59322033898305082</v>
      </c>
    </row>
    <row r="6" spans="1:9" x14ac:dyDescent="0.2">
      <c r="A6" t="s">
        <v>14</v>
      </c>
      <c r="B6">
        <v>0.38983050847457623</v>
      </c>
    </row>
    <row r="7" spans="1:9" x14ac:dyDescent="0.2">
      <c r="A7" t="s">
        <v>15</v>
      </c>
      <c r="B7">
        <v>0.66701968054719962</v>
      </c>
    </row>
    <row r="8" spans="1:9" ht="17" thickBot="1" x14ac:dyDescent="0.25">
      <c r="A8" s="1" t="s">
        <v>16</v>
      </c>
      <c r="B8" s="1">
        <v>4</v>
      </c>
    </row>
    <row r="10" spans="1:9" ht="17" thickBot="1" x14ac:dyDescent="0.25">
      <c r="A10" t="s">
        <v>17</v>
      </c>
    </row>
    <row r="11" spans="1:9" x14ac:dyDescent="0.2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">
      <c r="A12" t="s">
        <v>18</v>
      </c>
      <c r="B12">
        <v>1</v>
      </c>
      <c r="C12">
        <v>1.2976694915254237</v>
      </c>
      <c r="D12">
        <v>1.2976694915254237</v>
      </c>
      <c r="E12">
        <v>2.9166666666666661</v>
      </c>
      <c r="F12">
        <v>0.22979201576259234</v>
      </c>
    </row>
    <row r="13" spans="1:9" x14ac:dyDescent="0.2">
      <c r="A13" t="s">
        <v>19</v>
      </c>
      <c r="B13">
        <v>2</v>
      </c>
      <c r="C13">
        <v>0.88983050847457634</v>
      </c>
      <c r="D13">
        <v>0.44491525423728817</v>
      </c>
    </row>
    <row r="14" spans="1:9" ht="17" thickBot="1" x14ac:dyDescent="0.25">
      <c r="A14" s="1" t="s">
        <v>20</v>
      </c>
      <c r="B14" s="1">
        <v>3</v>
      </c>
      <c r="C14" s="1">
        <v>2.1875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">
      <c r="A17" t="s">
        <v>21</v>
      </c>
      <c r="B17">
        <v>1.2457627118644068</v>
      </c>
      <c r="C17">
        <v>0.39794430108047107</v>
      </c>
      <c r="D17">
        <v>3.1304951684997055</v>
      </c>
      <c r="E17">
        <v>8.8677623134232886E-2</v>
      </c>
      <c r="F17">
        <v>-0.4664534214677245</v>
      </c>
      <c r="G17">
        <v>2.9579788451965383</v>
      </c>
      <c r="H17">
        <v>-0.4664534214677245</v>
      </c>
      <c r="I17">
        <v>2.9579788451965383</v>
      </c>
    </row>
    <row r="18" spans="1:9" ht="17" thickBot="1" x14ac:dyDescent="0.25">
      <c r="A18" s="1" t="s">
        <v>34</v>
      </c>
      <c r="B18" s="1">
        <v>-0.59322033898305082</v>
      </c>
      <c r="C18" s="1">
        <v>0.34735426325286778</v>
      </c>
      <c r="D18" s="1">
        <v>-1.7078251276599328</v>
      </c>
      <c r="E18" s="1">
        <v>0.22979201576259234</v>
      </c>
      <c r="F18" s="1">
        <v>-2.0877651079581163</v>
      </c>
      <c r="G18" s="1">
        <v>0.90132442999201456</v>
      </c>
      <c r="H18" s="1">
        <v>-2.0877651079581163</v>
      </c>
      <c r="I18" s="1">
        <v>0.90132442999201456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54EA-F8F2-A54D-867A-B509522957D9}">
  <dimension ref="A1:H28"/>
  <sheetViews>
    <sheetView tabSelected="1" workbookViewId="0">
      <selection activeCell="G13" sqref="G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E1" t="s">
        <v>0</v>
      </c>
      <c r="F1" t="s">
        <v>1</v>
      </c>
    </row>
    <row r="2" spans="1:6" x14ac:dyDescent="0.2">
      <c r="A2">
        <v>-0.5</v>
      </c>
      <c r="B2">
        <v>2</v>
      </c>
      <c r="E2">
        <v>-0.5</v>
      </c>
      <c r="F2">
        <v>2</v>
      </c>
    </row>
    <row r="3" spans="1:6" x14ac:dyDescent="0.2">
      <c r="A3">
        <v>0</v>
      </c>
      <c r="B3">
        <v>1</v>
      </c>
      <c r="E3">
        <v>0</v>
      </c>
      <c r="F3">
        <v>1</v>
      </c>
    </row>
    <row r="4" spans="1:6" x14ac:dyDescent="0.2">
      <c r="A4">
        <v>1</v>
      </c>
      <c r="B4">
        <v>0</v>
      </c>
      <c r="E4">
        <v>1</v>
      </c>
      <c r="F4">
        <v>0</v>
      </c>
    </row>
    <row r="5" spans="1:6" x14ac:dyDescent="0.2">
      <c r="A5">
        <v>2</v>
      </c>
      <c r="B5">
        <v>0.5</v>
      </c>
      <c r="E5">
        <v>2</v>
      </c>
      <c r="F5">
        <v>0.5</v>
      </c>
    </row>
    <row r="6" spans="1:6" x14ac:dyDescent="0.2">
      <c r="A6">
        <v>30</v>
      </c>
      <c r="B6">
        <v>30</v>
      </c>
    </row>
    <row r="25" spans="8:8" x14ac:dyDescent="0.2">
      <c r="H25" t="s">
        <v>7</v>
      </c>
    </row>
    <row r="26" spans="8:8" x14ac:dyDescent="0.2">
      <c r="H26" t="s">
        <v>8</v>
      </c>
    </row>
    <row r="28" spans="8:8" x14ac:dyDescent="0.2">
      <c r="H28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FAB9-0DFB-684B-A9F2-15C100EE4BDB}">
  <dimension ref="A10:F14"/>
  <sheetViews>
    <sheetView workbookViewId="0">
      <selection activeCell="E15" sqref="E15"/>
    </sheetView>
  </sheetViews>
  <sheetFormatPr baseColWidth="10" defaultRowHeight="16" x14ac:dyDescent="0.2"/>
  <cols>
    <col min="1" max="1" width="16.83203125" bestFit="1" customWidth="1"/>
  </cols>
  <sheetData>
    <row r="10" spans="1:6" x14ac:dyDescent="0.2">
      <c r="A10" t="s">
        <v>2</v>
      </c>
      <c r="B10">
        <f xml:space="preserve"> _xlfn.T.INV.2T(0.05, 24)</f>
        <v>2.0638985616280254</v>
      </c>
      <c r="E10" t="s">
        <v>3</v>
      </c>
      <c r="F10">
        <f>0.6777+B10*0.255297622</f>
        <v>1.2046083948328552</v>
      </c>
    </row>
    <row r="11" spans="1:6" x14ac:dyDescent="0.2">
      <c r="E11" t="s">
        <v>4</v>
      </c>
      <c r="F11">
        <f>0.6777 - B10 * 0.255297622</f>
        <v>0.15079160516714463</v>
      </c>
    </row>
    <row r="12" spans="1:6" x14ac:dyDescent="0.2">
      <c r="E12" t="s">
        <v>5</v>
      </c>
      <c r="F12">
        <f>_xlfn.T.DIST.2T(0.67772794,24)</f>
        <v>0.50442601430645129</v>
      </c>
    </row>
    <row r="14" spans="1:6" x14ac:dyDescent="0.2">
      <c r="E1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1</vt:lpstr>
      <vt:lpstr>Analysis 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Muhammad Ahmad</cp:lastModifiedBy>
  <dcterms:created xsi:type="dcterms:W3CDTF">2024-04-07T03:30:50Z</dcterms:created>
  <dcterms:modified xsi:type="dcterms:W3CDTF">2024-04-10T21:50:57Z</dcterms:modified>
</cp:coreProperties>
</file>