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My Project\Ecex\"/>
    </mc:Choice>
  </mc:AlternateContent>
  <xr:revisionPtr revIDLastSave="0" documentId="13_ncr:1_{62FD2E6D-2EF0-4A42-A0A8-2B7F479DB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51" i="1"/>
  <c r="G51" i="1"/>
  <c r="H44" i="1"/>
  <c r="F44" i="1"/>
  <c r="G44" i="1"/>
  <c r="H37" i="1"/>
  <c r="F37" i="1"/>
  <c r="G37" i="1"/>
  <c r="H30" i="1"/>
  <c r="F30" i="1"/>
  <c r="G30" i="1"/>
  <c r="F23" i="1"/>
  <c r="G23" i="1"/>
  <c r="H16" i="1"/>
  <c r="F16" i="1"/>
  <c r="G16" i="1"/>
  <c r="H9" i="1"/>
  <c r="M10" i="1"/>
  <c r="F9" i="1"/>
  <c r="G9" i="1"/>
  <c r="K10" i="1"/>
  <c r="L10" i="1"/>
</calcChain>
</file>

<file path=xl/sharedStrings.xml><?xml version="1.0" encoding="utf-8"?>
<sst xmlns="http://schemas.openxmlformats.org/spreadsheetml/2006/main" count="101" uniqueCount="43">
  <si>
    <t xml:space="preserve">اليوم </t>
  </si>
  <si>
    <t xml:space="preserve">التاريخ </t>
  </si>
  <si>
    <t xml:space="preserve">المده  </t>
  </si>
  <si>
    <t xml:space="preserve">المصاريف </t>
  </si>
  <si>
    <t>أجمل الفلوس</t>
  </si>
  <si>
    <t>اجمالي المصريف</t>
  </si>
  <si>
    <t>الاثنين</t>
  </si>
  <si>
    <t>الثلاثاء</t>
  </si>
  <si>
    <t>الاريعاء</t>
  </si>
  <si>
    <t xml:space="preserve">الاسبوع الاول </t>
  </si>
  <si>
    <t>الخميس</t>
  </si>
  <si>
    <t>الجمعه</t>
  </si>
  <si>
    <t>السبت</t>
  </si>
  <si>
    <t xml:space="preserve">الاسبوع الثاني </t>
  </si>
  <si>
    <t>الاحد</t>
  </si>
  <si>
    <t>الاسبوع الثالث</t>
  </si>
  <si>
    <t xml:space="preserve">السبت </t>
  </si>
  <si>
    <t>عمود1</t>
  </si>
  <si>
    <t>عمود2</t>
  </si>
  <si>
    <t>عمود3</t>
  </si>
  <si>
    <t>عمود4</t>
  </si>
  <si>
    <t>عمود5</t>
  </si>
  <si>
    <t>عمود7</t>
  </si>
  <si>
    <t>عمود8</t>
  </si>
  <si>
    <t>عمود10</t>
  </si>
  <si>
    <t xml:space="preserve">الاثنين </t>
  </si>
  <si>
    <t xml:space="preserve">الثلاثاء </t>
  </si>
  <si>
    <t xml:space="preserve">الاربعاء </t>
  </si>
  <si>
    <t xml:space="preserve">الخميس </t>
  </si>
  <si>
    <t>-</t>
  </si>
  <si>
    <t>الأربعاء</t>
  </si>
  <si>
    <t>الجمعة</t>
  </si>
  <si>
    <t>الأحد</t>
  </si>
  <si>
    <t>الإثنين</t>
  </si>
  <si>
    <t>الاسبوع الرابع</t>
  </si>
  <si>
    <t>عدد الايام</t>
  </si>
  <si>
    <t>الاسبوع الخامس</t>
  </si>
  <si>
    <t>رقم</t>
  </si>
  <si>
    <t xml:space="preserve">مصيف </t>
  </si>
  <si>
    <t>مصيف</t>
  </si>
  <si>
    <t>الاسبوع السادس</t>
  </si>
  <si>
    <t xml:space="preserve">الاسبوع السابع </t>
  </si>
  <si>
    <t>الاسبوع الثامن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</si>
</sst>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b/>
      <i/>
      <sz val="11"/>
      <color theme="1"/>
      <name val="Calibri"/>
      <family val="2"/>
      <charset val="178"/>
      <scheme val="minor"/>
    </font>
    <font>
      <b/>
      <i/>
      <sz val="11"/>
      <color rgb="FFFF0000"/>
      <name val="Calibri"/>
      <family val="2"/>
      <charset val="178"/>
      <scheme val="minor"/>
    </font>
    <font>
      <sz val="6"/>
      <name val="Yu Gothic"/>
      <family val="2"/>
      <charset val="128"/>
    </font>
    <font>
      <b/>
      <i/>
      <sz val="11"/>
      <color rgb="FF002060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8"/>
        <scheme val="minor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B55642-4D29-844A-A81A-55B0DB317DC5}" name="الجدول5" displayName="الجدول5" ref="A1:H56" totalsRowShown="0" headerRowDxfId="9" dataDxfId="8">
  <autoFilter ref="A1:H56" xr:uid="{26B55642-4D29-844A-A81A-55B0DB317DC5}"/>
  <tableColumns count="8">
    <tableColumn id="1" xr3:uid="{847274A7-EE63-B24E-A498-3BEB2AA3BC3C}" name="عمود1" dataDxfId="7"/>
    <tableColumn id="2" xr3:uid="{0FB4548B-CC08-F04E-A86A-20A132278F4A}" name="عمود2" dataDxfId="6"/>
    <tableColumn id="3" xr3:uid="{77854469-2F4D-3A45-94E9-3D67E4D4BE21}" name="عمود3" dataDxfId="5"/>
    <tableColumn id="4" xr3:uid="{99E159FF-4E9C-2947-92D7-77BE4999C13E}" name="عمود4" dataDxfId="4"/>
    <tableColumn id="5" xr3:uid="{16A6C4B8-E4F3-C74B-AE77-5FFC021A09BC}" name="عمود5" dataDxfId="3"/>
    <tableColumn id="7" xr3:uid="{3EAB3F6D-5A12-7942-99FD-22DF85280DDA}" name="عمود7" dataDxfId="2"/>
    <tableColumn id="8" xr3:uid="{4E22F6D1-786D-864A-A4E2-31EDC3B47BB0}" name="عمود8" dataDxfId="1"/>
    <tableColumn id="10" xr3:uid="{830CC0BC-3CDB-0E4C-AB6D-39882B762B34}" name="عمود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3DFA-8DD0-8546-AE12-CF94D760749D}">
  <dimension ref="A1:M56"/>
  <sheetViews>
    <sheetView rightToLeft="1" tabSelected="1" zoomScaleNormal="60" zoomScaleSheetLayoutView="100" workbookViewId="0">
      <selection activeCell="B12" sqref="B12"/>
    </sheetView>
  </sheetViews>
  <sheetFormatPr defaultColWidth="8.88671875" defaultRowHeight="14.4" x14ac:dyDescent="0.3"/>
  <cols>
    <col min="1" max="2" width="7.6640625" style="1" bestFit="1" customWidth="1"/>
    <col min="3" max="3" width="16.21875" style="1" customWidth="1"/>
    <col min="4" max="4" width="7.6640625" style="3" bestFit="1" customWidth="1"/>
    <col min="5" max="5" width="7.6640625" style="1" bestFit="1" customWidth="1"/>
    <col min="6" max="8" width="11.44140625" style="1" bestFit="1" customWidth="1"/>
    <col min="9" max="16384" width="8.88671875" style="1"/>
  </cols>
  <sheetData>
    <row r="1" spans="1:13" x14ac:dyDescent="0.3">
      <c r="A1" s="4" t="s">
        <v>17</v>
      </c>
      <c r="B1" s="4" t="s">
        <v>18</v>
      </c>
      <c r="C1" s="4" t="s">
        <v>19</v>
      </c>
      <c r="D1" s="5" t="s">
        <v>20</v>
      </c>
      <c r="E1" s="4" t="s">
        <v>21</v>
      </c>
      <c r="F1" s="4" t="s">
        <v>22</v>
      </c>
      <c r="G1" s="4" t="s">
        <v>23</v>
      </c>
      <c r="H1" s="4" t="s">
        <v>24</v>
      </c>
    </row>
    <row r="2" spans="1:13" x14ac:dyDescent="0.3">
      <c r="A2" s="1" t="s">
        <v>37</v>
      </c>
      <c r="B2" s="1" t="s">
        <v>0</v>
      </c>
      <c r="C2" s="1" t="s">
        <v>1</v>
      </c>
      <c r="D2" s="3" t="s">
        <v>2</v>
      </c>
      <c r="E2" s="1" t="s">
        <v>3</v>
      </c>
      <c r="F2" s="7" t="s">
        <v>9</v>
      </c>
      <c r="G2" s="7" t="s">
        <v>9</v>
      </c>
      <c r="H2" s="7" t="s">
        <v>9</v>
      </c>
    </row>
    <row r="3" spans="1:13" x14ac:dyDescent="0.3">
      <c r="A3" s="1">
        <v>1</v>
      </c>
      <c r="B3" s="1" t="s">
        <v>6</v>
      </c>
      <c r="C3" s="2">
        <v>45152</v>
      </c>
      <c r="D3" s="3">
        <v>1</v>
      </c>
      <c r="F3" s="6">
        <v>4.5</v>
      </c>
      <c r="G3" s="6">
        <v>765</v>
      </c>
      <c r="H3" s="6">
        <v>0</v>
      </c>
    </row>
    <row r="4" spans="1:13" x14ac:dyDescent="0.3">
      <c r="A4" s="1">
        <v>2</v>
      </c>
      <c r="B4" s="1" t="s">
        <v>7</v>
      </c>
      <c r="C4" s="2">
        <v>45153</v>
      </c>
      <c r="D4" s="3">
        <v>1.5</v>
      </c>
      <c r="F4" s="6"/>
      <c r="G4" s="6"/>
      <c r="H4" s="6"/>
    </row>
    <row r="5" spans="1:13" x14ac:dyDescent="0.3">
      <c r="A5" s="1">
        <v>3</v>
      </c>
      <c r="B5" s="1" t="s">
        <v>8</v>
      </c>
      <c r="C5" s="2">
        <v>45154</v>
      </c>
      <c r="D5" s="3">
        <v>1</v>
      </c>
    </row>
    <row r="6" spans="1:13" x14ac:dyDescent="0.3">
      <c r="A6" s="1">
        <v>4</v>
      </c>
      <c r="B6" s="1" t="s">
        <v>10</v>
      </c>
      <c r="C6" s="2">
        <v>45155</v>
      </c>
      <c r="D6" s="3">
        <v>1</v>
      </c>
    </row>
    <row r="7" spans="1:13" x14ac:dyDescent="0.3">
      <c r="A7" s="1">
        <v>5</v>
      </c>
      <c r="B7" s="1" t="s">
        <v>11</v>
      </c>
      <c r="C7" s="2">
        <v>45156</v>
      </c>
      <c r="D7" s="3" t="s">
        <v>29</v>
      </c>
      <c r="E7" s="1">
        <v>83</v>
      </c>
      <c r="F7" s="6"/>
      <c r="G7" s="6"/>
      <c r="H7" s="6"/>
    </row>
    <row r="8" spans="1:13" x14ac:dyDescent="0.3">
      <c r="A8" s="1">
        <v>6</v>
      </c>
      <c r="B8" s="1" t="s">
        <v>12</v>
      </c>
      <c r="C8" s="2">
        <v>45157</v>
      </c>
      <c r="D8" s="3">
        <v>1</v>
      </c>
      <c r="E8" s="1">
        <v>60</v>
      </c>
      <c r="F8" s="7" t="s">
        <v>13</v>
      </c>
      <c r="G8" s="7" t="s">
        <v>13</v>
      </c>
      <c r="H8" s="7" t="s">
        <v>13</v>
      </c>
    </row>
    <row r="9" spans="1:13" x14ac:dyDescent="0.3">
      <c r="A9" s="1">
        <v>7</v>
      </c>
      <c r="B9" s="1" t="s">
        <v>14</v>
      </c>
      <c r="C9" s="2">
        <v>45158</v>
      </c>
      <c r="D9" s="3">
        <v>1</v>
      </c>
      <c r="E9" s="1">
        <v>80</v>
      </c>
      <c r="F9" s="6">
        <f>SUM(D7:D13)</f>
        <v>6</v>
      </c>
      <c r="G9" s="6">
        <f>F9*200</f>
        <v>1200</v>
      </c>
      <c r="H9" s="6">
        <f>SUM(E7,E8,E9,E10,E11,E12,E13)</f>
        <v>413</v>
      </c>
      <c r="K9" s="7" t="s">
        <v>35</v>
      </c>
      <c r="L9" s="7" t="s">
        <v>4</v>
      </c>
      <c r="M9" s="7" t="s">
        <v>5</v>
      </c>
    </row>
    <row r="10" spans="1:13" x14ac:dyDescent="0.3">
      <c r="A10" s="1">
        <v>8</v>
      </c>
      <c r="B10" s="1" t="s">
        <v>6</v>
      </c>
      <c r="C10" s="2">
        <v>45159</v>
      </c>
      <c r="D10" s="3">
        <v>1</v>
      </c>
      <c r="E10" s="1">
        <v>50</v>
      </c>
      <c r="F10" s="8"/>
      <c r="G10" s="8"/>
      <c r="H10" s="8"/>
      <c r="K10" s="6">
        <f>SUM(D:D)</f>
        <v>41</v>
      </c>
      <c r="L10" s="6">
        <f>K10*200</f>
        <v>8200</v>
      </c>
      <c r="M10" s="6">
        <f>SUM(E:E)</f>
        <v>2123</v>
      </c>
    </row>
    <row r="11" spans="1:13" x14ac:dyDescent="0.3">
      <c r="A11" s="1">
        <v>9</v>
      </c>
      <c r="B11" s="1" t="s">
        <v>7</v>
      </c>
      <c r="C11" s="2">
        <v>45160</v>
      </c>
      <c r="D11" s="3">
        <v>1</v>
      </c>
      <c r="E11" s="1">
        <v>40</v>
      </c>
      <c r="F11" s="8"/>
      <c r="G11" s="8"/>
      <c r="H11" s="8"/>
    </row>
    <row r="12" spans="1:13" x14ac:dyDescent="0.3">
      <c r="A12" s="1">
        <v>10</v>
      </c>
      <c r="B12" s="1" t="s">
        <v>8</v>
      </c>
      <c r="C12" s="2">
        <v>45161</v>
      </c>
      <c r="D12" s="3">
        <v>1</v>
      </c>
      <c r="E12" s="1">
        <v>50</v>
      </c>
      <c r="F12" s="9"/>
      <c r="G12" s="9"/>
      <c r="H12" s="9"/>
    </row>
    <row r="13" spans="1:13" x14ac:dyDescent="0.3">
      <c r="A13" s="1">
        <v>11</v>
      </c>
      <c r="B13" s="1" t="s">
        <v>10</v>
      </c>
      <c r="C13" s="2">
        <v>45162</v>
      </c>
      <c r="D13" s="3">
        <v>1</v>
      </c>
      <c r="E13" s="1">
        <v>50</v>
      </c>
      <c r="F13" s="9"/>
      <c r="G13" s="9"/>
      <c r="H13" s="9"/>
    </row>
    <row r="14" spans="1:13" x14ac:dyDescent="0.3">
      <c r="A14" s="1">
        <v>12</v>
      </c>
      <c r="B14" s="1" t="s">
        <v>11</v>
      </c>
      <c r="C14" s="2">
        <v>45163</v>
      </c>
      <c r="D14" s="3" t="s">
        <v>29</v>
      </c>
      <c r="F14" s="6"/>
      <c r="G14" s="6"/>
      <c r="H14" s="6"/>
    </row>
    <row r="15" spans="1:13" x14ac:dyDescent="0.3">
      <c r="A15" s="1">
        <v>13</v>
      </c>
      <c r="B15" s="1" t="s">
        <v>16</v>
      </c>
      <c r="C15" s="2">
        <v>45164</v>
      </c>
      <c r="D15" s="3">
        <v>1</v>
      </c>
      <c r="E15" s="1">
        <v>60</v>
      </c>
      <c r="F15" s="7" t="s">
        <v>15</v>
      </c>
      <c r="G15" s="7" t="s">
        <v>15</v>
      </c>
      <c r="H15" s="7" t="s">
        <v>15</v>
      </c>
    </row>
    <row r="16" spans="1:13" x14ac:dyDescent="0.3">
      <c r="A16" s="1">
        <v>14</v>
      </c>
      <c r="B16" s="1" t="s">
        <v>14</v>
      </c>
      <c r="C16" s="2">
        <v>45165</v>
      </c>
      <c r="D16" s="3">
        <v>1.5</v>
      </c>
      <c r="E16" s="1">
        <v>100</v>
      </c>
      <c r="F16" s="6">
        <f>SUM(D15:D20)</f>
        <v>7</v>
      </c>
      <c r="G16" s="6">
        <f>الجدول5[[#This Row],[عمود7]]*200</f>
        <v>1400</v>
      </c>
      <c r="H16" s="6">
        <f>SUM(E15:E20)</f>
        <v>340</v>
      </c>
    </row>
    <row r="17" spans="1:8" x14ac:dyDescent="0.3">
      <c r="A17" s="1">
        <v>15</v>
      </c>
      <c r="B17" s="1" t="s">
        <v>25</v>
      </c>
      <c r="C17" s="2">
        <v>45166</v>
      </c>
      <c r="D17" s="3">
        <v>1</v>
      </c>
      <c r="E17" s="1">
        <v>60</v>
      </c>
    </row>
    <row r="18" spans="1:8" x14ac:dyDescent="0.3">
      <c r="A18" s="1">
        <v>16</v>
      </c>
      <c r="B18" s="1" t="s">
        <v>26</v>
      </c>
      <c r="C18" s="2">
        <v>45167</v>
      </c>
      <c r="D18" s="3">
        <v>1</v>
      </c>
      <c r="E18" s="1">
        <v>30</v>
      </c>
    </row>
    <row r="19" spans="1:8" x14ac:dyDescent="0.3">
      <c r="A19" s="1">
        <v>17</v>
      </c>
      <c r="B19" s="1" t="s">
        <v>27</v>
      </c>
      <c r="C19" s="2">
        <v>45168</v>
      </c>
      <c r="D19" s="3">
        <v>1.5</v>
      </c>
      <c r="E19" s="1">
        <v>10</v>
      </c>
    </row>
    <row r="20" spans="1:8" x14ac:dyDescent="0.3">
      <c r="A20" s="1">
        <v>18</v>
      </c>
      <c r="B20" s="1" t="s">
        <v>28</v>
      </c>
      <c r="C20" s="2">
        <v>45169</v>
      </c>
      <c r="D20" s="3">
        <v>1</v>
      </c>
      <c r="E20" s="1">
        <v>80</v>
      </c>
    </row>
    <row r="21" spans="1:8" x14ac:dyDescent="0.3">
      <c r="A21" s="1">
        <v>19</v>
      </c>
      <c r="B21" s="1" t="s">
        <v>31</v>
      </c>
      <c r="C21" s="2">
        <v>45170</v>
      </c>
      <c r="E21" s="1">
        <f>100+70+10+5+30+100</f>
        <v>315</v>
      </c>
    </row>
    <row r="22" spans="1:8" x14ac:dyDescent="0.3">
      <c r="A22" s="1">
        <v>20</v>
      </c>
      <c r="B22" s="1" t="s">
        <v>12</v>
      </c>
      <c r="C22" s="2">
        <v>45171</v>
      </c>
      <c r="F22" s="7" t="s">
        <v>34</v>
      </c>
      <c r="G22" s="7" t="s">
        <v>34</v>
      </c>
      <c r="H22" s="7" t="s">
        <v>34</v>
      </c>
    </row>
    <row r="23" spans="1:8" x14ac:dyDescent="0.3">
      <c r="A23" s="1">
        <v>21</v>
      </c>
      <c r="B23" s="1" t="s">
        <v>32</v>
      </c>
      <c r="C23" s="2">
        <v>45172</v>
      </c>
      <c r="D23" s="3">
        <v>1.5</v>
      </c>
      <c r="E23" s="1">
        <v>100</v>
      </c>
      <c r="F23" s="1">
        <f>SUM(D22:D27)</f>
        <v>6.5</v>
      </c>
      <c r="G23" s="1">
        <f>الجدول5[[#This Row],[عمود7]]*200</f>
        <v>1300</v>
      </c>
      <c r="H23" s="1">
        <v>1500</v>
      </c>
    </row>
    <row r="24" spans="1:8" x14ac:dyDescent="0.3">
      <c r="A24" s="1">
        <v>22</v>
      </c>
      <c r="B24" s="1" t="s">
        <v>33</v>
      </c>
      <c r="C24" s="2">
        <v>45173</v>
      </c>
      <c r="D24" s="3">
        <v>1.5</v>
      </c>
      <c r="E24" s="1">
        <v>300</v>
      </c>
    </row>
    <row r="25" spans="1:8" x14ac:dyDescent="0.3">
      <c r="A25" s="1">
        <v>23</v>
      </c>
      <c r="B25" s="1" t="s">
        <v>7</v>
      </c>
      <c r="C25" s="2">
        <v>45174</v>
      </c>
      <c r="D25" s="3">
        <v>1</v>
      </c>
      <c r="E25" s="1">
        <v>350</v>
      </c>
    </row>
    <row r="26" spans="1:8" x14ac:dyDescent="0.3">
      <c r="A26" s="1">
        <v>24</v>
      </c>
      <c r="B26" s="1" t="s">
        <v>30</v>
      </c>
      <c r="C26" s="2">
        <v>45175</v>
      </c>
      <c r="D26" s="3">
        <v>1.5</v>
      </c>
      <c r="E26" s="1">
        <v>100</v>
      </c>
    </row>
    <row r="27" spans="1:8" x14ac:dyDescent="0.3">
      <c r="A27" s="1">
        <v>25</v>
      </c>
      <c r="B27" s="1" t="s">
        <v>10</v>
      </c>
      <c r="C27" s="2">
        <v>45176</v>
      </c>
      <c r="D27" s="3">
        <v>1</v>
      </c>
      <c r="E27" s="1">
        <v>100</v>
      </c>
    </row>
    <row r="28" spans="1:8" x14ac:dyDescent="0.3">
      <c r="A28" s="1">
        <v>26</v>
      </c>
      <c r="B28" s="1" t="s">
        <v>31</v>
      </c>
      <c r="C28" s="2">
        <v>45177</v>
      </c>
    </row>
    <row r="29" spans="1:8" x14ac:dyDescent="0.3">
      <c r="A29" s="1">
        <v>27</v>
      </c>
      <c r="B29" s="1" t="s">
        <v>12</v>
      </c>
      <c r="C29" s="2">
        <v>45178</v>
      </c>
      <c r="F29" s="7" t="s">
        <v>36</v>
      </c>
      <c r="G29" s="7" t="s">
        <v>36</v>
      </c>
      <c r="H29" s="7" t="s">
        <v>36</v>
      </c>
    </row>
    <row r="30" spans="1:8" x14ac:dyDescent="0.3">
      <c r="A30" s="1">
        <v>28</v>
      </c>
      <c r="B30" s="1" t="s">
        <v>32</v>
      </c>
      <c r="C30" s="2">
        <v>45179</v>
      </c>
      <c r="E30" s="1" t="s">
        <v>38</v>
      </c>
      <c r="F30" s="1">
        <f>SUM(D29:D34)</f>
        <v>0</v>
      </c>
      <c r="G30" s="1">
        <f>الجدول5[[#This Row],[عمود7]]*200</f>
        <v>0</v>
      </c>
      <c r="H30" s="1">
        <f>SUM(E29:E34)</f>
        <v>0</v>
      </c>
    </row>
    <row r="31" spans="1:8" x14ac:dyDescent="0.3">
      <c r="A31" s="1">
        <v>29</v>
      </c>
      <c r="B31" s="1" t="s">
        <v>33</v>
      </c>
      <c r="C31" s="2">
        <v>45180</v>
      </c>
      <c r="E31" s="1" t="s">
        <v>39</v>
      </c>
    </row>
    <row r="32" spans="1:8" x14ac:dyDescent="0.3">
      <c r="A32" s="1">
        <v>30</v>
      </c>
      <c r="B32" s="1" t="s">
        <v>7</v>
      </c>
      <c r="C32" s="2">
        <v>45181</v>
      </c>
      <c r="E32" s="1" t="s">
        <v>38</v>
      </c>
    </row>
    <row r="33" spans="1:8" x14ac:dyDescent="0.3">
      <c r="A33" s="1">
        <v>31</v>
      </c>
      <c r="B33" s="1" t="s">
        <v>30</v>
      </c>
      <c r="C33" s="2">
        <v>45182</v>
      </c>
      <c r="E33" s="1" t="s">
        <v>39</v>
      </c>
    </row>
    <row r="34" spans="1:8" x14ac:dyDescent="0.3">
      <c r="A34" s="1">
        <v>32</v>
      </c>
      <c r="B34" s="1" t="s">
        <v>10</v>
      </c>
      <c r="C34" s="2">
        <v>45183</v>
      </c>
      <c r="E34" s="1" t="s">
        <v>38</v>
      </c>
    </row>
    <row r="35" spans="1:8" x14ac:dyDescent="0.3">
      <c r="A35" s="1">
        <v>33</v>
      </c>
      <c r="B35" s="1" t="s">
        <v>31</v>
      </c>
      <c r="C35" s="2">
        <v>45184</v>
      </c>
    </row>
    <row r="36" spans="1:8" x14ac:dyDescent="0.3">
      <c r="A36" s="1">
        <v>34</v>
      </c>
      <c r="B36" s="1" t="s">
        <v>12</v>
      </c>
      <c r="C36" s="2">
        <v>45185</v>
      </c>
      <c r="D36" s="3">
        <v>1.5</v>
      </c>
      <c r="E36" s="1">
        <v>35</v>
      </c>
      <c r="F36" s="7" t="s">
        <v>40</v>
      </c>
      <c r="G36" s="7" t="s">
        <v>40</v>
      </c>
      <c r="H36" s="7" t="s">
        <v>40</v>
      </c>
    </row>
    <row r="37" spans="1:8" x14ac:dyDescent="0.3">
      <c r="A37" s="1">
        <v>35</v>
      </c>
      <c r="B37" s="1" t="s">
        <v>32</v>
      </c>
      <c r="C37" s="2">
        <v>45186</v>
      </c>
      <c r="D37" s="3">
        <v>1</v>
      </c>
      <c r="F37" s="1">
        <f>SUM(D36:D41)</f>
        <v>8.5</v>
      </c>
      <c r="G37" s="1">
        <f>الجدول5[[#This Row],[عمود7]]*200</f>
        <v>1700</v>
      </c>
      <c r="H37" s="1">
        <f>SUM(E36:E41)</f>
        <v>35</v>
      </c>
    </row>
    <row r="38" spans="1:8" x14ac:dyDescent="0.3">
      <c r="A38" s="1">
        <v>36</v>
      </c>
      <c r="B38" s="1" t="s">
        <v>33</v>
      </c>
      <c r="C38" s="2">
        <v>45187</v>
      </c>
      <c r="D38" s="3">
        <v>1.5</v>
      </c>
    </row>
    <row r="39" spans="1:8" x14ac:dyDescent="0.3">
      <c r="A39" s="1">
        <v>37</v>
      </c>
      <c r="B39" s="1" t="s">
        <v>7</v>
      </c>
      <c r="C39" s="2">
        <v>45188</v>
      </c>
      <c r="D39" s="3">
        <v>2.5</v>
      </c>
    </row>
    <row r="40" spans="1:8" x14ac:dyDescent="0.3">
      <c r="A40" s="1">
        <v>38</v>
      </c>
      <c r="B40" s="1" t="s">
        <v>30</v>
      </c>
      <c r="C40" s="2">
        <v>45189</v>
      </c>
      <c r="D40" s="3">
        <v>1</v>
      </c>
    </row>
    <row r="41" spans="1:8" x14ac:dyDescent="0.3">
      <c r="A41" s="1">
        <v>39</v>
      </c>
      <c r="B41" s="1" t="s">
        <v>10</v>
      </c>
      <c r="C41" s="2">
        <v>45190</v>
      </c>
      <c r="D41" s="3">
        <v>1</v>
      </c>
    </row>
    <row r="42" spans="1:8" x14ac:dyDescent="0.3">
      <c r="A42" s="1">
        <v>40</v>
      </c>
      <c r="B42" s="1" t="s">
        <v>31</v>
      </c>
      <c r="C42" s="2">
        <v>45191</v>
      </c>
    </row>
    <row r="43" spans="1:8" x14ac:dyDescent="0.3">
      <c r="A43" s="1">
        <v>41</v>
      </c>
      <c r="B43" s="1" t="s">
        <v>12</v>
      </c>
      <c r="C43" s="2">
        <v>45192</v>
      </c>
      <c r="D43" s="3">
        <v>1</v>
      </c>
      <c r="E43" s="1">
        <v>70</v>
      </c>
      <c r="F43" s="7" t="s">
        <v>41</v>
      </c>
      <c r="G43" s="7" t="s">
        <v>41</v>
      </c>
      <c r="H43" s="7" t="s">
        <v>41</v>
      </c>
    </row>
    <row r="44" spans="1:8" x14ac:dyDescent="0.3">
      <c r="A44" s="1">
        <v>42</v>
      </c>
      <c r="B44" s="1" t="s">
        <v>32</v>
      </c>
      <c r="C44" s="2">
        <v>45193</v>
      </c>
      <c r="D44" s="3">
        <v>1</v>
      </c>
      <c r="F44" s="1">
        <f>SUM(D43:D48)</f>
        <v>8</v>
      </c>
      <c r="G44" s="1">
        <f>الجدول5[[#This Row],[عمود7]]*200</f>
        <v>1600</v>
      </c>
      <c r="H44" s="1">
        <f>SUM(E43:E48)</f>
        <v>70</v>
      </c>
    </row>
    <row r="45" spans="1:8" x14ac:dyDescent="0.3">
      <c r="A45" s="1">
        <v>43</v>
      </c>
      <c r="B45" s="1" t="s">
        <v>33</v>
      </c>
      <c r="C45" s="2">
        <v>45194</v>
      </c>
      <c r="D45" s="3">
        <v>2.5</v>
      </c>
    </row>
    <row r="46" spans="1:8" x14ac:dyDescent="0.3">
      <c r="A46" s="1">
        <v>44</v>
      </c>
      <c r="B46" s="1" t="s">
        <v>7</v>
      </c>
      <c r="C46" s="2">
        <v>45195</v>
      </c>
      <c r="D46" s="3">
        <v>1.5</v>
      </c>
    </row>
    <row r="47" spans="1:8" x14ac:dyDescent="0.3">
      <c r="A47" s="1">
        <v>45</v>
      </c>
      <c r="B47" s="1" t="s">
        <v>30</v>
      </c>
      <c r="C47" s="2">
        <v>45196</v>
      </c>
      <c r="D47" s="3">
        <v>1.5</v>
      </c>
    </row>
    <row r="48" spans="1:8" x14ac:dyDescent="0.3">
      <c r="A48" s="1">
        <v>46</v>
      </c>
      <c r="B48" s="1" t="s">
        <v>10</v>
      </c>
      <c r="C48" s="2">
        <v>45197</v>
      </c>
      <c r="D48" s="3">
        <v>0.5</v>
      </c>
    </row>
    <row r="49" spans="1:8" x14ac:dyDescent="0.3">
      <c r="A49" s="1">
        <v>47</v>
      </c>
      <c r="B49" s="1" t="s">
        <v>31</v>
      </c>
      <c r="C49" s="2">
        <v>45198</v>
      </c>
    </row>
    <row r="50" spans="1:8" x14ac:dyDescent="0.3">
      <c r="A50" s="1">
        <v>48</v>
      </c>
      <c r="B50" s="1" t="s">
        <v>12</v>
      </c>
      <c r="C50" s="2">
        <v>45199</v>
      </c>
      <c r="D50" s="3">
        <v>0.5</v>
      </c>
      <c r="F50" s="7" t="s">
        <v>42</v>
      </c>
      <c r="G50" s="7" t="s">
        <v>42</v>
      </c>
      <c r="H50" s="7" t="s">
        <v>42</v>
      </c>
    </row>
    <row r="51" spans="1:8" x14ac:dyDescent="0.3">
      <c r="A51" s="1">
        <v>49</v>
      </c>
      <c r="B51" s="1" t="s">
        <v>32</v>
      </c>
      <c r="C51" s="2">
        <v>45200</v>
      </c>
      <c r="F51" s="1">
        <f>SUM(D50:D55)</f>
        <v>0.5</v>
      </c>
      <c r="G51" s="1">
        <f>الجدول5[[#This Row],[عمود7]]*200</f>
        <v>100</v>
      </c>
    </row>
    <row r="52" spans="1:8" x14ac:dyDescent="0.3">
      <c r="A52" s="1">
        <v>50</v>
      </c>
      <c r="B52" s="1" t="s">
        <v>33</v>
      </c>
      <c r="C52" s="2">
        <v>45201</v>
      </c>
    </row>
    <row r="53" spans="1:8" x14ac:dyDescent="0.3">
      <c r="A53" s="1">
        <v>51</v>
      </c>
      <c r="B53" s="1" t="s">
        <v>7</v>
      </c>
      <c r="C53" s="2">
        <v>45202</v>
      </c>
    </row>
    <row r="54" spans="1:8" x14ac:dyDescent="0.3">
      <c r="A54" s="1">
        <v>52</v>
      </c>
      <c r="B54" s="1" t="s">
        <v>30</v>
      </c>
      <c r="C54" s="2">
        <v>45203</v>
      </c>
    </row>
    <row r="55" spans="1:8" x14ac:dyDescent="0.3">
      <c r="A55" s="1">
        <v>53</v>
      </c>
      <c r="B55" s="1" t="s">
        <v>10</v>
      </c>
      <c r="C55" s="2">
        <v>45204</v>
      </c>
    </row>
    <row r="56" spans="1:8" x14ac:dyDescent="0.3">
      <c r="A56" s="1">
        <v>54</v>
      </c>
      <c r="B56" s="1" t="s">
        <v>31</v>
      </c>
      <c r="C56" s="2">
        <v>45205</v>
      </c>
    </row>
  </sheetData>
  <phoneticPr fontId="3" alignment="center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Mohamed</dc:creator>
  <cp:lastModifiedBy>Mahmoud.Mohamed.Hel2021</cp:lastModifiedBy>
  <dcterms:created xsi:type="dcterms:W3CDTF">2023-08-23T20:40:01Z</dcterms:created>
  <dcterms:modified xsi:type="dcterms:W3CDTF">2024-02-29T07:58:31Z</dcterms:modified>
</cp:coreProperties>
</file>