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on\Downloads\"/>
    </mc:Choice>
  </mc:AlternateContent>
  <xr:revisionPtr revIDLastSave="0" documentId="13_ncr:1_{5CB2AE9C-2021-416E-96B4-CA11737EB350}" xr6:coauthVersionLast="47" xr6:coauthVersionMax="47" xr10:uidLastSave="{00000000-0000-0000-0000-000000000000}"/>
  <bookViews>
    <workbookView xWindow="-108" yWindow="-108" windowWidth="23256" windowHeight="12576" xr2:uid="{14FB14C6-C905-4129-B634-468E054FDB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C25" i="1"/>
  <c r="C18" i="1"/>
  <c r="C43" i="1" s="1"/>
  <c r="C19" i="1"/>
  <c r="C44" i="1" s="1"/>
  <c r="C20" i="1"/>
  <c r="C45" i="1" s="1"/>
  <c r="C21" i="1"/>
  <c r="C46" i="1" s="1"/>
  <c r="I59" i="1" s="1"/>
  <c r="C61" i="1"/>
  <c r="C60" i="1"/>
  <c r="C59" i="1"/>
  <c r="C58" i="1"/>
  <c r="C57" i="1"/>
  <c r="C56" i="1"/>
  <c r="M63" i="1"/>
  <c r="N63" i="1"/>
  <c r="O63" i="1"/>
  <c r="P63" i="1"/>
  <c r="Q63" i="1"/>
  <c r="P37" i="1"/>
  <c r="O37" i="1"/>
  <c r="N37" i="1"/>
  <c r="M37" i="1"/>
  <c r="L37" i="1"/>
  <c r="K37" i="1"/>
  <c r="I37" i="1"/>
  <c r="H37" i="1"/>
  <c r="G37" i="1"/>
  <c r="F37" i="1"/>
  <c r="E37" i="1"/>
  <c r="C37" i="1"/>
  <c r="C38" i="1" s="1"/>
  <c r="F25" i="1"/>
  <c r="G25" i="1"/>
  <c r="H25" i="1"/>
  <c r="I25" i="1"/>
  <c r="K25" i="1"/>
  <c r="L25" i="1"/>
  <c r="M25" i="1"/>
  <c r="N25" i="1"/>
  <c r="O25" i="1"/>
  <c r="P25" i="1"/>
  <c r="Q25" i="1"/>
  <c r="E26" i="1"/>
  <c r="C23" i="1"/>
  <c r="C48" i="1" s="1"/>
  <c r="L61" i="1" s="1"/>
  <c r="C22" i="1"/>
  <c r="C47" i="1" s="1"/>
  <c r="L60" i="1" s="1"/>
  <c r="E38" i="1" l="1"/>
  <c r="F38" i="1" s="1"/>
  <c r="G38" i="1" s="1"/>
  <c r="H38" i="1" s="1"/>
  <c r="I38" i="1" s="1"/>
  <c r="K38" i="1" s="1"/>
  <c r="L38" i="1" s="1"/>
  <c r="M38" i="1" s="1"/>
  <c r="N38" i="1" s="1"/>
  <c r="O38" i="1" s="1"/>
  <c r="P38" i="1" s="1"/>
  <c r="K60" i="1"/>
  <c r="E56" i="1"/>
  <c r="E63" i="1" s="1"/>
  <c r="H56" i="1"/>
  <c r="G57" i="1"/>
  <c r="L57" i="1"/>
  <c r="K58" i="1"/>
  <c r="H58" i="1"/>
  <c r="G58" i="1"/>
  <c r="I58" i="1"/>
  <c r="L59" i="1"/>
  <c r="F26" i="1"/>
  <c r="G26" i="1" s="1"/>
  <c r="H26" i="1" s="1"/>
  <c r="I26" i="1" s="1"/>
  <c r="K26" i="1" s="1"/>
  <c r="L26" i="1" s="1"/>
  <c r="M26" i="1" s="1"/>
  <c r="N26" i="1" s="1"/>
  <c r="O26" i="1" s="1"/>
  <c r="P26" i="1" s="1"/>
  <c r="Q26" i="1" s="1"/>
  <c r="F56" i="1"/>
  <c r="G56" i="1"/>
  <c r="I56" i="1"/>
  <c r="K56" i="1"/>
  <c r="K59" i="1"/>
  <c r="L56" i="1"/>
  <c r="K57" i="1"/>
  <c r="I57" i="1"/>
  <c r="H57" i="1"/>
  <c r="L58" i="1"/>
  <c r="F57" i="1"/>
  <c r="F63" i="1" l="1"/>
  <c r="H63" i="1"/>
  <c r="I63" i="1"/>
  <c r="L63" i="1"/>
  <c r="G63" i="1"/>
  <c r="K63" i="1"/>
</calcChain>
</file>

<file path=xl/sharedStrings.xml><?xml version="1.0" encoding="utf-8"?>
<sst xmlns="http://schemas.openxmlformats.org/spreadsheetml/2006/main" count="141" uniqueCount="46">
  <si>
    <t>Budget at Completiom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</si>
  <si>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</si>
  <si>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</si>
  <si>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</si>
  <si>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</si>
  <si>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</si>
  <si>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</si>
  <si>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</si>
  <si>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</si>
  <si>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</si>
  <si>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</si>
  <si>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</si>
  <si>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</si>
  <si>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1.1</t>
  </si>
  <si>
    <t>Control account/work package 1</t>
  </si>
  <si>
    <t>1.2</t>
  </si>
  <si>
    <t>Control account/work package 2</t>
  </si>
  <si>
    <t>1.3</t>
  </si>
  <si>
    <t>Control account/work package 3</t>
  </si>
  <si>
    <t>1.4</t>
  </si>
  <si>
    <t>Control account/work package 4</t>
  </si>
  <si>
    <t>1.5</t>
  </si>
  <si>
    <t>Control account/work package 5</t>
  </si>
  <si>
    <t>1.6</t>
  </si>
  <si>
    <t>Control account/work package 6</t>
  </si>
  <si>
    <t>Activity ID</t>
  </si>
  <si>
    <t>Activity Name</t>
  </si>
  <si>
    <t>Budget at Completion</t>
  </si>
  <si>
    <t>Cummulative Planned Value (PV)</t>
  </si>
  <si>
    <t>Planned Value</t>
  </si>
  <si>
    <t>Actual Cost</t>
  </si>
  <si>
    <t>Cummulative Actual costs (AC)</t>
  </si>
  <si>
    <t>Actual cost</t>
  </si>
  <si>
    <t>Cummulative Earned Value (EV)</t>
  </si>
  <si>
    <t>Cummulative Earned Value</t>
  </si>
  <si>
    <t>Percentage of completion</t>
  </si>
  <si>
    <t>Planned duration</t>
  </si>
  <si>
    <t>Predecessor</t>
  </si>
  <si>
    <t>TPV</t>
  </si>
  <si>
    <t>TAC</t>
  </si>
  <si>
    <t>TEV</t>
  </si>
  <si>
    <t>Planned Start date</t>
  </si>
  <si>
    <t>Planned End date</t>
  </si>
  <si>
    <t>Actual Start date</t>
  </si>
  <si>
    <t>Actual End date</t>
  </si>
  <si>
    <t>Actual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</si>
</sst>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3" borderId="0" xfId="0" applyFill="1"/>
    <xf numFmtId="0" fontId="0" fillId="0" borderId="3" xfId="0" applyBorder="1"/>
    <xf numFmtId="0" fontId="3" fillId="3" borderId="0" xfId="0" applyFont="1" applyFill="1"/>
    <xf numFmtId="0" fontId="4" fillId="0" borderId="0" xfId="0" applyFont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9" fontId="1" fillId="0" borderId="3" xfId="2" applyFill="1" applyBorder="1"/>
    <xf numFmtId="0" fontId="8" fillId="0" borderId="4" xfId="0" applyFont="1" applyBorder="1"/>
    <xf numFmtId="0" fontId="1" fillId="0" borderId="3" xfId="1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AA8B-A99E-4DB8-93E6-A9CDE85D0E09}">
  <dimension ref="A2:Q63"/>
  <sheetViews>
    <sheetView tabSelected="1" zoomScale="70" zoomScaleNormal="70" workbookViewId="0">
      <selection activeCell="E44" sqref="E44"/>
    </sheetView>
  </sheetViews>
  <sheetFormatPr defaultRowHeight="14.4" x14ac:dyDescent="0.3"/>
  <cols>
    <col min="1" max="1" width="19.109375" customWidth="1"/>
    <col min="2" max="2" width="37.77734375" customWidth="1"/>
    <col min="3" max="4" width="33.109375" customWidth="1"/>
    <col min="5" max="5" width="32.109375" customWidth="1"/>
    <col min="6" max="6" width="23.33203125" customWidth="1"/>
    <col min="7" max="7" width="17.88671875" customWidth="1"/>
    <col min="8" max="8" width="19.21875" customWidth="1"/>
    <col min="9" max="10" width="27.44140625" customWidth="1"/>
    <col min="11" max="11" width="29.5546875" customWidth="1"/>
    <col min="12" max="12" width="27.33203125" customWidth="1"/>
    <col min="13" max="13" width="30.88671875" customWidth="1"/>
  </cols>
  <sheetData>
    <row r="2" spans="1:13" x14ac:dyDescent="0.3">
      <c r="A2" s="2" t="s">
        <v>26</v>
      </c>
      <c r="B2" s="1" t="s">
        <v>25</v>
      </c>
      <c r="C2" s="3" t="s">
        <v>36</v>
      </c>
      <c r="D2" s="3" t="s">
        <v>41</v>
      </c>
      <c r="E2" s="3" t="s">
        <v>42</v>
      </c>
      <c r="F2" s="3" t="s">
        <v>37</v>
      </c>
      <c r="G2" s="3" t="s">
        <v>38</v>
      </c>
      <c r="H2" s="3" t="s">
        <v>39</v>
      </c>
      <c r="I2" s="3" t="s">
        <v>35</v>
      </c>
      <c r="J2" s="3" t="s">
        <v>40</v>
      </c>
      <c r="K2" s="3" t="s">
        <v>45</v>
      </c>
      <c r="L2" s="3" t="s">
        <v>43</v>
      </c>
      <c r="M2" s="3" t="s">
        <v>44</v>
      </c>
    </row>
    <row r="3" spans="1:13" x14ac:dyDescent="0.3">
      <c r="A3" s="4" t="s">
        <v>13</v>
      </c>
      <c r="B3" s="5" t="s">
        <v>14</v>
      </c>
      <c r="C3" s="5">
        <v>1000</v>
      </c>
      <c r="D3" s="5">
        <v>500</v>
      </c>
      <c r="E3" s="5">
        <v>500</v>
      </c>
      <c r="F3" s="5">
        <v>2000</v>
      </c>
      <c r="G3" s="5"/>
      <c r="H3" s="5">
        <v>1000</v>
      </c>
      <c r="I3" s="5">
        <v>500</v>
      </c>
      <c r="J3" s="5">
        <v>500</v>
      </c>
      <c r="K3" s="5"/>
      <c r="L3" s="5">
        <v>500</v>
      </c>
      <c r="M3" s="5">
        <v>500</v>
      </c>
    </row>
    <row r="4" spans="1:13" x14ac:dyDescent="0.3">
      <c r="A4" s="4" t="s">
        <v>15</v>
      </c>
      <c r="B4" s="5" t="s">
        <v>16</v>
      </c>
      <c r="C4" s="7"/>
      <c r="D4" s="7">
        <v>500</v>
      </c>
      <c r="E4" s="7">
        <v>500</v>
      </c>
      <c r="F4" s="7">
        <v>800</v>
      </c>
      <c r="G4" s="7">
        <v>900</v>
      </c>
      <c r="H4" s="7"/>
      <c r="I4" s="7">
        <v>500</v>
      </c>
      <c r="J4" s="7">
        <v>500</v>
      </c>
      <c r="K4" s="7"/>
      <c r="L4" s="7">
        <v>500</v>
      </c>
      <c r="M4" s="7">
        <v>500</v>
      </c>
    </row>
    <row r="5" spans="1:13" x14ac:dyDescent="0.3">
      <c r="A5" s="4" t="s">
        <v>17</v>
      </c>
      <c r="B5" s="5" t="s">
        <v>18</v>
      </c>
      <c r="C5" s="7"/>
      <c r="D5" s="7"/>
      <c r="E5" s="7"/>
      <c r="F5" s="7">
        <v>700</v>
      </c>
      <c r="G5" s="7">
        <v>2000</v>
      </c>
      <c r="H5" s="7"/>
      <c r="I5" s="7"/>
      <c r="J5" s="7"/>
      <c r="K5" s="7"/>
      <c r="L5" s="7"/>
      <c r="M5" s="7"/>
    </row>
    <row r="6" spans="1:13" x14ac:dyDescent="0.3">
      <c r="A6" s="4" t="s">
        <v>19</v>
      </c>
      <c r="B6" s="5" t="s">
        <v>20</v>
      </c>
      <c r="C6" s="7"/>
      <c r="D6" s="7"/>
      <c r="E6" s="7"/>
      <c r="F6" s="7">
        <v>200</v>
      </c>
      <c r="G6" s="7">
        <v>600</v>
      </c>
      <c r="H6" s="7"/>
      <c r="I6" s="7"/>
      <c r="J6" s="7"/>
      <c r="K6" s="7"/>
      <c r="L6" s="7"/>
      <c r="M6" s="7"/>
    </row>
    <row r="7" spans="1:13" x14ac:dyDescent="0.3">
      <c r="A7" s="4" t="s">
        <v>21</v>
      </c>
      <c r="B7" s="5" t="s">
        <v>22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3">
      <c r="A8" s="4" t="s">
        <v>23</v>
      </c>
      <c r="B8" s="5" t="s">
        <v>24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3">
      <c r="A9" s="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6" spans="1:13" x14ac:dyDescent="0.3">
      <c r="A16" t="s">
        <v>29</v>
      </c>
    </row>
    <row r="17" spans="1:17" x14ac:dyDescent="0.3">
      <c r="A17" s="2" t="s">
        <v>26</v>
      </c>
      <c r="B17" s="1" t="s">
        <v>25</v>
      </c>
      <c r="C17" s="2" t="s">
        <v>0</v>
      </c>
      <c r="D17" s="2"/>
      <c r="E17" s="3" t="s">
        <v>1</v>
      </c>
      <c r="F17" s="3" t="s">
        <v>2</v>
      </c>
      <c r="G17" s="3" t="s">
        <v>3</v>
      </c>
      <c r="H17" s="3" t="s">
        <v>4</v>
      </c>
      <c r="I17" s="3" t="s">
        <v>5</v>
      </c>
      <c r="J17" s="3"/>
      <c r="K17" s="3" t="s">
        <v>6</v>
      </c>
      <c r="L17" s="3" t="s">
        <v>7</v>
      </c>
      <c r="M17" s="3" t="s">
        <v>8</v>
      </c>
      <c r="N17" s="3" t="s">
        <v>9</v>
      </c>
      <c r="O17" s="3" t="s">
        <v>10</v>
      </c>
      <c r="P17" s="3" t="s">
        <v>11</v>
      </c>
      <c r="Q17" s="3" t="s">
        <v>12</v>
      </c>
    </row>
    <row r="18" spans="1:17" x14ac:dyDescent="0.3">
      <c r="A18" s="4" t="s">
        <v>13</v>
      </c>
      <c r="B18" s="5" t="s">
        <v>14</v>
      </c>
      <c r="C18" s="6">
        <f>SUM(E18:Q18)</f>
        <v>3500</v>
      </c>
      <c r="D18" s="6"/>
      <c r="E18" s="5">
        <v>1000</v>
      </c>
      <c r="F18" s="5">
        <v>500</v>
      </c>
      <c r="G18" s="5">
        <v>2000</v>
      </c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3">
      <c r="A19" s="4" t="s">
        <v>15</v>
      </c>
      <c r="B19" s="5" t="s">
        <v>16</v>
      </c>
      <c r="C19" s="6">
        <f t="shared" ref="C19:C23" si="0">SUM(E19:Q19)</f>
        <v>4200</v>
      </c>
      <c r="D19" s="6"/>
      <c r="E19" s="7"/>
      <c r="F19" s="7">
        <v>500</v>
      </c>
      <c r="G19" s="7">
        <v>800</v>
      </c>
      <c r="H19" s="7">
        <v>900</v>
      </c>
      <c r="I19" s="7">
        <v>2000</v>
      </c>
      <c r="J19" s="7"/>
      <c r="K19" s="7"/>
      <c r="L19" s="7"/>
      <c r="M19" s="7"/>
      <c r="N19" s="7"/>
      <c r="O19" s="7"/>
      <c r="P19" s="7"/>
      <c r="Q19" s="7"/>
    </row>
    <row r="20" spans="1:17" x14ac:dyDescent="0.3">
      <c r="A20" s="4" t="s">
        <v>17</v>
      </c>
      <c r="B20" s="5" t="s">
        <v>18</v>
      </c>
      <c r="C20" s="6">
        <f t="shared" si="0"/>
        <v>4500</v>
      </c>
      <c r="D20" s="6"/>
      <c r="E20" s="7"/>
      <c r="F20" s="7"/>
      <c r="G20" s="7">
        <v>700</v>
      </c>
      <c r="H20" s="7">
        <v>2000</v>
      </c>
      <c r="I20" s="7">
        <v>1000</v>
      </c>
      <c r="J20" s="7"/>
      <c r="K20" s="7">
        <v>800</v>
      </c>
      <c r="L20" s="7"/>
      <c r="M20" s="7"/>
      <c r="N20" s="7"/>
      <c r="O20" s="7"/>
      <c r="P20" s="7"/>
      <c r="Q20" s="7"/>
    </row>
    <row r="21" spans="1:17" x14ac:dyDescent="0.3">
      <c r="A21" s="4" t="s">
        <v>19</v>
      </c>
      <c r="B21" s="5" t="s">
        <v>20</v>
      </c>
      <c r="C21" s="6">
        <f t="shared" si="0"/>
        <v>3300</v>
      </c>
      <c r="D21" s="6"/>
      <c r="E21" s="7"/>
      <c r="F21" s="7"/>
      <c r="G21" s="7">
        <v>200</v>
      </c>
      <c r="H21" s="7">
        <v>600</v>
      </c>
      <c r="I21" s="7">
        <v>1000</v>
      </c>
      <c r="J21" s="7"/>
      <c r="K21" s="7">
        <v>1500</v>
      </c>
      <c r="L21" s="7"/>
      <c r="M21" s="7"/>
      <c r="N21" s="7"/>
      <c r="O21" s="7"/>
      <c r="P21" s="7"/>
      <c r="Q21" s="7"/>
    </row>
    <row r="22" spans="1:17" x14ac:dyDescent="0.3">
      <c r="A22" s="4" t="s">
        <v>21</v>
      </c>
      <c r="B22" s="5" t="s">
        <v>22</v>
      </c>
      <c r="C22" s="6">
        <f t="shared" si="0"/>
        <v>3000</v>
      </c>
      <c r="D22" s="6"/>
      <c r="E22" s="7"/>
      <c r="F22" s="7"/>
      <c r="G22" s="7"/>
      <c r="H22" s="7"/>
      <c r="I22" s="7">
        <v>700</v>
      </c>
      <c r="J22" s="7"/>
      <c r="K22" s="7">
        <v>500</v>
      </c>
      <c r="L22" s="7">
        <v>1000</v>
      </c>
      <c r="M22" s="7">
        <v>800</v>
      </c>
      <c r="N22" s="7"/>
      <c r="O22" s="7"/>
      <c r="P22" s="7"/>
      <c r="Q22" s="7"/>
    </row>
    <row r="23" spans="1:17" x14ac:dyDescent="0.3">
      <c r="A23" s="4" t="s">
        <v>23</v>
      </c>
      <c r="B23" s="5" t="s">
        <v>24</v>
      </c>
      <c r="C23" s="6">
        <f t="shared" si="0"/>
        <v>6700</v>
      </c>
      <c r="D23" s="6"/>
      <c r="E23" s="7"/>
      <c r="F23" s="7"/>
      <c r="G23" s="7"/>
      <c r="H23" s="7"/>
      <c r="I23" s="7"/>
      <c r="J23" s="7"/>
      <c r="K23" s="7"/>
      <c r="L23" s="7"/>
      <c r="M23" s="7">
        <v>700</v>
      </c>
      <c r="N23" s="7">
        <v>2000</v>
      </c>
      <c r="O23" s="7">
        <v>1000</v>
      </c>
      <c r="P23" s="7">
        <v>2000</v>
      </c>
      <c r="Q23" s="7">
        <v>1000</v>
      </c>
    </row>
    <row r="24" spans="1:17" x14ac:dyDescent="0.3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3">
      <c r="B25" s="12" t="s">
        <v>27</v>
      </c>
      <c r="C25" s="10">
        <f>SUM(C18:C23)</f>
        <v>25200</v>
      </c>
      <c r="D25" s="10"/>
      <c r="E25" s="11">
        <f>SUM(E18:E24)</f>
        <v>1000</v>
      </c>
      <c r="F25" s="11">
        <f>SUM(F18:F24)</f>
        <v>1000</v>
      </c>
      <c r="G25" s="11">
        <f>SUM(G18:G24)</f>
        <v>3700</v>
      </c>
      <c r="H25" s="11">
        <f>SUM(H18:H24)</f>
        <v>3500</v>
      </c>
      <c r="I25" s="11">
        <f>SUM(I18:I24)</f>
        <v>4700</v>
      </c>
      <c r="J25" s="11"/>
      <c r="K25" s="11">
        <f>SUM(K18:K24)</f>
        <v>2800</v>
      </c>
      <c r="L25" s="11">
        <f>SUM(L18:L24)</f>
        <v>1000</v>
      </c>
      <c r="M25" s="11">
        <f>SUM(M18:M24)</f>
        <v>1500</v>
      </c>
      <c r="N25" s="11">
        <f>SUM(N18:N24)</f>
        <v>2000</v>
      </c>
      <c r="O25" s="11">
        <f>SUM(O18:O24)</f>
        <v>1000</v>
      </c>
      <c r="P25" s="11">
        <f>SUM(P18:P24)</f>
        <v>2000</v>
      </c>
      <c r="Q25" s="11">
        <f>SUM(Q18:Q24)</f>
        <v>1000</v>
      </c>
    </row>
    <row r="26" spans="1:17" x14ac:dyDescent="0.3">
      <c r="C26" s="9" t="s">
        <v>28</v>
      </c>
      <c r="D26" s="9"/>
      <c r="E26">
        <f>E25</f>
        <v>1000</v>
      </c>
      <c r="F26">
        <f>E26+F25</f>
        <v>2000</v>
      </c>
      <c r="G26">
        <f t="shared" ref="G26:Q26" si="1">F26+G25</f>
        <v>5700</v>
      </c>
      <c r="H26">
        <f t="shared" si="1"/>
        <v>9200</v>
      </c>
      <c r="I26">
        <f t="shared" si="1"/>
        <v>13900</v>
      </c>
      <c r="K26">
        <f>I26+K25</f>
        <v>16700</v>
      </c>
      <c r="L26">
        <f t="shared" si="1"/>
        <v>17700</v>
      </c>
      <c r="M26">
        <f t="shared" si="1"/>
        <v>19200</v>
      </c>
      <c r="N26">
        <f t="shared" si="1"/>
        <v>21200</v>
      </c>
      <c r="O26">
        <f t="shared" si="1"/>
        <v>22200</v>
      </c>
      <c r="P26">
        <f t="shared" si="1"/>
        <v>24200</v>
      </c>
      <c r="Q26">
        <f t="shared" si="1"/>
        <v>25200</v>
      </c>
    </row>
    <row r="28" spans="1:17" x14ac:dyDescent="0.3">
      <c r="A28" t="s">
        <v>30</v>
      </c>
    </row>
    <row r="29" spans="1:17" x14ac:dyDescent="0.3">
      <c r="A29" s="2" t="s">
        <v>26</v>
      </c>
      <c r="B29" s="1" t="s">
        <v>25</v>
      </c>
      <c r="C29" s="3" t="s">
        <v>1</v>
      </c>
      <c r="D29" s="3"/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3"/>
      <c r="K29" s="3" t="s">
        <v>7</v>
      </c>
      <c r="L29" s="3" t="s">
        <v>8</v>
      </c>
      <c r="M29" s="3" t="s">
        <v>9</v>
      </c>
      <c r="N29" s="3" t="s">
        <v>10</v>
      </c>
      <c r="O29" s="3" t="s">
        <v>11</v>
      </c>
      <c r="P29" s="3" t="s">
        <v>12</v>
      </c>
    </row>
    <row r="30" spans="1:17" x14ac:dyDescent="0.3">
      <c r="A30" s="4" t="s">
        <v>13</v>
      </c>
      <c r="B30" s="5" t="s">
        <v>14</v>
      </c>
      <c r="C30" s="5">
        <v>800</v>
      </c>
      <c r="D30" s="5"/>
      <c r="E30" s="5">
        <v>250</v>
      </c>
      <c r="F30" s="5">
        <v>1500</v>
      </c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7" x14ac:dyDescent="0.3">
      <c r="A31" s="4" t="s">
        <v>15</v>
      </c>
      <c r="B31" s="5" t="s">
        <v>16</v>
      </c>
      <c r="C31" s="7"/>
      <c r="D31" s="7"/>
      <c r="E31" s="7">
        <v>900</v>
      </c>
      <c r="F31" s="7">
        <v>700</v>
      </c>
      <c r="G31" s="7">
        <v>1200</v>
      </c>
      <c r="H31" s="7">
        <v>1700</v>
      </c>
      <c r="I31" s="7"/>
      <c r="J31" s="7"/>
      <c r="K31" s="7"/>
      <c r="L31" s="7"/>
      <c r="M31" s="7"/>
      <c r="N31" s="7"/>
      <c r="O31" s="7"/>
      <c r="P31" s="7"/>
    </row>
    <row r="32" spans="1:17" x14ac:dyDescent="0.3">
      <c r="A32" s="4" t="s">
        <v>17</v>
      </c>
      <c r="B32" s="5" t="s">
        <v>18</v>
      </c>
      <c r="C32" s="7"/>
      <c r="D32" s="7"/>
      <c r="E32" s="7"/>
      <c r="F32" s="7">
        <v>300</v>
      </c>
      <c r="G32" s="7">
        <v>300</v>
      </c>
      <c r="H32" s="7">
        <v>1250</v>
      </c>
      <c r="I32" s="7">
        <v>1500</v>
      </c>
      <c r="J32" s="7"/>
      <c r="K32" s="7"/>
      <c r="L32" s="7"/>
      <c r="M32" s="7"/>
      <c r="N32" s="7"/>
      <c r="O32" s="7"/>
      <c r="P32" s="7"/>
    </row>
    <row r="33" spans="1:17" x14ac:dyDescent="0.3">
      <c r="A33" s="4" t="s">
        <v>19</v>
      </c>
      <c r="B33" s="5" t="s">
        <v>20</v>
      </c>
      <c r="C33" s="7"/>
      <c r="D33" s="7"/>
      <c r="E33" s="7"/>
      <c r="F33" s="7">
        <v>100</v>
      </c>
      <c r="G33" s="7">
        <v>500</v>
      </c>
      <c r="H33" s="7">
        <v>900</v>
      </c>
      <c r="I33" s="7">
        <v>700</v>
      </c>
      <c r="J33" s="7"/>
      <c r="K33" s="7">
        <v>400</v>
      </c>
      <c r="L33" s="7"/>
      <c r="M33" s="7"/>
      <c r="N33" s="7"/>
      <c r="O33" s="7"/>
      <c r="P33" s="7"/>
    </row>
    <row r="34" spans="1:17" x14ac:dyDescent="0.3">
      <c r="A34" s="4" t="s">
        <v>21</v>
      </c>
      <c r="B34" s="5" t="s">
        <v>22</v>
      </c>
      <c r="C34" s="7"/>
      <c r="D34" s="7"/>
      <c r="E34" s="7"/>
      <c r="F34" s="7"/>
      <c r="G34" s="7"/>
      <c r="H34" s="7">
        <v>400</v>
      </c>
      <c r="I34" s="7">
        <v>600</v>
      </c>
      <c r="J34" s="7"/>
      <c r="K34" s="7">
        <v>500</v>
      </c>
      <c r="L34" s="7"/>
      <c r="M34" s="7"/>
      <c r="N34" s="7"/>
      <c r="O34" s="7"/>
      <c r="P34" s="7"/>
    </row>
    <row r="35" spans="1:17" x14ac:dyDescent="0.3">
      <c r="A35" s="4" t="s">
        <v>23</v>
      </c>
      <c r="B35" s="5" t="s">
        <v>24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7" x14ac:dyDescent="0.3">
      <c r="A36" s="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7" x14ac:dyDescent="0.3">
      <c r="B37" s="12" t="s">
        <v>32</v>
      </c>
      <c r="C37" s="11">
        <f>SUM(C30:C36)</f>
        <v>800</v>
      </c>
      <c r="D37" s="11"/>
      <c r="E37" s="11">
        <f>SUM(E30:E36)</f>
        <v>1150</v>
      </c>
      <c r="F37" s="11">
        <f>SUM(F30:F36)</f>
        <v>2600</v>
      </c>
      <c r="G37" s="11">
        <f>SUM(G30:G36)</f>
        <v>2000</v>
      </c>
      <c r="H37" s="11">
        <f>SUM(H30:H36)</f>
        <v>4250</v>
      </c>
      <c r="I37" s="11">
        <f>SUM(I30:I36)</f>
        <v>2800</v>
      </c>
      <c r="J37" s="11"/>
      <c r="K37" s="11">
        <f>SUM(K30:K36)</f>
        <v>900</v>
      </c>
      <c r="L37" s="11">
        <f>SUM(L30:L36)</f>
        <v>0</v>
      </c>
      <c r="M37" s="11">
        <f>SUM(M30:M36)</f>
        <v>0</v>
      </c>
      <c r="N37" s="11">
        <f>SUM(N30:N36)</f>
        <v>0</v>
      </c>
      <c r="O37" s="11">
        <f>SUM(O30:O36)</f>
        <v>0</v>
      </c>
      <c r="P37" s="11">
        <f>SUM(P30:P36)</f>
        <v>0</v>
      </c>
    </row>
    <row r="38" spans="1:17" x14ac:dyDescent="0.3">
      <c r="B38" s="9" t="s">
        <v>31</v>
      </c>
      <c r="C38">
        <f>C37</f>
        <v>800</v>
      </c>
      <c r="E38">
        <f>C38+E37</f>
        <v>1950</v>
      </c>
      <c r="F38">
        <f>E38+F37</f>
        <v>4550</v>
      </c>
      <c r="G38">
        <f>F38+G37</f>
        <v>6550</v>
      </c>
      <c r="H38">
        <f>G38+H37</f>
        <v>10800</v>
      </c>
      <c r="I38">
        <f>H38+I37</f>
        <v>13600</v>
      </c>
      <c r="K38">
        <f>I38+K37</f>
        <v>14500</v>
      </c>
      <c r="L38">
        <f>K38+L37</f>
        <v>14500</v>
      </c>
      <c r="M38">
        <f>L38+M37</f>
        <v>14500</v>
      </c>
      <c r="N38">
        <f>M38+N37</f>
        <v>14500</v>
      </c>
      <c r="O38">
        <f>N38+O37</f>
        <v>14500</v>
      </c>
      <c r="P38">
        <f>O38+P37</f>
        <v>14500</v>
      </c>
    </row>
    <row r="41" spans="1:17" x14ac:dyDescent="0.3">
      <c r="A41" t="s">
        <v>35</v>
      </c>
    </row>
    <row r="42" spans="1:17" x14ac:dyDescent="0.3">
      <c r="A42" s="2" t="s">
        <v>26</v>
      </c>
      <c r="B42" s="1" t="s">
        <v>25</v>
      </c>
      <c r="C42" s="2" t="s">
        <v>0</v>
      </c>
      <c r="D42" s="2"/>
      <c r="E42" s="3" t="s">
        <v>1</v>
      </c>
      <c r="F42" s="3" t="s">
        <v>2</v>
      </c>
      <c r="G42" s="3" t="s">
        <v>3</v>
      </c>
      <c r="H42" s="3" t="s">
        <v>4</v>
      </c>
      <c r="I42" s="3" t="s">
        <v>5</v>
      </c>
      <c r="J42" s="3"/>
      <c r="K42" s="3" t="s">
        <v>6</v>
      </c>
      <c r="L42" s="3" t="s">
        <v>7</v>
      </c>
      <c r="M42" s="3" t="s">
        <v>8</v>
      </c>
      <c r="N42" s="3" t="s">
        <v>9</v>
      </c>
      <c r="O42" s="3" t="s">
        <v>10</v>
      </c>
      <c r="P42" s="3" t="s">
        <v>11</v>
      </c>
      <c r="Q42" s="3" t="s">
        <v>12</v>
      </c>
    </row>
    <row r="43" spans="1:17" x14ac:dyDescent="0.3">
      <c r="A43" s="4" t="s">
        <v>13</v>
      </c>
      <c r="B43" s="5" t="s">
        <v>14</v>
      </c>
      <c r="C43" s="6">
        <f>C18</f>
        <v>3500</v>
      </c>
      <c r="D43" s="6"/>
      <c r="E43" s="16">
        <v>0.15</v>
      </c>
      <c r="F43" s="16">
        <v>0.5</v>
      </c>
      <c r="G43" s="16">
        <v>1</v>
      </c>
      <c r="H43" s="16">
        <v>1</v>
      </c>
      <c r="I43" s="16">
        <v>1</v>
      </c>
      <c r="J43" s="16"/>
      <c r="K43" s="16">
        <v>1</v>
      </c>
      <c r="L43" s="16">
        <v>1</v>
      </c>
      <c r="M43" s="16"/>
      <c r="N43" s="16"/>
      <c r="O43" s="16"/>
      <c r="P43" s="16"/>
      <c r="Q43" s="16"/>
    </row>
    <row r="44" spans="1:17" x14ac:dyDescent="0.3">
      <c r="A44" s="4" t="s">
        <v>15</v>
      </c>
      <c r="B44" s="5" t="s">
        <v>16</v>
      </c>
      <c r="C44" s="6">
        <f t="shared" ref="C44:C48" si="2">C19</f>
        <v>4200</v>
      </c>
      <c r="D44" s="6"/>
      <c r="E44" s="16"/>
      <c r="F44" s="16">
        <v>0.25</v>
      </c>
      <c r="G44" s="16">
        <v>0.3</v>
      </c>
      <c r="H44" s="16">
        <v>0.6</v>
      </c>
      <c r="I44" s="16">
        <v>0.75</v>
      </c>
      <c r="J44" s="16"/>
      <c r="K44" s="16">
        <v>0.9</v>
      </c>
      <c r="L44" s="16">
        <v>1</v>
      </c>
      <c r="M44" s="16"/>
      <c r="N44" s="16"/>
      <c r="O44" s="16"/>
      <c r="P44" s="16"/>
      <c r="Q44" s="16"/>
    </row>
    <row r="45" spans="1:17" x14ac:dyDescent="0.3">
      <c r="A45" s="4" t="s">
        <v>17</v>
      </c>
      <c r="B45" s="5" t="s">
        <v>18</v>
      </c>
      <c r="C45" s="6">
        <f t="shared" si="2"/>
        <v>4500</v>
      </c>
      <c r="D45" s="6"/>
      <c r="E45" s="16"/>
      <c r="F45" s="16"/>
      <c r="G45" s="16">
        <v>0.25</v>
      </c>
      <c r="H45" s="16">
        <v>0.4</v>
      </c>
      <c r="I45" s="16">
        <v>0.5</v>
      </c>
      <c r="J45" s="16"/>
      <c r="K45" s="16">
        <v>1</v>
      </c>
      <c r="L45" s="16">
        <v>1</v>
      </c>
      <c r="M45" s="16"/>
      <c r="N45" s="16"/>
      <c r="O45" s="16"/>
      <c r="P45" s="16"/>
      <c r="Q45" s="16"/>
    </row>
    <row r="46" spans="1:17" x14ac:dyDescent="0.3">
      <c r="A46" s="4" t="s">
        <v>19</v>
      </c>
      <c r="B46" s="5" t="s">
        <v>20</v>
      </c>
      <c r="C46" s="6">
        <f t="shared" si="2"/>
        <v>3300</v>
      </c>
      <c r="D46" s="6"/>
      <c r="E46" s="16"/>
      <c r="F46" s="16"/>
      <c r="G46" s="16"/>
      <c r="H46" s="16"/>
      <c r="I46" s="16">
        <v>0.25</v>
      </c>
      <c r="J46" s="16"/>
      <c r="K46" s="16">
        <v>0.8</v>
      </c>
      <c r="L46" s="16">
        <v>0.9</v>
      </c>
      <c r="M46" s="16"/>
      <c r="N46" s="16"/>
      <c r="O46" s="16"/>
      <c r="P46" s="16"/>
      <c r="Q46" s="16"/>
    </row>
    <row r="47" spans="1:17" x14ac:dyDescent="0.3">
      <c r="A47" s="4" t="s">
        <v>21</v>
      </c>
      <c r="B47" s="5" t="s">
        <v>22</v>
      </c>
      <c r="C47" s="6">
        <f t="shared" si="2"/>
        <v>3000</v>
      </c>
      <c r="D47" s="6"/>
      <c r="E47" s="16"/>
      <c r="F47" s="16"/>
      <c r="G47" s="16"/>
      <c r="H47" s="16"/>
      <c r="I47" s="16"/>
      <c r="J47" s="16"/>
      <c r="K47" s="16">
        <v>0.25</v>
      </c>
      <c r="L47" s="16">
        <v>0.75</v>
      </c>
      <c r="M47" s="16"/>
      <c r="N47" s="16"/>
      <c r="O47" s="16"/>
      <c r="P47" s="16"/>
      <c r="Q47" s="16"/>
    </row>
    <row r="48" spans="1:17" x14ac:dyDescent="0.3">
      <c r="A48" s="4" t="s">
        <v>23</v>
      </c>
      <c r="B48" s="5" t="s">
        <v>24</v>
      </c>
      <c r="C48" s="6">
        <f t="shared" si="2"/>
        <v>6700</v>
      </c>
      <c r="D48" s="6"/>
      <c r="E48" s="16"/>
      <c r="F48" s="16"/>
      <c r="G48" s="16"/>
      <c r="H48" s="16"/>
      <c r="I48" s="16"/>
      <c r="J48" s="16"/>
      <c r="K48" s="16"/>
      <c r="L48" s="16">
        <v>0.5</v>
      </c>
      <c r="M48" s="16"/>
      <c r="N48" s="16"/>
      <c r="O48" s="16"/>
      <c r="P48" s="16"/>
      <c r="Q48" s="16"/>
    </row>
    <row r="49" spans="1:17" x14ac:dyDescent="0.3">
      <c r="A49" s="8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">
      <c r="B50" s="12"/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x14ac:dyDescent="0.3">
      <c r="B51" s="9"/>
      <c r="C51" s="9"/>
      <c r="D51" s="9"/>
    </row>
    <row r="54" spans="1:17" ht="17.399999999999999" x14ac:dyDescent="0.3">
      <c r="A54" s="13" t="s">
        <v>33</v>
      </c>
      <c r="E54" s="14"/>
      <c r="Q54" s="15"/>
    </row>
    <row r="55" spans="1:17" x14ac:dyDescent="0.3">
      <c r="A55" s="2" t="s">
        <v>26</v>
      </c>
      <c r="B55" s="1" t="s">
        <v>25</v>
      </c>
      <c r="C55" s="2" t="s">
        <v>0</v>
      </c>
      <c r="D55" s="2"/>
      <c r="E55" s="3" t="s">
        <v>1</v>
      </c>
      <c r="F55" s="3" t="s">
        <v>2</v>
      </c>
      <c r="G55" s="3" t="s">
        <v>3</v>
      </c>
      <c r="H55" s="3" t="s">
        <v>4</v>
      </c>
      <c r="I55" s="3" t="s">
        <v>5</v>
      </c>
      <c r="J55" s="3"/>
      <c r="K55" s="3" t="s">
        <v>6</v>
      </c>
      <c r="L55" s="3" t="s">
        <v>7</v>
      </c>
      <c r="M55" s="3" t="s">
        <v>8</v>
      </c>
      <c r="N55" s="3" t="s">
        <v>9</v>
      </c>
      <c r="O55" s="3" t="s">
        <v>10</v>
      </c>
      <c r="P55" s="3" t="s">
        <v>11</v>
      </c>
      <c r="Q55" s="3" t="s">
        <v>12</v>
      </c>
    </row>
    <row r="56" spans="1:17" x14ac:dyDescent="0.3">
      <c r="A56" s="4" t="s">
        <v>13</v>
      </c>
      <c r="B56" s="5" t="s">
        <v>14</v>
      </c>
      <c r="C56" s="6">
        <f>C31</f>
        <v>0</v>
      </c>
      <c r="D56" s="6"/>
      <c r="E56" s="18">
        <f>E43*(C43)</f>
        <v>525</v>
      </c>
      <c r="F56" s="18">
        <f>F43*(C43)</f>
        <v>1750</v>
      </c>
      <c r="G56" s="18">
        <f>G43*(C43)</f>
        <v>3500</v>
      </c>
      <c r="H56" s="18">
        <f>H43*(C43)</f>
        <v>3500</v>
      </c>
      <c r="I56" s="18">
        <f>I43*(C43)</f>
        <v>3500</v>
      </c>
      <c r="J56" s="18"/>
      <c r="K56" s="18">
        <f>K43*(C43)</f>
        <v>3500</v>
      </c>
      <c r="L56" s="18">
        <f>L43*(C43)</f>
        <v>3500</v>
      </c>
      <c r="M56" s="16"/>
      <c r="N56" s="16"/>
      <c r="O56" s="16"/>
      <c r="P56" s="16"/>
      <c r="Q56" s="16"/>
    </row>
    <row r="57" spans="1:17" x14ac:dyDescent="0.3">
      <c r="A57" s="4" t="s">
        <v>15</v>
      </c>
      <c r="B57" s="5" t="s">
        <v>16</v>
      </c>
      <c r="C57" s="6">
        <f t="shared" ref="C57:C61" si="3">C32</f>
        <v>0</v>
      </c>
      <c r="D57" s="6"/>
      <c r="E57" s="16"/>
      <c r="F57" s="18">
        <f>F44*(C44)</f>
        <v>1050</v>
      </c>
      <c r="G57" s="18">
        <f>G44*(C44)</f>
        <v>1260</v>
      </c>
      <c r="H57" s="18">
        <f>H44*(C44)</f>
        <v>2520</v>
      </c>
      <c r="I57" s="18">
        <f>I44*(C44)</f>
        <v>3150</v>
      </c>
      <c r="J57" s="18"/>
      <c r="K57" s="18">
        <f>K44*(C44)</f>
        <v>3780</v>
      </c>
      <c r="L57" s="18">
        <f>L44*(C44)</f>
        <v>4200</v>
      </c>
      <c r="M57" s="16"/>
      <c r="N57" s="16"/>
      <c r="O57" s="16"/>
      <c r="P57" s="16"/>
      <c r="Q57" s="16"/>
    </row>
    <row r="58" spans="1:17" x14ac:dyDescent="0.3">
      <c r="A58" s="4" t="s">
        <v>17</v>
      </c>
      <c r="B58" s="5" t="s">
        <v>18</v>
      </c>
      <c r="C58" s="6">
        <f t="shared" si="3"/>
        <v>0</v>
      </c>
      <c r="D58" s="6"/>
      <c r="E58" s="16"/>
      <c r="F58" s="16"/>
      <c r="G58" s="18">
        <f>G45*(C45)</f>
        <v>1125</v>
      </c>
      <c r="H58" s="18">
        <f>H45*(C45)</f>
        <v>1800</v>
      </c>
      <c r="I58" s="18">
        <f>I45*(C45)</f>
        <v>2250</v>
      </c>
      <c r="J58" s="18"/>
      <c r="K58" s="18">
        <f>K45*(C45)</f>
        <v>4500</v>
      </c>
      <c r="L58" s="18">
        <f>L45*(C45)</f>
        <v>4500</v>
      </c>
      <c r="M58" s="16"/>
      <c r="N58" s="16"/>
      <c r="O58" s="16"/>
      <c r="P58" s="16"/>
      <c r="Q58" s="16"/>
    </row>
    <row r="59" spans="1:17" x14ac:dyDescent="0.3">
      <c r="A59" s="4" t="s">
        <v>19</v>
      </c>
      <c r="B59" s="5" t="s">
        <v>20</v>
      </c>
      <c r="C59" s="6">
        <f t="shared" si="3"/>
        <v>0</v>
      </c>
      <c r="D59" s="6"/>
      <c r="E59" s="16"/>
      <c r="F59" s="16"/>
      <c r="G59" s="16"/>
      <c r="H59" s="16"/>
      <c r="I59" s="18">
        <f>I46*(C46)</f>
        <v>825</v>
      </c>
      <c r="J59" s="18"/>
      <c r="K59" s="18">
        <f>K46*(C46)</f>
        <v>2640</v>
      </c>
      <c r="L59" s="18">
        <f>L46*(C46)</f>
        <v>2970</v>
      </c>
      <c r="M59" s="16"/>
      <c r="N59" s="16"/>
      <c r="O59" s="16"/>
      <c r="P59" s="16"/>
      <c r="Q59" s="16"/>
    </row>
    <row r="60" spans="1:17" x14ac:dyDescent="0.3">
      <c r="A60" s="4" t="s">
        <v>21</v>
      </c>
      <c r="B60" s="5" t="s">
        <v>22</v>
      </c>
      <c r="C60" s="6">
        <f t="shared" si="3"/>
        <v>0</v>
      </c>
      <c r="D60" s="6"/>
      <c r="E60" s="16"/>
      <c r="F60" s="16"/>
      <c r="G60" s="16"/>
      <c r="H60" s="16"/>
      <c r="I60" s="16"/>
      <c r="J60" s="16"/>
      <c r="K60" s="18">
        <f>K47*(C47)</f>
        <v>750</v>
      </c>
      <c r="L60" s="18">
        <f>L47*(C47)</f>
        <v>2250</v>
      </c>
      <c r="M60" s="16"/>
      <c r="N60" s="16"/>
      <c r="O60" s="16"/>
      <c r="P60" s="16"/>
      <c r="Q60" s="16"/>
    </row>
    <row r="61" spans="1:17" x14ac:dyDescent="0.3">
      <c r="A61" s="4" t="s">
        <v>23</v>
      </c>
      <c r="B61" s="5" t="s">
        <v>24</v>
      </c>
      <c r="C61" s="6">
        <f t="shared" si="3"/>
        <v>0</v>
      </c>
      <c r="D61" s="6"/>
      <c r="E61" s="16"/>
      <c r="F61" s="16"/>
      <c r="G61" s="16"/>
      <c r="H61" s="16"/>
      <c r="I61" s="16"/>
      <c r="J61" s="16"/>
      <c r="K61" s="16"/>
      <c r="L61" s="18">
        <f>L48*(C48)</f>
        <v>3350</v>
      </c>
      <c r="M61" s="16"/>
      <c r="N61" s="16"/>
      <c r="O61" s="16"/>
      <c r="P61" s="16"/>
      <c r="Q61" s="16"/>
    </row>
    <row r="62" spans="1:17" x14ac:dyDescent="0.3">
      <c r="A62" s="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3">
      <c r="C63" s="9" t="s">
        <v>34</v>
      </c>
      <c r="D63" s="9"/>
      <c r="E63" s="17">
        <f>SUM(E56:E62)</f>
        <v>525</v>
      </c>
      <c r="F63" s="17">
        <f t="shared" ref="F63:Q63" si="4">SUM(F56:F62)</f>
        <v>2800</v>
      </c>
      <c r="G63" s="17">
        <f t="shared" si="4"/>
        <v>5885</v>
      </c>
      <c r="H63" s="17">
        <f t="shared" si="4"/>
        <v>7820</v>
      </c>
      <c r="I63" s="17">
        <f t="shared" si="4"/>
        <v>9725</v>
      </c>
      <c r="J63" s="17"/>
      <c r="K63" s="17">
        <f t="shared" si="4"/>
        <v>15170</v>
      </c>
      <c r="L63" s="17">
        <f t="shared" si="4"/>
        <v>20770</v>
      </c>
      <c r="M63" s="17">
        <f t="shared" si="4"/>
        <v>0</v>
      </c>
      <c r="N63" s="17">
        <f t="shared" si="4"/>
        <v>0</v>
      </c>
      <c r="O63" s="17">
        <f t="shared" si="4"/>
        <v>0</v>
      </c>
      <c r="P63" s="17">
        <f t="shared" si="4"/>
        <v>0</v>
      </c>
      <c r="Q63" s="1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</dc:creator>
  <cp:lastModifiedBy>Falcon</cp:lastModifiedBy>
  <dcterms:created xsi:type="dcterms:W3CDTF">2021-10-12T23:27:05Z</dcterms:created>
  <dcterms:modified xsi:type="dcterms:W3CDTF">2021-10-13T00:30:37Z</dcterms:modified>
</cp:coreProperties>
</file>