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Github\Excel\Excel_Learning\"/>
    </mc:Choice>
  </mc:AlternateContent>
  <xr:revisionPtr revIDLastSave="0" documentId="8_{EA436635-5F32-4856-B00B-A10F71A5A624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8" l="1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" i="8"/>
  <c r="R3" i="15"/>
  <c r="AA2" i="8" a="1"/>
  <c r="AA2" i="8" s="1"/>
  <c r="T3" i="8"/>
  <c r="U3" i="8"/>
  <c r="V3" i="8"/>
  <c r="X3" i="8"/>
  <c r="Y3" i="8"/>
  <c r="T4" i="8"/>
  <c r="X4" i="8" s="1"/>
  <c r="U4" i="8"/>
  <c r="V4" i="8"/>
  <c r="Y4" i="8"/>
  <c r="T5" i="8"/>
  <c r="U5" i="8"/>
  <c r="V5" i="8"/>
  <c r="X5" i="8"/>
  <c r="Y5" i="8"/>
  <c r="T6" i="8"/>
  <c r="X6" i="8" s="1"/>
  <c r="U6" i="8"/>
  <c r="V6" i="8"/>
  <c r="Y6" i="8"/>
  <c r="T7" i="8"/>
  <c r="U7" i="8"/>
  <c r="V7" i="8"/>
  <c r="X7" i="8"/>
  <c r="Y7" i="8"/>
  <c r="T8" i="8"/>
  <c r="U8" i="8"/>
  <c r="V8" i="8"/>
  <c r="X8" i="8"/>
  <c r="Y8" i="8"/>
  <c r="T9" i="8"/>
  <c r="X9" i="8" s="1"/>
  <c r="U9" i="8"/>
  <c r="V9" i="8"/>
  <c r="Y9" i="8"/>
  <c r="T10" i="8"/>
  <c r="U10" i="8"/>
  <c r="V10" i="8"/>
  <c r="X10" i="8"/>
  <c r="Y10" i="8"/>
  <c r="T11" i="8"/>
  <c r="U11" i="8"/>
  <c r="V11" i="8"/>
  <c r="X11" i="8"/>
  <c r="Y11" i="8"/>
  <c r="T12" i="8"/>
  <c r="X12" i="8" s="1"/>
  <c r="U12" i="8"/>
  <c r="V12" i="8"/>
  <c r="Y12" i="8"/>
  <c r="T13" i="8"/>
  <c r="U13" i="8"/>
  <c r="V13" i="8"/>
  <c r="X13" i="8"/>
  <c r="Y13" i="8"/>
  <c r="T14" i="8"/>
  <c r="X14" i="8" s="1"/>
  <c r="U14" i="8"/>
  <c r="V14" i="8"/>
  <c r="Y14" i="8"/>
  <c r="T15" i="8"/>
  <c r="U15" i="8"/>
  <c r="V15" i="8"/>
  <c r="X15" i="8"/>
  <c r="Y15" i="8"/>
  <c r="T16" i="8"/>
  <c r="U16" i="8"/>
  <c r="V16" i="8"/>
  <c r="X16" i="8"/>
  <c r="Y16" i="8"/>
  <c r="T17" i="8"/>
  <c r="X17" i="8" s="1"/>
  <c r="U17" i="8"/>
  <c r="V17" i="8"/>
  <c r="Y17" i="8"/>
  <c r="T18" i="8"/>
  <c r="U18" i="8"/>
  <c r="V18" i="8"/>
  <c r="X18" i="8"/>
  <c r="Y18" i="8"/>
  <c r="T19" i="8"/>
  <c r="U19" i="8"/>
  <c r="V19" i="8"/>
  <c r="X19" i="8"/>
  <c r="Y19" i="8"/>
  <c r="T20" i="8"/>
  <c r="X20" i="8" s="1"/>
  <c r="U20" i="8"/>
  <c r="V20" i="8"/>
  <c r="Y20" i="8"/>
  <c r="T21" i="8"/>
  <c r="U21" i="8"/>
  <c r="V21" i="8"/>
  <c r="X21" i="8"/>
  <c r="Y21" i="8"/>
  <c r="O2" i="15"/>
  <c r="Y2" i="8"/>
  <c r="X2" i="8"/>
  <c r="V2" i="8"/>
  <c r="U2" i="8"/>
  <c r="T2" i="8"/>
  <c r="K2" i="15"/>
  <c r="J2" i="15"/>
  <c r="P2" i="14"/>
  <c r="R2" i="14" s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" i="8"/>
  <c r="N2" i="14"/>
  <c r="L2" i="14"/>
  <c r="K2" i="14"/>
  <c r="J2" i="14"/>
  <c r="P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N2" i="15" l="1"/>
  <c r="R4" i="14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3" i="14"/>
  <c r="J3" i="15"/>
  <c r="K3" i="15"/>
  <c r="L3" i="15"/>
  <c r="J4" i="15"/>
  <c r="R15" i="15" s="1"/>
  <c r="K4" i="15"/>
  <c r="L4" i="15"/>
  <c r="J5" i="15"/>
  <c r="K5" i="15"/>
  <c r="L5" i="15"/>
  <c r="J6" i="15"/>
  <c r="K6" i="15"/>
  <c r="L6" i="15"/>
  <c r="J7" i="15"/>
  <c r="R14" i="15" s="1"/>
  <c r="K7" i="15"/>
  <c r="L7" i="15"/>
  <c r="J8" i="15"/>
  <c r="K8" i="15"/>
  <c r="L8" i="15"/>
  <c r="J9" i="15"/>
  <c r="K9" i="15"/>
  <c r="L9" i="15"/>
  <c r="J10" i="15"/>
  <c r="R6" i="15" s="1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R11" i="15" l="1"/>
  <c r="R17" i="15"/>
  <c r="R19" i="15"/>
  <c r="R25" i="15"/>
  <c r="R4" i="15"/>
  <c r="R22" i="15"/>
  <c r="R12" i="15"/>
  <c r="R7" i="15"/>
  <c r="R10" i="15"/>
  <c r="R20" i="15"/>
  <c r="R8" i="15"/>
  <c r="R16" i="15"/>
  <c r="R24" i="15"/>
  <c r="R18" i="15"/>
  <c r="R5" i="15"/>
  <c r="R23" i="15"/>
  <c r="R26" i="15"/>
  <c r="R13" i="15"/>
  <c r="R9" i="15"/>
  <c r="R21" i="15"/>
  <c r="N13" i="14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<sst xmlns="http://schemas.openxmlformats.org/spreadsheetml/2006/main" count="471" uniqueCount="97">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</sst>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9C-423A-8C81-A077A7749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3732719"/>
        <c:axId val="1673740879"/>
      </c:barChart>
      <c:catAx>
        <c:axId val="167373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740879"/>
        <c:crosses val="autoZero"/>
        <c:auto val="1"/>
        <c:lblAlgn val="ctr"/>
        <c:lblOffset val="100"/>
        <c:noMultiLvlLbl val="0"/>
      </c:catAx>
      <c:valAx>
        <c:axId val="167374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732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Time!$Q$3:$Q$26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422275</xdr:colOff>
      <xdr:row>4</xdr:row>
      <xdr:rowOff>136525</xdr:rowOff>
    </xdr:from>
    <xdr:to>
      <xdr:col>36</xdr:col>
      <xdr:colOff>117475</xdr:colOff>
      <xdr:row>19</xdr:row>
      <xdr:rowOff>117475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B55E88-BEF5-E903-9754-A9615EA98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opLeftCell="T1" workbookViewId="0">
      <selection activeCell="AC24" sqref="AC24"/>
    </sheetView>
  </sheetViews>
  <sheetFormatPr defaultRowHeight="14.5" x14ac:dyDescent="0.35"/>
  <cols>
    <col min="1" max="1" width="17.54296875" customWidth="1"/>
    <col min="2" max="2" width="14.26953125" hidden="1" customWidth="1"/>
    <col min="3" max="3" width="27.26953125" hidden="1" customWidth="1"/>
    <col min="4" max="4" width="23" style="9" bestFit="1" customWidth="1"/>
    <col min="5" max="5" width="26.26953125" customWidth="1"/>
    <col min="6" max="6" width="11" customWidth="1"/>
    <col min="7" max="7" width="22" customWidth="1"/>
    <col min="8" max="8" width="40" customWidth="1"/>
    <col min="10" max="10" width="9.90625" bestFit="1" customWidth="1"/>
    <col min="11" max="13" width="8.81640625" customWidth="1"/>
    <col min="14" max="14" width="14.1796875" style="9" customWidth="1"/>
    <col min="15" max="15" width="8.81640625" customWidth="1"/>
    <col min="16" max="16" width="10.453125" bestFit="1" customWidth="1"/>
    <col min="17" max="17" width="8.81640625" customWidth="1"/>
    <col min="18" max="18" width="15.90625" customWidth="1"/>
    <col min="19" max="23" width="8.81640625" customWidth="1"/>
    <col min="24" max="25" width="14.36328125" customWidth="1"/>
    <col min="26" max="26" width="8.81640625" customWidth="1"/>
  </cols>
  <sheetData>
    <row r="1" spans="1:28" x14ac:dyDescent="0.3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8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3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 t="str">
        <f>TEXT(D2,"m")</f>
        <v>2</v>
      </c>
      <c r="K2" t="str">
        <f>TEXT(D2,"d")</f>
        <v>14</v>
      </c>
      <c r="L2" t="str">
        <f>TEXT(D2,"yyyy")</f>
        <v>2023</v>
      </c>
      <c r="N2" s="9">
        <f>DATE(L2,J2,K2)</f>
        <v>44971</v>
      </c>
      <c r="P2" s="9">
        <f ca="1">TODAY()</f>
        <v>45615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TEXT(D2,"hh:mm")</f>
        <v>15:22</v>
      </c>
      <c r="AA2" cm="1">
        <f t="array" ref="AA2:AA25">_xlfn.SEQUENCE(24,,1)</f>
        <v>1</v>
      </c>
      <c r="AB2">
        <f>COUNTIF($T$2:$T$21,AA2)</f>
        <v>0</v>
      </c>
    </row>
    <row r="3" spans="1:28" x14ac:dyDescent="0.3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 t="str">
        <f t="shared" ref="J3:J21" si="0">TEXT(D3,"m")</f>
        <v>5</v>
      </c>
      <c r="K3" t="str">
        <f t="shared" ref="K3:K21" si="1">TEXT(D3,"d")</f>
        <v>9</v>
      </c>
      <c r="L3" t="str">
        <f t="shared" ref="L3:L21" si="2">TEXT(D3,"yyyy")</f>
        <v>2023</v>
      </c>
      <c r="N3" s="9">
        <f t="shared" ref="N3:N21" si="3">DATE(L3,J3,K3)</f>
        <v>45055</v>
      </c>
      <c r="T3">
        <f t="shared" ref="T3:T21" si="4">HOUR(D3)</f>
        <v>9</v>
      </c>
      <c r="U3">
        <f t="shared" ref="U3:U21" si="5">MINUTE(D3)</f>
        <v>45</v>
      </c>
      <c r="V3">
        <f t="shared" ref="V3:V21" si="6">SECOND(D3)</f>
        <v>32</v>
      </c>
      <c r="X3" s="13">
        <f t="shared" ref="X3:X21" si="7">TIME(T3,U3,V3)</f>
        <v>0.40662037037037035</v>
      </c>
      <c r="Y3" t="str">
        <f t="shared" ref="Y3:Y21" si="8">TEXT(D3,"hh:mm")</f>
        <v>09:45</v>
      </c>
      <c r="AA3">
        <v>2</v>
      </c>
      <c r="AB3">
        <f t="shared" ref="AB3:AB25" si="9">COUNTIF($T$2:$T$21,AA3)</f>
        <v>0</v>
      </c>
    </row>
    <row r="4" spans="1:28" x14ac:dyDescent="0.3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 t="str">
        <f t="shared" si="0"/>
        <v>7</v>
      </c>
      <c r="K4" t="str">
        <f t="shared" si="1"/>
        <v>21</v>
      </c>
      <c r="L4" t="str">
        <f t="shared" si="2"/>
        <v>2023</v>
      </c>
      <c r="N4" s="9">
        <f t="shared" si="3"/>
        <v>45128</v>
      </c>
      <c r="T4">
        <f t="shared" si="4"/>
        <v>17</v>
      </c>
      <c r="U4">
        <f t="shared" si="5"/>
        <v>30</v>
      </c>
      <c r="V4">
        <f t="shared" si="6"/>
        <v>47</v>
      </c>
      <c r="X4" s="13">
        <f t="shared" si="7"/>
        <v>0.72971064814814812</v>
      </c>
      <c r="Y4" t="str">
        <f t="shared" si="8"/>
        <v>17:30</v>
      </c>
      <c r="AA4">
        <v>3</v>
      </c>
      <c r="AB4">
        <f t="shared" si="9"/>
        <v>0</v>
      </c>
    </row>
    <row r="5" spans="1:28" x14ac:dyDescent="0.3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 t="str">
        <f t="shared" si="0"/>
        <v>9</v>
      </c>
      <c r="K5" t="str">
        <f t="shared" si="1"/>
        <v>4</v>
      </c>
      <c r="L5" t="str">
        <f t="shared" si="2"/>
        <v>2023</v>
      </c>
      <c r="N5" s="9">
        <f t="shared" si="3"/>
        <v>45173</v>
      </c>
      <c r="T5">
        <f t="shared" si="4"/>
        <v>7</v>
      </c>
      <c r="U5">
        <f t="shared" si="5"/>
        <v>15</v>
      </c>
      <c r="V5">
        <f t="shared" si="6"/>
        <v>9</v>
      </c>
      <c r="X5" s="13">
        <f t="shared" si="7"/>
        <v>0.3021875</v>
      </c>
      <c r="Y5" t="str">
        <f t="shared" si="8"/>
        <v>07:15</v>
      </c>
      <c r="AA5">
        <v>4</v>
      </c>
      <c r="AB5">
        <f t="shared" si="9"/>
        <v>0</v>
      </c>
    </row>
    <row r="6" spans="1:28" x14ac:dyDescent="0.3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 t="str">
        <f t="shared" si="0"/>
        <v>11</v>
      </c>
      <c r="K6" t="str">
        <f t="shared" si="1"/>
        <v>18</v>
      </c>
      <c r="L6" t="str">
        <f t="shared" si="2"/>
        <v>2023</v>
      </c>
      <c r="N6" s="9">
        <f t="shared" si="3"/>
        <v>45248</v>
      </c>
      <c r="T6">
        <f t="shared" si="4"/>
        <v>17</v>
      </c>
      <c r="U6">
        <f t="shared" si="5"/>
        <v>0</v>
      </c>
      <c r="V6">
        <f t="shared" si="6"/>
        <v>21</v>
      </c>
      <c r="X6" s="13">
        <f t="shared" si="7"/>
        <v>0.70857638888888885</v>
      </c>
      <c r="Y6" t="str">
        <f t="shared" si="8"/>
        <v>17:00</v>
      </c>
      <c r="AA6">
        <v>5</v>
      </c>
      <c r="AB6">
        <f t="shared" si="9"/>
        <v>0</v>
      </c>
    </row>
    <row r="7" spans="1:28" x14ac:dyDescent="0.3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 t="str">
        <f t="shared" si="0"/>
        <v>1</v>
      </c>
      <c r="K7" t="str">
        <f t="shared" si="1"/>
        <v>11</v>
      </c>
      <c r="L7" t="str">
        <f t="shared" si="2"/>
        <v>2024</v>
      </c>
      <c r="N7" s="9">
        <f t="shared" si="3"/>
        <v>45302</v>
      </c>
      <c r="T7">
        <f t="shared" si="4"/>
        <v>12</v>
      </c>
      <c r="U7">
        <f t="shared" si="5"/>
        <v>45</v>
      </c>
      <c r="V7">
        <f t="shared" si="6"/>
        <v>58</v>
      </c>
      <c r="X7" s="13">
        <f t="shared" si="7"/>
        <v>0.53192129629629625</v>
      </c>
      <c r="Y7" t="str">
        <f t="shared" si="8"/>
        <v>12:45</v>
      </c>
      <c r="AA7">
        <v>6</v>
      </c>
      <c r="AB7">
        <f t="shared" si="9"/>
        <v>1</v>
      </c>
    </row>
    <row r="8" spans="1:28" x14ac:dyDescent="0.3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 t="str">
        <f t="shared" si="0"/>
        <v>3</v>
      </c>
      <c r="K8" t="str">
        <f t="shared" si="1"/>
        <v>3</v>
      </c>
      <c r="L8" t="str">
        <f t="shared" si="2"/>
        <v>2024</v>
      </c>
      <c r="N8" s="9">
        <f t="shared" si="3"/>
        <v>45354</v>
      </c>
      <c r="T8">
        <f t="shared" si="4"/>
        <v>16</v>
      </c>
      <c r="U8">
        <f t="shared" si="5"/>
        <v>30</v>
      </c>
      <c r="V8">
        <f t="shared" si="6"/>
        <v>33</v>
      </c>
      <c r="X8" s="13">
        <f t="shared" si="7"/>
        <v>0.68788194444444439</v>
      </c>
      <c r="Y8" t="str">
        <f t="shared" si="8"/>
        <v>16:30</v>
      </c>
      <c r="AA8">
        <v>7</v>
      </c>
      <c r="AB8">
        <f t="shared" si="9"/>
        <v>3</v>
      </c>
    </row>
    <row r="9" spans="1:28" x14ac:dyDescent="0.3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 t="str">
        <f t="shared" si="0"/>
        <v>4</v>
      </c>
      <c r="K9" t="str">
        <f t="shared" si="1"/>
        <v>26</v>
      </c>
      <c r="L9" t="str">
        <f t="shared" si="2"/>
        <v>2024</v>
      </c>
      <c r="N9" s="9">
        <f t="shared" si="3"/>
        <v>45408</v>
      </c>
      <c r="T9">
        <f t="shared" si="4"/>
        <v>8</v>
      </c>
      <c r="U9">
        <f t="shared" si="5"/>
        <v>10</v>
      </c>
      <c r="V9">
        <f t="shared" si="6"/>
        <v>46</v>
      </c>
      <c r="X9" s="13">
        <f t="shared" si="7"/>
        <v>0.34081018518518519</v>
      </c>
      <c r="Y9" t="str">
        <f t="shared" si="8"/>
        <v>08:10</v>
      </c>
      <c r="AA9">
        <v>8</v>
      </c>
      <c r="AB9">
        <f t="shared" si="9"/>
        <v>1</v>
      </c>
    </row>
    <row r="10" spans="1:28" x14ac:dyDescent="0.3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 t="str">
        <f t="shared" si="0"/>
        <v>6</v>
      </c>
      <c r="K10" t="str">
        <f t="shared" si="1"/>
        <v>15</v>
      </c>
      <c r="L10" t="str">
        <f t="shared" si="2"/>
        <v>2024</v>
      </c>
      <c r="N10" s="9">
        <f t="shared" si="3"/>
        <v>45458</v>
      </c>
      <c r="T10">
        <f t="shared" si="4"/>
        <v>17</v>
      </c>
      <c r="U10">
        <f t="shared" si="5"/>
        <v>50</v>
      </c>
      <c r="V10">
        <f t="shared" si="6"/>
        <v>24</v>
      </c>
      <c r="X10" s="13">
        <f t="shared" si="7"/>
        <v>0.74333333333333329</v>
      </c>
      <c r="Y10" t="str">
        <f t="shared" si="8"/>
        <v>17:50</v>
      </c>
      <c r="AA10">
        <v>9</v>
      </c>
      <c r="AB10">
        <f t="shared" si="9"/>
        <v>1</v>
      </c>
    </row>
    <row r="11" spans="1:28" x14ac:dyDescent="0.3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 t="str">
        <f t="shared" si="0"/>
        <v>7</v>
      </c>
      <c r="K11" t="str">
        <f t="shared" si="1"/>
        <v>7</v>
      </c>
      <c r="L11" t="str">
        <f t="shared" si="2"/>
        <v>2024</v>
      </c>
      <c r="N11" s="9">
        <f t="shared" si="3"/>
        <v>45480</v>
      </c>
      <c r="T11">
        <f t="shared" si="4"/>
        <v>14</v>
      </c>
      <c r="U11">
        <f t="shared" si="5"/>
        <v>35</v>
      </c>
      <c r="V11">
        <f t="shared" si="6"/>
        <v>36</v>
      </c>
      <c r="X11" s="13">
        <f t="shared" si="7"/>
        <v>0.60805555555555557</v>
      </c>
      <c r="Y11" t="str">
        <f t="shared" si="8"/>
        <v>14:35</v>
      </c>
      <c r="AA11">
        <v>10</v>
      </c>
      <c r="AB11">
        <f t="shared" si="9"/>
        <v>1</v>
      </c>
    </row>
    <row r="12" spans="1:28" x14ac:dyDescent="0.3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 t="str">
        <f t="shared" si="0"/>
        <v>6</v>
      </c>
      <c r="K12" t="str">
        <f t="shared" si="1"/>
        <v>12</v>
      </c>
      <c r="L12" t="str">
        <f t="shared" si="2"/>
        <v>2024</v>
      </c>
      <c r="N12" s="9">
        <f t="shared" si="3"/>
        <v>45455</v>
      </c>
      <c r="T12">
        <f t="shared" si="4"/>
        <v>6</v>
      </c>
      <c r="U12">
        <f t="shared" si="5"/>
        <v>50</v>
      </c>
      <c r="V12">
        <f t="shared" si="6"/>
        <v>18</v>
      </c>
      <c r="X12" s="13">
        <f t="shared" si="7"/>
        <v>0.28493055555555558</v>
      </c>
      <c r="Y12" t="str">
        <f t="shared" si="8"/>
        <v>06:50</v>
      </c>
      <c r="AA12">
        <v>11</v>
      </c>
      <c r="AB12">
        <f t="shared" si="9"/>
        <v>1</v>
      </c>
    </row>
    <row r="13" spans="1:28" x14ac:dyDescent="0.3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 t="str">
        <f t="shared" si="0"/>
        <v>1</v>
      </c>
      <c r="K13" t="str">
        <f t="shared" si="1"/>
        <v>25</v>
      </c>
      <c r="L13" t="str">
        <f t="shared" si="2"/>
        <v>2023</v>
      </c>
      <c r="N13" s="9">
        <f t="shared" si="3"/>
        <v>44951</v>
      </c>
      <c r="T13">
        <f t="shared" si="4"/>
        <v>13</v>
      </c>
      <c r="U13">
        <f t="shared" si="5"/>
        <v>15</v>
      </c>
      <c r="V13">
        <f t="shared" si="6"/>
        <v>5</v>
      </c>
      <c r="X13" s="13">
        <f t="shared" si="7"/>
        <v>0.55214120370370368</v>
      </c>
      <c r="Y13" t="str">
        <f t="shared" si="8"/>
        <v>13:15</v>
      </c>
      <c r="AA13">
        <v>12</v>
      </c>
      <c r="AB13">
        <f t="shared" si="9"/>
        <v>1</v>
      </c>
    </row>
    <row r="14" spans="1:28" x14ac:dyDescent="0.3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 t="str">
        <f t="shared" si="0"/>
        <v>3</v>
      </c>
      <c r="K14" t="str">
        <f t="shared" si="1"/>
        <v>17</v>
      </c>
      <c r="L14" t="str">
        <f t="shared" si="2"/>
        <v>2023</v>
      </c>
      <c r="N14" s="9">
        <f t="shared" si="3"/>
        <v>45002</v>
      </c>
      <c r="T14">
        <f t="shared" si="4"/>
        <v>11</v>
      </c>
      <c r="U14">
        <f t="shared" si="5"/>
        <v>45</v>
      </c>
      <c r="V14">
        <f t="shared" si="6"/>
        <v>39</v>
      </c>
      <c r="X14" s="13">
        <f t="shared" si="7"/>
        <v>0.49003472222222222</v>
      </c>
      <c r="Y14" t="str">
        <f t="shared" si="8"/>
        <v>11:45</v>
      </c>
      <c r="AA14">
        <v>13</v>
      </c>
      <c r="AB14">
        <f t="shared" si="9"/>
        <v>1</v>
      </c>
    </row>
    <row r="15" spans="1:28" x14ac:dyDescent="0.3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 t="str">
        <f t="shared" si="0"/>
        <v>6</v>
      </c>
      <c r="K15" t="str">
        <f t="shared" si="1"/>
        <v>1</v>
      </c>
      <c r="L15" t="str">
        <f t="shared" si="2"/>
        <v>2023</v>
      </c>
      <c r="N15" s="9">
        <f t="shared" si="3"/>
        <v>45078</v>
      </c>
      <c r="T15">
        <f t="shared" si="4"/>
        <v>10</v>
      </c>
      <c r="U15">
        <f t="shared" si="5"/>
        <v>0</v>
      </c>
      <c r="V15">
        <f t="shared" si="6"/>
        <v>51</v>
      </c>
      <c r="X15" s="13">
        <f t="shared" si="7"/>
        <v>0.41725694444444444</v>
      </c>
      <c r="Y15" t="str">
        <f t="shared" si="8"/>
        <v>10:00</v>
      </c>
      <c r="AA15">
        <v>14</v>
      </c>
      <c r="AB15">
        <f t="shared" si="9"/>
        <v>1</v>
      </c>
    </row>
    <row r="16" spans="1:28" x14ac:dyDescent="0.3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 t="str">
        <f t="shared" si="0"/>
        <v>8</v>
      </c>
      <c r="K16" t="str">
        <f t="shared" si="1"/>
        <v>30</v>
      </c>
      <c r="L16" t="str">
        <f t="shared" si="2"/>
        <v>2023</v>
      </c>
      <c r="N16" s="9">
        <f t="shared" si="3"/>
        <v>45168</v>
      </c>
      <c r="T16">
        <f t="shared" si="4"/>
        <v>17</v>
      </c>
      <c r="U16">
        <f t="shared" si="5"/>
        <v>30</v>
      </c>
      <c r="V16">
        <f t="shared" si="6"/>
        <v>14</v>
      </c>
      <c r="X16" s="13">
        <f t="shared" si="7"/>
        <v>0.72932870370370373</v>
      </c>
      <c r="Y16" t="str">
        <f t="shared" si="8"/>
        <v>17:30</v>
      </c>
      <c r="AA16">
        <v>15</v>
      </c>
      <c r="AB16">
        <f t="shared" si="9"/>
        <v>1</v>
      </c>
    </row>
    <row r="17" spans="1:28" x14ac:dyDescent="0.3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 t="str">
        <f t="shared" si="0"/>
        <v>10</v>
      </c>
      <c r="K17" t="str">
        <f t="shared" si="1"/>
        <v>19</v>
      </c>
      <c r="L17" t="str">
        <f t="shared" si="2"/>
        <v>2023</v>
      </c>
      <c r="N17" s="9">
        <f t="shared" si="3"/>
        <v>45218</v>
      </c>
      <c r="T17">
        <f t="shared" si="4"/>
        <v>7</v>
      </c>
      <c r="U17">
        <f t="shared" si="5"/>
        <v>40</v>
      </c>
      <c r="V17">
        <f t="shared" si="6"/>
        <v>29</v>
      </c>
      <c r="X17" s="13">
        <f t="shared" si="7"/>
        <v>0.3197800925925926</v>
      </c>
      <c r="Y17" t="str">
        <f t="shared" si="8"/>
        <v>07:40</v>
      </c>
      <c r="AA17">
        <v>16</v>
      </c>
      <c r="AB17">
        <f t="shared" si="9"/>
        <v>1</v>
      </c>
    </row>
    <row r="18" spans="1:28" x14ac:dyDescent="0.3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 t="str">
        <f t="shared" si="0"/>
        <v>2</v>
      </c>
      <c r="K18" t="str">
        <f t="shared" si="1"/>
        <v>28</v>
      </c>
      <c r="L18" t="str">
        <f t="shared" si="2"/>
        <v>2024</v>
      </c>
      <c r="N18" s="9">
        <f t="shared" si="3"/>
        <v>45350</v>
      </c>
      <c r="T18">
        <f t="shared" si="4"/>
        <v>17</v>
      </c>
      <c r="U18">
        <f t="shared" si="5"/>
        <v>15</v>
      </c>
      <c r="V18">
        <f t="shared" si="6"/>
        <v>42</v>
      </c>
      <c r="X18" s="13">
        <f t="shared" si="7"/>
        <v>0.71923611111111108</v>
      </c>
      <c r="Y18" t="str">
        <f t="shared" si="8"/>
        <v>17:15</v>
      </c>
      <c r="AA18">
        <v>17</v>
      </c>
      <c r="AB18">
        <f t="shared" si="9"/>
        <v>7</v>
      </c>
    </row>
    <row r="19" spans="1:28" x14ac:dyDescent="0.3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 t="str">
        <f t="shared" si="0"/>
        <v>5</v>
      </c>
      <c r="K19" t="str">
        <f t="shared" si="1"/>
        <v>6</v>
      </c>
      <c r="L19" t="str">
        <f t="shared" si="2"/>
        <v>2024</v>
      </c>
      <c r="N19" s="9">
        <f t="shared" si="3"/>
        <v>45418</v>
      </c>
      <c r="T19">
        <f t="shared" si="4"/>
        <v>17</v>
      </c>
      <c r="U19">
        <f t="shared" si="5"/>
        <v>25</v>
      </c>
      <c r="V19">
        <f t="shared" si="6"/>
        <v>57</v>
      </c>
      <c r="X19" s="13">
        <f t="shared" si="7"/>
        <v>0.72635416666666663</v>
      </c>
      <c r="Y19" t="str">
        <f t="shared" si="8"/>
        <v>17:25</v>
      </c>
      <c r="AA19">
        <v>18</v>
      </c>
      <c r="AB19">
        <f t="shared" si="9"/>
        <v>0</v>
      </c>
    </row>
    <row r="20" spans="1:28" x14ac:dyDescent="0.3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 t="str">
        <f t="shared" si="0"/>
        <v>7</v>
      </c>
      <c r="K20" t="str">
        <f t="shared" si="1"/>
        <v>23</v>
      </c>
      <c r="L20" t="str">
        <f t="shared" si="2"/>
        <v>2024</v>
      </c>
      <c r="N20" s="9">
        <f t="shared" si="3"/>
        <v>45496</v>
      </c>
      <c r="T20">
        <f t="shared" si="4"/>
        <v>7</v>
      </c>
      <c r="U20">
        <f t="shared" si="5"/>
        <v>0</v>
      </c>
      <c r="V20">
        <f t="shared" si="6"/>
        <v>3</v>
      </c>
      <c r="X20" s="13">
        <f t="shared" si="7"/>
        <v>0.29170138888888891</v>
      </c>
      <c r="Y20" t="str">
        <f t="shared" si="8"/>
        <v>07:00</v>
      </c>
      <c r="AA20">
        <v>19</v>
      </c>
      <c r="AB20">
        <f t="shared" si="9"/>
        <v>0</v>
      </c>
    </row>
    <row r="21" spans="1:28" ht="15" thickBot="1" x14ac:dyDescent="0.4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 t="str">
        <f t="shared" si="0"/>
        <v>5</v>
      </c>
      <c r="K21" t="str">
        <f t="shared" si="1"/>
        <v>10</v>
      </c>
      <c r="L21" t="str">
        <f t="shared" si="2"/>
        <v>2024</v>
      </c>
      <c r="N21" s="9">
        <f t="shared" si="3"/>
        <v>45422</v>
      </c>
      <c r="T21">
        <f t="shared" si="4"/>
        <v>17</v>
      </c>
      <c r="U21">
        <f t="shared" si="5"/>
        <v>45</v>
      </c>
      <c r="V21">
        <f t="shared" si="6"/>
        <v>26</v>
      </c>
      <c r="X21" s="13">
        <f t="shared" si="7"/>
        <v>0.73988425925925927</v>
      </c>
      <c r="Y21" t="str">
        <f t="shared" si="8"/>
        <v>17:45</v>
      </c>
      <c r="AA21">
        <v>20</v>
      </c>
      <c r="AB21">
        <f t="shared" si="9"/>
        <v>0</v>
      </c>
    </row>
    <row r="22" spans="1:28" x14ac:dyDescent="0.35">
      <c r="AA22">
        <v>21</v>
      </c>
      <c r="AB22">
        <f t="shared" si="9"/>
        <v>0</v>
      </c>
    </row>
    <row r="23" spans="1:28" x14ac:dyDescent="0.35">
      <c r="AA23">
        <v>22</v>
      </c>
      <c r="AB23">
        <f t="shared" si="9"/>
        <v>0</v>
      </c>
    </row>
    <row r="24" spans="1:28" x14ac:dyDescent="0.35">
      <c r="AA24">
        <v>23</v>
      </c>
      <c r="AB24">
        <f t="shared" si="9"/>
        <v>0</v>
      </c>
    </row>
    <row r="25" spans="1:28" x14ac:dyDescent="0.35">
      <c r="AA25">
        <v>24</v>
      </c>
      <c r="AB25">
        <f t="shared" si="9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abSelected="1" topLeftCell="C1" workbookViewId="0">
      <selection activeCell="R2" sqref="R2"/>
    </sheetView>
  </sheetViews>
  <sheetFormatPr defaultRowHeight="14.5" x14ac:dyDescent="0.35"/>
  <cols>
    <col min="1" max="1" width="11.6328125" bestFit="1" customWidth="1"/>
    <col min="2" max="2" width="16.1796875" bestFit="1" customWidth="1"/>
    <col min="3" max="3" width="27.26953125" bestFit="1" customWidth="1"/>
    <col min="4" max="4" width="23" customWidth="1"/>
    <col min="5" max="5" width="29.81640625" hidden="1" customWidth="1"/>
    <col min="6" max="6" width="11" hidden="1" customWidth="1"/>
    <col min="7" max="7" width="22" hidden="1" customWidth="1"/>
    <col min="8" max="8" width="40" hidden="1" customWidth="1"/>
    <col min="13" max="13" width="1.81640625" customWidth="1"/>
    <col min="14" max="14" width="15.81640625" bestFit="1" customWidth="1"/>
    <col min="16" max="16" width="10.453125" bestFit="1" customWidth="1"/>
    <col min="18" max="18" width="18" bestFit="1" customWidth="1"/>
  </cols>
  <sheetData>
    <row r="1" spans="1:18" x14ac:dyDescent="0.3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45615</v>
      </c>
      <c r="R2">
        <f ca="1">DATEDIF(D2,$P$2,"D")</f>
        <v>644</v>
      </c>
    </row>
    <row r="3" spans="1:18" x14ac:dyDescent="0.3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560</v>
      </c>
    </row>
    <row r="4" spans="1:18" x14ac:dyDescent="0.3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487</v>
      </c>
    </row>
    <row r="5" spans="1:18" x14ac:dyDescent="0.3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442</v>
      </c>
    </row>
    <row r="6" spans="1:18" x14ac:dyDescent="0.3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367</v>
      </c>
    </row>
    <row r="7" spans="1:18" x14ac:dyDescent="0.3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313</v>
      </c>
    </row>
    <row r="8" spans="1:18" x14ac:dyDescent="0.3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261</v>
      </c>
    </row>
    <row r="9" spans="1:18" x14ac:dyDescent="0.3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207</v>
      </c>
    </row>
    <row r="10" spans="1:18" x14ac:dyDescent="0.3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157</v>
      </c>
    </row>
    <row r="11" spans="1:18" x14ac:dyDescent="0.3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135</v>
      </c>
    </row>
    <row r="12" spans="1:18" x14ac:dyDescent="0.3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160</v>
      </c>
    </row>
    <row r="13" spans="1:18" x14ac:dyDescent="0.3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664</v>
      </c>
    </row>
    <row r="14" spans="1:18" x14ac:dyDescent="0.3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613</v>
      </c>
    </row>
    <row r="15" spans="1:18" x14ac:dyDescent="0.3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537</v>
      </c>
    </row>
    <row r="16" spans="1:18" x14ac:dyDescent="0.3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447</v>
      </c>
    </row>
    <row r="17" spans="1:18" x14ac:dyDescent="0.3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397</v>
      </c>
    </row>
    <row r="18" spans="1:18" x14ac:dyDescent="0.3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265</v>
      </c>
    </row>
    <row r="19" spans="1:18" x14ac:dyDescent="0.3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197</v>
      </c>
    </row>
    <row r="20" spans="1:18" x14ac:dyDescent="0.3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119</v>
      </c>
    </row>
    <row r="21" spans="1:18" ht="15" thickBot="1" x14ac:dyDescent="0.4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topLeftCell="I1" workbookViewId="0">
      <selection activeCell="T1" sqref="T1"/>
    </sheetView>
  </sheetViews>
  <sheetFormatPr defaultRowHeight="14.5" x14ac:dyDescent="0.35"/>
  <cols>
    <col min="1" max="1" width="11.6328125" bestFit="1" customWidth="1"/>
    <col min="2" max="2" width="16.1796875" bestFit="1" customWidth="1"/>
    <col min="3" max="3" width="27.26953125" bestFit="1" customWidth="1"/>
    <col min="4" max="4" width="23" customWidth="1"/>
    <col min="5" max="5" width="29.81640625" bestFit="1" customWidth="1"/>
    <col min="6" max="6" width="11" bestFit="1" customWidth="1"/>
    <col min="7" max="7" width="22" bestFit="1" customWidth="1"/>
    <col min="8" max="8" width="40" bestFit="1" customWidth="1"/>
    <col min="13" max="13" width="2.7265625" customWidth="1"/>
    <col min="14" max="14" width="15.81640625" bestFit="1" customWidth="1"/>
    <col min="15" max="15" width="14.453125" bestFit="1" customWidth="1"/>
  </cols>
  <sheetData>
    <row r="1" spans="1:18" x14ac:dyDescent="0.3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 t="s">
        <v>96</v>
      </c>
      <c r="R3">
        <f>COUNTIF($J$2:$J$21,Q3)</f>
        <v>0</v>
      </c>
    </row>
    <row r="4" spans="1:18" x14ac:dyDescent="0.3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4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5">
      <c r="Q22" s="14">
        <v>20</v>
      </c>
      <c r="R22">
        <f t="shared" si="5"/>
        <v>0</v>
      </c>
    </row>
    <row r="23" spans="1:18" x14ac:dyDescent="0.35">
      <c r="Q23" s="14">
        <v>21</v>
      </c>
      <c r="R23">
        <f t="shared" si="5"/>
        <v>0</v>
      </c>
    </row>
    <row r="24" spans="1:18" x14ac:dyDescent="0.35">
      <c r="Q24" s="14">
        <v>22</v>
      </c>
      <c r="R24">
        <f t="shared" si="5"/>
        <v>0</v>
      </c>
    </row>
    <row r="25" spans="1:18" x14ac:dyDescent="0.35">
      <c r="Q25" s="14">
        <v>23</v>
      </c>
      <c r="R25">
        <f t="shared" si="5"/>
        <v>0</v>
      </c>
    </row>
    <row r="26" spans="1:18" x14ac:dyDescent="0.35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Mahmoud Koutait</cp:lastModifiedBy>
  <dcterms:created xsi:type="dcterms:W3CDTF">2015-06-05T18:17:20Z</dcterms:created>
  <dcterms:modified xsi:type="dcterms:W3CDTF">2024-11-18T23:15:34Z</dcterms:modified>
</cp:coreProperties>
</file>