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9_{1AED4968-6381-4105-849C-6CE575828D39}" xr6:coauthVersionLast="47" xr6:coauthVersionMax="47" xr10:uidLastSave="{00000000-0000-0000-0000-000000000000}"/>
  <bookViews>
    <workbookView xWindow="-108" yWindow="-108" windowWidth="23256" windowHeight="12456" xr2:uid="{361E1A69-B744-40B2-AAAD-FEFDB6D9B939}"/>
  </bookViews>
  <sheets>
    <sheet name="Forecast" sheetId="2" r:id="rId1"/>
    <sheet name="Khulna_Potato" sheetId="1" r:id="rId2"/>
  </sheets>
  <calcPr calcId="0"/>
</workbook>
</file>

<file path=xl/calcChain.xml><?xml version="1.0" encoding="utf-8"?>
<calcChain xmlns="http://schemas.openxmlformats.org/spreadsheetml/2006/main">
  <c r="C33" i="2" l="1"/>
  <c r="C34" i="2"/>
  <c r="C35" i="2"/>
  <c r="C36" i="2"/>
  <c r="C37" i="2"/>
  <c r="D35" i="2"/>
  <c r="E34" i="2"/>
  <c r="D34" i="2"/>
  <c r="D37" i="2"/>
  <c r="E33" i="2"/>
  <c r="E37" i="2"/>
  <c r="D33" i="2"/>
  <c r="E36" i="2"/>
  <c r="D36" i="2"/>
  <c r="E35" i="2"/>
</calcChain>
</file>

<file path=xl/sharedStrings.xml><?xml version="1.0" encoding="utf-8"?>
<sst xmlns="http://schemas.openxmlformats.org/spreadsheetml/2006/main" count="47" uniqueCount="45">
  <si>
    <t>Year</t>
  </si>
  <si>
    <t>Production</t>
  </si>
  <si>
    <t>T2M</t>
  </si>
  <si>
    <t>RH2M</t>
  </si>
  <si>
    <t>PRECTOTCORR</t>
  </si>
  <si>
    <t>WS10M</t>
  </si>
  <si>
    <t>1072.01</t>
  </si>
  <si>
    <t>740.03</t>
  </si>
  <si>
    <t>603.25</t>
  </si>
  <si>
    <t>985.53</t>
  </si>
  <si>
    <t>732.46</t>
  </si>
  <si>
    <t>26.48</t>
  </si>
  <si>
    <t>899.06</t>
  </si>
  <si>
    <t>62.89</t>
  </si>
  <si>
    <t>890.01</t>
  </si>
  <si>
    <t>1276.98</t>
  </si>
  <si>
    <t>1449.41</t>
  </si>
  <si>
    <t>1429.25</t>
  </si>
  <si>
    <t>1549.37</t>
  </si>
  <si>
    <t>1507.33</t>
  </si>
  <si>
    <t>1239.51</t>
  </si>
  <si>
    <t>1205.05</t>
  </si>
  <si>
    <t>71.85</t>
  </si>
  <si>
    <t>1344.84</t>
  </si>
  <si>
    <t>1114.66</t>
  </si>
  <si>
    <t>1103.72</t>
  </si>
  <si>
    <t>2069.99</t>
  </si>
  <si>
    <t>1447.61</t>
  </si>
  <si>
    <t>1706.4</t>
  </si>
  <si>
    <t>2.84</t>
  </si>
  <si>
    <t>1595.56</t>
  </si>
  <si>
    <t>1653.86</t>
  </si>
  <si>
    <t>1217.8</t>
  </si>
  <si>
    <t>3.25</t>
  </si>
  <si>
    <t>1679.63</t>
  </si>
  <si>
    <t>1291.36</t>
  </si>
  <si>
    <t>1896.87</t>
  </si>
  <si>
    <t>2663.33</t>
  </si>
  <si>
    <t>3482.43</t>
  </si>
  <si>
    <t>2014.1</t>
  </si>
  <si>
    <t>2636.67</t>
  </si>
  <si>
    <t>2628.33</t>
  </si>
  <si>
    <t>Forecast(Production)</t>
  </si>
  <si>
    <t>Lower Confidence Bound(Production)</t>
  </si>
  <si>
    <t>Upper Confidence Bound(Production)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</si>
</sst>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Forecast!$B$2:$B$37</c:f>
              <c:numCache>
                <c:formatCode>General</c:formatCode>
                <c:ptCount val="36"/>
                <c:pt idx="0">
                  <c:v>11465</c:v>
                </c:pt>
                <c:pt idx="1">
                  <c:v>11885</c:v>
                </c:pt>
                <c:pt idx="2">
                  <c:v>17050</c:v>
                </c:pt>
                <c:pt idx="3">
                  <c:v>18900</c:v>
                </c:pt>
                <c:pt idx="4">
                  <c:v>18630</c:v>
                </c:pt>
                <c:pt idx="5">
                  <c:v>18630</c:v>
                </c:pt>
                <c:pt idx="6">
                  <c:v>24695</c:v>
                </c:pt>
                <c:pt idx="7">
                  <c:v>24790</c:v>
                </c:pt>
                <c:pt idx="8">
                  <c:v>38155</c:v>
                </c:pt>
                <c:pt idx="9">
                  <c:v>166885</c:v>
                </c:pt>
                <c:pt idx="10">
                  <c:v>163345</c:v>
                </c:pt>
                <c:pt idx="11">
                  <c:v>178540</c:v>
                </c:pt>
                <c:pt idx="12">
                  <c:v>155270</c:v>
                </c:pt>
                <c:pt idx="13">
                  <c:v>152620</c:v>
                </c:pt>
                <c:pt idx="14">
                  <c:v>61091</c:v>
                </c:pt>
                <c:pt idx="15">
                  <c:v>61091</c:v>
                </c:pt>
                <c:pt idx="16">
                  <c:v>54443</c:v>
                </c:pt>
                <c:pt idx="17">
                  <c:v>68355</c:v>
                </c:pt>
                <c:pt idx="18">
                  <c:v>62268</c:v>
                </c:pt>
                <c:pt idx="19">
                  <c:v>45030</c:v>
                </c:pt>
                <c:pt idx="20">
                  <c:v>67064</c:v>
                </c:pt>
                <c:pt idx="21">
                  <c:v>70310</c:v>
                </c:pt>
                <c:pt idx="22">
                  <c:v>64076</c:v>
                </c:pt>
                <c:pt idx="23">
                  <c:v>66262</c:v>
                </c:pt>
                <c:pt idx="24">
                  <c:v>262804</c:v>
                </c:pt>
                <c:pt idx="25">
                  <c:v>298152</c:v>
                </c:pt>
                <c:pt idx="26">
                  <c:v>289415</c:v>
                </c:pt>
                <c:pt idx="27">
                  <c:v>305726</c:v>
                </c:pt>
                <c:pt idx="28">
                  <c:v>305638</c:v>
                </c:pt>
                <c:pt idx="29">
                  <c:v>277738</c:v>
                </c:pt>
                <c:pt idx="30">
                  <c:v>280253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7-4951-A29A-CB7633F9A9CA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Forecast(Production)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Forecast!$A$2:$A$37</c:f>
              <c:numCache>
                <c:formatCode>General</c:formatCode>
                <c:ptCount val="3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</c:numCache>
            </c:numRef>
          </c:cat>
          <c:val>
            <c:numRef>
              <c:f>Forecast!$C$2:$C$37</c:f>
              <c:numCache>
                <c:formatCode>General</c:formatCode>
                <c:ptCount val="36"/>
                <c:pt idx="30">
                  <c:v>280253</c:v>
                </c:pt>
                <c:pt idx="31">
                  <c:v>288853.12016129034</c:v>
                </c:pt>
                <c:pt idx="32">
                  <c:v>297453.24032258062</c:v>
                </c:pt>
                <c:pt idx="33">
                  <c:v>306053.36048387096</c:v>
                </c:pt>
                <c:pt idx="34">
                  <c:v>314653.4806451613</c:v>
                </c:pt>
                <c:pt idx="35">
                  <c:v>323253.60080645164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7-4951-A29A-CB7633F9A9CA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Bound(Production)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Forecast!$A$2:$A$37</c:f>
              <c:numCache>
                <c:formatCode>General</c:formatCode>
                <c:ptCount val="3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</c:numCache>
            </c:numRef>
          </c:cat>
          <c:val>
            <c:numRef>
              <c:f>Forecast!$D$2:$D$37</c:f>
              <c:numCache>
                <c:formatCode>General</c:formatCode>
                <c:ptCount val="36"/>
                <c:pt idx="30" formatCode="0.00">
                  <c:v>280253</c:v>
                </c:pt>
                <c:pt idx="31" formatCode="0.00">
                  <c:v>171601.85127123937</c:v>
                </c:pt>
                <c:pt idx="32" formatCode="0.00">
                  <c:v>131717.79408249148</c:v>
                </c:pt>
                <c:pt idx="33" formatCode="0.00">
                  <c:v>103035.87799349893</c:v>
                </c:pt>
                <c:pt idx="34" formatCode="0.00">
                  <c:v>80150.884239432227</c:v>
                </c:pt>
                <c:pt idx="35" formatCode="0.00">
                  <c:v>60966.784117124218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7-4951-A29A-CB7633F9A9CA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Bound(Production)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Forecast!$A$2:$A$37</c:f>
              <c:numCache>
                <c:formatCode>General</c:formatCode>
                <c:ptCount val="3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</c:numCache>
            </c:numRef>
          </c:cat>
          <c:val>
            <c:numRef>
              <c:f>Forecast!$E$2:$E$37</c:f>
              <c:numCache>
                <c:formatCode>General</c:formatCode>
                <c:ptCount val="36"/>
                <c:pt idx="30" formatCode="0.00">
                  <c:v>280253</c:v>
                </c:pt>
                <c:pt idx="31" formatCode="0.00">
                  <c:v>406104.38905134134</c:v>
                </c:pt>
                <c:pt idx="32" formatCode="0.00">
                  <c:v>463188.68656266975</c:v>
                </c:pt>
                <c:pt idx="33" formatCode="0.00">
                  <c:v>509070.84297424299</c:v>
                </c:pt>
                <c:pt idx="34" formatCode="0.00">
                  <c:v>549156.07705089031</c:v>
                </c:pt>
                <c:pt idx="35" formatCode="0.00">
                  <c:v>585540.41749577899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57-4951-A29A-CB7633F9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433280"/>
        <c:axId val="448304351"/>
      </c:lineChart>
      <c:catAx>
        <c:axId val="14354332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4351"/>
        <c:crosses val="autoZero"/>
        <c:auto val="1"/>
        <c:lblAlgn val="ctr"/>
        <c:lblOffset val="100"/>
        <c:noMultiLvlLbl val="0"/>
      </c:catAx>
      <c:valAx>
        <c:axId val="4483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3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Khulna_Potato!$A$1</c:f>
              <c:strCache>
                <c:ptCount val="1"/>
                <c:pt idx="0">
                  <c:v>Year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Khulna_Potato!$A$2:$A$32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7-4DB2-96F7-DAB53810B227}"/>
            </c:ext>
          </c:extLst>
        </c:ser>
        <c:ser>
          <c:idx val="1"/>
          <c:order val="1"/>
          <c:tx>
            <c:strRef>
              <c:f>Khulna_Potato!$B$1</c:f>
              <c:strCache>
                <c:ptCount val="1"/>
                <c:pt idx="0">
                  <c:v>Production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poly"/>
            <c:order val="3"/>
            <c:forward val="5"/>
            <c:dispRSqr val="1"/>
            <c:dispEq val="0"/>
            <c:trendlineLbl>
              <c:layout>
                <c:manualLayout>
                  <c:x val="-8.4057305336832904E-3"/>
                  <c:y val="-0.286710046660834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Khulna_Potato!$B$2:$B$32</c:f>
              <c:numCache>
                <c:formatCode>General</c:formatCode>
                <c:ptCount val="31"/>
                <c:pt idx="0">
                  <c:v>11465</c:v>
                </c:pt>
                <c:pt idx="1">
                  <c:v>11885</c:v>
                </c:pt>
                <c:pt idx="2">
                  <c:v>17050</c:v>
                </c:pt>
                <c:pt idx="3">
                  <c:v>18900</c:v>
                </c:pt>
                <c:pt idx="4">
                  <c:v>18630</c:v>
                </c:pt>
                <c:pt idx="5">
                  <c:v>18630</c:v>
                </c:pt>
                <c:pt idx="6">
                  <c:v>24695</c:v>
                </c:pt>
                <c:pt idx="7">
                  <c:v>24790</c:v>
                </c:pt>
                <c:pt idx="8">
                  <c:v>38155</c:v>
                </c:pt>
                <c:pt idx="9">
                  <c:v>166885</c:v>
                </c:pt>
                <c:pt idx="10">
                  <c:v>163345</c:v>
                </c:pt>
                <c:pt idx="11">
                  <c:v>178540</c:v>
                </c:pt>
                <c:pt idx="12">
                  <c:v>155270</c:v>
                </c:pt>
                <c:pt idx="13">
                  <c:v>152620</c:v>
                </c:pt>
                <c:pt idx="14">
                  <c:v>61091</c:v>
                </c:pt>
                <c:pt idx="15">
                  <c:v>61091</c:v>
                </c:pt>
                <c:pt idx="16">
                  <c:v>54443</c:v>
                </c:pt>
                <c:pt idx="17">
                  <c:v>68355</c:v>
                </c:pt>
                <c:pt idx="18">
                  <c:v>62268</c:v>
                </c:pt>
                <c:pt idx="19">
                  <c:v>45030</c:v>
                </c:pt>
                <c:pt idx="20">
                  <c:v>67064</c:v>
                </c:pt>
                <c:pt idx="21">
                  <c:v>70310</c:v>
                </c:pt>
                <c:pt idx="22">
                  <c:v>64076</c:v>
                </c:pt>
                <c:pt idx="23">
                  <c:v>66262</c:v>
                </c:pt>
                <c:pt idx="24">
                  <c:v>262804</c:v>
                </c:pt>
                <c:pt idx="25">
                  <c:v>298152</c:v>
                </c:pt>
                <c:pt idx="26">
                  <c:v>289415</c:v>
                </c:pt>
                <c:pt idx="27">
                  <c:v>305726</c:v>
                </c:pt>
                <c:pt idx="28">
                  <c:v>305638</c:v>
                </c:pt>
                <c:pt idx="29">
                  <c:v>277738</c:v>
                </c:pt>
                <c:pt idx="30">
                  <c:v>280253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7-4DB2-96F7-DAB53810B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169552"/>
        <c:axId val="1559165712"/>
      </c:lineChart>
      <c:catAx>
        <c:axId val="155916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65712"/>
        <c:crosses val="autoZero"/>
        <c:auto val="1"/>
        <c:lblAlgn val="ctr"/>
        <c:lblOffset val="100"/>
        <c:noMultiLvlLbl val="0"/>
      </c:catAx>
      <c:valAx>
        <c:axId val="15591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6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83821</xdr:colOff>
      <xdr:row>5</xdr:row>
      <xdr:rowOff>144781</xdr:rowOff>
    </xdr:from>
    <xdr:to>
      <xdr:col>11</xdr:col>
      <xdr:colOff>487680</xdr:colOff>
      <xdr:row>19</xdr:row>
      <xdr:rowOff>22861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CBA06-13C5-27CD-C271-D96D95D9C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1055370</xdr:colOff>
      <xdr:row>16</xdr:row>
      <xdr:rowOff>91440</xdr:rowOff>
    </xdr:from>
    <xdr:to>
      <xdr:col>14</xdr:col>
      <xdr:colOff>403860</xdr:colOff>
      <xdr:row>31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247D50-E78D-904C-B4F3-F802DDDD7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9B09D6-ABA1-4AE7-A9AF-1D7564EB0B26}" name="Table1" displayName="Table1" ref="A1:E37" totalsRowShown="0">
  <autoFilter ref="A1:E37" xr:uid="{389B09D6-ABA1-4AE7-A9AF-1D7564EB0B26}"/>
  <tableColumns count="5">
    <tableColumn id="1" xr3:uid="{E01FDA9F-30F6-4545-A6B8-2EC3D441C6FE}" name="Year"/>
    <tableColumn id="2" xr3:uid="{8A081AFF-7240-441A-BD28-4190C4463DD9}" name="Production"/>
    <tableColumn id="3" xr3:uid="{20A9FF58-03F7-4073-84E8-1BDD28D9582F}" name="Forecast(Production)">
      <calculatedColumnFormula>_xlfn.FORECAST.ETS(A2,$B$2:$B$32,$A$2:$A$32,1,1)</calculatedColumnFormula>
    </tableColumn>
    <tableColumn id="4" xr3:uid="{C90AFB60-972B-4C0F-A82F-8B5D34EAF75F}" name="Lower Confidence Bound(Production)" dataDxfId="1">
      <calculatedColumnFormula>C2-_xlfn.FORECAST.ETS.CONFINT(A2,$B$2:$B$32,$A$2:$A$32,0.95,1,1)</calculatedColumnFormula>
    </tableColumn>
    <tableColumn id="5" xr3:uid="{9208F96E-4A2E-43B4-B09E-03B7CE1E0256}" name="Upper Confidence Bound(Production)" dataDxfId="0">
      <calculatedColumnFormula>C2+_xlfn.FORECAST.ETS.CONFINT(A2,$B$2:$B$32,$A$2:$A$32,0.95,1,1)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F5B6-8C82-4B93-91AF-CCEAEFEAA8CA}">
  <dimension ref="A1:E37"/>
  <sheetViews>
    <sheetView tabSelected="1" workbookViewId="0">
      <selection activeCell="E41" sqref="E41"/>
    </sheetView>
  </sheetViews>
  <sheetFormatPr defaultRowHeight="14.4" x14ac:dyDescent="0.3"/>
  <cols>
    <col min="1" max="1" width="9" bestFit="1" customWidth="1"/>
    <col min="2" max="2" width="12" customWidth="1"/>
    <col min="3" max="3" width="20.5546875" customWidth="1"/>
    <col min="4" max="4" width="33.5546875" customWidth="1"/>
    <col min="5" max="5" width="33.77734375" customWidth="1"/>
  </cols>
  <sheetData>
    <row r="1" spans="1:5" x14ac:dyDescent="0.3">
      <c r="A1" t="s">
        <v>0</v>
      </c>
      <c r="B1" t="s">
        <v>1</v>
      </c>
      <c r="C1" t="s">
        <v>42</v>
      </c>
      <c r="D1" t="s">
        <v>43</v>
      </c>
      <c r="E1" t="s">
        <v>44</v>
      </c>
    </row>
    <row r="2" spans="1:5" x14ac:dyDescent="0.3">
      <c r="A2">
        <v>1990</v>
      </c>
      <c r="B2">
        <v>11465</v>
      </c>
    </row>
    <row r="3" spans="1:5" x14ac:dyDescent="0.3">
      <c r="A3">
        <v>1991</v>
      </c>
      <c r="B3">
        <v>11885</v>
      </c>
    </row>
    <row r="4" spans="1:5" x14ac:dyDescent="0.3">
      <c r="A4">
        <v>1992</v>
      </c>
      <c r="B4">
        <v>17050</v>
      </c>
    </row>
    <row r="5" spans="1:5" x14ac:dyDescent="0.3">
      <c r="A5">
        <v>1993</v>
      </c>
      <c r="B5">
        <v>18900</v>
      </c>
    </row>
    <row r="6" spans="1:5" x14ac:dyDescent="0.3">
      <c r="A6">
        <v>1994</v>
      </c>
      <c r="B6">
        <v>18630</v>
      </c>
    </row>
    <row r="7" spans="1:5" x14ac:dyDescent="0.3">
      <c r="A7">
        <v>1995</v>
      </c>
      <c r="B7">
        <v>18630</v>
      </c>
    </row>
    <row r="8" spans="1:5" x14ac:dyDescent="0.3">
      <c r="A8">
        <v>1996</v>
      </c>
      <c r="B8">
        <v>24695</v>
      </c>
    </row>
    <row r="9" spans="1:5" x14ac:dyDescent="0.3">
      <c r="A9">
        <v>1997</v>
      </c>
      <c r="B9">
        <v>24790</v>
      </c>
    </row>
    <row r="10" spans="1:5" x14ac:dyDescent="0.3">
      <c r="A10">
        <v>1998</v>
      </c>
      <c r="B10">
        <v>38155</v>
      </c>
    </row>
    <row r="11" spans="1:5" x14ac:dyDescent="0.3">
      <c r="A11">
        <v>1999</v>
      </c>
      <c r="B11">
        <v>166885</v>
      </c>
    </row>
    <row r="12" spans="1:5" x14ac:dyDescent="0.3">
      <c r="A12">
        <v>2000</v>
      </c>
      <c r="B12">
        <v>163345</v>
      </c>
    </row>
    <row r="13" spans="1:5" x14ac:dyDescent="0.3">
      <c r="A13">
        <v>2001</v>
      </c>
      <c r="B13">
        <v>178540</v>
      </c>
    </row>
    <row r="14" spans="1:5" x14ac:dyDescent="0.3">
      <c r="A14">
        <v>2002</v>
      </c>
      <c r="B14">
        <v>155270</v>
      </c>
    </row>
    <row r="15" spans="1:5" x14ac:dyDescent="0.3">
      <c r="A15">
        <v>2003</v>
      </c>
      <c r="B15">
        <v>152620</v>
      </c>
    </row>
    <row r="16" spans="1:5" x14ac:dyDescent="0.3">
      <c r="A16">
        <v>2004</v>
      </c>
      <c r="B16">
        <v>61091</v>
      </c>
    </row>
    <row r="17" spans="1:5" x14ac:dyDescent="0.3">
      <c r="A17">
        <v>2005</v>
      </c>
      <c r="B17">
        <v>61091</v>
      </c>
    </row>
    <row r="18" spans="1:5" x14ac:dyDescent="0.3">
      <c r="A18">
        <v>2006</v>
      </c>
      <c r="B18">
        <v>54443</v>
      </c>
    </row>
    <row r="19" spans="1:5" x14ac:dyDescent="0.3">
      <c r="A19">
        <v>2007</v>
      </c>
      <c r="B19">
        <v>68355</v>
      </c>
    </row>
    <row r="20" spans="1:5" x14ac:dyDescent="0.3">
      <c r="A20">
        <v>2008</v>
      </c>
      <c r="B20">
        <v>62268</v>
      </c>
    </row>
    <row r="21" spans="1:5" x14ac:dyDescent="0.3">
      <c r="A21">
        <v>2009</v>
      </c>
      <c r="B21">
        <v>45030</v>
      </c>
    </row>
    <row r="22" spans="1:5" x14ac:dyDescent="0.3">
      <c r="A22">
        <v>2010</v>
      </c>
      <c r="B22">
        <v>67064</v>
      </c>
    </row>
    <row r="23" spans="1:5" x14ac:dyDescent="0.3">
      <c r="A23">
        <v>2011</v>
      </c>
      <c r="B23">
        <v>70310</v>
      </c>
    </row>
    <row r="24" spans="1:5" x14ac:dyDescent="0.3">
      <c r="A24">
        <v>2012</v>
      </c>
      <c r="B24">
        <v>64076</v>
      </c>
    </row>
    <row r="25" spans="1:5" x14ac:dyDescent="0.3">
      <c r="A25">
        <v>2013</v>
      </c>
      <c r="B25">
        <v>66262</v>
      </c>
    </row>
    <row r="26" spans="1:5" x14ac:dyDescent="0.3">
      <c r="A26">
        <v>2014</v>
      </c>
      <c r="B26">
        <v>262804</v>
      </c>
    </row>
    <row r="27" spans="1:5" x14ac:dyDescent="0.3">
      <c r="A27">
        <v>2015</v>
      </c>
      <c r="B27">
        <v>298152</v>
      </c>
    </row>
    <row r="28" spans="1:5" x14ac:dyDescent="0.3">
      <c r="A28">
        <v>2016</v>
      </c>
      <c r="B28">
        <v>289415</v>
      </c>
    </row>
    <row r="29" spans="1:5" x14ac:dyDescent="0.3">
      <c r="A29">
        <v>2017</v>
      </c>
      <c r="B29">
        <v>305726</v>
      </c>
    </row>
    <row r="30" spans="1:5" x14ac:dyDescent="0.3">
      <c r="A30">
        <v>2018</v>
      </c>
      <c r="B30">
        <v>305638</v>
      </c>
    </row>
    <row r="31" spans="1:5" x14ac:dyDescent="0.3">
      <c r="A31">
        <v>2019</v>
      </c>
      <c r="B31">
        <v>277738</v>
      </c>
    </row>
    <row r="32" spans="1:5" x14ac:dyDescent="0.3">
      <c r="A32">
        <v>2020</v>
      </c>
      <c r="B32">
        <v>280253</v>
      </c>
      <c r="C32">
        <v>280253</v>
      </c>
      <c r="D32" s="4">
        <v>280253</v>
      </c>
      <c r="E32" s="4">
        <v>280253</v>
      </c>
    </row>
    <row r="33" spans="1:5" x14ac:dyDescent="0.3">
      <c r="A33">
        <v>2021</v>
      </c>
      <c r="C33">
        <f>_xlfn.FORECAST.ETS(A33,$B$2:$B$32,$A$2:$A$32,1,1)</f>
        <v>288853.12016129034</v>
      </c>
      <c r="D33" s="4">
        <f>C33-_xlfn.FORECAST.ETS.CONFINT(A33,$B$2:$B$32,$A$2:$A$32,0.95,1,1)</f>
        <v>171601.85127123937</v>
      </c>
      <c r="E33" s="4">
        <f>C33+_xlfn.FORECAST.ETS.CONFINT(A33,$B$2:$B$32,$A$2:$A$32,0.95,1,1)</f>
        <v>406104.38905134134</v>
      </c>
    </row>
    <row r="34" spans="1:5" x14ac:dyDescent="0.3">
      <c r="A34">
        <v>2022</v>
      </c>
      <c r="C34">
        <f>_xlfn.FORECAST.ETS(A34,$B$2:$B$32,$A$2:$A$32,1,1)</f>
        <v>297453.24032258062</v>
      </c>
      <c r="D34" s="4">
        <f>C34-_xlfn.FORECAST.ETS.CONFINT(A34,$B$2:$B$32,$A$2:$A$32,0.95,1,1)</f>
        <v>131717.79408249148</v>
      </c>
      <c r="E34" s="4">
        <f>C34+_xlfn.FORECAST.ETS.CONFINT(A34,$B$2:$B$32,$A$2:$A$32,0.95,1,1)</f>
        <v>463188.68656266975</v>
      </c>
    </row>
    <row r="35" spans="1:5" x14ac:dyDescent="0.3">
      <c r="A35">
        <v>2023</v>
      </c>
      <c r="C35">
        <f>_xlfn.FORECAST.ETS(A35,$B$2:$B$32,$A$2:$A$32,1,1)</f>
        <v>306053.36048387096</v>
      </c>
      <c r="D35" s="4">
        <f>C35-_xlfn.FORECAST.ETS.CONFINT(A35,$B$2:$B$32,$A$2:$A$32,0.95,1,1)</f>
        <v>103035.87799349893</v>
      </c>
      <c r="E35" s="4">
        <f>C35+_xlfn.FORECAST.ETS.CONFINT(A35,$B$2:$B$32,$A$2:$A$32,0.95,1,1)</f>
        <v>509070.84297424299</v>
      </c>
    </row>
    <row r="36" spans="1:5" x14ac:dyDescent="0.3">
      <c r="A36">
        <v>2024</v>
      </c>
      <c r="C36">
        <f>_xlfn.FORECAST.ETS(A36,$B$2:$B$32,$A$2:$A$32,1,1)</f>
        <v>314653.4806451613</v>
      </c>
      <c r="D36" s="4">
        <f>C36-_xlfn.FORECAST.ETS.CONFINT(A36,$B$2:$B$32,$A$2:$A$32,0.95,1,1)</f>
        <v>80150.884239432227</v>
      </c>
      <c r="E36" s="4">
        <f>C36+_xlfn.FORECAST.ETS.CONFINT(A36,$B$2:$B$32,$A$2:$A$32,0.95,1,1)</f>
        <v>549156.07705089031</v>
      </c>
    </row>
    <row r="37" spans="1:5" x14ac:dyDescent="0.3">
      <c r="A37">
        <v>2025</v>
      </c>
      <c r="C37">
        <f>_xlfn.FORECAST.ETS(A37,$B$2:$B$32,$A$2:$A$32,1,1)</f>
        <v>323253.60080645164</v>
      </c>
      <c r="D37" s="4">
        <f>C37-_xlfn.FORECAST.ETS.CONFINT(A37,$B$2:$B$32,$A$2:$A$32,0.95,1,1)</f>
        <v>60966.784117124218</v>
      </c>
      <c r="E37" s="4">
        <f>C37+_xlfn.FORECAST.ETS.CONFINT(A37,$B$2:$B$32,$A$2:$A$32,0.95,1,1)</f>
        <v>585540.41749577899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AAD70-CC74-4ECE-920D-381AF0E2DD15}">
  <dimension ref="A1:F32"/>
  <sheetViews>
    <sheetView topLeftCell="A14" workbookViewId="0">
      <selection activeCell="B36" sqref="B36"/>
    </sheetView>
  </sheetViews>
  <sheetFormatPr defaultRowHeight="14.4" x14ac:dyDescent="0.3"/>
  <cols>
    <col min="1" max="1" width="25.77734375" style="1" customWidth="1"/>
    <col min="2" max="2" width="20.21875" style="1" customWidth="1"/>
    <col min="3" max="3" width="15.109375" style="1" customWidth="1"/>
    <col min="4" max="4" width="19.44140625" style="1" customWidth="1"/>
    <col min="5" max="5" width="19.33203125" style="1" customWidth="1"/>
    <col min="6" max="6" width="16.21875" style="1" customWidth="1"/>
    <col min="7" max="16384" width="8.88671875" style="1"/>
  </cols>
  <sheetData>
    <row r="1" spans="1:6" ht="29.4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1">
        <v>1990</v>
      </c>
      <c r="B2" s="1">
        <v>11465</v>
      </c>
      <c r="C2" s="2">
        <v>26415</v>
      </c>
      <c r="D2" s="2">
        <v>66212</v>
      </c>
      <c r="E2" s="1" t="s">
        <v>6</v>
      </c>
      <c r="F2" s="2">
        <v>3258</v>
      </c>
    </row>
    <row r="3" spans="1:6" x14ac:dyDescent="0.3">
      <c r="A3" s="1">
        <v>1991</v>
      </c>
      <c r="B3" s="1">
        <v>11885</v>
      </c>
      <c r="C3" s="2">
        <v>27149</v>
      </c>
      <c r="D3" s="2">
        <v>61902</v>
      </c>
      <c r="E3" s="1" t="s">
        <v>7</v>
      </c>
      <c r="F3" s="2">
        <v>3382</v>
      </c>
    </row>
    <row r="4" spans="1:6" x14ac:dyDescent="0.3">
      <c r="A4" s="1">
        <v>1992</v>
      </c>
      <c r="B4" s="1">
        <v>17050</v>
      </c>
      <c r="C4" s="2">
        <v>27175</v>
      </c>
      <c r="D4" s="2">
        <v>59106</v>
      </c>
      <c r="E4" s="1" t="s">
        <v>8</v>
      </c>
      <c r="F4" s="2">
        <v>3213</v>
      </c>
    </row>
    <row r="5" spans="1:6" x14ac:dyDescent="0.3">
      <c r="A5" s="1">
        <v>1993</v>
      </c>
      <c r="B5" s="1">
        <v>18900</v>
      </c>
      <c r="C5" s="2">
        <v>26555</v>
      </c>
      <c r="D5" s="2">
        <v>64383</v>
      </c>
      <c r="E5" s="1" t="s">
        <v>9</v>
      </c>
      <c r="F5" s="2">
        <v>3336</v>
      </c>
    </row>
    <row r="6" spans="1:6" x14ac:dyDescent="0.3">
      <c r="A6" s="1">
        <v>1994</v>
      </c>
      <c r="B6" s="1">
        <v>18630</v>
      </c>
      <c r="C6" s="2">
        <v>26912</v>
      </c>
      <c r="D6" s="2">
        <v>59485</v>
      </c>
      <c r="E6" s="1" t="s">
        <v>10</v>
      </c>
      <c r="F6" s="2">
        <v>3351</v>
      </c>
    </row>
    <row r="7" spans="1:6" x14ac:dyDescent="0.3">
      <c r="A7" s="1">
        <v>1995</v>
      </c>
      <c r="B7" s="1">
        <v>18630</v>
      </c>
      <c r="C7" s="1" t="s">
        <v>11</v>
      </c>
      <c r="D7" s="2">
        <v>64214</v>
      </c>
      <c r="E7" s="1" t="s">
        <v>12</v>
      </c>
      <c r="F7" s="2">
        <v>3379</v>
      </c>
    </row>
    <row r="8" spans="1:6" x14ac:dyDescent="0.3">
      <c r="A8" s="1">
        <v>1996</v>
      </c>
      <c r="B8" s="1">
        <v>24695</v>
      </c>
      <c r="C8" s="2">
        <v>26614</v>
      </c>
      <c r="D8" s="1" t="s">
        <v>13</v>
      </c>
      <c r="E8" s="1" t="s">
        <v>14</v>
      </c>
      <c r="F8" s="2">
        <v>3324</v>
      </c>
    </row>
    <row r="9" spans="1:6" x14ac:dyDescent="0.3">
      <c r="A9" s="1">
        <v>1997</v>
      </c>
      <c r="B9" s="1">
        <v>24790</v>
      </c>
      <c r="C9" s="2">
        <v>25894</v>
      </c>
      <c r="D9" s="2">
        <v>68414</v>
      </c>
      <c r="E9" s="1" t="s">
        <v>15</v>
      </c>
      <c r="F9" s="2">
        <v>2983</v>
      </c>
    </row>
    <row r="10" spans="1:6" x14ac:dyDescent="0.3">
      <c r="A10" s="1">
        <v>1998</v>
      </c>
      <c r="B10" s="1">
        <v>38155</v>
      </c>
      <c r="C10" s="2">
        <v>25786</v>
      </c>
      <c r="D10" s="2">
        <v>73423</v>
      </c>
      <c r="E10" s="1" t="s">
        <v>16</v>
      </c>
      <c r="F10" s="2">
        <v>3063</v>
      </c>
    </row>
    <row r="11" spans="1:6" x14ac:dyDescent="0.3">
      <c r="A11" s="1">
        <v>1999</v>
      </c>
      <c r="B11" s="1">
        <v>166885</v>
      </c>
      <c r="C11" s="2">
        <v>26023</v>
      </c>
      <c r="D11" s="2">
        <v>70876</v>
      </c>
      <c r="E11" s="1" t="s">
        <v>17</v>
      </c>
      <c r="F11" s="2">
        <v>3262</v>
      </c>
    </row>
    <row r="12" spans="1:6" x14ac:dyDescent="0.3">
      <c r="A12" s="1">
        <v>2000</v>
      </c>
      <c r="B12" s="1">
        <v>163345</v>
      </c>
      <c r="C12" s="2">
        <v>25507</v>
      </c>
      <c r="D12" s="2">
        <v>73006</v>
      </c>
      <c r="E12" s="1" t="s">
        <v>18</v>
      </c>
      <c r="F12" s="2">
        <v>2886</v>
      </c>
    </row>
    <row r="13" spans="1:6" x14ac:dyDescent="0.3">
      <c r="A13" s="1">
        <v>2001</v>
      </c>
      <c r="B13" s="1">
        <v>178540</v>
      </c>
      <c r="C13" s="2">
        <v>25635</v>
      </c>
      <c r="D13" s="2">
        <v>71987</v>
      </c>
      <c r="E13" s="1" t="s">
        <v>19</v>
      </c>
      <c r="F13" s="2">
        <v>2926</v>
      </c>
    </row>
    <row r="14" spans="1:6" x14ac:dyDescent="0.3">
      <c r="A14" s="1">
        <v>2002</v>
      </c>
      <c r="B14" s="1">
        <v>155270</v>
      </c>
      <c r="C14" s="2">
        <v>25968</v>
      </c>
      <c r="D14" s="2">
        <v>71608</v>
      </c>
      <c r="E14" s="1" t="s">
        <v>20</v>
      </c>
      <c r="F14" s="2">
        <v>2946</v>
      </c>
    </row>
    <row r="15" spans="1:6" x14ac:dyDescent="0.3">
      <c r="A15" s="1">
        <v>2003</v>
      </c>
      <c r="B15" s="1">
        <v>152620</v>
      </c>
      <c r="C15" s="2">
        <v>25988</v>
      </c>
      <c r="D15" s="2">
        <v>71682</v>
      </c>
      <c r="E15" s="1" t="s">
        <v>21</v>
      </c>
      <c r="F15" s="2">
        <v>2005</v>
      </c>
    </row>
    <row r="16" spans="1:6" x14ac:dyDescent="0.3">
      <c r="A16" s="1">
        <v>2004</v>
      </c>
      <c r="B16" s="1">
        <v>61091</v>
      </c>
      <c r="C16" s="2">
        <v>25934</v>
      </c>
      <c r="D16" s="1" t="s">
        <v>22</v>
      </c>
      <c r="E16" s="1" t="s">
        <v>23</v>
      </c>
      <c r="F16" s="2">
        <v>3163</v>
      </c>
    </row>
    <row r="17" spans="1:6" x14ac:dyDescent="0.3">
      <c r="A17" s="1">
        <v>2005</v>
      </c>
      <c r="B17" s="1">
        <v>61091</v>
      </c>
      <c r="C17" s="2">
        <v>26279</v>
      </c>
      <c r="D17" s="2">
        <v>71983</v>
      </c>
      <c r="E17" s="1" t="s">
        <v>24</v>
      </c>
      <c r="F17" s="2">
        <v>3048</v>
      </c>
    </row>
    <row r="18" spans="1:6" x14ac:dyDescent="0.3">
      <c r="A18" s="1">
        <v>2006</v>
      </c>
      <c r="B18" s="1">
        <v>54443</v>
      </c>
      <c r="C18" s="2">
        <v>26224</v>
      </c>
      <c r="D18" s="2">
        <v>70359</v>
      </c>
      <c r="E18" s="1" t="s">
        <v>25</v>
      </c>
      <c r="F18" s="2">
        <v>2884</v>
      </c>
    </row>
    <row r="19" spans="1:6" x14ac:dyDescent="0.3">
      <c r="A19" s="1">
        <v>2007</v>
      </c>
      <c r="B19" s="1">
        <v>68355</v>
      </c>
      <c r="C19" s="2">
        <v>25532</v>
      </c>
      <c r="D19" s="2">
        <v>72692</v>
      </c>
      <c r="E19" s="1" t="s">
        <v>26</v>
      </c>
      <c r="F19" s="2">
        <v>2932</v>
      </c>
    </row>
    <row r="20" spans="1:6" x14ac:dyDescent="0.3">
      <c r="A20" s="1">
        <v>2008</v>
      </c>
      <c r="B20" s="1">
        <v>62268</v>
      </c>
      <c r="C20" s="2">
        <v>25496</v>
      </c>
      <c r="D20" s="2">
        <v>75017</v>
      </c>
      <c r="E20" s="1" t="s">
        <v>27</v>
      </c>
      <c r="F20" s="2">
        <v>2823</v>
      </c>
    </row>
    <row r="21" spans="1:6" x14ac:dyDescent="0.3">
      <c r="A21" s="1">
        <v>2009</v>
      </c>
      <c r="B21" s="1">
        <v>45030</v>
      </c>
      <c r="C21" s="2">
        <v>26064</v>
      </c>
      <c r="D21" s="2">
        <v>71553</v>
      </c>
      <c r="E21" s="1" t="s">
        <v>28</v>
      </c>
      <c r="F21" s="1" t="s">
        <v>29</v>
      </c>
    </row>
    <row r="22" spans="1:6" x14ac:dyDescent="0.3">
      <c r="A22" s="1">
        <v>2010</v>
      </c>
      <c r="B22" s="1">
        <v>67064</v>
      </c>
      <c r="C22" s="2">
        <v>26089</v>
      </c>
      <c r="D22" s="2">
        <v>73338</v>
      </c>
      <c r="E22" s="1" t="s">
        <v>30</v>
      </c>
      <c r="F22" s="2">
        <v>2045</v>
      </c>
    </row>
    <row r="23" spans="1:6" x14ac:dyDescent="0.3">
      <c r="A23" s="1">
        <v>2011</v>
      </c>
      <c r="B23" s="1">
        <v>70310</v>
      </c>
      <c r="C23" s="2">
        <v>25708</v>
      </c>
      <c r="D23" s="2">
        <v>72885</v>
      </c>
      <c r="E23" s="1" t="s">
        <v>31</v>
      </c>
      <c r="F23" s="2">
        <v>2896</v>
      </c>
    </row>
    <row r="24" spans="1:6" x14ac:dyDescent="0.3">
      <c r="A24" s="1">
        <v>2012</v>
      </c>
      <c r="B24" s="1">
        <v>64076</v>
      </c>
      <c r="C24" s="2">
        <v>25752</v>
      </c>
      <c r="D24" s="2">
        <v>69479</v>
      </c>
      <c r="E24" s="1" t="s">
        <v>32</v>
      </c>
      <c r="F24" s="1" t="s">
        <v>33</v>
      </c>
    </row>
    <row r="25" spans="1:6" x14ac:dyDescent="0.3">
      <c r="A25" s="1">
        <v>2013</v>
      </c>
      <c r="B25" s="1">
        <v>66262</v>
      </c>
      <c r="C25" s="2">
        <v>25577</v>
      </c>
      <c r="D25" s="2">
        <v>72641</v>
      </c>
      <c r="E25" s="1" t="s">
        <v>34</v>
      </c>
      <c r="F25" s="2">
        <v>3252</v>
      </c>
    </row>
    <row r="26" spans="1:6" x14ac:dyDescent="0.3">
      <c r="A26" s="1">
        <v>2014</v>
      </c>
      <c r="B26" s="1">
        <v>262804</v>
      </c>
      <c r="C26" s="2">
        <v>26052</v>
      </c>
      <c r="D26" s="2">
        <v>69451</v>
      </c>
      <c r="E26" s="1" t="s">
        <v>35</v>
      </c>
      <c r="F26" s="2">
        <v>3012</v>
      </c>
    </row>
    <row r="27" spans="1:6" x14ac:dyDescent="0.3">
      <c r="A27" s="1">
        <v>2015</v>
      </c>
      <c r="B27" s="1">
        <v>298152</v>
      </c>
      <c r="C27" s="2">
        <v>26086</v>
      </c>
      <c r="D27" s="2">
        <v>71398</v>
      </c>
      <c r="E27" s="1" t="s">
        <v>36</v>
      </c>
      <c r="F27" s="2">
        <v>2751</v>
      </c>
    </row>
    <row r="28" spans="1:6" x14ac:dyDescent="0.3">
      <c r="A28" s="1">
        <v>2016</v>
      </c>
      <c r="B28" s="1">
        <v>289415</v>
      </c>
      <c r="C28" s="2">
        <v>26258</v>
      </c>
      <c r="D28" s="2">
        <v>74149</v>
      </c>
      <c r="E28" s="1" t="s">
        <v>37</v>
      </c>
      <c r="F28" s="2">
        <v>2759</v>
      </c>
    </row>
    <row r="29" spans="1:6" x14ac:dyDescent="0.3">
      <c r="A29" s="1">
        <v>2017</v>
      </c>
      <c r="B29" s="1">
        <v>305726</v>
      </c>
      <c r="C29" s="2">
        <v>25549</v>
      </c>
      <c r="D29" s="2">
        <v>77857</v>
      </c>
      <c r="E29" s="1" t="s">
        <v>38</v>
      </c>
      <c r="F29" s="2">
        <v>2825</v>
      </c>
    </row>
    <row r="30" spans="1:6" x14ac:dyDescent="0.3">
      <c r="A30" s="1">
        <v>2018</v>
      </c>
      <c r="B30" s="1">
        <v>305638</v>
      </c>
      <c r="C30" s="2">
        <v>25251</v>
      </c>
      <c r="D30" s="2">
        <v>75145</v>
      </c>
      <c r="E30" s="1" t="s">
        <v>39</v>
      </c>
      <c r="F30" s="2">
        <v>2646</v>
      </c>
    </row>
    <row r="31" spans="1:6" x14ac:dyDescent="0.3">
      <c r="A31" s="1">
        <v>2019</v>
      </c>
      <c r="B31" s="1">
        <v>277738</v>
      </c>
      <c r="C31" s="2">
        <v>25857</v>
      </c>
      <c r="D31" s="2">
        <v>75201</v>
      </c>
      <c r="E31" s="1" t="s">
        <v>40</v>
      </c>
      <c r="F31" s="2">
        <v>2943</v>
      </c>
    </row>
    <row r="32" spans="1:6" x14ac:dyDescent="0.3">
      <c r="A32" s="1">
        <v>2020</v>
      </c>
      <c r="B32" s="1">
        <v>280253</v>
      </c>
      <c r="C32" s="2">
        <v>25069</v>
      </c>
      <c r="D32" s="2">
        <v>79759</v>
      </c>
      <c r="E32" s="1" t="s">
        <v>41</v>
      </c>
      <c r="F32" s="2">
        <v>2619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</vt:lpstr>
      <vt:lpstr>Khulna_Potato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Mahmudul Azad Sajol</cp:lastModifiedBy>
  <dcterms:created xsi:type="dcterms:W3CDTF">2024-07-09T15:53:56Z</dcterms:created>
  <dcterms:modified xsi:type="dcterms:W3CDTF">2024-07-09T15:54:29Z</dcterms:modified>
</cp:coreProperties>
</file>